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E:\令人心动的offer\我的进度条\！嘉实基金summer-20210514\jsfund_bond_default\信用风险传染\"/>
    </mc:Choice>
  </mc:AlternateContent>
  <xr:revisionPtr revIDLastSave="0" documentId="13_ncr:1_{F514D3C3-FDB4-435B-AF91-1946DE1D48B9}" xr6:coauthVersionLast="47" xr6:coauthVersionMax="47" xr10:uidLastSave="{00000000-0000-0000-0000-000000000000}"/>
  <bookViews>
    <workbookView xWindow="-98" yWindow="-98" windowWidth="19396" windowHeight="10395" tabRatio="799" xr2:uid="{00000000-000D-0000-FFFF-FFFF00000000}"/>
  </bookViews>
  <sheets>
    <sheet name="违约债券报表" sheetId="1" r:id="rId1"/>
    <sheet name="兴证固收行业信用利差指数（同等级不同行业）" sheetId="6" r:id="rId2"/>
    <sheet name="兴证固收行业信用利差指数（同行业不同等级）" sheetId="7" r:id="rId3"/>
    <sheet name="同等级不同行业" sheetId="3" r:id="rId4"/>
    <sheet name="同行业不同等级" sheetId="4" r:id="rId5"/>
  </sheets>
  <externalReferences>
    <externalReference r:id="rId6"/>
  </externalReferences>
  <definedNames>
    <definedName name="_xlnm._FilterDatabase" localSheetId="0" hidden="1">违约债券报表!$A$1:$Y$1</definedName>
  </definedNames>
  <calcPr calcId="191029"/>
</workbook>
</file>

<file path=xl/calcChain.xml><?xml version="1.0" encoding="utf-8"?>
<calcChain xmlns="http://schemas.openxmlformats.org/spreadsheetml/2006/main">
  <c r="AF3" i="1" l="1"/>
  <c r="AF15" i="1"/>
  <c r="AF27" i="1"/>
  <c r="AF39" i="1"/>
  <c r="AF51" i="1"/>
  <c r="AF63" i="1"/>
  <c r="AF75" i="1"/>
  <c r="AF87" i="1"/>
  <c r="AF99" i="1"/>
  <c r="AF111" i="1"/>
  <c r="AF123" i="1"/>
  <c r="AF135" i="1"/>
  <c r="AF147" i="1"/>
  <c r="AF159" i="1"/>
  <c r="AF171" i="1"/>
  <c r="AF183" i="1"/>
  <c r="AF195" i="1"/>
  <c r="AF207" i="1"/>
  <c r="AF219" i="1"/>
  <c r="AF231" i="1"/>
  <c r="AF243" i="1"/>
  <c r="AF255" i="1"/>
  <c r="AF267" i="1"/>
  <c r="AF279" i="1"/>
  <c r="AF291" i="1"/>
  <c r="AF303" i="1"/>
  <c r="AF315" i="1"/>
  <c r="AF327" i="1"/>
  <c r="AF339" i="1"/>
  <c r="AF351" i="1"/>
  <c r="AF363" i="1"/>
  <c r="AF375" i="1"/>
  <c r="AF387" i="1"/>
  <c r="AF399" i="1"/>
  <c r="AF411" i="1"/>
  <c r="AF423" i="1"/>
  <c r="AF435" i="1"/>
  <c r="AF447" i="1"/>
  <c r="AF459" i="1"/>
  <c r="AF471" i="1"/>
  <c r="AF483" i="1"/>
  <c r="AF495" i="1"/>
  <c r="AF507" i="1"/>
  <c r="AF519" i="1"/>
  <c r="AF531" i="1"/>
  <c r="AF543" i="1"/>
  <c r="AF555" i="1"/>
  <c r="AF567" i="1"/>
  <c r="AF579" i="1"/>
  <c r="AF591" i="1"/>
  <c r="AF603" i="1"/>
  <c r="AF615" i="1"/>
  <c r="AF627" i="1"/>
  <c r="AF639" i="1"/>
  <c r="AF651" i="1"/>
  <c r="AF663" i="1"/>
  <c r="AF675" i="1"/>
  <c r="AF687" i="1"/>
  <c r="AF699" i="1"/>
  <c r="AF711" i="1"/>
  <c r="AF723" i="1"/>
  <c r="AF735" i="1"/>
  <c r="AF747" i="1"/>
  <c r="AF759" i="1"/>
  <c r="AF771" i="1"/>
  <c r="AF783" i="1"/>
  <c r="AF795" i="1"/>
  <c r="AF807" i="1"/>
  <c r="AF668" i="1"/>
  <c r="AF788" i="1"/>
  <c r="AF62" i="1"/>
  <c r="AF194" i="1"/>
  <c r="AF350" i="1"/>
  <c r="AF506" i="1"/>
  <c r="AF638" i="1"/>
  <c r="AF698" i="1"/>
  <c r="AF4" i="1"/>
  <c r="AF16" i="1"/>
  <c r="AF28" i="1"/>
  <c r="AF40" i="1"/>
  <c r="AF52" i="1"/>
  <c r="AF64" i="1"/>
  <c r="AF76" i="1"/>
  <c r="AF88" i="1"/>
  <c r="AF100" i="1"/>
  <c r="AF112" i="1"/>
  <c r="AF124" i="1"/>
  <c r="AF136" i="1"/>
  <c r="AF148" i="1"/>
  <c r="AF160" i="1"/>
  <c r="AF172" i="1"/>
  <c r="AF184" i="1"/>
  <c r="AF196" i="1"/>
  <c r="AF208" i="1"/>
  <c r="AF220" i="1"/>
  <c r="AF232" i="1"/>
  <c r="AF244" i="1"/>
  <c r="AF256" i="1"/>
  <c r="AF268" i="1"/>
  <c r="AF280" i="1"/>
  <c r="AF292" i="1"/>
  <c r="AF304" i="1"/>
  <c r="AF316" i="1"/>
  <c r="AF328" i="1"/>
  <c r="AF340" i="1"/>
  <c r="AF352" i="1"/>
  <c r="AF364" i="1"/>
  <c r="AF376" i="1"/>
  <c r="AF388" i="1"/>
  <c r="AF400" i="1"/>
  <c r="AF412" i="1"/>
  <c r="AF424" i="1"/>
  <c r="AF436" i="1"/>
  <c r="AF448" i="1"/>
  <c r="AF460" i="1"/>
  <c r="AF472" i="1"/>
  <c r="AF484" i="1"/>
  <c r="AF496" i="1"/>
  <c r="AF508" i="1"/>
  <c r="AF520" i="1"/>
  <c r="AF532" i="1"/>
  <c r="AF544" i="1"/>
  <c r="AF556" i="1"/>
  <c r="AF568" i="1"/>
  <c r="AF580" i="1"/>
  <c r="AF592" i="1"/>
  <c r="AF604" i="1"/>
  <c r="AF616" i="1"/>
  <c r="AF628" i="1"/>
  <c r="AF640" i="1"/>
  <c r="AF652" i="1"/>
  <c r="AF664" i="1"/>
  <c r="AF676" i="1"/>
  <c r="AF688" i="1"/>
  <c r="AF700" i="1"/>
  <c r="AF712" i="1"/>
  <c r="AF724" i="1"/>
  <c r="AF736" i="1"/>
  <c r="AF748" i="1"/>
  <c r="AF760" i="1"/>
  <c r="AF772" i="1"/>
  <c r="AF784" i="1"/>
  <c r="AF796" i="1"/>
  <c r="AF808" i="1"/>
  <c r="AF680" i="1"/>
  <c r="AF800" i="1"/>
  <c r="AF122" i="1"/>
  <c r="AF266" i="1"/>
  <c r="AF374" i="1"/>
  <c r="AF494" i="1"/>
  <c r="AF542" i="1"/>
  <c r="AF650" i="1"/>
  <c r="AF722" i="1"/>
  <c r="AF5" i="1"/>
  <c r="AF17" i="1"/>
  <c r="AF29" i="1"/>
  <c r="AF41" i="1"/>
  <c r="AF53" i="1"/>
  <c r="AF65" i="1"/>
  <c r="AF77" i="1"/>
  <c r="AF89" i="1"/>
  <c r="AF101" i="1"/>
  <c r="AF113" i="1"/>
  <c r="AF125" i="1"/>
  <c r="AF137" i="1"/>
  <c r="AF149" i="1"/>
  <c r="AF161" i="1"/>
  <c r="AF173" i="1"/>
  <c r="AF185" i="1"/>
  <c r="AF197" i="1"/>
  <c r="AF209" i="1"/>
  <c r="AF221" i="1"/>
  <c r="AF233" i="1"/>
  <c r="AF245" i="1"/>
  <c r="AF257" i="1"/>
  <c r="AF269" i="1"/>
  <c r="AF281" i="1"/>
  <c r="AF293" i="1"/>
  <c r="AF305" i="1"/>
  <c r="AF317" i="1"/>
  <c r="AF329" i="1"/>
  <c r="AF341" i="1"/>
  <c r="AF353" i="1"/>
  <c r="AF365" i="1"/>
  <c r="AF377" i="1"/>
  <c r="AF389" i="1"/>
  <c r="AF401" i="1"/>
  <c r="AF413" i="1"/>
  <c r="AF425" i="1"/>
  <c r="AF437" i="1"/>
  <c r="AF449" i="1"/>
  <c r="AF461" i="1"/>
  <c r="AF473" i="1"/>
  <c r="AF485" i="1"/>
  <c r="AF497" i="1"/>
  <c r="AF509" i="1"/>
  <c r="AF521" i="1"/>
  <c r="AF533" i="1"/>
  <c r="AF545" i="1"/>
  <c r="AF557" i="1"/>
  <c r="AF569" i="1"/>
  <c r="AF581" i="1"/>
  <c r="AF593" i="1"/>
  <c r="AF605" i="1"/>
  <c r="AF617" i="1"/>
  <c r="AF629" i="1"/>
  <c r="AF641" i="1"/>
  <c r="AF653" i="1"/>
  <c r="AF665" i="1"/>
  <c r="AF677" i="1"/>
  <c r="AF689" i="1"/>
  <c r="AF701" i="1"/>
  <c r="AF713" i="1"/>
  <c r="AF725" i="1"/>
  <c r="AF737" i="1"/>
  <c r="AF749" i="1"/>
  <c r="AF761" i="1"/>
  <c r="AF773" i="1"/>
  <c r="AF785" i="1"/>
  <c r="AF797" i="1"/>
  <c r="AF809" i="1"/>
  <c r="AF656" i="1"/>
  <c r="AF776" i="1"/>
  <c r="AF38" i="1"/>
  <c r="AF170" i="1"/>
  <c r="AF338" i="1"/>
  <c r="AF470" i="1"/>
  <c r="AF602" i="1"/>
  <c r="AF710" i="1"/>
  <c r="AF6" i="1"/>
  <c r="AF18" i="1"/>
  <c r="AF30" i="1"/>
  <c r="AF42" i="1"/>
  <c r="AF54" i="1"/>
  <c r="AF66" i="1"/>
  <c r="AF78" i="1"/>
  <c r="AF90" i="1"/>
  <c r="AF102" i="1"/>
  <c r="AF114" i="1"/>
  <c r="AF126" i="1"/>
  <c r="AF138" i="1"/>
  <c r="AF150" i="1"/>
  <c r="AF162" i="1"/>
  <c r="AF174" i="1"/>
  <c r="AF186" i="1"/>
  <c r="AF198" i="1"/>
  <c r="AF210" i="1"/>
  <c r="AF222" i="1"/>
  <c r="AF234" i="1"/>
  <c r="AF246" i="1"/>
  <c r="AF258" i="1"/>
  <c r="AF270" i="1"/>
  <c r="AF282" i="1"/>
  <c r="AF294" i="1"/>
  <c r="AF306" i="1"/>
  <c r="AF318" i="1"/>
  <c r="AF330" i="1"/>
  <c r="AF342" i="1"/>
  <c r="AF354" i="1"/>
  <c r="AF366" i="1"/>
  <c r="AF378" i="1"/>
  <c r="AF390" i="1"/>
  <c r="AF402" i="1"/>
  <c r="AF414" i="1"/>
  <c r="AF426" i="1"/>
  <c r="AF438" i="1"/>
  <c r="AF450" i="1"/>
  <c r="AF462" i="1"/>
  <c r="AF474" i="1"/>
  <c r="AF486" i="1"/>
  <c r="AF498" i="1"/>
  <c r="AF510" i="1"/>
  <c r="AF522" i="1"/>
  <c r="AF534" i="1"/>
  <c r="AF546" i="1"/>
  <c r="AF558" i="1"/>
  <c r="AF570" i="1"/>
  <c r="AF582" i="1"/>
  <c r="AF594" i="1"/>
  <c r="AF606" i="1"/>
  <c r="AF618" i="1"/>
  <c r="AF630" i="1"/>
  <c r="AF642" i="1"/>
  <c r="AF654" i="1"/>
  <c r="AF666" i="1"/>
  <c r="AF678" i="1"/>
  <c r="AF690" i="1"/>
  <c r="AF702" i="1"/>
  <c r="AF714" i="1"/>
  <c r="AF726" i="1"/>
  <c r="AF738" i="1"/>
  <c r="AF750" i="1"/>
  <c r="AF762" i="1"/>
  <c r="AF774" i="1"/>
  <c r="AF786" i="1"/>
  <c r="AF798" i="1"/>
  <c r="AF810" i="1"/>
  <c r="AF644" i="1"/>
  <c r="AF740" i="1"/>
  <c r="AF50" i="1"/>
  <c r="AF278" i="1"/>
  <c r="AF410" i="1"/>
  <c r="AF578" i="1"/>
  <c r="AF782" i="1"/>
  <c r="AF7" i="1"/>
  <c r="AF19" i="1"/>
  <c r="AF31" i="1"/>
  <c r="AF43" i="1"/>
  <c r="AF55" i="1"/>
  <c r="AF67" i="1"/>
  <c r="AF79" i="1"/>
  <c r="AF91" i="1"/>
  <c r="AF103" i="1"/>
  <c r="AF115" i="1"/>
  <c r="AF127" i="1"/>
  <c r="AF139" i="1"/>
  <c r="AF151" i="1"/>
  <c r="AF163" i="1"/>
  <c r="AF175" i="1"/>
  <c r="AF187" i="1"/>
  <c r="AF199" i="1"/>
  <c r="AF211" i="1"/>
  <c r="AF223" i="1"/>
  <c r="AF235" i="1"/>
  <c r="AF247" i="1"/>
  <c r="AF259" i="1"/>
  <c r="AF271" i="1"/>
  <c r="AF283" i="1"/>
  <c r="AF295" i="1"/>
  <c r="AF307" i="1"/>
  <c r="AF319" i="1"/>
  <c r="AF331" i="1"/>
  <c r="AF343" i="1"/>
  <c r="AF355" i="1"/>
  <c r="AF367" i="1"/>
  <c r="AF379" i="1"/>
  <c r="AF391" i="1"/>
  <c r="AF403" i="1"/>
  <c r="AF415" i="1"/>
  <c r="AF427" i="1"/>
  <c r="AF439" i="1"/>
  <c r="AF451" i="1"/>
  <c r="AF463" i="1"/>
  <c r="AF475" i="1"/>
  <c r="AF487" i="1"/>
  <c r="AF499" i="1"/>
  <c r="AF511" i="1"/>
  <c r="AF523" i="1"/>
  <c r="AF535" i="1"/>
  <c r="AF547" i="1"/>
  <c r="AF559" i="1"/>
  <c r="AF571" i="1"/>
  <c r="AF583" i="1"/>
  <c r="AF595" i="1"/>
  <c r="AF607" i="1"/>
  <c r="AF619" i="1"/>
  <c r="AF631" i="1"/>
  <c r="AF643" i="1"/>
  <c r="AF655" i="1"/>
  <c r="AF667" i="1"/>
  <c r="AF679" i="1"/>
  <c r="AF691" i="1"/>
  <c r="AF703" i="1"/>
  <c r="AF715" i="1"/>
  <c r="AF727" i="1"/>
  <c r="AF739" i="1"/>
  <c r="AF751" i="1"/>
  <c r="AF763" i="1"/>
  <c r="AF775" i="1"/>
  <c r="AF787" i="1"/>
  <c r="AF799" i="1"/>
  <c r="AF811" i="1"/>
  <c r="AF632" i="1"/>
  <c r="AF752" i="1"/>
  <c r="AF110" i="1"/>
  <c r="AF206" i="1"/>
  <c r="AF326" i="1"/>
  <c r="AF458" i="1"/>
  <c r="AF626" i="1"/>
  <c r="AF806" i="1"/>
  <c r="AF8" i="1"/>
  <c r="AF20" i="1"/>
  <c r="AF32" i="1"/>
  <c r="AF44" i="1"/>
  <c r="AF56" i="1"/>
  <c r="AF68" i="1"/>
  <c r="AF80" i="1"/>
  <c r="AF92" i="1"/>
  <c r="AF104" i="1"/>
  <c r="AF116" i="1"/>
  <c r="AF128" i="1"/>
  <c r="AF140" i="1"/>
  <c r="AF152" i="1"/>
  <c r="AF164" i="1"/>
  <c r="AF176" i="1"/>
  <c r="AF188" i="1"/>
  <c r="AF200" i="1"/>
  <c r="AF212" i="1"/>
  <c r="AF224" i="1"/>
  <c r="AF236" i="1"/>
  <c r="AF248" i="1"/>
  <c r="AF260" i="1"/>
  <c r="AF272" i="1"/>
  <c r="AF284" i="1"/>
  <c r="AF296" i="1"/>
  <c r="AF308" i="1"/>
  <c r="AF320" i="1"/>
  <c r="AF332" i="1"/>
  <c r="AF344" i="1"/>
  <c r="AF356" i="1"/>
  <c r="AF368" i="1"/>
  <c r="AF380" i="1"/>
  <c r="AF392" i="1"/>
  <c r="AF404" i="1"/>
  <c r="AF416" i="1"/>
  <c r="AF428" i="1"/>
  <c r="AF440" i="1"/>
  <c r="AF452" i="1"/>
  <c r="AF464" i="1"/>
  <c r="AF476" i="1"/>
  <c r="AF488" i="1"/>
  <c r="AF500" i="1"/>
  <c r="AF512" i="1"/>
  <c r="AF524" i="1"/>
  <c r="AF536" i="1"/>
  <c r="AF548" i="1"/>
  <c r="AF560" i="1"/>
  <c r="AF572" i="1"/>
  <c r="AF584" i="1"/>
  <c r="AF596" i="1"/>
  <c r="AF608" i="1"/>
  <c r="AF620" i="1"/>
  <c r="AF692" i="1"/>
  <c r="AF704" i="1"/>
  <c r="AF716" i="1"/>
  <c r="AF728" i="1"/>
  <c r="AF764" i="1"/>
  <c r="AF812" i="1"/>
  <c r="AF74" i="1"/>
  <c r="AF254" i="1"/>
  <c r="AF422" i="1"/>
  <c r="AF590" i="1"/>
  <c r="AF794" i="1"/>
  <c r="AF9" i="1"/>
  <c r="AF21" i="1"/>
  <c r="AF33" i="1"/>
  <c r="AF45" i="1"/>
  <c r="AF57" i="1"/>
  <c r="AF69" i="1"/>
  <c r="AF81" i="1"/>
  <c r="AF93" i="1"/>
  <c r="AF105" i="1"/>
  <c r="AF117" i="1"/>
  <c r="AF129" i="1"/>
  <c r="AF141" i="1"/>
  <c r="AF153" i="1"/>
  <c r="AF165" i="1"/>
  <c r="AF177" i="1"/>
  <c r="AF189" i="1"/>
  <c r="AF201" i="1"/>
  <c r="AF213" i="1"/>
  <c r="AF225" i="1"/>
  <c r="AF237" i="1"/>
  <c r="AF249" i="1"/>
  <c r="AF261" i="1"/>
  <c r="AF273" i="1"/>
  <c r="AF285" i="1"/>
  <c r="AF297" i="1"/>
  <c r="AF309" i="1"/>
  <c r="AF321" i="1"/>
  <c r="AF333" i="1"/>
  <c r="AF345" i="1"/>
  <c r="AF357" i="1"/>
  <c r="AF369" i="1"/>
  <c r="AF381" i="1"/>
  <c r="AF393" i="1"/>
  <c r="AF405" i="1"/>
  <c r="AF417" i="1"/>
  <c r="AF429" i="1"/>
  <c r="AF441" i="1"/>
  <c r="AF453" i="1"/>
  <c r="AF465" i="1"/>
  <c r="AF477" i="1"/>
  <c r="AF489" i="1"/>
  <c r="AF501" i="1"/>
  <c r="AF513" i="1"/>
  <c r="AF525" i="1"/>
  <c r="AF537" i="1"/>
  <c r="AF549" i="1"/>
  <c r="AF561" i="1"/>
  <c r="AF573" i="1"/>
  <c r="AF585" i="1"/>
  <c r="AF597" i="1"/>
  <c r="AF609" i="1"/>
  <c r="AF621" i="1"/>
  <c r="AF633" i="1"/>
  <c r="AF645" i="1"/>
  <c r="AF657" i="1"/>
  <c r="AF669" i="1"/>
  <c r="AF681" i="1"/>
  <c r="AF693" i="1"/>
  <c r="AF705" i="1"/>
  <c r="AF717" i="1"/>
  <c r="AF729" i="1"/>
  <c r="AF741" i="1"/>
  <c r="AF753" i="1"/>
  <c r="AF765" i="1"/>
  <c r="AF777" i="1"/>
  <c r="AF789" i="1"/>
  <c r="AF801" i="1"/>
  <c r="AF813" i="1"/>
  <c r="AF98" i="1"/>
  <c r="AF290" i="1"/>
  <c r="AF398" i="1"/>
  <c r="AF518" i="1"/>
  <c r="AF662" i="1"/>
  <c r="AF758" i="1"/>
  <c r="AF10" i="1"/>
  <c r="AF22" i="1"/>
  <c r="AF34" i="1"/>
  <c r="AF46" i="1"/>
  <c r="AF58" i="1"/>
  <c r="AF70" i="1"/>
  <c r="AF82" i="1"/>
  <c r="AF94" i="1"/>
  <c r="AF106" i="1"/>
  <c r="AF118" i="1"/>
  <c r="AF130" i="1"/>
  <c r="AF142" i="1"/>
  <c r="AF154" i="1"/>
  <c r="AF166" i="1"/>
  <c r="AF178" i="1"/>
  <c r="AF190" i="1"/>
  <c r="AF202" i="1"/>
  <c r="AF214" i="1"/>
  <c r="AF226" i="1"/>
  <c r="AF238" i="1"/>
  <c r="AF250" i="1"/>
  <c r="AF262" i="1"/>
  <c r="AF274" i="1"/>
  <c r="AF286" i="1"/>
  <c r="AF298" i="1"/>
  <c r="AF310" i="1"/>
  <c r="AF322" i="1"/>
  <c r="AF334" i="1"/>
  <c r="AF346" i="1"/>
  <c r="AF358" i="1"/>
  <c r="AF370" i="1"/>
  <c r="AF382" i="1"/>
  <c r="AF394" i="1"/>
  <c r="AF406" i="1"/>
  <c r="AF418" i="1"/>
  <c r="AF430" i="1"/>
  <c r="AF442" i="1"/>
  <c r="AF454" i="1"/>
  <c r="AF466" i="1"/>
  <c r="AF478" i="1"/>
  <c r="AF490" i="1"/>
  <c r="AF502" i="1"/>
  <c r="AF514" i="1"/>
  <c r="AF526" i="1"/>
  <c r="AF538" i="1"/>
  <c r="AF550" i="1"/>
  <c r="AF562" i="1"/>
  <c r="AF574" i="1"/>
  <c r="AF586" i="1"/>
  <c r="AF598" i="1"/>
  <c r="AF610" i="1"/>
  <c r="AF622" i="1"/>
  <c r="AF634" i="1"/>
  <c r="AF646" i="1"/>
  <c r="AF658" i="1"/>
  <c r="AF670" i="1"/>
  <c r="AF682" i="1"/>
  <c r="AF694" i="1"/>
  <c r="AF706" i="1"/>
  <c r="AF718" i="1"/>
  <c r="AF730" i="1"/>
  <c r="AF742" i="1"/>
  <c r="AF754" i="1"/>
  <c r="AF766" i="1"/>
  <c r="AF778" i="1"/>
  <c r="AF790" i="1"/>
  <c r="AF802" i="1"/>
  <c r="AF814" i="1"/>
  <c r="AF134" i="1"/>
  <c r="AF242" i="1"/>
  <c r="AF362" i="1"/>
  <c r="AF482" i="1"/>
  <c r="AF530" i="1"/>
  <c r="AF674" i="1"/>
  <c r="AF746" i="1"/>
  <c r="AF11" i="1"/>
  <c r="AF23" i="1"/>
  <c r="AF35" i="1"/>
  <c r="AF47" i="1"/>
  <c r="AF59" i="1"/>
  <c r="AF71" i="1"/>
  <c r="AF83" i="1"/>
  <c r="AF95" i="1"/>
  <c r="AF107" i="1"/>
  <c r="AF119" i="1"/>
  <c r="AF131" i="1"/>
  <c r="AF143" i="1"/>
  <c r="AF155" i="1"/>
  <c r="AF167" i="1"/>
  <c r="AF179" i="1"/>
  <c r="AF191" i="1"/>
  <c r="AF203" i="1"/>
  <c r="AF215" i="1"/>
  <c r="AF227" i="1"/>
  <c r="AF239" i="1"/>
  <c r="AF251" i="1"/>
  <c r="AF263" i="1"/>
  <c r="AF275" i="1"/>
  <c r="AF287" i="1"/>
  <c r="AF299" i="1"/>
  <c r="AF311" i="1"/>
  <c r="AF323" i="1"/>
  <c r="AF335" i="1"/>
  <c r="AF347" i="1"/>
  <c r="AF359" i="1"/>
  <c r="AF371" i="1"/>
  <c r="AF383" i="1"/>
  <c r="AF395" i="1"/>
  <c r="AF407" i="1"/>
  <c r="AF419" i="1"/>
  <c r="AF431" i="1"/>
  <c r="AF443" i="1"/>
  <c r="AF455" i="1"/>
  <c r="AF467" i="1"/>
  <c r="AF479" i="1"/>
  <c r="AF491" i="1"/>
  <c r="AF503" i="1"/>
  <c r="AF515" i="1"/>
  <c r="AF527" i="1"/>
  <c r="AF539" i="1"/>
  <c r="AF551" i="1"/>
  <c r="AF563" i="1"/>
  <c r="AF575" i="1"/>
  <c r="AF587" i="1"/>
  <c r="AF599" i="1"/>
  <c r="AF611" i="1"/>
  <c r="AF623" i="1"/>
  <c r="AF635" i="1"/>
  <c r="AF647" i="1"/>
  <c r="AF659" i="1"/>
  <c r="AF671" i="1"/>
  <c r="AF683" i="1"/>
  <c r="AF695" i="1"/>
  <c r="AF707" i="1"/>
  <c r="AF719" i="1"/>
  <c r="AF731" i="1"/>
  <c r="AF743" i="1"/>
  <c r="AF755" i="1"/>
  <c r="AF767" i="1"/>
  <c r="AF779" i="1"/>
  <c r="AF791" i="1"/>
  <c r="AF803" i="1"/>
  <c r="AF86" i="1"/>
  <c r="AF182" i="1"/>
  <c r="AF302" i="1"/>
  <c r="AF446" i="1"/>
  <c r="AF614" i="1"/>
  <c r="AF770" i="1"/>
  <c r="AF12" i="1"/>
  <c r="AF24" i="1"/>
  <c r="AF36" i="1"/>
  <c r="AF48" i="1"/>
  <c r="AF60" i="1"/>
  <c r="AF72" i="1"/>
  <c r="AF84" i="1"/>
  <c r="AF96" i="1"/>
  <c r="AF108" i="1"/>
  <c r="AF120" i="1"/>
  <c r="AF132" i="1"/>
  <c r="AF144" i="1"/>
  <c r="AF156" i="1"/>
  <c r="AF168" i="1"/>
  <c r="AF180" i="1"/>
  <c r="AF192" i="1"/>
  <c r="AF204" i="1"/>
  <c r="AF216" i="1"/>
  <c r="AF228" i="1"/>
  <c r="AF240" i="1"/>
  <c r="AF252" i="1"/>
  <c r="AF264" i="1"/>
  <c r="AF276" i="1"/>
  <c r="AF288" i="1"/>
  <c r="AF300" i="1"/>
  <c r="AF312" i="1"/>
  <c r="AF324" i="1"/>
  <c r="AF336" i="1"/>
  <c r="AF348" i="1"/>
  <c r="AF360" i="1"/>
  <c r="AF372" i="1"/>
  <c r="AF384" i="1"/>
  <c r="AF396" i="1"/>
  <c r="AF408" i="1"/>
  <c r="AF420" i="1"/>
  <c r="AF432" i="1"/>
  <c r="AF444" i="1"/>
  <c r="AF456" i="1"/>
  <c r="AF468" i="1"/>
  <c r="AF480" i="1"/>
  <c r="AF492" i="1"/>
  <c r="AF504" i="1"/>
  <c r="AF516" i="1"/>
  <c r="AF528" i="1"/>
  <c r="AF540" i="1"/>
  <c r="AF552" i="1"/>
  <c r="AF564" i="1"/>
  <c r="AF576" i="1"/>
  <c r="AF588" i="1"/>
  <c r="AF600" i="1"/>
  <c r="AF612" i="1"/>
  <c r="AF624" i="1"/>
  <c r="AF636" i="1"/>
  <c r="AF648" i="1"/>
  <c r="AF660" i="1"/>
  <c r="AF672" i="1"/>
  <c r="AF684" i="1"/>
  <c r="AF696" i="1"/>
  <c r="AF708" i="1"/>
  <c r="AF720" i="1"/>
  <c r="AF732" i="1"/>
  <c r="AF744" i="1"/>
  <c r="AF756" i="1"/>
  <c r="AF768" i="1"/>
  <c r="AF780" i="1"/>
  <c r="AF792" i="1"/>
  <c r="AF804" i="1"/>
  <c r="AF26" i="1"/>
  <c r="AF230" i="1"/>
  <c r="AF386" i="1"/>
  <c r="AF566" i="1"/>
  <c r="AF734" i="1"/>
  <c r="AF13" i="1"/>
  <c r="AF25" i="1"/>
  <c r="AF37" i="1"/>
  <c r="AF49" i="1"/>
  <c r="AF61" i="1"/>
  <c r="AF73" i="1"/>
  <c r="AF85" i="1"/>
  <c r="AF97" i="1"/>
  <c r="AF109" i="1"/>
  <c r="AF121" i="1"/>
  <c r="AF133" i="1"/>
  <c r="AF145" i="1"/>
  <c r="AF157" i="1"/>
  <c r="AF169" i="1"/>
  <c r="AF181" i="1"/>
  <c r="AF193" i="1"/>
  <c r="AF205" i="1"/>
  <c r="AF217" i="1"/>
  <c r="AF229" i="1"/>
  <c r="AF241" i="1"/>
  <c r="AF253" i="1"/>
  <c r="AF265" i="1"/>
  <c r="AF277" i="1"/>
  <c r="AF289" i="1"/>
  <c r="AF301" i="1"/>
  <c r="AF313" i="1"/>
  <c r="AF325" i="1"/>
  <c r="AF337" i="1"/>
  <c r="AF349" i="1"/>
  <c r="AF361" i="1"/>
  <c r="AF373" i="1"/>
  <c r="AF385" i="1"/>
  <c r="AF397" i="1"/>
  <c r="AF409" i="1"/>
  <c r="AF421" i="1"/>
  <c r="AF433" i="1"/>
  <c r="AF445" i="1"/>
  <c r="AF457" i="1"/>
  <c r="AF469" i="1"/>
  <c r="AF481" i="1"/>
  <c r="AF493" i="1"/>
  <c r="AF505" i="1"/>
  <c r="AF517" i="1"/>
  <c r="AF529" i="1"/>
  <c r="AF541" i="1"/>
  <c r="AF553" i="1"/>
  <c r="AF565" i="1"/>
  <c r="AF577" i="1"/>
  <c r="AF589" i="1"/>
  <c r="AF601" i="1"/>
  <c r="AF613" i="1"/>
  <c r="AF625" i="1"/>
  <c r="AF637" i="1"/>
  <c r="AF649" i="1"/>
  <c r="AF661" i="1"/>
  <c r="AF673" i="1"/>
  <c r="AF685" i="1"/>
  <c r="AF697" i="1"/>
  <c r="AF709" i="1"/>
  <c r="AF721" i="1"/>
  <c r="AF733" i="1"/>
  <c r="AF745" i="1"/>
  <c r="AF757" i="1"/>
  <c r="AF769" i="1"/>
  <c r="AF781" i="1"/>
  <c r="AF793" i="1"/>
  <c r="AF805" i="1"/>
  <c r="AF14" i="1"/>
  <c r="AF146" i="1"/>
  <c r="AF158" i="1"/>
  <c r="AF218" i="1"/>
  <c r="AF314" i="1"/>
  <c r="AF434" i="1"/>
  <c r="AF554" i="1"/>
  <c r="AF686" i="1"/>
  <c r="AF2" i="1"/>
  <c r="A1" i="4"/>
  <c r="A1" i="3"/>
  <c r="AE3" i="1"/>
  <c r="AE147" i="1"/>
  <c r="AE291" i="1"/>
  <c r="AE435" i="1"/>
  <c r="AE579" i="1"/>
  <c r="AE723" i="1"/>
  <c r="AE734" i="1"/>
  <c r="AE136" i="1"/>
  <c r="AE280" i="1"/>
  <c r="AE424" i="1"/>
  <c r="AE568" i="1"/>
  <c r="AE712" i="1"/>
  <c r="AE494" i="1"/>
  <c r="AE113" i="1"/>
  <c r="AE257" i="1"/>
  <c r="AE401" i="1"/>
  <c r="AE545" i="1"/>
  <c r="AE689" i="1"/>
  <c r="AE278" i="1"/>
  <c r="AE102" i="1"/>
  <c r="AE246" i="1"/>
  <c r="AE390" i="1"/>
  <c r="AE534" i="1"/>
  <c r="AE678" i="1"/>
  <c r="AE86" i="1"/>
  <c r="AE79" i="1"/>
  <c r="AE223" i="1"/>
  <c r="AE367" i="1"/>
  <c r="AE511" i="1"/>
  <c r="AE655" i="1"/>
  <c r="AE799" i="1"/>
  <c r="AE56" i="1"/>
  <c r="AE200" i="1"/>
  <c r="AE344" i="1"/>
  <c r="AE488" i="1"/>
  <c r="AE632" i="1"/>
  <c r="AE776" i="1"/>
  <c r="AE45" i="1"/>
  <c r="AE189" i="1"/>
  <c r="AE333" i="1"/>
  <c r="AE477" i="1"/>
  <c r="AE621" i="1"/>
  <c r="AE765" i="1"/>
  <c r="AE34" i="1"/>
  <c r="AE178" i="1"/>
  <c r="AE322" i="1"/>
  <c r="AE466" i="1"/>
  <c r="AE610" i="1"/>
  <c r="AE754" i="1"/>
  <c r="AE23" i="1"/>
  <c r="AE167" i="1"/>
  <c r="AE311" i="1"/>
  <c r="AE455" i="1"/>
  <c r="AE599" i="1"/>
  <c r="AE743" i="1"/>
  <c r="AE12" i="1"/>
  <c r="AE156" i="1"/>
  <c r="AE300" i="1"/>
  <c r="AE444" i="1"/>
  <c r="AE588" i="1"/>
  <c r="AE732" i="1"/>
  <c r="AE13" i="1"/>
  <c r="AE157" i="1"/>
  <c r="AE301" i="1"/>
  <c r="AE445" i="1"/>
  <c r="AE589" i="1"/>
  <c r="AE733" i="1"/>
  <c r="AE194" i="1"/>
  <c r="AD39" i="1"/>
  <c r="AD183" i="1"/>
  <c r="AD327" i="1"/>
  <c r="AD471" i="1"/>
  <c r="AD615" i="1"/>
  <c r="AD759" i="1"/>
  <c r="AD460" i="1"/>
  <c r="AD736" i="1"/>
  <c r="AD197" i="1"/>
  <c r="AD124" i="1"/>
  <c r="AD280" i="1"/>
  <c r="AD556" i="1"/>
  <c r="AD41" i="1"/>
  <c r="AD42" i="1"/>
  <c r="AD186" i="1"/>
  <c r="AD330" i="1"/>
  <c r="AD474" i="1"/>
  <c r="AD618" i="1"/>
  <c r="AD762" i="1"/>
  <c r="AD91" i="1"/>
  <c r="AD235" i="1"/>
  <c r="AD379" i="1"/>
  <c r="AD523" i="1"/>
  <c r="AD667" i="1"/>
  <c r="AD104" i="1"/>
  <c r="AD248" i="1"/>
  <c r="AD392" i="1"/>
  <c r="AD536" i="1"/>
  <c r="AD680" i="1"/>
  <c r="AD263" i="1"/>
  <c r="AD493" i="1"/>
  <c r="AD69" i="1"/>
  <c r="AD213" i="1"/>
  <c r="AD357" i="1"/>
  <c r="AD501" i="1"/>
  <c r="AD645" i="1"/>
  <c r="AD789" i="1"/>
  <c r="AD755" i="1"/>
  <c r="AD46" i="1"/>
  <c r="AD190" i="1"/>
  <c r="AD334" i="1"/>
  <c r="AD478" i="1"/>
  <c r="AD622" i="1"/>
  <c r="AD766" i="1"/>
  <c r="AD647" i="1"/>
  <c r="AD23" i="1"/>
  <c r="AD167" i="1"/>
  <c r="AD347" i="1"/>
  <c r="AD481" i="1"/>
  <c r="AD96" i="1"/>
  <c r="AD240" i="1"/>
  <c r="AD384" i="1"/>
  <c r="AD528" i="1"/>
  <c r="AD672" i="1"/>
  <c r="AD13" i="1"/>
  <c r="AD157" i="1"/>
  <c r="AD349" i="1"/>
  <c r="AD805" i="1"/>
  <c r="AD26" i="1"/>
  <c r="AE15" i="1"/>
  <c r="AE27" i="1"/>
  <c r="AE39" i="1"/>
  <c r="AE51" i="1"/>
  <c r="AE63" i="1"/>
  <c r="AE75" i="1"/>
  <c r="AE219" i="1"/>
  <c r="AE363" i="1"/>
  <c r="AE507" i="1"/>
  <c r="AE651" i="1"/>
  <c r="AE795" i="1"/>
  <c r="AE64" i="1"/>
  <c r="AE208" i="1"/>
  <c r="AE352" i="1"/>
  <c r="AE496" i="1"/>
  <c r="AE640" i="1"/>
  <c r="AE87" i="1"/>
  <c r="AE231" i="1"/>
  <c r="AE375" i="1"/>
  <c r="AE519" i="1"/>
  <c r="AE663" i="1"/>
  <c r="AE807" i="1"/>
  <c r="AE76" i="1"/>
  <c r="AE220" i="1"/>
  <c r="AE364" i="1"/>
  <c r="AE508" i="1"/>
  <c r="AE652" i="1"/>
  <c r="AE796" i="1"/>
  <c r="AE53" i="1"/>
  <c r="AE197" i="1"/>
  <c r="AE341" i="1"/>
  <c r="AE485" i="1"/>
  <c r="AE629" i="1"/>
  <c r="AE773" i="1"/>
  <c r="AE42" i="1"/>
  <c r="AE186" i="1"/>
  <c r="AE330" i="1"/>
  <c r="AE474" i="1"/>
  <c r="AE618" i="1"/>
  <c r="AE762" i="1"/>
  <c r="AE19" i="1"/>
  <c r="AE163" i="1"/>
  <c r="AE307" i="1"/>
  <c r="AE451" i="1"/>
  <c r="AE595" i="1"/>
  <c r="AE739" i="1"/>
  <c r="AE806" i="1"/>
  <c r="AE140" i="1"/>
  <c r="AE284" i="1"/>
  <c r="AE428" i="1"/>
  <c r="AE572" i="1"/>
  <c r="AE716" i="1"/>
  <c r="AE638" i="1"/>
  <c r="AE129" i="1"/>
  <c r="AE273" i="1"/>
  <c r="AE417" i="1"/>
  <c r="AE561" i="1"/>
  <c r="AE705" i="1"/>
  <c r="AE458" i="1"/>
  <c r="AE118" i="1"/>
  <c r="AE262" i="1"/>
  <c r="AE406" i="1"/>
  <c r="AE550" i="1"/>
  <c r="AE694" i="1"/>
  <c r="AE266" i="1"/>
  <c r="AE107" i="1"/>
  <c r="AE251" i="1"/>
  <c r="AE395" i="1"/>
  <c r="AE539" i="1"/>
  <c r="AE683" i="1"/>
  <c r="AE230" i="1"/>
  <c r="AE96" i="1"/>
  <c r="AE240" i="1"/>
  <c r="AE384" i="1"/>
  <c r="AE528" i="1"/>
  <c r="AE672" i="1"/>
  <c r="AE122" i="1"/>
  <c r="AE97" i="1"/>
  <c r="AE241" i="1"/>
  <c r="AE385" i="1"/>
  <c r="AE529" i="1"/>
  <c r="AE673" i="1"/>
  <c r="AE14" i="1"/>
  <c r="AE794" i="1"/>
  <c r="AD123" i="1"/>
  <c r="AD267" i="1"/>
  <c r="AD411" i="1"/>
  <c r="AD555" i="1"/>
  <c r="AD699" i="1"/>
  <c r="AD328" i="1"/>
  <c r="AD616" i="1"/>
  <c r="AD89" i="1"/>
  <c r="AD64" i="1"/>
  <c r="AD220" i="1"/>
  <c r="AD424" i="1"/>
  <c r="AD724" i="1"/>
  <c r="AD209" i="1"/>
  <c r="AD126" i="1"/>
  <c r="AD270" i="1"/>
  <c r="AD414" i="1"/>
  <c r="AD558" i="1"/>
  <c r="AD702" i="1"/>
  <c r="AD31" i="1"/>
  <c r="AD175" i="1"/>
  <c r="AD319" i="1"/>
  <c r="AD463" i="1"/>
  <c r="AD607" i="1"/>
  <c r="AD44" i="1"/>
  <c r="AD188" i="1"/>
  <c r="AD332" i="1"/>
  <c r="AD476" i="1"/>
  <c r="AD620" i="1"/>
  <c r="AD764" i="1"/>
  <c r="AD671" i="1"/>
  <c r="AD9" i="1"/>
  <c r="AD153" i="1"/>
  <c r="AD297" i="1"/>
  <c r="AD441" i="1"/>
  <c r="AD585" i="1"/>
  <c r="AD729" i="1"/>
  <c r="AD551" i="1"/>
  <c r="AD673" i="1"/>
  <c r="AD130" i="1"/>
  <c r="AD274" i="1"/>
  <c r="AD418" i="1"/>
  <c r="AD562" i="1"/>
  <c r="AD706" i="1"/>
  <c r="AD419" i="1"/>
  <c r="AD589" i="1"/>
  <c r="AD107" i="1"/>
  <c r="AD287" i="1"/>
  <c r="AD659" i="1"/>
  <c r="AD36" i="1"/>
  <c r="AD180" i="1"/>
  <c r="AD324" i="1"/>
  <c r="AD468" i="1"/>
  <c r="AD612" i="1"/>
  <c r="AD756" i="1"/>
  <c r="AD97" i="1"/>
  <c r="AD241" i="1"/>
  <c r="AD505" i="1"/>
  <c r="AD557" i="1"/>
  <c r="AE99" i="1"/>
  <c r="AE243" i="1"/>
  <c r="AE387" i="1"/>
  <c r="AE531" i="1"/>
  <c r="AE675" i="1"/>
  <c r="AE62" i="1"/>
  <c r="AE88" i="1"/>
  <c r="AE232" i="1"/>
  <c r="AE376" i="1"/>
  <c r="AE520" i="1"/>
  <c r="AE664" i="1"/>
  <c r="AE808" i="1"/>
  <c r="AE65" i="1"/>
  <c r="AE209" i="1"/>
  <c r="AE353" i="1"/>
  <c r="AE497" i="1"/>
  <c r="AE641" i="1"/>
  <c r="AE785" i="1"/>
  <c r="AE54" i="1"/>
  <c r="AE198" i="1"/>
  <c r="AE342" i="1"/>
  <c r="AE486" i="1"/>
  <c r="AE630" i="1"/>
  <c r="AE774" i="1"/>
  <c r="AE31" i="1"/>
  <c r="AE175" i="1"/>
  <c r="AE319" i="1"/>
  <c r="AE463" i="1"/>
  <c r="AE607" i="1"/>
  <c r="AE751" i="1"/>
  <c r="AE8" i="1"/>
  <c r="AE152" i="1"/>
  <c r="AE296" i="1"/>
  <c r="AE440" i="1"/>
  <c r="AE111" i="1"/>
  <c r="AE255" i="1"/>
  <c r="AE399" i="1"/>
  <c r="AE543" i="1"/>
  <c r="AE687" i="1"/>
  <c r="AE302" i="1"/>
  <c r="AE100" i="1"/>
  <c r="AE244" i="1"/>
  <c r="AE388" i="1"/>
  <c r="AE532" i="1"/>
  <c r="AE676" i="1"/>
  <c r="AE98" i="1"/>
  <c r="AE77" i="1"/>
  <c r="AE221" i="1"/>
  <c r="AE365" i="1"/>
  <c r="AE509" i="1"/>
  <c r="AE653" i="1"/>
  <c r="AE797" i="1"/>
  <c r="AE66" i="1"/>
  <c r="AE210" i="1"/>
  <c r="AE354" i="1"/>
  <c r="AE498" i="1"/>
  <c r="AE642" i="1"/>
  <c r="AE786" i="1"/>
  <c r="AE43" i="1"/>
  <c r="AE187" i="1"/>
  <c r="AE331" i="1"/>
  <c r="AE475" i="1"/>
  <c r="AE619" i="1"/>
  <c r="AE763" i="1"/>
  <c r="AE20" i="1"/>
  <c r="AE164" i="1"/>
  <c r="AE308" i="1"/>
  <c r="AE452" i="1"/>
  <c r="AE596" i="1"/>
  <c r="AE740" i="1"/>
  <c r="AE9" i="1"/>
  <c r="AE153" i="1"/>
  <c r="AE297" i="1"/>
  <c r="AE441" i="1"/>
  <c r="AE585" i="1"/>
  <c r="AE729" i="1"/>
  <c r="AE746" i="1"/>
  <c r="AE142" i="1"/>
  <c r="AE286" i="1"/>
  <c r="AE430" i="1"/>
  <c r="AE574" i="1"/>
  <c r="AE718" i="1"/>
  <c r="AE554" i="1"/>
  <c r="AE131" i="1"/>
  <c r="AE275" i="1"/>
  <c r="AE419" i="1"/>
  <c r="AE563" i="1"/>
  <c r="AE707" i="1"/>
  <c r="AE542" i="1"/>
  <c r="AE120" i="1"/>
  <c r="AE264" i="1"/>
  <c r="AE408" i="1"/>
  <c r="AE552" i="1"/>
  <c r="AE696" i="1"/>
  <c r="AE350" i="1"/>
  <c r="AE121" i="1"/>
  <c r="AE265" i="1"/>
  <c r="AE409" i="1"/>
  <c r="AE553" i="1"/>
  <c r="AE697" i="1"/>
  <c r="AE158" i="1"/>
  <c r="AD3" i="1"/>
  <c r="AD147" i="1"/>
  <c r="AD291" i="1"/>
  <c r="AD435" i="1"/>
  <c r="AD579" i="1"/>
  <c r="AD723" i="1"/>
  <c r="AD388" i="1"/>
  <c r="AD664" i="1"/>
  <c r="AD125" i="1"/>
  <c r="AD88" i="1"/>
  <c r="AD244" i="1"/>
  <c r="AD472" i="1"/>
  <c r="AD784" i="1"/>
  <c r="AD6" i="1"/>
  <c r="AD150" i="1"/>
  <c r="AD294" i="1"/>
  <c r="AD438" i="1"/>
  <c r="AD582" i="1"/>
  <c r="AD726" i="1"/>
  <c r="AD55" i="1"/>
  <c r="AD199" i="1"/>
  <c r="AD343" i="1"/>
  <c r="AD487" i="1"/>
  <c r="AD631" i="1"/>
  <c r="AD68" i="1"/>
  <c r="AD212" i="1"/>
  <c r="AD356" i="1"/>
  <c r="AD500" i="1"/>
  <c r="AD644" i="1"/>
  <c r="AD788" i="1"/>
  <c r="AD767" i="1"/>
  <c r="AD33" i="1"/>
  <c r="AD177" i="1"/>
  <c r="AD321" i="1"/>
  <c r="AD465" i="1"/>
  <c r="AD609" i="1"/>
  <c r="AD753" i="1"/>
  <c r="AD635" i="1"/>
  <c r="AD10" i="1"/>
  <c r="AD154" i="1"/>
  <c r="AD298" i="1"/>
  <c r="AD442" i="1"/>
  <c r="AD586" i="1"/>
  <c r="AD730" i="1"/>
  <c r="AD515" i="1"/>
  <c r="AD721" i="1"/>
  <c r="AD131" i="1"/>
  <c r="AD311" i="1"/>
  <c r="AD791" i="1"/>
  <c r="AD60" i="1"/>
  <c r="AD204" i="1"/>
  <c r="AD348" i="1"/>
  <c r="AD492" i="1"/>
  <c r="AE123" i="1"/>
  <c r="AE135" i="1"/>
  <c r="AE159" i="1"/>
  <c r="AE411" i="1"/>
  <c r="AE627" i="1"/>
  <c r="AE16" i="1"/>
  <c r="AE268" i="1"/>
  <c r="AE484" i="1"/>
  <c r="AE748" i="1"/>
  <c r="AE89" i="1"/>
  <c r="AE293" i="1"/>
  <c r="AE521" i="1"/>
  <c r="AE725" i="1"/>
  <c r="AE78" i="1"/>
  <c r="AE282" i="1"/>
  <c r="AE510" i="1"/>
  <c r="AE714" i="1"/>
  <c r="AE55" i="1"/>
  <c r="AE259" i="1"/>
  <c r="AE487" i="1"/>
  <c r="AE691" i="1"/>
  <c r="AE32" i="1"/>
  <c r="AE236" i="1"/>
  <c r="AE464" i="1"/>
  <c r="AE656" i="1"/>
  <c r="AE326" i="1"/>
  <c r="AE165" i="1"/>
  <c r="AE357" i="1"/>
  <c r="AE537" i="1"/>
  <c r="AE741" i="1"/>
  <c r="AE58" i="1"/>
  <c r="AE238" i="1"/>
  <c r="AE442" i="1"/>
  <c r="AE634" i="1"/>
  <c r="AE814" i="1"/>
  <c r="AE143" i="1"/>
  <c r="AE335" i="1"/>
  <c r="AE515" i="1"/>
  <c r="AE719" i="1"/>
  <c r="AE36" i="1"/>
  <c r="AE216" i="1"/>
  <c r="AE420" i="1"/>
  <c r="AE612" i="1"/>
  <c r="AE792" i="1"/>
  <c r="AE133" i="1"/>
  <c r="AE325" i="1"/>
  <c r="AE505" i="1"/>
  <c r="AE709" i="1"/>
  <c r="AE338" i="1"/>
  <c r="AD99" i="1"/>
  <c r="AD303" i="1"/>
  <c r="AD495" i="1"/>
  <c r="AD675" i="1"/>
  <c r="AD412" i="1"/>
  <c r="AD772" i="1"/>
  <c r="AD40" i="1"/>
  <c r="AD256" i="1"/>
  <c r="AD604" i="1"/>
  <c r="AD161" i="1"/>
  <c r="AD162" i="1"/>
  <c r="AD354" i="1"/>
  <c r="AD534" i="1"/>
  <c r="AD738" i="1"/>
  <c r="AD115" i="1"/>
  <c r="AD295" i="1"/>
  <c r="AD499" i="1"/>
  <c r="AD691" i="1"/>
  <c r="AD164" i="1"/>
  <c r="AD368" i="1"/>
  <c r="AD560" i="1"/>
  <c r="AD740" i="1"/>
  <c r="AD277" i="1"/>
  <c r="AD93" i="1"/>
  <c r="AD273" i="1"/>
  <c r="AD477" i="1"/>
  <c r="AD669" i="1"/>
  <c r="AD455" i="1"/>
  <c r="AD22" i="1"/>
  <c r="AD214" i="1"/>
  <c r="AD394" i="1"/>
  <c r="AD598" i="1"/>
  <c r="AD790" i="1"/>
  <c r="AD433" i="1"/>
  <c r="AD143" i="1"/>
  <c r="AD407" i="1"/>
  <c r="AD12" i="1"/>
  <c r="AD216" i="1"/>
  <c r="AD408" i="1"/>
  <c r="AD588" i="1"/>
  <c r="AD768" i="1"/>
  <c r="AD133" i="1"/>
  <c r="AD361" i="1"/>
  <c r="AD269" i="1"/>
  <c r="AD494" i="1"/>
  <c r="AD281" i="1"/>
  <c r="AD362" i="1"/>
  <c r="AD653" i="1"/>
  <c r="AD326" i="1"/>
  <c r="AD787" i="1"/>
  <c r="AD739" i="1"/>
  <c r="AD470" i="1"/>
  <c r="AD746" i="1"/>
  <c r="AD2" i="1"/>
  <c r="AC123" i="1"/>
  <c r="AC267" i="1"/>
  <c r="AC411" i="1"/>
  <c r="AC555" i="1"/>
  <c r="AC699" i="1"/>
  <c r="AC482" i="1"/>
  <c r="AC112" i="1"/>
  <c r="AC256" i="1"/>
  <c r="AC400" i="1"/>
  <c r="AC544" i="1"/>
  <c r="AC688" i="1"/>
  <c r="AC386" i="1"/>
  <c r="AC113" i="1"/>
  <c r="AC257" i="1"/>
  <c r="AC401" i="1"/>
  <c r="AC545" i="1"/>
  <c r="AC689" i="1"/>
  <c r="AC302" i="1"/>
  <c r="AC90" i="1"/>
  <c r="AC234" i="1"/>
  <c r="AC378" i="1"/>
  <c r="AC522" i="1"/>
  <c r="AC666" i="1"/>
  <c r="AC810" i="1"/>
  <c r="AC67" i="1"/>
  <c r="AC211" i="1"/>
  <c r="AC355" i="1"/>
  <c r="AE171" i="1"/>
  <c r="AE423" i="1"/>
  <c r="AE639" i="1"/>
  <c r="AE28" i="1"/>
  <c r="AE292" i="1"/>
  <c r="AE544" i="1"/>
  <c r="AE760" i="1"/>
  <c r="AE101" i="1"/>
  <c r="AE305" i="1"/>
  <c r="AE533" i="1"/>
  <c r="AE737" i="1"/>
  <c r="AE90" i="1"/>
  <c r="AE294" i="1"/>
  <c r="AE522" i="1"/>
  <c r="AE726" i="1"/>
  <c r="AE67" i="1"/>
  <c r="AE271" i="1"/>
  <c r="AE499" i="1"/>
  <c r="AE703" i="1"/>
  <c r="AE44" i="1"/>
  <c r="AE248" i="1"/>
  <c r="AE476" i="1"/>
  <c r="AE668" i="1"/>
  <c r="AE470" i="1"/>
  <c r="AE177" i="1"/>
  <c r="AE369" i="1"/>
  <c r="AE549" i="1"/>
  <c r="AE753" i="1"/>
  <c r="AE70" i="1"/>
  <c r="AE250" i="1"/>
  <c r="AE454" i="1"/>
  <c r="AE646" i="1"/>
  <c r="AE50" i="1"/>
  <c r="AE155" i="1"/>
  <c r="AE347" i="1"/>
  <c r="AE527" i="1"/>
  <c r="AE731" i="1"/>
  <c r="AE48" i="1"/>
  <c r="AE228" i="1"/>
  <c r="AE432" i="1"/>
  <c r="AE624" i="1"/>
  <c r="AE804" i="1"/>
  <c r="AE145" i="1"/>
  <c r="AE337" i="1"/>
  <c r="AE517" i="1"/>
  <c r="AE721" i="1"/>
  <c r="AE398" i="1"/>
  <c r="AD111" i="1"/>
  <c r="AD315" i="1"/>
  <c r="AD507" i="1"/>
  <c r="AD687" i="1"/>
  <c r="AD436" i="1"/>
  <c r="AD796" i="1"/>
  <c r="AD52" i="1"/>
  <c r="AD268" i="1"/>
  <c r="AD628" i="1"/>
  <c r="AD185" i="1"/>
  <c r="AD174" i="1"/>
  <c r="AD366" i="1"/>
  <c r="AD546" i="1"/>
  <c r="AD750" i="1"/>
  <c r="AD127" i="1"/>
  <c r="AD307" i="1"/>
  <c r="AD511" i="1"/>
  <c r="AD703" i="1"/>
  <c r="AD176" i="1"/>
  <c r="AD380" i="1"/>
  <c r="AD572" i="1"/>
  <c r="AD752" i="1"/>
  <c r="AD445" i="1"/>
  <c r="AD105" i="1"/>
  <c r="AD285" i="1"/>
  <c r="AD489" i="1"/>
  <c r="AD681" i="1"/>
  <c r="AD503" i="1"/>
  <c r="AD34" i="1"/>
  <c r="AD226" i="1"/>
  <c r="AD406" i="1"/>
  <c r="AD610" i="1"/>
  <c r="AD802" i="1"/>
  <c r="AD517" i="1"/>
  <c r="AD155" i="1"/>
  <c r="AD431" i="1"/>
  <c r="AD24" i="1"/>
  <c r="AD228" i="1"/>
  <c r="AD420" i="1"/>
  <c r="AD600" i="1"/>
  <c r="AD780" i="1"/>
  <c r="AD145" i="1"/>
  <c r="AD373" i="1"/>
  <c r="AD341" i="1"/>
  <c r="AE183" i="1"/>
  <c r="AE447" i="1"/>
  <c r="AE699" i="1"/>
  <c r="AE40" i="1"/>
  <c r="AE304" i="1"/>
  <c r="AE556" i="1"/>
  <c r="AE772" i="1"/>
  <c r="AE125" i="1"/>
  <c r="AE317" i="1"/>
  <c r="AE557" i="1"/>
  <c r="AE749" i="1"/>
  <c r="AE114" i="1"/>
  <c r="AE306" i="1"/>
  <c r="AE546" i="1"/>
  <c r="AE738" i="1"/>
  <c r="AE91" i="1"/>
  <c r="AE283" i="1"/>
  <c r="AE523" i="1"/>
  <c r="AE715" i="1"/>
  <c r="AE68" i="1"/>
  <c r="AE260" i="1"/>
  <c r="AE500" i="1"/>
  <c r="AE680" i="1"/>
  <c r="AE782" i="1"/>
  <c r="AE201" i="1"/>
  <c r="AE381" i="1"/>
  <c r="AE573" i="1"/>
  <c r="AE777" i="1"/>
  <c r="AE82" i="1"/>
  <c r="AE274" i="1"/>
  <c r="AE478" i="1"/>
  <c r="AE658" i="1"/>
  <c r="AE422" i="1"/>
  <c r="AE179" i="1"/>
  <c r="AE359" i="1"/>
  <c r="AE551" i="1"/>
  <c r="AE755" i="1"/>
  <c r="AE60" i="1"/>
  <c r="AE252" i="1"/>
  <c r="AE456" i="1"/>
  <c r="AE636" i="1"/>
  <c r="AE206" i="1"/>
  <c r="AE169" i="1"/>
  <c r="AE349" i="1"/>
  <c r="AE541" i="1"/>
  <c r="AE745" i="1"/>
  <c r="AE518" i="1"/>
  <c r="AD135" i="1"/>
  <c r="AD339" i="1"/>
  <c r="AD519" i="1"/>
  <c r="AD711" i="1"/>
  <c r="AD484" i="1"/>
  <c r="AD5" i="1"/>
  <c r="AD76" i="1"/>
  <c r="AD304" i="1"/>
  <c r="AD652" i="1"/>
  <c r="AD233" i="1"/>
  <c r="AD198" i="1"/>
  <c r="AD378" i="1"/>
  <c r="AD570" i="1"/>
  <c r="AD774" i="1"/>
  <c r="AD139" i="1"/>
  <c r="AD331" i="1"/>
  <c r="AD535" i="1"/>
  <c r="AD8" i="1"/>
  <c r="AD200" i="1"/>
  <c r="AD404" i="1"/>
  <c r="AD584" i="1"/>
  <c r="AD776" i="1"/>
  <c r="AD553" i="1"/>
  <c r="AD117" i="1"/>
  <c r="AD309" i="1"/>
  <c r="AD513" i="1"/>
  <c r="AD693" i="1"/>
  <c r="AD587" i="1"/>
  <c r="AD58" i="1"/>
  <c r="AD238" i="1"/>
  <c r="AD430" i="1"/>
  <c r="AD634" i="1"/>
  <c r="AD814" i="1"/>
  <c r="AD661" i="1"/>
  <c r="AD179" i="1"/>
  <c r="AD479" i="1"/>
  <c r="AD48" i="1"/>
  <c r="AD252" i="1"/>
  <c r="AD432" i="1"/>
  <c r="AD624" i="1"/>
  <c r="AD792" i="1"/>
  <c r="AD169" i="1"/>
  <c r="AD385" i="1"/>
  <c r="AD413" i="1"/>
  <c r="AD638" i="1"/>
  <c r="AD425" i="1"/>
  <c r="AD506" i="1"/>
  <c r="AD74" i="1"/>
  <c r="AD230" i="1"/>
  <c r="AD242" i="1"/>
  <c r="AD245" i="1"/>
  <c r="AD614" i="1"/>
  <c r="AD146" i="1"/>
  <c r="AC3" i="1"/>
  <c r="AC147" i="1"/>
  <c r="AC291" i="1"/>
  <c r="AC435" i="1"/>
  <c r="AC579" i="1"/>
  <c r="AC723" i="1"/>
  <c r="AC770" i="1"/>
  <c r="AC136" i="1"/>
  <c r="AC280" i="1"/>
  <c r="AC424" i="1"/>
  <c r="AC568" i="1"/>
  <c r="AC712" i="1"/>
  <c r="AC758" i="1"/>
  <c r="AC137" i="1"/>
  <c r="AC281" i="1"/>
  <c r="AE195" i="1"/>
  <c r="AE459" i="1"/>
  <c r="AE711" i="1"/>
  <c r="AE52" i="1"/>
  <c r="AE316" i="1"/>
  <c r="AE580" i="1"/>
  <c r="AE784" i="1"/>
  <c r="AE137" i="1"/>
  <c r="AE329" i="1"/>
  <c r="AE569" i="1"/>
  <c r="AE761" i="1"/>
  <c r="AE126" i="1"/>
  <c r="AE318" i="1"/>
  <c r="AE558" i="1"/>
  <c r="AE750" i="1"/>
  <c r="AE103" i="1"/>
  <c r="AE295" i="1"/>
  <c r="AE535" i="1"/>
  <c r="AE727" i="1"/>
  <c r="AE80" i="1"/>
  <c r="AE272" i="1"/>
  <c r="AE512" i="1"/>
  <c r="AE692" i="1"/>
  <c r="AE21" i="1"/>
  <c r="AE213" i="1"/>
  <c r="AE393" i="1"/>
  <c r="AE597" i="1"/>
  <c r="AE789" i="1"/>
  <c r="AE94" i="1"/>
  <c r="AE298" i="1"/>
  <c r="AE490" i="1"/>
  <c r="AE670" i="1"/>
  <c r="AE686" i="1"/>
  <c r="AE191" i="1"/>
  <c r="AE371" i="1"/>
  <c r="AE575" i="1"/>
  <c r="AE767" i="1"/>
  <c r="AE72" i="1"/>
  <c r="AE276" i="1"/>
  <c r="AE468" i="1"/>
  <c r="AE648" i="1"/>
  <c r="AE506" i="1"/>
  <c r="AE181" i="1"/>
  <c r="AE361" i="1"/>
  <c r="AE565" i="1"/>
  <c r="AE757" i="1"/>
  <c r="AE578" i="1"/>
  <c r="AD159" i="1"/>
  <c r="AD351" i="1"/>
  <c r="AD531" i="1"/>
  <c r="AD735" i="1"/>
  <c r="AD508" i="1"/>
  <c r="AD29" i="1"/>
  <c r="AD100" i="1"/>
  <c r="AD316" i="1"/>
  <c r="AD676" i="1"/>
  <c r="AD18" i="1"/>
  <c r="AD210" i="1"/>
  <c r="AD390" i="1"/>
  <c r="AD594" i="1"/>
  <c r="AD786" i="1"/>
  <c r="AD151" i="1"/>
  <c r="AD355" i="1"/>
  <c r="AD547" i="1"/>
  <c r="AD20" i="1"/>
  <c r="AD224" i="1"/>
  <c r="AD416" i="1"/>
  <c r="AD596" i="1"/>
  <c r="AD800" i="1"/>
  <c r="AD601" i="1"/>
  <c r="AD129" i="1"/>
  <c r="AD333" i="1"/>
  <c r="AD525" i="1"/>
  <c r="AD705" i="1"/>
  <c r="AD683" i="1"/>
  <c r="AD70" i="1"/>
  <c r="AD250" i="1"/>
  <c r="AD454" i="1"/>
  <c r="AD646" i="1"/>
  <c r="AD275" i="1"/>
  <c r="AD781" i="1"/>
  <c r="AD191" i="1"/>
  <c r="AD527" i="1"/>
  <c r="AD72" i="1"/>
  <c r="AD264" i="1"/>
  <c r="AD444" i="1"/>
  <c r="AD636" i="1"/>
  <c r="AD804" i="1"/>
  <c r="AD181" i="1"/>
  <c r="AD397" i="1"/>
  <c r="AD485" i="1"/>
  <c r="AD710" i="1"/>
  <c r="AD497" i="1"/>
  <c r="AD578" i="1"/>
  <c r="AD218" i="1"/>
  <c r="AD305" i="1"/>
  <c r="AD314" i="1"/>
  <c r="AD317" i="1"/>
  <c r="AD686" i="1"/>
  <c r="AD266" i="1"/>
  <c r="AC15" i="1"/>
  <c r="AC159" i="1"/>
  <c r="AC303" i="1"/>
  <c r="AC447" i="1"/>
  <c r="AC591" i="1"/>
  <c r="AC735" i="1"/>
  <c r="AC4" i="1"/>
  <c r="AC148" i="1"/>
  <c r="AC292" i="1"/>
  <c r="AC436" i="1"/>
  <c r="AC580" i="1"/>
  <c r="AC724" i="1"/>
  <c r="AC5" i="1"/>
  <c r="AC149" i="1"/>
  <c r="AC293" i="1"/>
  <c r="AE207" i="1"/>
  <c r="AE471" i="1"/>
  <c r="AE735" i="1"/>
  <c r="AE112" i="1"/>
  <c r="AE328" i="1"/>
  <c r="AE592" i="1"/>
  <c r="AE242" i="1"/>
  <c r="AE149" i="1"/>
  <c r="AE377" i="1"/>
  <c r="AE581" i="1"/>
  <c r="AE809" i="1"/>
  <c r="AE138" i="1"/>
  <c r="AE366" i="1"/>
  <c r="AE570" i="1"/>
  <c r="AE798" i="1"/>
  <c r="AE115" i="1"/>
  <c r="AE343" i="1"/>
  <c r="AE547" i="1"/>
  <c r="AE775" i="1"/>
  <c r="AE92" i="1"/>
  <c r="AE320" i="1"/>
  <c r="AE524" i="1"/>
  <c r="AE704" i="1"/>
  <c r="AE33" i="1"/>
  <c r="AE225" i="1"/>
  <c r="AE405" i="1"/>
  <c r="AE609" i="1"/>
  <c r="AE801" i="1"/>
  <c r="AE106" i="1"/>
  <c r="AE310" i="1"/>
  <c r="AE502" i="1"/>
  <c r="AE682" i="1"/>
  <c r="AE11" i="1"/>
  <c r="AE203" i="1"/>
  <c r="AE383" i="1"/>
  <c r="AE587" i="1"/>
  <c r="AE779" i="1"/>
  <c r="AE84" i="1"/>
  <c r="AE288" i="1"/>
  <c r="AE480" i="1"/>
  <c r="AE660" i="1"/>
  <c r="AE662" i="1"/>
  <c r="AE193" i="1"/>
  <c r="AE373" i="1"/>
  <c r="AE577" i="1"/>
  <c r="AE769" i="1"/>
  <c r="AE710" i="1"/>
  <c r="AD171" i="1"/>
  <c r="AD363" i="1"/>
  <c r="AD543" i="1"/>
  <c r="AD747" i="1"/>
  <c r="AD532" i="1"/>
  <c r="AD65" i="1"/>
  <c r="AD112" i="1"/>
  <c r="AD340" i="1"/>
  <c r="AD700" i="1"/>
  <c r="AD30" i="1"/>
  <c r="AD222" i="1"/>
  <c r="AD402" i="1"/>
  <c r="AD606" i="1"/>
  <c r="AD798" i="1"/>
  <c r="AD163" i="1"/>
  <c r="AD367" i="1"/>
  <c r="AD559" i="1"/>
  <c r="AD32" i="1"/>
  <c r="AD236" i="1"/>
  <c r="AD428" i="1"/>
  <c r="AD608" i="1"/>
  <c r="AD812" i="1"/>
  <c r="AD649" i="1"/>
  <c r="AD141" i="1"/>
  <c r="AD345" i="1"/>
  <c r="AD537" i="1"/>
  <c r="AD717" i="1"/>
  <c r="AD707" i="1"/>
  <c r="AD82" i="1"/>
  <c r="AD262" i="1"/>
  <c r="AD466" i="1"/>
  <c r="AD658" i="1"/>
  <c r="AD371" i="1"/>
  <c r="AD11" i="1"/>
  <c r="AD203" i="1"/>
  <c r="AD599" i="1"/>
  <c r="AD84" i="1"/>
  <c r="AD276" i="1"/>
  <c r="AD456" i="1"/>
  <c r="AD648" i="1"/>
  <c r="AD25" i="1"/>
  <c r="AD193" i="1"/>
  <c r="AD409" i="1"/>
  <c r="AD629" i="1"/>
  <c r="AD758" i="1"/>
  <c r="AD569" i="1"/>
  <c r="AD650" i="1"/>
  <c r="AD302" i="1"/>
  <c r="AD377" i="1"/>
  <c r="AD386" i="1"/>
  <c r="AD389" i="1"/>
  <c r="AD134" i="1"/>
  <c r="AD338" i="1"/>
  <c r="AC27" i="1"/>
  <c r="AC171" i="1"/>
  <c r="AC315" i="1"/>
  <c r="AC459" i="1"/>
  <c r="AE267" i="1"/>
  <c r="AE483" i="1"/>
  <c r="AE747" i="1"/>
  <c r="AE124" i="1"/>
  <c r="AE340" i="1"/>
  <c r="AE604" i="1"/>
  <c r="AE374" i="1"/>
  <c r="AE161" i="1"/>
  <c r="AE389" i="1"/>
  <c r="AE593" i="1"/>
  <c r="AE38" i="1"/>
  <c r="AE150" i="1"/>
  <c r="AE378" i="1"/>
  <c r="AE582" i="1"/>
  <c r="AE810" i="1"/>
  <c r="AE127" i="1"/>
  <c r="AE355" i="1"/>
  <c r="AE559" i="1"/>
  <c r="AE787" i="1"/>
  <c r="AE104" i="1"/>
  <c r="AE332" i="1"/>
  <c r="AE536" i="1"/>
  <c r="AE728" i="1"/>
  <c r="AE57" i="1"/>
  <c r="AE237" i="1"/>
  <c r="AE429" i="1"/>
  <c r="AE633" i="1"/>
  <c r="AE813" i="1"/>
  <c r="AE130" i="1"/>
  <c r="AE334" i="1"/>
  <c r="AE514" i="1"/>
  <c r="AE706" i="1"/>
  <c r="AE35" i="1"/>
  <c r="AE215" i="1"/>
  <c r="AE407" i="1"/>
  <c r="AE611" i="1"/>
  <c r="AE791" i="1"/>
  <c r="AE108" i="1"/>
  <c r="AE312" i="1"/>
  <c r="AE492" i="1"/>
  <c r="AE684" i="1"/>
  <c r="AE25" i="1"/>
  <c r="AE205" i="1"/>
  <c r="AE397" i="1"/>
  <c r="AE601" i="1"/>
  <c r="AE781" i="1"/>
  <c r="AE2" i="1"/>
  <c r="AD195" i="1"/>
  <c r="AD375" i="1"/>
  <c r="AD567" i="1"/>
  <c r="AD771" i="1"/>
  <c r="AD544" i="1"/>
  <c r="AD101" i="1"/>
  <c r="AD136" i="1"/>
  <c r="AD352" i="1"/>
  <c r="AD748" i="1"/>
  <c r="AD54" i="1"/>
  <c r="AD234" i="1"/>
  <c r="AD426" i="1"/>
  <c r="AD630" i="1"/>
  <c r="AD810" i="1"/>
  <c r="AD187" i="1"/>
  <c r="AD391" i="1"/>
  <c r="AD571" i="1"/>
  <c r="AD56" i="1"/>
  <c r="AD260" i="1"/>
  <c r="AD440" i="1"/>
  <c r="AD632" i="1"/>
  <c r="AD395" i="1"/>
  <c r="AD709" i="1"/>
  <c r="AD165" i="1"/>
  <c r="AD369" i="1"/>
  <c r="AD549" i="1"/>
  <c r="AD741" i="1"/>
  <c r="AD803" i="1"/>
  <c r="AD94" i="1"/>
  <c r="AD286" i="1"/>
  <c r="AD490" i="1"/>
  <c r="AD670" i="1"/>
  <c r="AD467" i="1"/>
  <c r="AD35" i="1"/>
  <c r="AD215" i="1"/>
  <c r="AD731" i="1"/>
  <c r="AD108" i="1"/>
  <c r="AD288" i="1"/>
  <c r="AD480" i="1"/>
  <c r="AD660" i="1"/>
  <c r="AD37" i="1"/>
  <c r="AD205" i="1"/>
  <c r="AD469" i="1"/>
  <c r="AD701" i="1"/>
  <c r="AE279" i="1"/>
  <c r="AE495" i="1"/>
  <c r="AE759" i="1"/>
  <c r="AE148" i="1"/>
  <c r="AE400" i="1"/>
  <c r="AE616" i="1"/>
  <c r="AE650" i="1"/>
  <c r="AE173" i="1"/>
  <c r="AE413" i="1"/>
  <c r="AE605" i="1"/>
  <c r="AE434" i="1"/>
  <c r="AE162" i="1"/>
  <c r="AE402" i="1"/>
  <c r="AE594" i="1"/>
  <c r="AE218" i="1"/>
  <c r="AE139" i="1"/>
  <c r="AE379" i="1"/>
  <c r="AE571" i="1"/>
  <c r="AE811" i="1"/>
  <c r="AE116" i="1"/>
  <c r="AE356" i="1"/>
  <c r="AE548" i="1"/>
  <c r="AE752" i="1"/>
  <c r="AE69" i="1"/>
  <c r="AE249" i="1"/>
  <c r="AE453" i="1"/>
  <c r="AE645" i="1"/>
  <c r="AE74" i="1"/>
  <c r="AE154" i="1"/>
  <c r="AE346" i="1"/>
  <c r="AE526" i="1"/>
  <c r="AE730" i="1"/>
  <c r="AE47" i="1"/>
  <c r="AE227" i="1"/>
  <c r="AE431" i="1"/>
  <c r="AE623" i="1"/>
  <c r="AE803" i="1"/>
  <c r="AE132" i="1"/>
  <c r="AE324" i="1"/>
  <c r="AE504" i="1"/>
  <c r="AE708" i="1"/>
  <c r="AE37" i="1"/>
  <c r="AE217" i="1"/>
  <c r="AE421" i="1"/>
  <c r="AE613" i="1"/>
  <c r="AE793" i="1"/>
  <c r="AD15" i="1"/>
  <c r="AD207" i="1"/>
  <c r="AD387" i="1"/>
  <c r="AD591" i="1"/>
  <c r="AD783" i="1"/>
  <c r="AD568" i="1"/>
  <c r="AD149" i="1"/>
  <c r="AD148" i="1"/>
  <c r="AD376" i="1"/>
  <c r="AD808" i="1"/>
  <c r="AD66" i="1"/>
  <c r="AD246" i="1"/>
  <c r="AD450" i="1"/>
  <c r="AD642" i="1"/>
  <c r="AD7" i="1"/>
  <c r="AD211" i="1"/>
  <c r="AD403" i="1"/>
  <c r="AD583" i="1"/>
  <c r="AD80" i="1"/>
  <c r="AD272" i="1"/>
  <c r="AD452" i="1"/>
  <c r="AD656" i="1"/>
  <c r="AD443" i="1"/>
  <c r="AD757" i="1"/>
  <c r="AD189" i="1"/>
  <c r="AD381" i="1"/>
  <c r="AD561" i="1"/>
  <c r="AD765" i="1"/>
  <c r="AD289" i="1"/>
  <c r="AD106" i="1"/>
  <c r="AD310" i="1"/>
  <c r="AD502" i="1"/>
  <c r="AD682" i="1"/>
  <c r="AD563" i="1"/>
  <c r="AD47" i="1"/>
  <c r="AD227" i="1"/>
  <c r="AD313" i="1"/>
  <c r="AD120" i="1"/>
  <c r="AD300" i="1"/>
  <c r="AD504" i="1"/>
  <c r="AD684" i="1"/>
  <c r="AD49" i="1"/>
  <c r="AD217" i="1"/>
  <c r="AD565" i="1"/>
  <c r="AD751" i="1"/>
  <c r="AD206" i="1"/>
  <c r="AD713" i="1"/>
  <c r="AD763" i="1"/>
  <c r="AD446" i="1"/>
  <c r="AD521" i="1"/>
  <c r="AD530" i="1"/>
  <c r="AD533" i="1"/>
  <c r="AD329" i="1"/>
  <c r="AD482" i="1"/>
  <c r="AC51" i="1"/>
  <c r="AC195" i="1"/>
  <c r="AC339" i="1"/>
  <c r="AC483" i="1"/>
  <c r="AC627" i="1"/>
  <c r="AC771" i="1"/>
  <c r="AC40" i="1"/>
  <c r="AC184" i="1"/>
  <c r="AC328" i="1"/>
  <c r="AC472" i="1"/>
  <c r="AC616" i="1"/>
  <c r="AC760" i="1"/>
  <c r="AC41" i="1"/>
  <c r="AC185" i="1"/>
  <c r="AC329" i="1"/>
  <c r="AC473" i="1"/>
  <c r="AC617" i="1"/>
  <c r="AC761" i="1"/>
  <c r="AC18" i="1"/>
  <c r="AC162" i="1"/>
  <c r="AC306" i="1"/>
  <c r="AC450" i="1"/>
  <c r="AC594" i="1"/>
  <c r="AC738" i="1"/>
  <c r="AC686" i="1"/>
  <c r="AC139" i="1"/>
  <c r="AC283" i="1"/>
  <c r="AE303" i="1"/>
  <c r="AE555" i="1"/>
  <c r="AE771" i="1"/>
  <c r="AE160" i="1"/>
  <c r="AE412" i="1"/>
  <c r="AE628" i="1"/>
  <c r="AE770" i="1"/>
  <c r="AE185" i="1"/>
  <c r="AE425" i="1"/>
  <c r="AE617" i="1"/>
  <c r="AE566" i="1"/>
  <c r="AE174" i="1"/>
  <c r="AE414" i="1"/>
  <c r="AE606" i="1"/>
  <c r="AE362" i="1"/>
  <c r="AE151" i="1"/>
  <c r="AE391" i="1"/>
  <c r="AE583" i="1"/>
  <c r="AE134" i="1"/>
  <c r="AE128" i="1"/>
  <c r="AE368" i="1"/>
  <c r="AE560" i="1"/>
  <c r="AE764" i="1"/>
  <c r="AE81" i="1"/>
  <c r="AE261" i="1"/>
  <c r="AE465" i="1"/>
  <c r="AE657" i="1"/>
  <c r="AE290" i="1"/>
  <c r="AE166" i="1"/>
  <c r="AE358" i="1"/>
  <c r="AE538" i="1"/>
  <c r="AE742" i="1"/>
  <c r="AE59" i="1"/>
  <c r="AE239" i="1"/>
  <c r="AE443" i="1"/>
  <c r="AE635" i="1"/>
  <c r="AE26" i="1"/>
  <c r="AE144" i="1"/>
  <c r="AE336" i="1"/>
  <c r="AE516" i="1"/>
  <c r="AE720" i="1"/>
  <c r="AE49" i="1"/>
  <c r="AE229" i="1"/>
  <c r="AE433" i="1"/>
  <c r="AE625" i="1"/>
  <c r="AE805" i="1"/>
  <c r="AD27" i="1"/>
  <c r="AD219" i="1"/>
  <c r="AD399" i="1"/>
  <c r="AD603" i="1"/>
  <c r="AD795" i="1"/>
  <c r="AD592" i="1"/>
  <c r="AD173" i="1"/>
  <c r="AD160" i="1"/>
  <c r="AD400" i="1"/>
  <c r="AD17" i="1"/>
  <c r="AD78" i="1"/>
  <c r="AD258" i="1"/>
  <c r="AD462" i="1"/>
  <c r="AD654" i="1"/>
  <c r="AD19" i="1"/>
  <c r="AD223" i="1"/>
  <c r="AD415" i="1"/>
  <c r="AD595" i="1"/>
  <c r="AD92" i="1"/>
  <c r="AD284" i="1"/>
  <c r="AD464" i="1"/>
  <c r="AD668" i="1"/>
  <c r="AD491" i="1"/>
  <c r="AD793" i="1"/>
  <c r="AD201" i="1"/>
  <c r="AD393" i="1"/>
  <c r="AD573" i="1"/>
  <c r="AD777" i="1"/>
  <c r="AD457" i="1"/>
  <c r="AD118" i="1"/>
  <c r="AD322" i="1"/>
  <c r="AD514" i="1"/>
  <c r="AD694" i="1"/>
  <c r="AD611" i="1"/>
  <c r="AD59" i="1"/>
  <c r="AD239" i="1"/>
  <c r="AD421" i="1"/>
  <c r="AD132" i="1"/>
  <c r="AD312" i="1"/>
  <c r="AD516" i="1"/>
  <c r="AD696" i="1"/>
  <c r="AD61" i="1"/>
  <c r="AD229" i="1"/>
  <c r="AD625" i="1"/>
  <c r="AD799" i="1"/>
  <c r="AD437" i="1"/>
  <c r="AD761" i="1"/>
  <c r="AD811" i="1"/>
  <c r="AD518" i="1"/>
  <c r="AD593" i="1"/>
  <c r="AD602" i="1"/>
  <c r="AD605" i="1"/>
  <c r="AE315" i="1"/>
  <c r="AE567" i="1"/>
  <c r="AE783" i="1"/>
  <c r="AE172" i="1"/>
  <c r="AE436" i="1"/>
  <c r="AE688" i="1"/>
  <c r="AE5" i="1"/>
  <c r="AE233" i="1"/>
  <c r="AE437" i="1"/>
  <c r="AE665" i="1"/>
  <c r="AE698" i="1"/>
  <c r="AE222" i="1"/>
  <c r="AE426" i="1"/>
  <c r="AE654" i="1"/>
  <c r="AE482" i="1"/>
  <c r="AE199" i="1"/>
  <c r="AE403" i="1"/>
  <c r="AE631" i="1"/>
  <c r="AE314" i="1"/>
  <c r="AE176" i="1"/>
  <c r="AE380" i="1"/>
  <c r="AE584" i="1"/>
  <c r="AE788" i="1"/>
  <c r="AE93" i="1"/>
  <c r="AE285" i="1"/>
  <c r="AE489" i="1"/>
  <c r="AE669" i="1"/>
  <c r="AE614" i="1"/>
  <c r="AE190" i="1"/>
  <c r="AE370" i="1"/>
  <c r="AE562" i="1"/>
  <c r="AE766" i="1"/>
  <c r="AE71" i="1"/>
  <c r="AE263" i="1"/>
  <c r="AE467" i="1"/>
  <c r="AE647" i="1"/>
  <c r="AE386" i="1"/>
  <c r="AE168" i="1"/>
  <c r="AE348" i="1"/>
  <c r="AE540" i="1"/>
  <c r="AE744" i="1"/>
  <c r="AE61" i="1"/>
  <c r="AE253" i="1"/>
  <c r="AE457" i="1"/>
  <c r="AE637" i="1"/>
  <c r="AE146" i="1"/>
  <c r="AD51" i="1"/>
  <c r="AD231" i="1"/>
  <c r="AD423" i="1"/>
  <c r="AD627" i="1"/>
  <c r="AD807" i="1"/>
  <c r="AD640" i="1"/>
  <c r="AD221" i="1"/>
  <c r="AD184" i="1"/>
  <c r="AD448" i="1"/>
  <c r="AD53" i="1"/>
  <c r="AD90" i="1"/>
  <c r="AD282" i="1"/>
  <c r="AD486" i="1"/>
  <c r="AD666" i="1"/>
  <c r="AD43" i="1"/>
  <c r="AD247" i="1"/>
  <c r="AD427" i="1"/>
  <c r="AD619" i="1"/>
  <c r="AD116" i="1"/>
  <c r="AD296" i="1"/>
  <c r="AD488" i="1"/>
  <c r="AD692" i="1"/>
  <c r="AD539" i="1"/>
  <c r="AD21" i="1"/>
  <c r="AD225" i="1"/>
  <c r="AD405" i="1"/>
  <c r="AD597" i="1"/>
  <c r="AD801" i="1"/>
  <c r="AD529" i="1"/>
  <c r="AD142" i="1"/>
  <c r="AD346" i="1"/>
  <c r="AD526" i="1"/>
  <c r="AD718" i="1"/>
  <c r="AD695" i="1"/>
  <c r="AD71" i="1"/>
  <c r="AD299" i="1"/>
  <c r="AD541" i="1"/>
  <c r="AD144" i="1"/>
  <c r="AD336" i="1"/>
  <c r="AD540" i="1"/>
  <c r="AD708" i="1"/>
  <c r="AD73" i="1"/>
  <c r="AD253" i="1"/>
  <c r="AD685" i="1"/>
  <c r="AD170" i="1"/>
  <c r="AD581" i="1"/>
  <c r="AD809" i="1"/>
  <c r="AD62" i="1"/>
  <c r="AD590" i="1"/>
  <c r="AD665" i="1"/>
  <c r="AD674" i="1"/>
  <c r="AD677" i="1"/>
  <c r="AD473" i="1"/>
  <c r="AD626" i="1"/>
  <c r="AC75" i="1"/>
  <c r="AC219" i="1"/>
  <c r="AC363" i="1"/>
  <c r="AC507" i="1"/>
  <c r="AC651" i="1"/>
  <c r="AC795" i="1"/>
  <c r="AC64" i="1"/>
  <c r="AC208" i="1"/>
  <c r="AC352" i="1"/>
  <c r="AC496" i="1"/>
  <c r="AC640" i="1"/>
  <c r="AC784" i="1"/>
  <c r="AC65" i="1"/>
  <c r="AC209" i="1"/>
  <c r="AC353" i="1"/>
  <c r="AE327" i="1"/>
  <c r="AE591" i="1"/>
  <c r="AE446" i="1"/>
  <c r="AE184" i="1"/>
  <c r="AE448" i="1"/>
  <c r="AE700" i="1"/>
  <c r="AE17" i="1"/>
  <c r="AE245" i="1"/>
  <c r="AE449" i="1"/>
  <c r="AE677" i="1"/>
  <c r="AE6" i="1"/>
  <c r="AE234" i="1"/>
  <c r="AE438" i="1"/>
  <c r="AE666" i="1"/>
  <c r="AE590" i="1"/>
  <c r="AE211" i="1"/>
  <c r="AE415" i="1"/>
  <c r="AE643" i="1"/>
  <c r="AE410" i="1"/>
  <c r="AE188" i="1"/>
  <c r="AE392" i="1"/>
  <c r="AE608" i="1"/>
  <c r="AE800" i="1"/>
  <c r="AE105" i="1"/>
  <c r="AE309" i="1"/>
  <c r="AE501" i="1"/>
  <c r="AE681" i="1"/>
  <c r="AE10" i="1"/>
  <c r="AE202" i="1"/>
  <c r="AE382" i="1"/>
  <c r="AE586" i="1"/>
  <c r="AE778" i="1"/>
  <c r="AE83" i="1"/>
  <c r="AE287" i="1"/>
  <c r="AE479" i="1"/>
  <c r="AE659" i="1"/>
  <c r="AE626" i="1"/>
  <c r="AE180" i="1"/>
  <c r="AE360" i="1"/>
  <c r="AE564" i="1"/>
  <c r="AE756" i="1"/>
  <c r="AE73" i="1"/>
  <c r="AE277" i="1"/>
  <c r="AE469" i="1"/>
  <c r="AE649" i="1"/>
  <c r="AE170" i="1"/>
  <c r="AD63" i="1"/>
  <c r="AD243" i="1"/>
  <c r="AD447" i="1"/>
  <c r="AD639" i="1"/>
  <c r="AD172" i="1"/>
  <c r="AD688" i="1"/>
  <c r="AD4" i="1"/>
  <c r="AD196" i="1"/>
  <c r="AD496" i="1"/>
  <c r="AD77" i="1"/>
  <c r="AD102" i="1"/>
  <c r="AD306" i="1"/>
  <c r="AD498" i="1"/>
  <c r="AD678" i="1"/>
  <c r="AD67" i="1"/>
  <c r="AD259" i="1"/>
  <c r="AD439" i="1"/>
  <c r="AD643" i="1"/>
  <c r="AD128" i="1"/>
  <c r="AD308" i="1"/>
  <c r="AD512" i="1"/>
  <c r="AD704" i="1"/>
  <c r="AD575" i="1"/>
  <c r="AD45" i="1"/>
  <c r="AD237" i="1"/>
  <c r="AD417" i="1"/>
  <c r="AD621" i="1"/>
  <c r="AD813" i="1"/>
  <c r="AD577" i="1"/>
  <c r="AD166" i="1"/>
  <c r="AD358" i="1"/>
  <c r="AD538" i="1"/>
  <c r="AD742" i="1"/>
  <c r="AD743" i="1"/>
  <c r="AD83" i="1"/>
  <c r="AD323" i="1"/>
  <c r="AD613" i="1"/>
  <c r="AD156" i="1"/>
  <c r="AD360" i="1"/>
  <c r="AD552" i="1"/>
  <c r="AD720" i="1"/>
  <c r="AD85" i="1"/>
  <c r="AD301" i="1"/>
  <c r="AD745" i="1"/>
  <c r="AD278" i="1"/>
  <c r="AD722" i="1"/>
  <c r="AD50" i="1"/>
  <c r="AD293" i="1"/>
  <c r="AD662" i="1"/>
  <c r="AD727" i="1"/>
  <c r="AD734" i="1"/>
  <c r="AD737" i="1"/>
  <c r="AD545" i="1"/>
  <c r="AD698" i="1"/>
  <c r="AC87" i="1"/>
  <c r="AC231" i="1"/>
  <c r="AC375" i="1"/>
  <c r="AC519" i="1"/>
  <c r="AC663" i="1"/>
  <c r="AC807" i="1"/>
  <c r="AC76" i="1"/>
  <c r="AC220" i="1"/>
  <c r="AC364" i="1"/>
  <c r="AC508" i="1"/>
  <c r="AC652" i="1"/>
  <c r="AC796" i="1"/>
  <c r="AC77" i="1"/>
  <c r="AC221" i="1"/>
  <c r="AE339" i="1"/>
  <c r="AE29" i="1"/>
  <c r="AE450" i="1"/>
  <c r="AE530" i="1"/>
  <c r="AE321" i="1"/>
  <c r="AE598" i="1"/>
  <c r="AE758" i="1"/>
  <c r="AE289" i="1"/>
  <c r="AD459" i="1"/>
  <c r="AD520" i="1"/>
  <c r="AD79" i="1"/>
  <c r="AD524" i="1"/>
  <c r="AD633" i="1"/>
  <c r="AD754" i="1"/>
  <c r="AD372" i="1"/>
  <c r="AD350" i="1"/>
  <c r="AD365" i="1"/>
  <c r="AD782" i="1"/>
  <c r="AD410" i="1"/>
  <c r="AC243" i="1"/>
  <c r="AC567" i="1"/>
  <c r="AC638" i="1"/>
  <c r="AC268" i="1"/>
  <c r="AC556" i="1"/>
  <c r="AC590" i="1"/>
  <c r="AC269" i="1"/>
  <c r="AC485" i="1"/>
  <c r="AC653" i="1"/>
  <c r="AC170" i="1"/>
  <c r="AC114" i="1"/>
  <c r="AC282" i="1"/>
  <c r="AC462" i="1"/>
  <c r="AC630" i="1"/>
  <c r="AC798" i="1"/>
  <c r="AC91" i="1"/>
  <c r="AC259" i="1"/>
  <c r="AC427" i="1"/>
  <c r="AC571" i="1"/>
  <c r="AC715" i="1"/>
  <c r="AC794" i="1"/>
  <c r="AC140" i="1"/>
  <c r="AC284" i="1"/>
  <c r="AC428" i="1"/>
  <c r="AC572" i="1"/>
  <c r="AC716" i="1"/>
  <c r="AC710" i="1"/>
  <c r="AC141" i="1"/>
  <c r="AC285" i="1"/>
  <c r="AC429" i="1"/>
  <c r="AC573" i="1"/>
  <c r="AC717" i="1"/>
  <c r="AC506" i="1"/>
  <c r="AC118" i="1"/>
  <c r="AC262" i="1"/>
  <c r="AC406" i="1"/>
  <c r="AC550" i="1"/>
  <c r="AC694" i="1"/>
  <c r="AC410" i="1"/>
  <c r="AC107" i="1"/>
  <c r="AC251" i="1"/>
  <c r="AC395" i="1"/>
  <c r="AC539" i="1"/>
  <c r="AC683" i="1"/>
  <c r="AC374" i="1"/>
  <c r="AC120" i="1"/>
  <c r="AC264" i="1"/>
  <c r="AC408" i="1"/>
  <c r="AC552" i="1"/>
  <c r="AC696" i="1"/>
  <c r="AC422" i="1"/>
  <c r="AC121" i="1"/>
  <c r="AC265" i="1"/>
  <c r="AC409" i="1"/>
  <c r="AC553" i="1"/>
  <c r="AC697" i="1"/>
  <c r="AC38" i="1"/>
  <c r="AC518" i="1"/>
  <c r="AB99" i="1"/>
  <c r="AB243" i="1"/>
  <c r="AB387" i="1"/>
  <c r="AB531" i="1"/>
  <c r="AB675" i="1"/>
  <c r="AB38" i="1"/>
  <c r="AB88" i="1"/>
  <c r="AB232" i="1"/>
  <c r="AB376" i="1"/>
  <c r="AB520" i="1"/>
  <c r="AB664" i="1"/>
  <c r="AB808" i="1"/>
  <c r="AB89" i="1"/>
  <c r="AB233" i="1"/>
  <c r="AB377" i="1"/>
  <c r="AB521" i="1"/>
  <c r="AB665" i="1"/>
  <c r="AB809" i="1"/>
  <c r="AB66" i="1"/>
  <c r="AB210" i="1"/>
  <c r="AB354" i="1"/>
  <c r="AB498" i="1"/>
  <c r="AB642" i="1"/>
  <c r="AB786" i="1"/>
  <c r="AB31" i="1"/>
  <c r="AB175" i="1"/>
  <c r="AB319" i="1"/>
  <c r="AB463" i="1"/>
  <c r="AB607" i="1"/>
  <c r="AB751" i="1"/>
  <c r="AB8" i="1"/>
  <c r="AB152" i="1"/>
  <c r="AB296" i="1"/>
  <c r="AB440" i="1"/>
  <c r="AB584" i="1"/>
  <c r="AB728" i="1"/>
  <c r="AB9" i="1"/>
  <c r="AB153" i="1"/>
  <c r="AB297" i="1"/>
  <c r="AB441" i="1"/>
  <c r="AB585" i="1"/>
  <c r="AB729" i="1"/>
  <c r="AB794" i="1"/>
  <c r="AB142" i="1"/>
  <c r="AB286" i="1"/>
  <c r="AB430" i="1"/>
  <c r="AB574" i="1"/>
  <c r="AB718" i="1"/>
  <c r="AB590" i="1"/>
  <c r="AB131" i="1"/>
  <c r="AB275" i="1"/>
  <c r="AE351" i="1"/>
  <c r="AE41" i="1"/>
  <c r="AE462" i="1"/>
  <c r="AE674" i="1"/>
  <c r="AE345" i="1"/>
  <c r="AE622" i="1"/>
  <c r="AE24" i="1"/>
  <c r="AE313" i="1"/>
  <c r="AD483" i="1"/>
  <c r="AD580" i="1"/>
  <c r="AD103" i="1"/>
  <c r="AD548" i="1"/>
  <c r="AD657" i="1"/>
  <c r="AD778" i="1"/>
  <c r="AD396" i="1"/>
  <c r="AD422" i="1"/>
  <c r="AD509" i="1"/>
  <c r="AD398" i="1"/>
  <c r="AD554" i="1"/>
  <c r="AC255" i="1"/>
  <c r="AC603" i="1"/>
  <c r="AC16" i="1"/>
  <c r="AC304" i="1"/>
  <c r="AC592" i="1"/>
  <c r="AC17" i="1"/>
  <c r="AC305" i="1"/>
  <c r="AC497" i="1"/>
  <c r="AC665" i="1"/>
  <c r="AC434" i="1"/>
  <c r="AC126" i="1"/>
  <c r="AC294" i="1"/>
  <c r="AC474" i="1"/>
  <c r="AC642" i="1"/>
  <c r="AC799" i="1"/>
  <c r="AC103" i="1"/>
  <c r="AC271" i="1"/>
  <c r="AC439" i="1"/>
  <c r="AC583" i="1"/>
  <c r="AC727" i="1"/>
  <c r="AC8" i="1"/>
  <c r="AC152" i="1"/>
  <c r="AC296" i="1"/>
  <c r="AC440" i="1"/>
  <c r="AC584" i="1"/>
  <c r="AC728" i="1"/>
  <c r="AC9" i="1"/>
  <c r="AC153" i="1"/>
  <c r="AC297" i="1"/>
  <c r="AC441" i="1"/>
  <c r="AC585" i="1"/>
  <c r="AC729" i="1"/>
  <c r="AC674" i="1"/>
  <c r="AC130" i="1"/>
  <c r="AC274" i="1"/>
  <c r="AC418" i="1"/>
  <c r="AC562" i="1"/>
  <c r="AC706" i="1"/>
  <c r="AC494" i="1"/>
  <c r="AC119" i="1"/>
  <c r="AC263" i="1"/>
  <c r="AC407" i="1"/>
  <c r="AC551" i="1"/>
  <c r="AC695" i="1"/>
  <c r="AC578" i="1"/>
  <c r="AC132" i="1"/>
  <c r="AC276" i="1"/>
  <c r="AC420" i="1"/>
  <c r="AC564" i="1"/>
  <c r="AC708" i="1"/>
  <c r="AC542" i="1"/>
  <c r="AC133" i="1"/>
  <c r="AC277" i="1"/>
  <c r="AC421" i="1"/>
  <c r="AC565" i="1"/>
  <c r="AC709" i="1"/>
  <c r="AC50" i="1"/>
  <c r="AC602" i="1"/>
  <c r="AB111" i="1"/>
  <c r="AB255" i="1"/>
  <c r="AB399" i="1"/>
  <c r="AB543" i="1"/>
  <c r="AB687" i="1"/>
  <c r="AE603" i="1"/>
  <c r="AE269" i="1"/>
  <c r="AE690" i="1"/>
  <c r="AE212" i="1"/>
  <c r="AE513" i="1"/>
  <c r="AE790" i="1"/>
  <c r="AE192" i="1"/>
  <c r="AE481" i="1"/>
  <c r="AD651" i="1"/>
  <c r="AD113" i="1"/>
  <c r="AD271" i="1"/>
  <c r="AD716" i="1"/>
  <c r="AD251" i="1"/>
  <c r="AD779" i="1"/>
  <c r="AD564" i="1"/>
  <c r="AD566" i="1"/>
  <c r="AD770" i="1"/>
  <c r="AD110" i="1"/>
  <c r="AD749" i="1"/>
  <c r="AC279" i="1"/>
  <c r="AC615" i="1"/>
  <c r="AC28" i="1"/>
  <c r="AC316" i="1"/>
  <c r="AC604" i="1"/>
  <c r="AC29" i="1"/>
  <c r="AC317" i="1"/>
  <c r="AC509" i="1"/>
  <c r="AC677" i="1"/>
  <c r="AC530" i="1"/>
  <c r="AC138" i="1"/>
  <c r="AC318" i="1"/>
  <c r="AC486" i="1"/>
  <c r="AC654" i="1"/>
  <c r="AC98" i="1"/>
  <c r="AC115" i="1"/>
  <c r="AC295" i="1"/>
  <c r="AC451" i="1"/>
  <c r="AC595" i="1"/>
  <c r="AC739" i="1"/>
  <c r="AC20" i="1"/>
  <c r="AC164" i="1"/>
  <c r="AC308" i="1"/>
  <c r="AC452" i="1"/>
  <c r="AC596" i="1"/>
  <c r="AC740" i="1"/>
  <c r="AC21" i="1"/>
  <c r="AC165" i="1"/>
  <c r="AC309" i="1"/>
  <c r="AC453" i="1"/>
  <c r="AC597" i="1"/>
  <c r="AC741" i="1"/>
  <c r="AC806" i="1"/>
  <c r="AC142" i="1"/>
  <c r="AC286" i="1"/>
  <c r="AC430" i="1"/>
  <c r="AC574" i="1"/>
  <c r="AC718" i="1"/>
  <c r="AC614" i="1"/>
  <c r="AC131" i="1"/>
  <c r="AC275" i="1"/>
  <c r="AC419" i="1"/>
  <c r="AC563" i="1"/>
  <c r="AC707" i="1"/>
  <c r="AC734" i="1"/>
  <c r="AC144" i="1"/>
  <c r="AC288" i="1"/>
  <c r="AC432" i="1"/>
  <c r="AC576" i="1"/>
  <c r="AC720" i="1"/>
  <c r="AC662" i="1"/>
  <c r="AC145" i="1"/>
  <c r="AC289" i="1"/>
  <c r="AC433" i="1"/>
  <c r="AC577" i="1"/>
  <c r="AC721" i="1"/>
  <c r="AC86" i="1"/>
  <c r="AC698" i="1"/>
  <c r="AB123" i="1"/>
  <c r="AB267" i="1"/>
  <c r="AB411" i="1"/>
  <c r="AB555" i="1"/>
  <c r="AB699" i="1"/>
  <c r="AB470" i="1"/>
  <c r="AB112" i="1"/>
  <c r="AB256" i="1"/>
  <c r="AB400" i="1"/>
  <c r="AB544" i="1"/>
  <c r="AB688" i="1"/>
  <c r="AB314" i="1"/>
  <c r="AB113" i="1"/>
  <c r="AB257" i="1"/>
  <c r="AB401" i="1"/>
  <c r="AB545" i="1"/>
  <c r="AB689" i="1"/>
  <c r="AB242" i="1"/>
  <c r="AB90" i="1"/>
  <c r="AB234" i="1"/>
  <c r="AB378" i="1"/>
  <c r="AB522" i="1"/>
  <c r="AB666" i="1"/>
  <c r="AB810" i="1"/>
  <c r="AB55" i="1"/>
  <c r="AB199" i="1"/>
  <c r="AB343" i="1"/>
  <c r="AB487" i="1"/>
  <c r="AB631" i="1"/>
  <c r="AB775" i="1"/>
  <c r="AB32" i="1"/>
  <c r="AE615" i="1"/>
  <c r="AE281" i="1"/>
  <c r="AE702" i="1"/>
  <c r="AE224" i="1"/>
  <c r="AE525" i="1"/>
  <c r="AE802" i="1"/>
  <c r="AE204" i="1"/>
  <c r="AE493" i="1"/>
  <c r="AD663" i="1"/>
  <c r="AD137" i="1"/>
  <c r="AD283" i="1"/>
  <c r="AD728" i="1"/>
  <c r="AD383" i="1"/>
  <c r="AD265" i="1"/>
  <c r="AD576" i="1"/>
  <c r="AD806" i="1"/>
  <c r="AD374" i="1"/>
  <c r="AD461" i="1"/>
  <c r="AD797" i="1"/>
  <c r="AC327" i="1"/>
  <c r="AC639" i="1"/>
  <c r="AC52" i="1"/>
  <c r="AC340" i="1"/>
  <c r="AC628" i="1"/>
  <c r="AC53" i="1"/>
  <c r="AC341" i="1"/>
  <c r="AC521" i="1"/>
  <c r="AC701" i="1"/>
  <c r="AC650" i="1"/>
  <c r="AC150" i="1"/>
  <c r="AC330" i="1"/>
  <c r="AC498" i="1"/>
  <c r="AC678" i="1"/>
  <c r="AC314" i="1"/>
  <c r="AC127" i="1"/>
  <c r="AC307" i="1"/>
  <c r="AC463" i="1"/>
  <c r="AC607" i="1"/>
  <c r="AC751" i="1"/>
  <c r="AC32" i="1"/>
  <c r="AC176" i="1"/>
  <c r="AC320" i="1"/>
  <c r="AC464" i="1"/>
  <c r="AC608" i="1"/>
  <c r="AC752" i="1"/>
  <c r="AC33" i="1"/>
  <c r="AC177" i="1"/>
  <c r="AC321" i="1"/>
  <c r="AC465" i="1"/>
  <c r="AC609" i="1"/>
  <c r="AC753" i="1"/>
  <c r="AC10" i="1"/>
  <c r="AC154" i="1"/>
  <c r="AC298" i="1"/>
  <c r="AC442" i="1"/>
  <c r="AC586" i="1"/>
  <c r="AC730" i="1"/>
  <c r="AC722" i="1"/>
  <c r="AC143" i="1"/>
  <c r="AC287" i="1"/>
  <c r="AC431" i="1"/>
  <c r="AC575" i="1"/>
  <c r="AC719" i="1"/>
  <c r="AC12" i="1"/>
  <c r="AC156" i="1"/>
  <c r="AC300" i="1"/>
  <c r="AC444" i="1"/>
  <c r="AC588" i="1"/>
  <c r="AC732" i="1"/>
  <c r="AC13" i="1"/>
  <c r="AC157" i="1"/>
  <c r="AC301" i="1"/>
  <c r="AC445" i="1"/>
  <c r="AC589" i="1"/>
  <c r="AC733" i="1"/>
  <c r="AC194" i="1"/>
  <c r="AC782" i="1"/>
  <c r="AB135" i="1"/>
  <c r="AB279" i="1"/>
  <c r="AB423" i="1"/>
  <c r="AB567" i="1"/>
  <c r="AB711" i="1"/>
  <c r="AB602" i="1"/>
  <c r="AB124" i="1"/>
  <c r="AB268" i="1"/>
  <c r="AB412" i="1"/>
  <c r="AB556" i="1"/>
  <c r="AB700" i="1"/>
  <c r="AB482" i="1"/>
  <c r="AB125" i="1"/>
  <c r="AB269" i="1"/>
  <c r="AB413" i="1"/>
  <c r="AB557" i="1"/>
  <c r="AB701" i="1"/>
  <c r="AB374" i="1"/>
  <c r="AB102" i="1"/>
  <c r="AB246" i="1"/>
  <c r="AB390" i="1"/>
  <c r="AB534" i="1"/>
  <c r="AB678" i="1"/>
  <c r="AB62" i="1"/>
  <c r="AB67" i="1"/>
  <c r="AB211" i="1"/>
  <c r="AE602" i="1"/>
  <c r="AE461" i="1"/>
  <c r="AE722" i="1"/>
  <c r="AE404" i="1"/>
  <c r="AE693" i="1"/>
  <c r="AE95" i="1"/>
  <c r="AE372" i="1"/>
  <c r="AE661" i="1"/>
  <c r="AD292" i="1"/>
  <c r="AD114" i="1"/>
  <c r="AD451" i="1"/>
  <c r="AD623" i="1"/>
  <c r="AD637" i="1"/>
  <c r="AD95" i="1"/>
  <c r="AD732" i="1"/>
  <c r="AD38" i="1"/>
  <c r="AD725" i="1"/>
  <c r="AD785" i="1"/>
  <c r="AC2" i="1"/>
  <c r="AC351" i="1"/>
  <c r="AC675" i="1"/>
  <c r="AC88" i="1"/>
  <c r="AC376" i="1"/>
  <c r="AC664" i="1"/>
  <c r="AC89" i="1"/>
  <c r="AC365" i="1"/>
  <c r="AC533" i="1"/>
  <c r="AC713" i="1"/>
  <c r="AC746" i="1"/>
  <c r="AC174" i="1"/>
  <c r="AC342" i="1"/>
  <c r="AC510" i="1"/>
  <c r="AC690" i="1"/>
  <c r="AC458" i="1"/>
  <c r="AC151" i="1"/>
  <c r="AC319" i="1"/>
  <c r="AC475" i="1"/>
  <c r="AC619" i="1"/>
  <c r="AC763" i="1"/>
  <c r="AC44" i="1"/>
  <c r="AC188" i="1"/>
  <c r="AC332" i="1"/>
  <c r="AC476" i="1"/>
  <c r="AC620" i="1"/>
  <c r="AC764" i="1"/>
  <c r="AC45" i="1"/>
  <c r="AC189" i="1"/>
  <c r="AC333" i="1"/>
  <c r="AC477" i="1"/>
  <c r="AC621" i="1"/>
  <c r="AC765" i="1"/>
  <c r="AC22" i="1"/>
  <c r="AC166" i="1"/>
  <c r="AC310" i="1"/>
  <c r="AC454" i="1"/>
  <c r="AC598" i="1"/>
  <c r="AC742" i="1"/>
  <c r="AC11" i="1"/>
  <c r="AC155" i="1"/>
  <c r="AC299" i="1"/>
  <c r="AC443" i="1"/>
  <c r="AC587" i="1"/>
  <c r="AC731" i="1"/>
  <c r="AC24" i="1"/>
  <c r="AC168" i="1"/>
  <c r="AC312" i="1"/>
  <c r="AC456" i="1"/>
  <c r="AC600" i="1"/>
  <c r="AC744" i="1"/>
  <c r="AC25" i="1"/>
  <c r="AC169" i="1"/>
  <c r="AC313" i="1"/>
  <c r="AC457" i="1"/>
  <c r="AC601" i="1"/>
  <c r="AC745" i="1"/>
  <c r="AC206" i="1"/>
  <c r="AB3" i="1"/>
  <c r="AB147" i="1"/>
  <c r="AB291" i="1"/>
  <c r="AB435" i="1"/>
  <c r="AB579" i="1"/>
  <c r="AB723" i="1"/>
  <c r="AE4" i="1"/>
  <c r="AE473" i="1"/>
  <c r="AE7" i="1"/>
  <c r="AE416" i="1"/>
  <c r="AE717" i="1"/>
  <c r="AE119" i="1"/>
  <c r="AE396" i="1"/>
  <c r="AE685" i="1"/>
  <c r="AD364" i="1"/>
  <c r="AD138" i="1"/>
  <c r="AD475" i="1"/>
  <c r="AD719" i="1"/>
  <c r="AD733" i="1"/>
  <c r="AD119" i="1"/>
  <c r="AD744" i="1"/>
  <c r="AD182" i="1"/>
  <c r="AD773" i="1"/>
  <c r="AD122" i="1"/>
  <c r="AC39" i="1"/>
  <c r="AC387" i="1"/>
  <c r="AC687" i="1"/>
  <c r="AC100" i="1"/>
  <c r="AC388" i="1"/>
  <c r="AC676" i="1"/>
  <c r="AC101" i="1"/>
  <c r="AC377" i="1"/>
  <c r="AC557" i="1"/>
  <c r="AC725" i="1"/>
  <c r="AC6" i="1"/>
  <c r="AC186" i="1"/>
  <c r="AC354" i="1"/>
  <c r="AC534" i="1"/>
  <c r="AC702" i="1"/>
  <c r="AC566" i="1"/>
  <c r="AC163" i="1"/>
  <c r="AC331" i="1"/>
  <c r="AC487" i="1"/>
  <c r="AC631" i="1"/>
  <c r="AC775" i="1"/>
  <c r="AC56" i="1"/>
  <c r="AC200" i="1"/>
  <c r="AC344" i="1"/>
  <c r="AC488" i="1"/>
  <c r="AC632" i="1"/>
  <c r="AC776" i="1"/>
  <c r="AC57" i="1"/>
  <c r="AC201" i="1"/>
  <c r="AC345" i="1"/>
  <c r="AC489" i="1"/>
  <c r="AC633" i="1"/>
  <c r="AC777" i="1"/>
  <c r="AC34" i="1"/>
  <c r="AC178" i="1"/>
  <c r="AC322" i="1"/>
  <c r="AC466" i="1"/>
  <c r="AC610" i="1"/>
  <c r="AC754" i="1"/>
  <c r="AC23" i="1"/>
  <c r="AC167" i="1"/>
  <c r="AC311" i="1"/>
  <c r="AC455" i="1"/>
  <c r="AC599" i="1"/>
  <c r="AC743" i="1"/>
  <c r="AC36" i="1"/>
  <c r="AC180" i="1"/>
  <c r="AC324" i="1"/>
  <c r="AC468" i="1"/>
  <c r="AC612" i="1"/>
  <c r="AC756" i="1"/>
  <c r="AC37" i="1"/>
  <c r="AC181" i="1"/>
  <c r="AC325" i="1"/>
  <c r="AC469" i="1"/>
  <c r="AC613" i="1"/>
  <c r="AC757" i="1"/>
  <c r="AC218" i="1"/>
  <c r="AB15" i="1"/>
  <c r="AB159" i="1"/>
  <c r="AB303" i="1"/>
  <c r="AB447" i="1"/>
  <c r="AB591" i="1"/>
  <c r="AB735" i="1"/>
  <c r="AB4" i="1"/>
  <c r="AB148" i="1"/>
  <c r="AB292" i="1"/>
  <c r="AB436" i="1"/>
  <c r="AB580" i="1"/>
  <c r="AB724" i="1"/>
  <c r="AB5" i="1"/>
  <c r="AB149" i="1"/>
  <c r="AB293" i="1"/>
  <c r="AB437" i="1"/>
  <c r="AB581" i="1"/>
  <c r="AB725" i="1"/>
  <c r="AB686" i="1"/>
  <c r="AB126" i="1"/>
  <c r="AB270" i="1"/>
  <c r="AB414" i="1"/>
  <c r="AB558" i="1"/>
  <c r="AB702" i="1"/>
  <c r="AB362" i="1"/>
  <c r="AB91" i="1"/>
  <c r="AB235" i="1"/>
  <c r="AB379" i="1"/>
  <c r="AB523" i="1"/>
  <c r="AB667" i="1"/>
  <c r="AB811" i="1"/>
  <c r="AB68" i="1"/>
  <c r="AB212" i="1"/>
  <c r="AB356" i="1"/>
  <c r="AB500" i="1"/>
  <c r="AB644" i="1"/>
  <c r="AB788" i="1"/>
  <c r="AB69" i="1"/>
  <c r="AB213" i="1"/>
  <c r="AB357" i="1"/>
  <c r="AB501" i="1"/>
  <c r="AB645" i="1"/>
  <c r="AB789" i="1"/>
  <c r="AB58" i="1"/>
  <c r="AB202" i="1"/>
  <c r="AB346" i="1"/>
  <c r="AB490" i="1"/>
  <c r="AB634" i="1"/>
  <c r="AB778" i="1"/>
  <c r="AB47" i="1"/>
  <c r="AB191" i="1"/>
  <c r="AE196" i="1"/>
  <c r="AE701" i="1"/>
  <c r="AE235" i="1"/>
  <c r="AE620" i="1"/>
  <c r="AE22" i="1"/>
  <c r="AE299" i="1"/>
  <c r="AE576" i="1"/>
  <c r="AE182" i="1"/>
  <c r="AD712" i="1"/>
  <c r="AD318" i="1"/>
  <c r="AD655" i="1"/>
  <c r="AD57" i="1"/>
  <c r="AD178" i="1"/>
  <c r="AD335" i="1"/>
  <c r="AD109" i="1"/>
  <c r="AD353" i="1"/>
  <c r="AD86" i="1"/>
  <c r="AD542" i="1"/>
  <c r="AC63" i="1"/>
  <c r="AC399" i="1"/>
  <c r="AC711" i="1"/>
  <c r="AC124" i="1"/>
  <c r="AC412" i="1"/>
  <c r="AC700" i="1"/>
  <c r="AC125" i="1"/>
  <c r="AC389" i="1"/>
  <c r="AC569" i="1"/>
  <c r="AC737" i="1"/>
  <c r="AC30" i="1"/>
  <c r="AC198" i="1"/>
  <c r="AC366" i="1"/>
  <c r="AC546" i="1"/>
  <c r="AC714" i="1"/>
  <c r="AC7" i="1"/>
  <c r="AC175" i="1"/>
  <c r="AC343" i="1"/>
  <c r="AC499" i="1"/>
  <c r="AC643" i="1"/>
  <c r="AC787" i="1"/>
  <c r="AC68" i="1"/>
  <c r="AC212" i="1"/>
  <c r="AC356" i="1"/>
  <c r="AC500" i="1"/>
  <c r="AC644" i="1"/>
  <c r="AC788" i="1"/>
  <c r="AC69" i="1"/>
  <c r="AC213" i="1"/>
  <c r="AC357" i="1"/>
  <c r="AC501" i="1"/>
  <c r="AC645" i="1"/>
  <c r="AC789" i="1"/>
  <c r="AC46" i="1"/>
  <c r="AC190" i="1"/>
  <c r="AC334" i="1"/>
  <c r="AC478" i="1"/>
  <c r="AC622" i="1"/>
  <c r="AC766" i="1"/>
  <c r="AC35" i="1"/>
  <c r="AC179" i="1"/>
  <c r="AC323" i="1"/>
  <c r="AC467" i="1"/>
  <c r="AC611" i="1"/>
  <c r="AC755" i="1"/>
  <c r="AC48" i="1"/>
  <c r="AC192" i="1"/>
  <c r="AC336" i="1"/>
  <c r="AC480" i="1"/>
  <c r="AC624" i="1"/>
  <c r="AC768" i="1"/>
  <c r="AC49" i="1"/>
  <c r="AC193" i="1"/>
  <c r="AC337" i="1"/>
  <c r="AC481" i="1"/>
  <c r="AC625" i="1"/>
  <c r="AC769" i="1"/>
  <c r="AC230" i="1"/>
  <c r="AB27" i="1"/>
  <c r="AB171" i="1"/>
  <c r="AB315" i="1"/>
  <c r="AB459" i="1"/>
  <c r="AB603" i="1"/>
  <c r="AB747" i="1"/>
  <c r="AB16" i="1"/>
  <c r="AB160" i="1"/>
  <c r="AB304" i="1"/>
  <c r="AB448" i="1"/>
  <c r="AB592" i="1"/>
  <c r="AB736" i="1"/>
  <c r="AB17" i="1"/>
  <c r="AB161" i="1"/>
  <c r="AB305" i="1"/>
  <c r="AB449" i="1"/>
  <c r="AB593" i="1"/>
  <c r="AB737" i="1"/>
  <c r="AB806" i="1"/>
  <c r="AB138" i="1"/>
  <c r="AB282" i="1"/>
  <c r="AB426" i="1"/>
  <c r="AB570" i="1"/>
  <c r="AB714" i="1"/>
  <c r="AB434" i="1"/>
  <c r="AB103" i="1"/>
  <c r="AB247" i="1"/>
  <c r="AE256" i="1"/>
  <c r="AE713" i="1"/>
  <c r="AE247" i="1"/>
  <c r="AE644" i="1"/>
  <c r="AE46" i="1"/>
  <c r="AE323" i="1"/>
  <c r="AE600" i="1"/>
  <c r="AE254" i="1"/>
  <c r="AD760" i="1"/>
  <c r="AD342" i="1"/>
  <c r="AD679" i="1"/>
  <c r="AD81" i="1"/>
  <c r="AD202" i="1"/>
  <c r="AD359" i="1"/>
  <c r="AD121" i="1"/>
  <c r="AD641" i="1"/>
  <c r="AD449" i="1"/>
  <c r="AD257" i="1"/>
  <c r="AC99" i="1"/>
  <c r="AC423" i="1"/>
  <c r="AC747" i="1"/>
  <c r="AC160" i="1"/>
  <c r="AC448" i="1"/>
  <c r="AC736" i="1"/>
  <c r="AC161" i="1"/>
  <c r="AC413" i="1"/>
  <c r="AC581" i="1"/>
  <c r="AC749" i="1"/>
  <c r="AC42" i="1"/>
  <c r="AC210" i="1"/>
  <c r="AC390" i="1"/>
  <c r="AC558" i="1"/>
  <c r="AC726" i="1"/>
  <c r="AC19" i="1"/>
  <c r="AC187" i="1"/>
  <c r="AC367" i="1"/>
  <c r="AC511" i="1"/>
  <c r="AC655" i="1"/>
  <c r="AC811" i="1"/>
  <c r="AC80" i="1"/>
  <c r="AC224" i="1"/>
  <c r="AC368" i="1"/>
  <c r="AC512" i="1"/>
  <c r="AC656" i="1"/>
  <c r="AC800" i="1"/>
  <c r="AC81" i="1"/>
  <c r="AC225" i="1"/>
  <c r="AC369" i="1"/>
  <c r="AC513" i="1"/>
  <c r="AC657" i="1"/>
  <c r="AC801" i="1"/>
  <c r="AC58" i="1"/>
  <c r="AC202" i="1"/>
  <c r="AC346" i="1"/>
  <c r="AC490" i="1"/>
  <c r="AC634" i="1"/>
  <c r="AC778" i="1"/>
  <c r="AC47" i="1"/>
  <c r="AC191" i="1"/>
  <c r="AC335" i="1"/>
  <c r="AC479" i="1"/>
  <c r="AC623" i="1"/>
  <c r="AC767" i="1"/>
  <c r="AC60" i="1"/>
  <c r="AC204" i="1"/>
  <c r="AC348" i="1"/>
  <c r="AC492" i="1"/>
  <c r="AC636" i="1"/>
  <c r="AC780" i="1"/>
  <c r="AC61" i="1"/>
  <c r="AC205" i="1"/>
  <c r="AC349" i="1"/>
  <c r="AC493" i="1"/>
  <c r="AC637" i="1"/>
  <c r="AC781" i="1"/>
  <c r="AC242" i="1"/>
  <c r="AB39" i="1"/>
  <c r="AB183" i="1"/>
  <c r="AB327" i="1"/>
  <c r="AB471" i="1"/>
  <c r="AB615" i="1"/>
  <c r="AB759" i="1"/>
  <c r="AB28" i="1"/>
  <c r="AB172" i="1"/>
  <c r="AB316" i="1"/>
  <c r="AB460" i="1"/>
  <c r="AB604" i="1"/>
  <c r="AB748" i="1"/>
  <c r="AB29" i="1"/>
  <c r="AB173" i="1"/>
  <c r="AB317" i="1"/>
  <c r="AB461" i="1"/>
  <c r="AB605" i="1"/>
  <c r="AB749" i="1"/>
  <c r="AB6" i="1"/>
  <c r="AB150" i="1"/>
  <c r="AB294" i="1"/>
  <c r="AB438" i="1"/>
  <c r="AB582" i="1"/>
  <c r="AB726" i="1"/>
  <c r="AB554" i="1"/>
  <c r="AE460" i="1"/>
  <c r="AE18" i="1"/>
  <c r="AE427" i="1"/>
  <c r="AE812" i="1"/>
  <c r="AE214" i="1"/>
  <c r="AE491" i="1"/>
  <c r="AE768" i="1"/>
  <c r="AD75" i="1"/>
  <c r="AD16" i="1"/>
  <c r="AD510" i="1"/>
  <c r="AD140" i="1"/>
  <c r="AD249" i="1"/>
  <c r="AD370" i="1"/>
  <c r="AD697" i="1"/>
  <c r="AD325" i="1"/>
  <c r="AD194" i="1"/>
  <c r="AD775" i="1"/>
  <c r="AD401" i="1"/>
  <c r="AC111" i="1"/>
  <c r="AC471" i="1"/>
  <c r="AC759" i="1"/>
  <c r="AC172" i="1"/>
  <c r="AC460" i="1"/>
  <c r="AC748" i="1"/>
  <c r="AC173" i="1"/>
  <c r="AC425" i="1"/>
  <c r="AC593" i="1"/>
  <c r="AC773" i="1"/>
  <c r="AC54" i="1"/>
  <c r="AC222" i="1"/>
  <c r="AC402" i="1"/>
  <c r="AC570" i="1"/>
  <c r="AC750" i="1"/>
  <c r="AC31" i="1"/>
  <c r="AC199" i="1"/>
  <c r="AC379" i="1"/>
  <c r="AC523" i="1"/>
  <c r="AC667" i="1"/>
  <c r="AC110" i="1"/>
  <c r="AC92" i="1"/>
  <c r="AC236" i="1"/>
  <c r="AC380" i="1"/>
  <c r="AC524" i="1"/>
  <c r="AC668" i="1"/>
  <c r="AC812" i="1"/>
  <c r="AC93" i="1"/>
  <c r="AC237" i="1"/>
  <c r="AC381" i="1"/>
  <c r="AC525" i="1"/>
  <c r="AC669" i="1"/>
  <c r="AC813" i="1"/>
  <c r="AC70" i="1"/>
  <c r="AC214" i="1"/>
  <c r="AC358" i="1"/>
  <c r="AC502" i="1"/>
  <c r="AC646" i="1"/>
  <c r="AC790" i="1"/>
  <c r="AC59" i="1"/>
  <c r="AC203" i="1"/>
  <c r="AC347" i="1"/>
  <c r="AC491" i="1"/>
  <c r="AC635" i="1"/>
  <c r="AC779" i="1"/>
  <c r="AC72" i="1"/>
  <c r="AC216" i="1"/>
  <c r="AC360" i="1"/>
  <c r="AC504" i="1"/>
  <c r="AC648" i="1"/>
  <c r="AC792" i="1"/>
  <c r="AC73" i="1"/>
  <c r="AC217" i="1"/>
  <c r="AC361" i="1"/>
  <c r="AC505" i="1"/>
  <c r="AC649" i="1"/>
  <c r="AC793" i="1"/>
  <c r="AC254" i="1"/>
  <c r="AB51" i="1"/>
  <c r="AB195" i="1"/>
  <c r="AB339" i="1"/>
  <c r="AB483" i="1"/>
  <c r="AB627" i="1"/>
  <c r="AB771" i="1"/>
  <c r="AB40" i="1"/>
  <c r="AB184" i="1"/>
  <c r="AB328" i="1"/>
  <c r="AB472" i="1"/>
  <c r="AB616" i="1"/>
  <c r="AB760" i="1"/>
  <c r="AB41" i="1"/>
  <c r="AB185" i="1"/>
  <c r="AB329" i="1"/>
  <c r="AB473" i="1"/>
  <c r="AB617" i="1"/>
  <c r="AB761" i="1"/>
  <c r="AB18" i="1"/>
  <c r="AB162" i="1"/>
  <c r="AB306" i="1"/>
  <c r="AB450" i="1"/>
  <c r="AB594" i="1"/>
  <c r="AB738" i="1"/>
  <c r="AB674" i="1"/>
  <c r="AE472" i="1"/>
  <c r="AE30" i="1"/>
  <c r="AE439" i="1"/>
  <c r="AE110" i="1"/>
  <c r="AE226" i="1"/>
  <c r="AE503" i="1"/>
  <c r="AE780" i="1"/>
  <c r="AD87" i="1"/>
  <c r="AD28" i="1"/>
  <c r="AD522" i="1"/>
  <c r="AD152" i="1"/>
  <c r="AD261" i="1"/>
  <c r="AD382" i="1"/>
  <c r="AD769" i="1"/>
  <c r="AD337" i="1"/>
  <c r="AD290" i="1"/>
  <c r="AD254" i="1"/>
  <c r="AD617" i="1"/>
  <c r="AC135" i="1"/>
  <c r="AC495" i="1"/>
  <c r="AC783" i="1"/>
  <c r="AC196" i="1"/>
  <c r="AC484" i="1"/>
  <c r="AC772" i="1"/>
  <c r="AC197" i="1"/>
  <c r="AC437" i="1"/>
  <c r="AC605" i="1"/>
  <c r="AC785" i="1"/>
  <c r="AC66" i="1"/>
  <c r="AC246" i="1"/>
  <c r="AC414" i="1"/>
  <c r="AC582" i="1"/>
  <c r="AC762" i="1"/>
  <c r="AC43" i="1"/>
  <c r="AC223" i="1"/>
  <c r="AC391" i="1"/>
  <c r="AC535" i="1"/>
  <c r="AC679" i="1"/>
  <c r="AC326" i="1"/>
  <c r="AC104" i="1"/>
  <c r="AC248" i="1"/>
  <c r="AC392" i="1"/>
  <c r="AC536" i="1"/>
  <c r="AC680" i="1"/>
  <c r="AC122" i="1"/>
  <c r="AC105" i="1"/>
  <c r="AC249" i="1"/>
  <c r="AC393" i="1"/>
  <c r="AC537" i="1"/>
  <c r="AC681" i="1"/>
  <c r="AC802" i="1"/>
  <c r="AC82" i="1"/>
  <c r="AC226" i="1"/>
  <c r="AC370" i="1"/>
  <c r="AC514" i="1"/>
  <c r="AC658" i="1"/>
  <c r="AC814" i="1"/>
  <c r="AC71" i="1"/>
  <c r="AC215" i="1"/>
  <c r="AC359" i="1"/>
  <c r="AC503" i="1"/>
  <c r="AC647" i="1"/>
  <c r="AC791" i="1"/>
  <c r="AC84" i="1"/>
  <c r="AC228" i="1"/>
  <c r="AC372" i="1"/>
  <c r="AC516" i="1"/>
  <c r="AC660" i="1"/>
  <c r="AC804" i="1"/>
  <c r="AC85" i="1"/>
  <c r="AC229" i="1"/>
  <c r="AC373" i="1"/>
  <c r="AC517" i="1"/>
  <c r="AC661" i="1"/>
  <c r="AC805" i="1"/>
  <c r="AC266" i="1"/>
  <c r="AB63" i="1"/>
  <c r="AB207" i="1"/>
  <c r="AB351" i="1"/>
  <c r="AB495" i="1"/>
  <c r="AB639" i="1"/>
  <c r="AB783" i="1"/>
  <c r="AB52" i="1"/>
  <c r="AB196" i="1"/>
  <c r="AB340" i="1"/>
  <c r="AB484" i="1"/>
  <c r="AB628" i="1"/>
  <c r="AB772" i="1"/>
  <c r="AB53" i="1"/>
  <c r="AB197" i="1"/>
  <c r="AB341" i="1"/>
  <c r="AB485" i="1"/>
  <c r="AB629" i="1"/>
  <c r="AB773" i="1"/>
  <c r="AB30" i="1"/>
  <c r="AB174" i="1"/>
  <c r="AB318" i="1"/>
  <c r="AB462" i="1"/>
  <c r="AB606" i="1"/>
  <c r="AB750" i="1"/>
  <c r="AB746" i="1"/>
  <c r="AB139" i="1"/>
  <c r="AB283" i="1"/>
  <c r="AB427" i="1"/>
  <c r="AB571" i="1"/>
  <c r="AB715" i="1"/>
  <c r="AB506" i="1"/>
  <c r="AE724" i="1"/>
  <c r="AE85" i="1"/>
  <c r="AD550" i="1"/>
  <c r="AC183" i="1"/>
  <c r="AC233" i="1"/>
  <c r="AC426" i="1"/>
  <c r="AC547" i="1"/>
  <c r="AC548" i="1"/>
  <c r="AC549" i="1"/>
  <c r="AC526" i="1"/>
  <c r="AC515" i="1"/>
  <c r="AC528" i="1"/>
  <c r="AC529" i="1"/>
  <c r="AB363" i="1"/>
  <c r="AB100" i="1"/>
  <c r="AB532" i="1"/>
  <c r="AB101" i="1"/>
  <c r="AB533" i="1"/>
  <c r="AB78" i="1"/>
  <c r="AB510" i="1"/>
  <c r="AB43" i="1"/>
  <c r="AB331" i="1"/>
  <c r="AB547" i="1"/>
  <c r="AB763" i="1"/>
  <c r="AB92" i="1"/>
  <c r="AB260" i="1"/>
  <c r="AB428" i="1"/>
  <c r="AB608" i="1"/>
  <c r="AB776" i="1"/>
  <c r="AB93" i="1"/>
  <c r="AB261" i="1"/>
  <c r="AB429" i="1"/>
  <c r="AB609" i="1"/>
  <c r="AB777" i="1"/>
  <c r="AB82" i="1"/>
  <c r="AB250" i="1"/>
  <c r="AB418" i="1"/>
  <c r="AB598" i="1"/>
  <c r="AB766" i="1"/>
  <c r="AB71" i="1"/>
  <c r="AB239" i="1"/>
  <c r="AB395" i="1"/>
  <c r="AB539" i="1"/>
  <c r="AB683" i="1"/>
  <c r="AB290" i="1"/>
  <c r="AB108" i="1"/>
  <c r="AB252" i="1"/>
  <c r="AB396" i="1"/>
  <c r="AB540" i="1"/>
  <c r="AB684" i="1"/>
  <c r="AB206" i="1"/>
  <c r="AB85" i="1"/>
  <c r="AB229" i="1"/>
  <c r="AB373" i="1"/>
  <c r="AB517" i="1"/>
  <c r="AB661" i="1"/>
  <c r="AB805" i="1"/>
  <c r="AB650" i="1"/>
  <c r="AA111" i="1"/>
  <c r="AA255" i="1"/>
  <c r="AA399" i="1"/>
  <c r="AA543" i="1"/>
  <c r="AA687" i="1"/>
  <c r="AA220" i="1"/>
  <c r="AA496" i="1"/>
  <c r="AA748" i="1"/>
  <c r="AA64" i="1"/>
  <c r="AA232" i="1"/>
  <c r="AA544" i="1"/>
  <c r="AA5" i="1"/>
  <c r="AA149" i="1"/>
  <c r="AA293" i="1"/>
  <c r="AA437" i="1"/>
  <c r="AA581" i="1"/>
  <c r="AA749" i="1"/>
  <c r="AA78" i="1"/>
  <c r="AA222" i="1"/>
  <c r="AA366" i="1"/>
  <c r="AA510" i="1"/>
  <c r="AA654" i="1"/>
  <c r="AA19" i="1"/>
  <c r="AA163" i="1"/>
  <c r="AA307" i="1"/>
  <c r="AA451" i="1"/>
  <c r="AA595" i="1"/>
  <c r="AA739" i="1"/>
  <c r="AA730" i="1"/>
  <c r="AA80" i="1"/>
  <c r="AA224" i="1"/>
  <c r="AA368" i="1"/>
  <c r="AA512" i="1"/>
  <c r="AA656" i="1"/>
  <c r="AA800" i="1"/>
  <c r="AA731" i="1"/>
  <c r="AA129" i="1"/>
  <c r="AA273" i="1"/>
  <c r="AA417" i="1"/>
  <c r="AA561" i="1"/>
  <c r="AA705" i="1"/>
  <c r="AA310" i="1"/>
  <c r="AA706" i="1"/>
  <c r="AA70" i="1"/>
  <c r="AA250" i="1"/>
  <c r="AA598" i="1"/>
  <c r="AA23" i="1"/>
  <c r="AA167" i="1"/>
  <c r="AA311" i="1"/>
  <c r="AA455" i="1"/>
  <c r="AA635" i="1"/>
  <c r="AA24" i="1"/>
  <c r="AA168" i="1"/>
  <c r="AA312" i="1"/>
  <c r="AA456" i="1"/>
  <c r="AA660" i="1"/>
  <c r="AA61" i="1"/>
  <c r="AA205" i="1"/>
  <c r="AA349" i="1"/>
  <c r="AA493" i="1"/>
  <c r="AA637" i="1"/>
  <c r="AA781" i="1"/>
  <c r="AA122" i="1"/>
  <c r="AA266" i="1"/>
  <c r="AA410" i="1"/>
  <c r="AA554" i="1"/>
  <c r="AA698" i="1"/>
  <c r="Z3" i="1"/>
  <c r="Z147" i="1"/>
  <c r="Z291" i="1"/>
  <c r="Z435" i="1"/>
  <c r="Z579" i="1"/>
  <c r="Z723" i="1"/>
  <c r="Z476" i="1"/>
  <c r="Z587" i="1"/>
  <c r="Z112" i="1"/>
  <c r="Z256" i="1"/>
  <c r="Z400" i="1"/>
  <c r="Z544" i="1"/>
  <c r="Z688" i="1"/>
  <c r="Z260" i="1"/>
  <c r="AE736" i="1"/>
  <c r="AE109" i="1"/>
  <c r="AD574" i="1"/>
  <c r="AC207" i="1"/>
  <c r="AC245" i="1"/>
  <c r="AC438" i="1"/>
  <c r="AC559" i="1"/>
  <c r="AC560" i="1"/>
  <c r="AC561" i="1"/>
  <c r="AC538" i="1"/>
  <c r="AC527" i="1"/>
  <c r="AC540" i="1"/>
  <c r="AC541" i="1"/>
  <c r="AB375" i="1"/>
  <c r="AB136" i="1"/>
  <c r="AB568" i="1"/>
  <c r="AB137" i="1"/>
  <c r="AB569" i="1"/>
  <c r="AB114" i="1"/>
  <c r="AB546" i="1"/>
  <c r="AB79" i="1"/>
  <c r="AB355" i="1"/>
  <c r="AB559" i="1"/>
  <c r="AB787" i="1"/>
  <c r="AB104" i="1"/>
  <c r="AB272" i="1"/>
  <c r="AB452" i="1"/>
  <c r="AB620" i="1"/>
  <c r="AB800" i="1"/>
  <c r="AB105" i="1"/>
  <c r="AB273" i="1"/>
  <c r="AB453" i="1"/>
  <c r="AB621" i="1"/>
  <c r="AB801" i="1"/>
  <c r="AB94" i="1"/>
  <c r="AB262" i="1"/>
  <c r="AB442" i="1"/>
  <c r="AB610" i="1"/>
  <c r="AB790" i="1"/>
  <c r="AB83" i="1"/>
  <c r="AB251" i="1"/>
  <c r="AB407" i="1"/>
  <c r="AB551" i="1"/>
  <c r="AB695" i="1"/>
  <c r="AB410" i="1"/>
  <c r="AB120" i="1"/>
  <c r="AB264" i="1"/>
  <c r="AB408" i="1"/>
  <c r="AB552" i="1"/>
  <c r="AB696" i="1"/>
  <c r="AB338" i="1"/>
  <c r="AB97" i="1"/>
  <c r="AB241" i="1"/>
  <c r="AB385" i="1"/>
  <c r="AB529" i="1"/>
  <c r="AB673" i="1"/>
  <c r="AB14" i="1"/>
  <c r="AB734" i="1"/>
  <c r="AA123" i="1"/>
  <c r="AA267" i="1"/>
  <c r="AA411" i="1"/>
  <c r="AA555" i="1"/>
  <c r="AA699" i="1"/>
  <c r="AA256" i="1"/>
  <c r="AA520" i="1"/>
  <c r="AA760" i="1"/>
  <c r="AA88" i="1"/>
  <c r="AA244" i="1"/>
  <c r="AA568" i="1"/>
  <c r="AA17" i="1"/>
  <c r="AA161" i="1"/>
  <c r="AA305" i="1"/>
  <c r="AA449" i="1"/>
  <c r="AA593" i="1"/>
  <c r="AA761" i="1"/>
  <c r="AA90" i="1"/>
  <c r="AA234" i="1"/>
  <c r="AA378" i="1"/>
  <c r="AA522" i="1"/>
  <c r="AA666" i="1"/>
  <c r="AA31" i="1"/>
  <c r="AA175" i="1"/>
  <c r="AA319" i="1"/>
  <c r="AA463" i="1"/>
  <c r="AA607" i="1"/>
  <c r="AA751" i="1"/>
  <c r="AA790" i="1"/>
  <c r="AA92" i="1"/>
  <c r="AA236" i="1"/>
  <c r="AA380" i="1"/>
  <c r="AA524" i="1"/>
  <c r="AA668" i="1"/>
  <c r="AA812" i="1"/>
  <c r="AA576" i="1"/>
  <c r="AA141" i="1"/>
  <c r="AA285" i="1"/>
  <c r="AA429" i="1"/>
  <c r="AA573" i="1"/>
  <c r="AA717" i="1"/>
  <c r="AE258" i="1"/>
  <c r="AD255" i="1"/>
  <c r="AD168" i="1"/>
  <c r="AC531" i="1"/>
  <c r="AC449" i="1"/>
  <c r="AC606" i="1"/>
  <c r="AC691" i="1"/>
  <c r="AC692" i="1"/>
  <c r="AC693" i="1"/>
  <c r="AC670" i="1"/>
  <c r="AC659" i="1"/>
  <c r="AC672" i="1"/>
  <c r="AC673" i="1"/>
  <c r="AB507" i="1"/>
  <c r="AB208" i="1"/>
  <c r="AB640" i="1"/>
  <c r="AB209" i="1"/>
  <c r="AB641" i="1"/>
  <c r="AB186" i="1"/>
  <c r="AB618" i="1"/>
  <c r="AB115" i="1"/>
  <c r="AB367" i="1"/>
  <c r="AB583" i="1"/>
  <c r="AB799" i="1"/>
  <c r="AB116" i="1"/>
  <c r="AB284" i="1"/>
  <c r="AB464" i="1"/>
  <c r="AB632" i="1"/>
  <c r="AB812" i="1"/>
  <c r="AB117" i="1"/>
  <c r="AB285" i="1"/>
  <c r="AB465" i="1"/>
  <c r="AB633" i="1"/>
  <c r="AB813" i="1"/>
  <c r="AB106" i="1"/>
  <c r="AB274" i="1"/>
  <c r="AB454" i="1"/>
  <c r="AB622" i="1"/>
  <c r="AB802" i="1"/>
  <c r="AB95" i="1"/>
  <c r="AB263" i="1"/>
  <c r="AB419" i="1"/>
  <c r="AB563" i="1"/>
  <c r="AB707" i="1"/>
  <c r="AB542" i="1"/>
  <c r="AB132" i="1"/>
  <c r="AB276" i="1"/>
  <c r="AB420" i="1"/>
  <c r="AB564" i="1"/>
  <c r="AB708" i="1"/>
  <c r="AB458" i="1"/>
  <c r="AB109" i="1"/>
  <c r="AB253" i="1"/>
  <c r="AB397" i="1"/>
  <c r="AB541" i="1"/>
  <c r="AB685" i="1"/>
  <c r="AB146" i="1"/>
  <c r="AB2" i="1"/>
  <c r="AA135" i="1"/>
  <c r="AA279" i="1"/>
  <c r="AA423" i="1"/>
  <c r="AA567" i="1"/>
  <c r="AA711" i="1"/>
  <c r="AA280" i="1"/>
  <c r="AA532" i="1"/>
  <c r="AA784" i="1"/>
  <c r="AA100" i="1"/>
  <c r="AA268" i="1"/>
  <c r="AA604" i="1"/>
  <c r="AA29" i="1"/>
  <c r="AA173" i="1"/>
  <c r="AA317" i="1"/>
  <c r="AA461" i="1"/>
  <c r="AA605" i="1"/>
  <c r="AA773" i="1"/>
  <c r="AA102" i="1"/>
  <c r="AA246" i="1"/>
  <c r="AA390" i="1"/>
  <c r="AA534" i="1"/>
  <c r="AA678" i="1"/>
  <c r="AA43" i="1"/>
  <c r="AA187" i="1"/>
  <c r="AA331" i="1"/>
  <c r="AA475" i="1"/>
  <c r="AA619" i="1"/>
  <c r="AA763" i="1"/>
  <c r="AA599" i="1"/>
  <c r="AA104" i="1"/>
  <c r="AA248" i="1"/>
  <c r="AA392" i="1"/>
  <c r="AA536" i="1"/>
  <c r="AA680" i="1"/>
  <c r="AA214" i="1"/>
  <c r="AA9" i="1"/>
  <c r="AA153" i="1"/>
  <c r="AA297" i="1"/>
  <c r="AA441" i="1"/>
  <c r="AA585" i="1"/>
  <c r="AA729" i="1"/>
  <c r="AA358" i="1"/>
  <c r="AA814" i="1"/>
  <c r="AA106" i="1"/>
  <c r="AA286" i="1"/>
  <c r="AA682" i="1"/>
  <c r="AA47" i="1"/>
  <c r="AA191" i="1"/>
  <c r="AA335" i="1"/>
  <c r="AA479" i="1"/>
  <c r="AA671" i="1"/>
  <c r="AA48" i="1"/>
  <c r="AA192" i="1"/>
  <c r="AA336" i="1"/>
  <c r="AA480" i="1"/>
  <c r="AA684" i="1"/>
  <c r="AA85" i="1"/>
  <c r="AA229" i="1"/>
  <c r="AA373" i="1"/>
  <c r="AA517" i="1"/>
  <c r="AA661" i="1"/>
  <c r="AA805" i="1"/>
  <c r="AA146" i="1"/>
  <c r="AA290" i="1"/>
  <c r="AA434" i="1"/>
  <c r="AA578" i="1"/>
  <c r="AA722" i="1"/>
  <c r="Z27" i="1"/>
  <c r="Z171" i="1"/>
  <c r="AE270" i="1"/>
  <c r="AD279" i="1"/>
  <c r="AD192" i="1"/>
  <c r="AC543" i="1"/>
  <c r="AC461" i="1"/>
  <c r="AC618" i="1"/>
  <c r="AC703" i="1"/>
  <c r="AC704" i="1"/>
  <c r="AC705" i="1"/>
  <c r="AC682" i="1"/>
  <c r="AC671" i="1"/>
  <c r="AC684" i="1"/>
  <c r="AC685" i="1"/>
  <c r="AB519" i="1"/>
  <c r="AB220" i="1"/>
  <c r="AB652" i="1"/>
  <c r="AB221" i="1"/>
  <c r="AB653" i="1"/>
  <c r="AB198" i="1"/>
  <c r="AB630" i="1"/>
  <c r="AB127" i="1"/>
  <c r="AB391" i="1"/>
  <c r="AB595" i="1"/>
  <c r="AB134" i="1"/>
  <c r="AB128" i="1"/>
  <c r="AB308" i="1"/>
  <c r="AB476" i="1"/>
  <c r="AB656" i="1"/>
  <c r="AB98" i="1"/>
  <c r="AB129" i="1"/>
  <c r="AB309" i="1"/>
  <c r="AB477" i="1"/>
  <c r="AB657" i="1"/>
  <c r="AB26" i="1"/>
  <c r="AB118" i="1"/>
  <c r="AB298" i="1"/>
  <c r="AB466" i="1"/>
  <c r="AB646" i="1"/>
  <c r="AB814" i="1"/>
  <c r="AB107" i="1"/>
  <c r="AB287" i="1"/>
  <c r="AB431" i="1"/>
  <c r="AB575" i="1"/>
  <c r="AB719" i="1"/>
  <c r="AB710" i="1"/>
  <c r="AB144" i="1"/>
  <c r="AB288" i="1"/>
  <c r="AB432" i="1"/>
  <c r="AB576" i="1"/>
  <c r="AB720" i="1"/>
  <c r="AB566" i="1"/>
  <c r="AB121" i="1"/>
  <c r="AB265" i="1"/>
  <c r="AB409" i="1"/>
  <c r="AB553" i="1"/>
  <c r="AB697" i="1"/>
  <c r="AB158" i="1"/>
  <c r="AA3" i="1"/>
  <c r="AA147" i="1"/>
  <c r="AA291" i="1"/>
  <c r="AA435" i="1"/>
  <c r="AA579" i="1"/>
  <c r="AA723" i="1"/>
  <c r="AA304" i="1"/>
  <c r="AA556" i="1"/>
  <c r="AA808" i="1"/>
  <c r="AA112" i="1"/>
  <c r="AA292" i="1"/>
  <c r="AA640" i="1"/>
  <c r="AA41" i="1"/>
  <c r="AA185" i="1"/>
  <c r="AA329" i="1"/>
  <c r="AA473" i="1"/>
  <c r="AA617" i="1"/>
  <c r="AA785" i="1"/>
  <c r="AA114" i="1"/>
  <c r="AA258" i="1"/>
  <c r="AA402" i="1"/>
  <c r="AA546" i="1"/>
  <c r="AA690" i="1"/>
  <c r="AA55" i="1"/>
  <c r="AA199" i="1"/>
  <c r="AA343" i="1"/>
  <c r="AA487" i="1"/>
  <c r="AA631" i="1"/>
  <c r="AA775" i="1"/>
  <c r="AA767" i="1"/>
  <c r="AA116" i="1"/>
  <c r="AA260" i="1"/>
  <c r="AA404" i="1"/>
  <c r="AA548" i="1"/>
  <c r="AA692" i="1"/>
  <c r="AA418" i="1"/>
  <c r="AA21" i="1"/>
  <c r="AA165" i="1"/>
  <c r="AA309" i="1"/>
  <c r="AA453" i="1"/>
  <c r="AA597" i="1"/>
  <c r="AA741" i="1"/>
  <c r="AA394" i="1"/>
  <c r="AA623" i="1"/>
  <c r="AA118" i="1"/>
  <c r="AA298" i="1"/>
  <c r="AA718" i="1"/>
  <c r="AA59" i="1"/>
  <c r="AA203" i="1"/>
  <c r="AA347" i="1"/>
  <c r="AA491" i="1"/>
  <c r="AA683" i="1"/>
  <c r="AA60" i="1"/>
  <c r="AA204" i="1"/>
  <c r="AA348" i="1"/>
  <c r="AA492" i="1"/>
  <c r="AA696" i="1"/>
  <c r="AA97" i="1"/>
  <c r="AA241" i="1"/>
  <c r="AA385" i="1"/>
  <c r="AA529" i="1"/>
  <c r="AA673" i="1"/>
  <c r="AA14" i="1"/>
  <c r="AA158" i="1"/>
  <c r="AA302" i="1"/>
  <c r="AA446" i="1"/>
  <c r="AA590" i="1"/>
  <c r="AE667" i="1"/>
  <c r="AD208" i="1"/>
  <c r="AD14" i="1"/>
  <c r="AC134" i="1"/>
  <c r="AC629" i="1"/>
  <c r="AC774" i="1"/>
  <c r="AC470" i="1"/>
  <c r="AC398" i="1"/>
  <c r="AC146" i="1"/>
  <c r="AC182" i="1"/>
  <c r="AC803" i="1"/>
  <c r="AC158" i="1"/>
  <c r="AC14" i="1"/>
  <c r="AB651" i="1"/>
  <c r="AB244" i="1"/>
  <c r="AB676" i="1"/>
  <c r="AB245" i="1"/>
  <c r="AB677" i="1"/>
  <c r="AB222" i="1"/>
  <c r="AB654" i="1"/>
  <c r="AB151" i="1"/>
  <c r="AB403" i="1"/>
  <c r="AB619" i="1"/>
  <c r="AB266" i="1"/>
  <c r="AB140" i="1"/>
  <c r="AB320" i="1"/>
  <c r="AB488" i="1"/>
  <c r="AB668" i="1"/>
  <c r="AB350" i="1"/>
  <c r="AB141" i="1"/>
  <c r="AB321" i="1"/>
  <c r="AB489" i="1"/>
  <c r="AB669" i="1"/>
  <c r="AB254" i="1"/>
  <c r="AB130" i="1"/>
  <c r="AB310" i="1"/>
  <c r="AB478" i="1"/>
  <c r="AB658" i="1"/>
  <c r="AB74" i="1"/>
  <c r="AB119" i="1"/>
  <c r="AB299" i="1"/>
  <c r="AB443" i="1"/>
  <c r="AB587" i="1"/>
  <c r="AB731" i="1"/>
  <c r="AB12" i="1"/>
  <c r="AB156" i="1"/>
  <c r="AB300" i="1"/>
  <c r="AB444" i="1"/>
  <c r="AB588" i="1"/>
  <c r="AB732" i="1"/>
  <c r="AB662" i="1"/>
  <c r="AB133" i="1"/>
  <c r="AB277" i="1"/>
  <c r="AB421" i="1"/>
  <c r="AB565" i="1"/>
  <c r="AB709" i="1"/>
  <c r="AB170" i="1"/>
  <c r="AA15" i="1"/>
  <c r="AA159" i="1"/>
  <c r="AA303" i="1"/>
  <c r="AA447" i="1"/>
  <c r="AA591" i="1"/>
  <c r="AA735" i="1"/>
  <c r="AA328" i="1"/>
  <c r="AA580" i="1"/>
  <c r="AA701" i="1"/>
  <c r="AA124" i="1"/>
  <c r="AA316" i="1"/>
  <c r="AA664" i="1"/>
  <c r="AA53" i="1"/>
  <c r="AA197" i="1"/>
  <c r="AA341" i="1"/>
  <c r="AA485" i="1"/>
  <c r="AA629" i="1"/>
  <c r="AA797" i="1"/>
  <c r="AA126" i="1"/>
  <c r="AA270" i="1"/>
  <c r="AA414" i="1"/>
  <c r="AA558" i="1"/>
  <c r="AA702" i="1"/>
  <c r="AA67" i="1"/>
  <c r="AA211" i="1"/>
  <c r="AA355" i="1"/>
  <c r="AA499" i="1"/>
  <c r="AA643" i="1"/>
  <c r="AA787" i="1"/>
  <c r="AA588" i="1"/>
  <c r="AA128" i="1"/>
  <c r="AA272" i="1"/>
  <c r="AA416" i="1"/>
  <c r="AA560" i="1"/>
  <c r="AA704" i="1"/>
  <c r="AA514" i="1"/>
  <c r="AA33" i="1"/>
  <c r="AA177" i="1"/>
  <c r="AA321" i="1"/>
  <c r="AA465" i="1"/>
  <c r="AA609" i="1"/>
  <c r="AA753" i="1"/>
  <c r="AA430" i="1"/>
  <c r="AA743" i="1"/>
  <c r="AA130" i="1"/>
  <c r="AA322" i="1"/>
  <c r="AA754" i="1"/>
  <c r="AA71" i="1"/>
  <c r="AA215" i="1"/>
  <c r="AA359" i="1"/>
  <c r="AA503" i="1"/>
  <c r="AA695" i="1"/>
  <c r="AA72" i="1"/>
  <c r="AA216" i="1"/>
  <c r="AA360" i="1"/>
  <c r="AA504" i="1"/>
  <c r="AA708" i="1"/>
  <c r="AA109" i="1"/>
  <c r="AA253" i="1"/>
  <c r="AE679" i="1"/>
  <c r="AD232" i="1"/>
  <c r="AD158" i="1"/>
  <c r="AC350" i="1"/>
  <c r="AC641" i="1"/>
  <c r="AC786" i="1"/>
  <c r="AC626" i="1"/>
  <c r="AC554" i="1"/>
  <c r="AC362" i="1"/>
  <c r="AC290" i="1"/>
  <c r="AC62" i="1"/>
  <c r="AC278" i="1"/>
  <c r="AC26" i="1"/>
  <c r="AB663" i="1"/>
  <c r="AB280" i="1"/>
  <c r="AB712" i="1"/>
  <c r="AB281" i="1"/>
  <c r="AB713" i="1"/>
  <c r="AB258" i="1"/>
  <c r="AB690" i="1"/>
  <c r="AB163" i="1"/>
  <c r="AB415" i="1"/>
  <c r="AB643" i="1"/>
  <c r="AB386" i="1"/>
  <c r="AB164" i="1"/>
  <c r="AB332" i="1"/>
  <c r="AB512" i="1"/>
  <c r="AB680" i="1"/>
  <c r="AB530" i="1"/>
  <c r="AB165" i="1"/>
  <c r="AB333" i="1"/>
  <c r="AB513" i="1"/>
  <c r="AB681" i="1"/>
  <c r="AB446" i="1"/>
  <c r="AB154" i="1"/>
  <c r="AB322" i="1"/>
  <c r="AB502" i="1"/>
  <c r="AB670" i="1"/>
  <c r="AB302" i="1"/>
  <c r="AB143" i="1"/>
  <c r="AB311" i="1"/>
  <c r="AB455" i="1"/>
  <c r="AB599" i="1"/>
  <c r="AB743" i="1"/>
  <c r="AB24" i="1"/>
  <c r="AB168" i="1"/>
  <c r="AB312" i="1"/>
  <c r="AB456" i="1"/>
  <c r="AB600" i="1"/>
  <c r="AB744" i="1"/>
  <c r="AB758" i="1"/>
  <c r="AB145" i="1"/>
  <c r="AB289" i="1"/>
  <c r="AB433" i="1"/>
  <c r="AB577" i="1"/>
  <c r="AB721" i="1"/>
  <c r="AB182" i="1"/>
  <c r="AA27" i="1"/>
  <c r="AA171" i="1"/>
  <c r="AA315" i="1"/>
  <c r="AA459" i="1"/>
  <c r="AA603" i="1"/>
  <c r="AA747" i="1"/>
  <c r="AA352" i="1"/>
  <c r="AA592" i="1"/>
  <c r="AA809" i="1"/>
  <c r="AA136" i="1"/>
  <c r="AA340" i="1"/>
  <c r="AA688" i="1"/>
  <c r="AA65" i="1"/>
  <c r="AA209" i="1"/>
  <c r="AA353" i="1"/>
  <c r="AA497" i="1"/>
  <c r="AA641" i="1"/>
  <c r="AA762" i="1"/>
  <c r="AA138" i="1"/>
  <c r="AA282" i="1"/>
  <c r="AA426" i="1"/>
  <c r="AA570" i="1"/>
  <c r="AA714" i="1"/>
  <c r="AA79" i="1"/>
  <c r="AA223" i="1"/>
  <c r="AA367" i="1"/>
  <c r="AA511" i="1"/>
  <c r="AA655" i="1"/>
  <c r="AA799" i="1"/>
  <c r="AA768" i="1"/>
  <c r="AA140" i="1"/>
  <c r="AA284" i="1"/>
  <c r="AA428" i="1"/>
  <c r="AA572" i="1"/>
  <c r="AA716" i="1"/>
  <c r="AA562" i="1"/>
  <c r="AA45" i="1"/>
  <c r="AA189" i="1"/>
  <c r="AA333" i="1"/>
  <c r="AA477" i="1"/>
  <c r="AA621" i="1"/>
  <c r="AA765" i="1"/>
  <c r="AE117" i="1"/>
  <c r="AD690" i="1"/>
  <c r="AD434" i="1"/>
  <c r="AC232" i="1"/>
  <c r="AC797" i="1"/>
  <c r="AC55" i="1"/>
  <c r="AC116" i="1"/>
  <c r="AC117" i="1"/>
  <c r="AC94" i="1"/>
  <c r="AC83" i="1"/>
  <c r="AC96" i="1"/>
  <c r="AC97" i="1"/>
  <c r="AC338" i="1"/>
  <c r="AB795" i="1"/>
  <c r="AB352" i="1"/>
  <c r="AB784" i="1"/>
  <c r="AB353" i="1"/>
  <c r="AB785" i="1"/>
  <c r="AB330" i="1"/>
  <c r="AB762" i="1"/>
  <c r="AB187" i="1"/>
  <c r="AB439" i="1"/>
  <c r="AB655" i="1"/>
  <c r="AB626" i="1"/>
  <c r="AB176" i="1"/>
  <c r="AB344" i="1"/>
  <c r="AB524" i="1"/>
  <c r="AB692" i="1"/>
  <c r="AB698" i="1"/>
  <c r="AB177" i="1"/>
  <c r="AB345" i="1"/>
  <c r="AB525" i="1"/>
  <c r="AB693" i="1"/>
  <c r="AB614" i="1"/>
  <c r="AB166" i="1"/>
  <c r="AB334" i="1"/>
  <c r="AB514" i="1"/>
  <c r="AB682" i="1"/>
  <c r="AB422" i="1"/>
  <c r="AB155" i="1"/>
  <c r="AB323" i="1"/>
  <c r="AB467" i="1"/>
  <c r="AB611" i="1"/>
  <c r="AB755" i="1"/>
  <c r="AB36" i="1"/>
  <c r="AB180" i="1"/>
  <c r="AB324" i="1"/>
  <c r="AB468" i="1"/>
  <c r="AB612" i="1"/>
  <c r="AB756" i="1"/>
  <c r="AB13" i="1"/>
  <c r="AB157" i="1"/>
  <c r="AB301" i="1"/>
  <c r="AB445" i="1"/>
  <c r="AB589" i="1"/>
  <c r="AB733" i="1"/>
  <c r="AB194" i="1"/>
  <c r="AA39" i="1"/>
  <c r="AA183" i="1"/>
  <c r="AA327" i="1"/>
  <c r="AA471" i="1"/>
  <c r="AA615" i="1"/>
  <c r="AA759" i="1"/>
  <c r="AA364" i="1"/>
  <c r="AA616" i="1"/>
  <c r="AA738" i="1"/>
  <c r="AA148" i="1"/>
  <c r="AA376" i="1"/>
  <c r="AA712" i="1"/>
  <c r="AA77" i="1"/>
  <c r="AA221" i="1"/>
  <c r="AA365" i="1"/>
  <c r="AA509" i="1"/>
  <c r="AA653" i="1"/>
  <c r="AA6" i="1"/>
  <c r="AA150" i="1"/>
  <c r="AA294" i="1"/>
  <c r="AA438" i="1"/>
  <c r="AA582" i="1"/>
  <c r="AA726" i="1"/>
  <c r="AA91" i="1"/>
  <c r="AA235" i="1"/>
  <c r="AA379" i="1"/>
  <c r="AA523" i="1"/>
  <c r="AA667" i="1"/>
  <c r="AA811" i="1"/>
  <c r="AA8" i="1"/>
  <c r="AA152" i="1"/>
  <c r="AA296" i="1"/>
  <c r="AA440" i="1"/>
  <c r="AA584" i="1"/>
  <c r="AA728" i="1"/>
  <c r="AA610" i="1"/>
  <c r="AA57" i="1"/>
  <c r="AA201" i="1"/>
  <c r="AA345" i="1"/>
  <c r="AA489" i="1"/>
  <c r="AA633" i="1"/>
  <c r="AA777" i="1"/>
  <c r="AA478" i="1"/>
  <c r="AA756" i="1"/>
  <c r="AA154" i="1"/>
  <c r="AA370" i="1"/>
  <c r="AA647" i="1"/>
  <c r="AA95" i="1"/>
  <c r="AA239" i="1"/>
  <c r="AA383" i="1"/>
  <c r="AA527" i="1"/>
  <c r="AA719" i="1"/>
  <c r="AA96" i="1"/>
  <c r="AA240" i="1"/>
  <c r="AA384" i="1"/>
  <c r="AA528" i="1"/>
  <c r="AA780" i="1"/>
  <c r="AA133" i="1"/>
  <c r="AA277" i="1"/>
  <c r="AA421" i="1"/>
  <c r="AA565" i="1"/>
  <c r="AA709" i="1"/>
  <c r="AA50" i="1"/>
  <c r="AA194" i="1"/>
  <c r="AA338" i="1"/>
  <c r="AA482" i="1"/>
  <c r="AA626" i="1"/>
  <c r="AA770" i="1"/>
  <c r="Z75" i="1"/>
  <c r="Z219" i="1"/>
  <c r="Z363" i="1"/>
  <c r="Z507" i="1"/>
  <c r="Z651" i="1"/>
  <c r="Z795" i="1"/>
  <c r="Z119" i="1"/>
  <c r="Z40" i="1"/>
  <c r="Z184" i="1"/>
  <c r="Z328" i="1"/>
  <c r="Z472" i="1"/>
  <c r="Z616" i="1"/>
  <c r="Z760" i="1"/>
  <c r="AE141" i="1"/>
  <c r="AD714" i="1"/>
  <c r="AD715" i="1"/>
  <c r="AC244" i="1"/>
  <c r="AC809" i="1"/>
  <c r="AC79" i="1"/>
  <c r="AC128" i="1"/>
  <c r="AC129" i="1"/>
  <c r="AC106" i="1"/>
  <c r="AC95" i="1"/>
  <c r="AC108" i="1"/>
  <c r="AC109" i="1"/>
  <c r="AC446" i="1"/>
  <c r="AB807" i="1"/>
  <c r="AB364" i="1"/>
  <c r="AB796" i="1"/>
  <c r="AB365" i="1"/>
  <c r="AB797" i="1"/>
  <c r="AB342" i="1"/>
  <c r="AB774" i="1"/>
  <c r="AB223" i="1"/>
  <c r="AB451" i="1"/>
  <c r="AB679" i="1"/>
  <c r="AB770" i="1"/>
  <c r="AB188" i="1"/>
  <c r="AB368" i="1"/>
  <c r="AB536" i="1"/>
  <c r="AB704" i="1"/>
  <c r="AB21" i="1"/>
  <c r="AB189" i="1"/>
  <c r="AB369" i="1"/>
  <c r="AB537" i="1"/>
  <c r="AB705" i="1"/>
  <c r="AB10" i="1"/>
  <c r="AB178" i="1"/>
  <c r="AB358" i="1"/>
  <c r="AB526" i="1"/>
  <c r="AB694" i="1"/>
  <c r="AB722" i="1"/>
  <c r="AB167" i="1"/>
  <c r="AB335" i="1"/>
  <c r="AB479" i="1"/>
  <c r="AB623" i="1"/>
  <c r="AB767" i="1"/>
  <c r="AB48" i="1"/>
  <c r="AB192" i="1"/>
  <c r="AB336" i="1"/>
  <c r="AB480" i="1"/>
  <c r="AB624" i="1"/>
  <c r="AB768" i="1"/>
  <c r="AB25" i="1"/>
  <c r="AB169" i="1"/>
  <c r="AB313" i="1"/>
  <c r="AB457" i="1"/>
  <c r="AB601" i="1"/>
  <c r="AB745" i="1"/>
  <c r="AB230" i="1"/>
  <c r="AA51" i="1"/>
  <c r="AA195" i="1"/>
  <c r="AA339" i="1"/>
  <c r="AA483" i="1"/>
  <c r="AA627" i="1"/>
  <c r="AA771" i="1"/>
  <c r="AA388" i="1"/>
  <c r="AA628" i="1"/>
  <c r="AA4" i="1"/>
  <c r="AA160" i="1"/>
  <c r="AA400" i="1"/>
  <c r="AA736" i="1"/>
  <c r="AA89" i="1"/>
  <c r="AA233" i="1"/>
  <c r="AA377" i="1"/>
  <c r="AA521" i="1"/>
  <c r="AA665" i="1"/>
  <c r="AA18" i="1"/>
  <c r="AA162" i="1"/>
  <c r="AA306" i="1"/>
  <c r="AA450" i="1"/>
  <c r="AA594" i="1"/>
  <c r="AA774" i="1"/>
  <c r="AA103" i="1"/>
  <c r="AA247" i="1"/>
  <c r="AA391" i="1"/>
  <c r="AA535" i="1"/>
  <c r="AA679" i="1"/>
  <c r="AA202" i="1"/>
  <c r="AA20" i="1"/>
  <c r="AA164" i="1"/>
  <c r="AA308" i="1"/>
  <c r="AA452" i="1"/>
  <c r="AA596" i="1"/>
  <c r="AA740" i="1"/>
  <c r="AA658" i="1"/>
  <c r="AA69" i="1"/>
  <c r="AA213" i="1"/>
  <c r="AA357" i="1"/>
  <c r="AA501" i="1"/>
  <c r="AA645" i="1"/>
  <c r="AA789" i="1"/>
  <c r="AA526" i="1"/>
  <c r="AA10" i="1"/>
  <c r="AA166" i="1"/>
  <c r="AA406" i="1"/>
  <c r="AA755" i="1"/>
  <c r="AA107" i="1"/>
  <c r="AA251" i="1"/>
  <c r="AA395" i="1"/>
  <c r="AA539" i="1"/>
  <c r="AA779" i="1"/>
  <c r="AA108" i="1"/>
  <c r="AA252" i="1"/>
  <c r="AA396" i="1"/>
  <c r="AE394" i="1"/>
  <c r="AD320" i="1"/>
  <c r="AD98" i="1"/>
  <c r="AC520" i="1"/>
  <c r="AC78" i="1"/>
  <c r="AC235" i="1"/>
  <c r="AC260" i="1"/>
  <c r="AC261" i="1"/>
  <c r="AC238" i="1"/>
  <c r="AC227" i="1"/>
  <c r="AC240" i="1"/>
  <c r="AC241" i="1"/>
  <c r="AB75" i="1"/>
  <c r="AB278" i="1"/>
  <c r="AB388" i="1"/>
  <c r="AB50" i="1"/>
  <c r="AB389" i="1"/>
  <c r="AB110" i="1"/>
  <c r="AB366" i="1"/>
  <c r="AB798" i="1"/>
  <c r="AB259" i="1"/>
  <c r="AB475" i="1"/>
  <c r="AB691" i="1"/>
  <c r="AB20" i="1"/>
  <c r="AB200" i="1"/>
  <c r="AB380" i="1"/>
  <c r="AB548" i="1"/>
  <c r="AB716" i="1"/>
  <c r="AB33" i="1"/>
  <c r="AB201" i="1"/>
  <c r="AB381" i="1"/>
  <c r="AB549" i="1"/>
  <c r="AB717" i="1"/>
  <c r="AB22" i="1"/>
  <c r="AB190" i="1"/>
  <c r="AB370" i="1"/>
  <c r="AB538" i="1"/>
  <c r="AB706" i="1"/>
  <c r="AB11" i="1"/>
  <c r="AB179" i="1"/>
  <c r="AB347" i="1"/>
  <c r="AB491" i="1"/>
  <c r="AB635" i="1"/>
  <c r="AB779" i="1"/>
  <c r="AB60" i="1"/>
  <c r="AB204" i="1"/>
  <c r="AB348" i="1"/>
  <c r="AB492" i="1"/>
  <c r="AB636" i="1"/>
  <c r="AB780" i="1"/>
  <c r="AB37" i="1"/>
  <c r="AB181" i="1"/>
  <c r="AB325" i="1"/>
  <c r="AB469" i="1"/>
  <c r="AB613" i="1"/>
  <c r="AB757" i="1"/>
  <c r="AB326" i="1"/>
  <c r="AA63" i="1"/>
  <c r="AA207" i="1"/>
  <c r="AA351" i="1"/>
  <c r="AA495" i="1"/>
  <c r="AA639" i="1"/>
  <c r="AA783" i="1"/>
  <c r="AA412" i="1"/>
  <c r="AA652" i="1"/>
  <c r="AA16" i="1"/>
  <c r="AA172" i="1"/>
  <c r="AA424" i="1"/>
  <c r="AA772" i="1"/>
  <c r="AA101" i="1"/>
  <c r="AA245" i="1"/>
  <c r="AA389" i="1"/>
  <c r="AA533" i="1"/>
  <c r="AA677" i="1"/>
  <c r="AA30" i="1"/>
  <c r="AA174" i="1"/>
  <c r="AA318" i="1"/>
  <c r="AA462" i="1"/>
  <c r="AA606" i="1"/>
  <c r="AA786" i="1"/>
  <c r="AA115" i="1"/>
  <c r="AA259" i="1"/>
  <c r="AA403" i="1"/>
  <c r="AA547" i="1"/>
  <c r="AA691" i="1"/>
  <c r="AA382" i="1"/>
  <c r="AA32" i="1"/>
  <c r="AA176" i="1"/>
  <c r="AA320" i="1"/>
  <c r="AA464" i="1"/>
  <c r="AA608" i="1"/>
  <c r="AA752" i="1"/>
  <c r="AA694" i="1"/>
  <c r="AA81" i="1"/>
  <c r="AA225" i="1"/>
  <c r="AA369" i="1"/>
  <c r="AA513" i="1"/>
  <c r="AA657" i="1"/>
  <c r="AA801" i="1"/>
  <c r="AA550" i="1"/>
  <c r="AA22" i="1"/>
  <c r="AA178" i="1"/>
  <c r="AA442" i="1"/>
  <c r="AA791" i="1"/>
  <c r="AA119" i="1"/>
  <c r="AA263" i="1"/>
  <c r="AA407" i="1"/>
  <c r="AA551" i="1"/>
  <c r="AA803" i="1"/>
  <c r="AA120" i="1"/>
  <c r="AA264" i="1"/>
  <c r="AA408" i="1"/>
  <c r="AA552" i="1"/>
  <c r="AA13" i="1"/>
  <c r="AA157" i="1"/>
  <c r="AA301" i="1"/>
  <c r="AA445" i="1"/>
  <c r="AA589" i="1"/>
  <c r="AA733" i="1"/>
  <c r="AA74" i="1"/>
  <c r="AA218" i="1"/>
  <c r="AA362" i="1"/>
  <c r="AA506" i="1"/>
  <c r="AE418" i="1"/>
  <c r="AD344" i="1"/>
  <c r="AD458" i="1"/>
  <c r="AC532" i="1"/>
  <c r="AC102" i="1"/>
  <c r="AC247" i="1"/>
  <c r="AC272" i="1"/>
  <c r="AC273" i="1"/>
  <c r="AC250" i="1"/>
  <c r="AC239" i="1"/>
  <c r="AC252" i="1"/>
  <c r="AC253" i="1"/>
  <c r="AB87" i="1"/>
  <c r="AB782" i="1"/>
  <c r="AB424" i="1"/>
  <c r="AB638" i="1"/>
  <c r="AB425" i="1"/>
  <c r="AB518" i="1"/>
  <c r="AB402" i="1"/>
  <c r="AB218" i="1"/>
  <c r="AB271" i="1"/>
  <c r="AB499" i="1"/>
  <c r="AB703" i="1"/>
  <c r="AB44" i="1"/>
  <c r="AB224" i="1"/>
  <c r="AB392" i="1"/>
  <c r="AB560" i="1"/>
  <c r="AB740" i="1"/>
  <c r="AB45" i="1"/>
  <c r="AB225" i="1"/>
  <c r="AB393" i="1"/>
  <c r="AB561" i="1"/>
  <c r="AB741" i="1"/>
  <c r="AB34" i="1"/>
  <c r="AB214" i="1"/>
  <c r="AB382" i="1"/>
  <c r="AB550" i="1"/>
  <c r="AB730" i="1"/>
  <c r="AB23" i="1"/>
  <c r="AB203" i="1"/>
  <c r="AB359" i="1"/>
  <c r="AB503" i="1"/>
  <c r="AB647" i="1"/>
  <c r="AB791" i="1"/>
  <c r="AB72" i="1"/>
  <c r="AB216" i="1"/>
  <c r="AB360" i="1"/>
  <c r="AB504" i="1"/>
  <c r="AB648" i="1"/>
  <c r="AB792" i="1"/>
  <c r="AB49" i="1"/>
  <c r="AB193" i="1"/>
  <c r="AB337" i="1"/>
  <c r="AB481" i="1"/>
  <c r="AB625" i="1"/>
  <c r="AB769" i="1"/>
  <c r="AB398" i="1"/>
  <c r="AA75" i="1"/>
  <c r="AA219" i="1"/>
  <c r="AA363" i="1"/>
  <c r="AA507" i="1"/>
  <c r="AA651" i="1"/>
  <c r="AA795" i="1"/>
  <c r="AA436" i="1"/>
  <c r="AA676" i="1"/>
  <c r="AA28" i="1"/>
  <c r="AA184" i="1"/>
  <c r="AA448" i="1"/>
  <c r="AA796" i="1"/>
  <c r="AA113" i="1"/>
  <c r="AA257" i="1"/>
  <c r="AA401" i="1"/>
  <c r="AA545" i="1"/>
  <c r="AA689" i="1"/>
  <c r="AA42" i="1"/>
  <c r="AA186" i="1"/>
  <c r="AA330" i="1"/>
  <c r="AA474" i="1"/>
  <c r="AA618" i="1"/>
  <c r="AA798" i="1"/>
  <c r="AA127" i="1"/>
  <c r="AA271" i="1"/>
  <c r="AA415" i="1"/>
  <c r="AA559" i="1"/>
  <c r="AA703" i="1"/>
  <c r="AA490" i="1"/>
  <c r="AA44" i="1"/>
  <c r="AA188" i="1"/>
  <c r="AA332" i="1"/>
  <c r="AA476" i="1"/>
  <c r="AA620" i="1"/>
  <c r="AA764" i="1"/>
  <c r="AA742" i="1"/>
  <c r="AA93" i="1"/>
  <c r="AA237" i="1"/>
  <c r="AA381" i="1"/>
  <c r="AA525" i="1"/>
  <c r="AA669" i="1"/>
  <c r="AA813" i="1"/>
  <c r="AA586" i="1"/>
  <c r="AA34" i="1"/>
  <c r="AA190" i="1"/>
  <c r="AA466" i="1"/>
  <c r="AA564" i="1"/>
  <c r="AA131" i="1"/>
  <c r="AA275" i="1"/>
  <c r="AA419" i="1"/>
  <c r="AA563" i="1"/>
  <c r="AA624" i="1"/>
  <c r="AA132" i="1"/>
  <c r="AA276" i="1"/>
  <c r="AA420" i="1"/>
  <c r="AA612" i="1"/>
  <c r="AA25" i="1"/>
  <c r="AA169" i="1"/>
  <c r="AA313" i="1"/>
  <c r="AA457" i="1"/>
  <c r="AA601" i="1"/>
  <c r="AA745" i="1"/>
  <c r="AA86" i="1"/>
  <c r="AA230" i="1"/>
  <c r="AA374" i="1"/>
  <c r="AA518" i="1"/>
  <c r="AA662" i="1"/>
  <c r="AA806" i="1"/>
  <c r="Z111" i="1"/>
  <c r="Z255" i="1"/>
  <c r="AE671" i="1"/>
  <c r="AC404" i="1"/>
  <c r="AB219" i="1"/>
  <c r="AB474" i="1"/>
  <c r="AB236" i="1"/>
  <c r="AB405" i="1"/>
  <c r="AB562" i="1"/>
  <c r="AB659" i="1"/>
  <c r="AB660" i="1"/>
  <c r="AB637" i="1"/>
  <c r="AA519" i="1"/>
  <c r="AA196" i="1"/>
  <c r="AA557" i="1"/>
  <c r="AA630" i="1"/>
  <c r="AA715" i="1"/>
  <c r="AA632" i="1"/>
  <c r="AA537" i="1"/>
  <c r="AA46" i="1"/>
  <c r="AA720" i="1"/>
  <c r="AA431" i="1"/>
  <c r="AA144" i="1"/>
  <c r="AA540" i="1"/>
  <c r="AA193" i="1"/>
  <c r="AA505" i="1"/>
  <c r="AA793" i="1"/>
  <c r="AA278" i="1"/>
  <c r="AA566" i="1"/>
  <c r="AA794" i="1"/>
  <c r="Z183" i="1"/>
  <c r="Z375" i="1"/>
  <c r="Z543" i="1"/>
  <c r="Z711" i="1"/>
  <c r="Z632" i="1"/>
  <c r="Z16" i="1"/>
  <c r="Z196" i="1"/>
  <c r="Z364" i="1"/>
  <c r="Z532" i="1"/>
  <c r="Z712" i="1"/>
  <c r="Z620" i="1"/>
  <c r="Z17" i="1"/>
  <c r="Z161" i="1"/>
  <c r="Z305" i="1"/>
  <c r="Z449" i="1"/>
  <c r="Z593" i="1"/>
  <c r="Z737" i="1"/>
  <c r="Z668" i="1"/>
  <c r="Z30" i="1"/>
  <c r="Z174" i="1"/>
  <c r="Z318" i="1"/>
  <c r="Z462" i="1"/>
  <c r="Z606" i="1"/>
  <c r="Z750" i="1"/>
  <c r="Z656" i="1"/>
  <c r="Z19" i="1"/>
  <c r="Z163" i="1"/>
  <c r="Z307" i="1"/>
  <c r="Z451" i="1"/>
  <c r="Z595" i="1"/>
  <c r="Z739" i="1"/>
  <c r="Z680" i="1"/>
  <c r="Z68" i="1"/>
  <c r="Z332" i="1"/>
  <c r="Z599" i="1"/>
  <c r="Z129" i="1"/>
  <c r="Z273" i="1"/>
  <c r="Z417" i="1"/>
  <c r="Z561" i="1"/>
  <c r="Z705" i="1"/>
  <c r="Z142" i="1"/>
  <c r="Z406" i="1"/>
  <c r="Z790" i="1"/>
  <c r="Z94" i="1"/>
  <c r="Z382" i="1"/>
  <c r="Z814" i="1"/>
  <c r="Z60" i="1"/>
  <c r="Z204" i="1"/>
  <c r="Z348" i="1"/>
  <c r="Z492" i="1"/>
  <c r="Z636" i="1"/>
  <c r="Z780" i="1"/>
  <c r="Z25" i="1"/>
  <c r="Z169" i="1"/>
  <c r="Z313" i="1"/>
  <c r="Z457" i="1"/>
  <c r="Z601" i="1"/>
  <c r="Z745" i="1"/>
  <c r="Z695" i="1"/>
  <c r="Z146" i="1"/>
  <c r="Z290" i="1"/>
  <c r="Z434" i="1"/>
  <c r="Z578" i="1"/>
  <c r="Z722" i="1"/>
  <c r="Z443" i="1"/>
  <c r="Z430" i="1"/>
  <c r="Z37" i="1"/>
  <c r="Z469" i="1"/>
  <c r="Z757" i="1"/>
  <c r="Z158" i="1"/>
  <c r="Z446" i="1"/>
  <c r="Z734" i="1"/>
  <c r="AB493" i="1"/>
  <c r="Z676" i="1"/>
  <c r="Z726" i="1"/>
  <c r="Z464" i="1"/>
  <c r="Z537" i="1"/>
  <c r="Z36" i="1"/>
  <c r="Z721" i="1"/>
  <c r="Z698" i="1"/>
  <c r="AB406" i="1"/>
  <c r="AA498" i="1"/>
  <c r="AA516" i="1"/>
  <c r="AA792" i="1"/>
  <c r="Z352" i="1"/>
  <c r="Z581" i="1"/>
  <c r="Z596" i="1"/>
  <c r="Z296" i="1"/>
  <c r="Z394" i="1"/>
  <c r="Z336" i="1"/>
  <c r="Z445" i="1"/>
  <c r="Z323" i="1"/>
  <c r="AE695" i="1"/>
  <c r="AC416" i="1"/>
  <c r="AB231" i="1"/>
  <c r="AB486" i="1"/>
  <c r="AB248" i="1"/>
  <c r="AB417" i="1"/>
  <c r="AB586" i="1"/>
  <c r="AB671" i="1"/>
  <c r="AB672" i="1"/>
  <c r="AB649" i="1"/>
  <c r="AA531" i="1"/>
  <c r="AA208" i="1"/>
  <c r="AA569" i="1"/>
  <c r="AA642" i="1"/>
  <c r="AA727" i="1"/>
  <c r="AA644" i="1"/>
  <c r="AA549" i="1"/>
  <c r="AA58" i="1"/>
  <c r="AA11" i="1"/>
  <c r="AA443" i="1"/>
  <c r="AA156" i="1"/>
  <c r="AA636" i="1"/>
  <c r="AA217" i="1"/>
  <c r="AA541" i="1"/>
  <c r="AA26" i="1"/>
  <c r="AA314" i="1"/>
  <c r="AA602" i="1"/>
  <c r="AA782" i="1"/>
  <c r="Z195" i="1"/>
  <c r="Z387" i="1"/>
  <c r="Z555" i="1"/>
  <c r="Z735" i="1"/>
  <c r="Z692" i="1"/>
  <c r="Z28" i="1"/>
  <c r="Z208" i="1"/>
  <c r="Z376" i="1"/>
  <c r="Z556" i="1"/>
  <c r="Z724" i="1"/>
  <c r="Z704" i="1"/>
  <c r="Z29" i="1"/>
  <c r="Z173" i="1"/>
  <c r="Z317" i="1"/>
  <c r="Z461" i="1"/>
  <c r="Z605" i="1"/>
  <c r="Z749" i="1"/>
  <c r="Z728" i="1"/>
  <c r="Z42" i="1"/>
  <c r="Z186" i="1"/>
  <c r="Z330" i="1"/>
  <c r="Z474" i="1"/>
  <c r="Z618" i="1"/>
  <c r="Z762" i="1"/>
  <c r="Z716" i="1"/>
  <c r="Z31" i="1"/>
  <c r="Z175" i="1"/>
  <c r="Z319" i="1"/>
  <c r="Z463" i="1"/>
  <c r="Z607" i="1"/>
  <c r="Z751" i="1"/>
  <c r="Z752" i="1"/>
  <c r="Z128" i="1"/>
  <c r="Z380" i="1"/>
  <c r="Z755" i="1"/>
  <c r="Z141" i="1"/>
  <c r="Z285" i="1"/>
  <c r="Z429" i="1"/>
  <c r="Z573" i="1"/>
  <c r="Z717" i="1"/>
  <c r="Z166" i="1"/>
  <c r="Z35" i="1"/>
  <c r="Z106" i="1"/>
  <c r="Z418" i="1"/>
  <c r="Z131" i="1"/>
  <c r="Z72" i="1"/>
  <c r="Z216" i="1"/>
  <c r="Z360" i="1"/>
  <c r="Z504" i="1"/>
  <c r="Z648" i="1"/>
  <c r="Z792" i="1"/>
  <c r="Z181" i="1"/>
  <c r="Z325" i="1"/>
  <c r="Z613" i="1"/>
  <c r="Z14" i="1"/>
  <c r="Z302" i="1"/>
  <c r="Z590" i="1"/>
  <c r="Z575" i="1"/>
  <c r="AA375" i="1"/>
  <c r="Z569" i="1"/>
  <c r="Z249" i="1"/>
  <c r="Z731" i="1"/>
  <c r="Z191" i="1"/>
  <c r="AB527" i="1"/>
  <c r="AA425" i="1"/>
  <c r="AA371" i="1"/>
  <c r="AA542" i="1"/>
  <c r="Z172" i="1"/>
  <c r="Z149" i="1"/>
  <c r="Z18" i="1"/>
  <c r="Z7" i="1"/>
  <c r="Z56" i="1"/>
  <c r="Z549" i="1"/>
  <c r="Z778" i="1"/>
  <c r="Z157" i="1"/>
  <c r="Z710" i="1"/>
  <c r="AD429" i="1"/>
  <c r="AC405" i="1"/>
  <c r="AB64" i="1"/>
  <c r="AB7" i="1"/>
  <c r="AB404" i="1"/>
  <c r="AB573" i="1"/>
  <c r="AB742" i="1"/>
  <c r="AB803" i="1"/>
  <c r="AB804" i="1"/>
  <c r="AB781" i="1"/>
  <c r="AA663" i="1"/>
  <c r="AA484" i="1"/>
  <c r="AA713" i="1"/>
  <c r="AA810" i="1"/>
  <c r="AA574" i="1"/>
  <c r="AA776" i="1"/>
  <c r="AA681" i="1"/>
  <c r="AA94" i="1"/>
  <c r="AA35" i="1"/>
  <c r="AA467" i="1"/>
  <c r="AA180" i="1"/>
  <c r="AA648" i="1"/>
  <c r="AA265" i="1"/>
  <c r="AA553" i="1"/>
  <c r="AA38" i="1"/>
  <c r="AA326" i="1"/>
  <c r="AA614" i="1"/>
  <c r="AA2" i="1"/>
  <c r="Z207" i="1"/>
  <c r="Z399" i="1"/>
  <c r="Z567" i="1"/>
  <c r="Z747" i="1"/>
  <c r="Z764" i="1"/>
  <c r="Z52" i="1"/>
  <c r="Z220" i="1"/>
  <c r="Z388" i="1"/>
  <c r="Z568" i="1"/>
  <c r="Z736" i="1"/>
  <c r="Z776" i="1"/>
  <c r="Z41" i="1"/>
  <c r="Z185" i="1"/>
  <c r="Z329" i="1"/>
  <c r="Z473" i="1"/>
  <c r="Z617" i="1"/>
  <c r="Z761" i="1"/>
  <c r="Z800" i="1"/>
  <c r="Z54" i="1"/>
  <c r="Z198" i="1"/>
  <c r="Z342" i="1"/>
  <c r="Z486" i="1"/>
  <c r="Z630" i="1"/>
  <c r="Z774" i="1"/>
  <c r="Z788" i="1"/>
  <c r="Z43" i="1"/>
  <c r="Z187" i="1"/>
  <c r="Z331" i="1"/>
  <c r="Z475" i="1"/>
  <c r="Z619" i="1"/>
  <c r="Z763" i="1"/>
  <c r="Z682" i="1"/>
  <c r="Z152" i="1"/>
  <c r="Z452" i="1"/>
  <c r="Z9" i="1"/>
  <c r="Z153" i="1"/>
  <c r="Z297" i="1"/>
  <c r="Z441" i="1"/>
  <c r="Z585" i="1"/>
  <c r="Z729" i="1"/>
  <c r="Z190" i="1"/>
  <c r="Z454" i="1"/>
  <c r="Z239" i="1"/>
  <c r="Z130" i="1"/>
  <c r="Z442" i="1"/>
  <c r="Z215" i="1"/>
  <c r="Z84" i="1"/>
  <c r="Z228" i="1"/>
  <c r="Z372" i="1"/>
  <c r="Z516" i="1"/>
  <c r="Z660" i="1"/>
  <c r="Z804" i="1"/>
  <c r="Z49" i="1"/>
  <c r="Z193" i="1"/>
  <c r="Z337" i="1"/>
  <c r="Z481" i="1"/>
  <c r="Z625" i="1"/>
  <c r="Z769" i="1"/>
  <c r="Z26" i="1"/>
  <c r="Z170" i="1"/>
  <c r="Z314" i="1"/>
  <c r="Z458" i="1"/>
  <c r="Z602" i="1"/>
  <c r="Z746" i="1"/>
  <c r="Z683" i="1"/>
  <c r="Z505" i="1"/>
  <c r="Z482" i="1"/>
  <c r="AB516" i="1"/>
  <c r="Z440" i="1"/>
  <c r="Z427" i="1"/>
  <c r="Z646" i="1"/>
  <c r="Z468" i="1"/>
  <c r="Z266" i="1"/>
  <c r="AB80" i="1"/>
  <c r="AA583" i="1"/>
  <c r="AA481" i="1"/>
  <c r="Z4" i="1"/>
  <c r="Z437" i="1"/>
  <c r="Z738" i="1"/>
  <c r="Z455" i="1"/>
  <c r="Z82" i="1"/>
  <c r="Z768" i="1"/>
  <c r="Z527" i="1"/>
  <c r="AD453" i="1"/>
  <c r="AC417" i="1"/>
  <c r="AB76" i="1"/>
  <c r="AB19" i="1"/>
  <c r="AB416" i="1"/>
  <c r="AB597" i="1"/>
  <c r="AB754" i="1"/>
  <c r="AB86" i="1"/>
  <c r="AB122" i="1"/>
  <c r="AB793" i="1"/>
  <c r="AA675" i="1"/>
  <c r="AA508" i="1"/>
  <c r="AA737" i="1"/>
  <c r="AA7" i="1"/>
  <c r="AA646" i="1"/>
  <c r="AA788" i="1"/>
  <c r="AA693" i="1"/>
  <c r="AA142" i="1"/>
  <c r="AA83" i="1"/>
  <c r="AA515" i="1"/>
  <c r="AA228" i="1"/>
  <c r="AA672" i="1"/>
  <c r="AA289" i="1"/>
  <c r="AA577" i="1"/>
  <c r="AA62" i="1"/>
  <c r="AA350" i="1"/>
  <c r="AA638" i="1"/>
  <c r="Z15" i="1"/>
  <c r="Z231" i="1"/>
  <c r="Z411" i="1"/>
  <c r="Z591" i="1"/>
  <c r="Z759" i="1"/>
  <c r="Z634" i="1"/>
  <c r="Z64" i="1"/>
  <c r="Z232" i="1"/>
  <c r="Z412" i="1"/>
  <c r="Z580" i="1"/>
  <c r="Z748" i="1"/>
  <c r="Z670" i="1"/>
  <c r="Z53" i="1"/>
  <c r="Z197" i="1"/>
  <c r="Z341" i="1"/>
  <c r="Z485" i="1"/>
  <c r="Z629" i="1"/>
  <c r="Z773" i="1"/>
  <c r="Z706" i="1"/>
  <c r="Z66" i="1"/>
  <c r="Z210" i="1"/>
  <c r="Z354" i="1"/>
  <c r="Z498" i="1"/>
  <c r="Z642" i="1"/>
  <c r="Z786" i="1"/>
  <c r="Z658" i="1"/>
  <c r="Z55" i="1"/>
  <c r="Z199" i="1"/>
  <c r="Z343" i="1"/>
  <c r="Z487" i="1"/>
  <c r="Z631" i="1"/>
  <c r="Z775" i="1"/>
  <c r="Z59" i="1"/>
  <c r="Z164" i="1"/>
  <c r="Z548" i="1"/>
  <c r="Z21" i="1"/>
  <c r="Z165" i="1"/>
  <c r="Z309" i="1"/>
  <c r="Z453" i="1"/>
  <c r="Z597" i="1"/>
  <c r="Z741" i="1"/>
  <c r="Z214" i="1"/>
  <c r="Z478" i="1"/>
  <c r="Z419" i="1"/>
  <c r="Z154" i="1"/>
  <c r="Z466" i="1"/>
  <c r="Z347" i="1"/>
  <c r="Z96" i="1"/>
  <c r="Z240" i="1"/>
  <c r="Z384" i="1"/>
  <c r="Z528" i="1"/>
  <c r="Z672" i="1"/>
  <c r="Z536" i="1"/>
  <c r="Z61" i="1"/>
  <c r="Z205" i="1"/>
  <c r="Z349" i="1"/>
  <c r="Z493" i="1"/>
  <c r="Z637" i="1"/>
  <c r="Z781" i="1"/>
  <c r="Z38" i="1"/>
  <c r="Z182" i="1"/>
  <c r="Z326" i="1"/>
  <c r="Z470" i="1"/>
  <c r="Z614" i="1"/>
  <c r="Z758" i="1"/>
  <c r="Z803" i="1"/>
  <c r="Z217" i="1"/>
  <c r="Z2" i="1"/>
  <c r="AB394" i="1"/>
  <c r="Z577" i="1"/>
  <c r="AA387" i="1"/>
  <c r="AD689" i="1"/>
  <c r="AC382" i="1"/>
  <c r="AB496" i="1"/>
  <c r="AB295" i="1"/>
  <c r="AB572" i="1"/>
  <c r="AB753" i="1"/>
  <c r="AB35" i="1"/>
  <c r="AB84" i="1"/>
  <c r="AB61" i="1"/>
  <c r="AB494" i="1"/>
  <c r="AA807" i="1"/>
  <c r="AA725" i="1"/>
  <c r="AA54" i="1"/>
  <c r="AA139" i="1"/>
  <c r="AA56" i="1"/>
  <c r="AA778" i="1"/>
  <c r="AA82" i="1"/>
  <c r="AA226" i="1"/>
  <c r="AA143" i="1"/>
  <c r="AA575" i="1"/>
  <c r="AA288" i="1"/>
  <c r="AA732" i="1"/>
  <c r="AA325" i="1"/>
  <c r="AA613" i="1"/>
  <c r="AA98" i="1"/>
  <c r="AA386" i="1"/>
  <c r="AA650" i="1"/>
  <c r="Z39" i="1"/>
  <c r="Z243" i="1"/>
  <c r="Z423" i="1"/>
  <c r="Z603" i="1"/>
  <c r="Z771" i="1"/>
  <c r="Z179" i="1"/>
  <c r="Z76" i="1"/>
  <c r="Z244" i="1"/>
  <c r="Z424" i="1"/>
  <c r="Z592" i="1"/>
  <c r="Z772" i="1"/>
  <c r="Z107" i="1"/>
  <c r="Z65" i="1"/>
  <c r="Z209" i="1"/>
  <c r="Z353" i="1"/>
  <c r="Z497" i="1"/>
  <c r="Z641" i="1"/>
  <c r="Z785" i="1"/>
  <c r="Z95" i="1"/>
  <c r="Z78" i="1"/>
  <c r="Z222" i="1"/>
  <c r="Z366" i="1"/>
  <c r="Z510" i="1"/>
  <c r="Z654" i="1"/>
  <c r="Z798" i="1"/>
  <c r="Z83" i="1"/>
  <c r="Z67" i="1"/>
  <c r="Z211" i="1"/>
  <c r="Z355" i="1"/>
  <c r="Z499" i="1"/>
  <c r="Z643" i="1"/>
  <c r="Z787" i="1"/>
  <c r="Z299" i="1"/>
  <c r="Z176" i="1"/>
  <c r="Z644" i="1"/>
  <c r="Z33" i="1"/>
  <c r="Z177" i="1"/>
  <c r="Z321" i="1"/>
  <c r="Z465" i="1"/>
  <c r="Z609" i="1"/>
  <c r="Z753" i="1"/>
  <c r="Z238" i="1"/>
  <c r="Z502" i="1"/>
  <c r="Z551" i="1"/>
  <c r="Z178" i="1"/>
  <c r="Z490" i="1"/>
  <c r="Z467" i="1"/>
  <c r="Z108" i="1"/>
  <c r="Z252" i="1"/>
  <c r="Z396" i="1"/>
  <c r="Z540" i="1"/>
  <c r="Z684" i="1"/>
  <c r="Z742" i="1"/>
  <c r="Z73" i="1"/>
  <c r="Z361" i="1"/>
  <c r="Z649" i="1"/>
  <c r="Z793" i="1"/>
  <c r="Z50" i="1"/>
  <c r="Z194" i="1"/>
  <c r="Z338" i="1"/>
  <c r="Z626" i="1"/>
  <c r="Z770" i="1"/>
  <c r="AB515" i="1"/>
  <c r="Z438" i="1"/>
  <c r="Z22" i="1"/>
  <c r="Z433" i="1"/>
  <c r="AB528" i="1"/>
  <c r="AA52" i="1"/>
  <c r="AA600" i="1"/>
  <c r="AA254" i="1"/>
  <c r="Z699" i="1"/>
  <c r="Z700" i="1"/>
  <c r="Z725" i="1"/>
  <c r="Z594" i="1"/>
  <c r="Z727" i="1"/>
  <c r="Z261" i="1"/>
  <c r="Z358" i="1"/>
  <c r="Z13" i="1"/>
  <c r="Z566" i="1"/>
  <c r="AD794" i="1"/>
  <c r="AC394" i="1"/>
  <c r="AB508" i="1"/>
  <c r="AB307" i="1"/>
  <c r="AB596" i="1"/>
  <c r="AB765" i="1"/>
  <c r="AB59" i="1"/>
  <c r="AB96" i="1"/>
  <c r="AB73" i="1"/>
  <c r="AB578" i="1"/>
  <c r="AA76" i="1"/>
  <c r="AA750" i="1"/>
  <c r="AA66" i="1"/>
  <c r="AA151" i="1"/>
  <c r="AA68" i="1"/>
  <c r="AA611" i="1"/>
  <c r="AA262" i="1"/>
  <c r="AA238" i="1"/>
  <c r="AA155" i="1"/>
  <c r="AA587" i="1"/>
  <c r="AA300" i="1"/>
  <c r="AA804" i="1"/>
  <c r="AA337" i="1"/>
  <c r="AA625" i="1"/>
  <c r="AA110" i="1"/>
  <c r="AA398" i="1"/>
  <c r="AA674" i="1"/>
  <c r="Z51" i="1"/>
  <c r="Z267" i="1"/>
  <c r="Z447" i="1"/>
  <c r="Z615" i="1"/>
  <c r="Z783" i="1"/>
  <c r="Z275" i="1"/>
  <c r="Z88" i="1"/>
  <c r="Z268" i="1"/>
  <c r="Z436" i="1"/>
  <c r="Z604" i="1"/>
  <c r="Z784" i="1"/>
  <c r="Z155" i="1"/>
  <c r="Z77" i="1"/>
  <c r="Z221" i="1"/>
  <c r="Z365" i="1"/>
  <c r="Z509" i="1"/>
  <c r="Z653" i="1"/>
  <c r="Z797" i="1"/>
  <c r="Z251" i="1"/>
  <c r="Z90" i="1"/>
  <c r="Z234" i="1"/>
  <c r="Z378" i="1"/>
  <c r="Z522" i="1"/>
  <c r="Z666" i="1"/>
  <c r="Z810" i="1"/>
  <c r="Z167" i="1"/>
  <c r="Z79" i="1"/>
  <c r="Z223" i="1"/>
  <c r="Z367" i="1"/>
  <c r="Z511" i="1"/>
  <c r="Z655" i="1"/>
  <c r="Z799" i="1"/>
  <c r="Z491" i="1"/>
  <c r="Z188" i="1"/>
  <c r="Z740" i="1"/>
  <c r="Z45" i="1"/>
  <c r="Z189" i="1"/>
  <c r="Z333" i="1"/>
  <c r="Z477" i="1"/>
  <c r="Z621" i="1"/>
  <c r="Z765" i="1"/>
  <c r="Z262" i="1"/>
  <c r="Z526" i="1"/>
  <c r="Z707" i="1"/>
  <c r="Z202" i="1"/>
  <c r="Z514" i="1"/>
  <c r="Z623" i="1"/>
  <c r="Z120" i="1"/>
  <c r="Z264" i="1"/>
  <c r="Z408" i="1"/>
  <c r="Z552" i="1"/>
  <c r="Z696" i="1"/>
  <c r="Z802" i="1"/>
  <c r="Z85" i="1"/>
  <c r="Z229" i="1"/>
  <c r="Z373" i="1"/>
  <c r="Z517" i="1"/>
  <c r="Z661" i="1"/>
  <c r="Z805" i="1"/>
  <c r="Z62" i="1"/>
  <c r="Z206" i="1"/>
  <c r="Z350" i="1"/>
  <c r="Z494" i="1"/>
  <c r="Z638" i="1"/>
  <c r="Z794" i="1"/>
  <c r="AB56" i="1"/>
  <c r="AA323" i="1"/>
  <c r="AA530" i="1"/>
  <c r="Z743" i="1"/>
  <c r="Z719" i="1"/>
  <c r="Z488" i="1"/>
  <c r="Z500" i="1"/>
  <c r="Z715" i="1"/>
  <c r="Z393" i="1"/>
  <c r="Z334" i="1"/>
  <c r="Z145" i="1"/>
  <c r="Z554" i="1"/>
  <c r="AB249" i="1"/>
  <c r="AA500" i="1"/>
  <c r="AA181" i="1"/>
  <c r="Z159" i="1"/>
  <c r="Z520" i="1"/>
  <c r="Z608" i="1"/>
  <c r="Z151" i="1"/>
  <c r="Z117" i="1"/>
  <c r="Z754" i="1"/>
  <c r="Z480" i="1"/>
  <c r="Z589" i="1"/>
  <c r="AC808" i="1"/>
  <c r="AC371" i="1"/>
  <c r="AB65" i="1"/>
  <c r="AB511" i="1"/>
  <c r="AB752" i="1"/>
  <c r="AB46" i="1"/>
  <c r="AB215" i="1"/>
  <c r="AB228" i="1"/>
  <c r="AB205" i="1"/>
  <c r="AA87" i="1"/>
  <c r="AA460" i="1"/>
  <c r="AA125" i="1"/>
  <c r="AA198" i="1"/>
  <c r="AA283" i="1"/>
  <c r="AA200" i="1"/>
  <c r="AA105" i="1"/>
  <c r="AA334" i="1"/>
  <c r="AA274" i="1"/>
  <c r="AA179" i="1"/>
  <c r="AA659" i="1"/>
  <c r="AA324" i="1"/>
  <c r="AA37" i="1"/>
  <c r="AA361" i="1"/>
  <c r="AA649" i="1"/>
  <c r="AA134" i="1"/>
  <c r="AA422" i="1"/>
  <c r="AA686" i="1"/>
  <c r="Z63" i="1"/>
  <c r="Z279" i="1"/>
  <c r="Z459" i="1"/>
  <c r="Z627" i="1"/>
  <c r="Z807" i="1"/>
  <c r="Z359" i="1"/>
  <c r="Z100" i="1"/>
  <c r="Z280" i="1"/>
  <c r="Z448" i="1"/>
  <c r="Z628" i="1"/>
  <c r="Z796" i="1"/>
  <c r="Z263" i="1"/>
  <c r="Z89" i="1"/>
  <c r="Z233" i="1"/>
  <c r="Z377" i="1"/>
  <c r="Z521" i="1"/>
  <c r="Z665" i="1"/>
  <c r="Z809" i="1"/>
  <c r="Z371" i="1"/>
  <c r="Z102" i="1"/>
  <c r="Z246" i="1"/>
  <c r="Z390" i="1"/>
  <c r="Z534" i="1"/>
  <c r="Z678" i="1"/>
  <c r="Z92" i="1"/>
  <c r="Z287" i="1"/>
  <c r="Z91" i="1"/>
  <c r="Z235" i="1"/>
  <c r="Z379" i="1"/>
  <c r="Z523" i="1"/>
  <c r="Z667" i="1"/>
  <c r="Z811" i="1"/>
  <c r="Z671" i="1"/>
  <c r="Z200" i="1"/>
  <c r="Z812" i="1"/>
  <c r="Z57" i="1"/>
  <c r="Z201" i="1"/>
  <c r="Z345" i="1"/>
  <c r="Z489" i="1"/>
  <c r="Z633" i="1"/>
  <c r="Z777" i="1"/>
  <c r="Z274" i="1"/>
  <c r="Z550" i="1"/>
  <c r="Z10" i="1"/>
  <c r="Z226" i="1"/>
  <c r="Z538" i="1"/>
  <c r="Z767" i="1"/>
  <c r="Z132" i="1"/>
  <c r="Z276" i="1"/>
  <c r="Z420" i="1"/>
  <c r="Z564" i="1"/>
  <c r="Z708" i="1"/>
  <c r="Z23" i="1"/>
  <c r="Z97" i="1"/>
  <c r="Z241" i="1"/>
  <c r="Z385" i="1"/>
  <c r="Z529" i="1"/>
  <c r="Z673" i="1"/>
  <c r="Z782" i="1"/>
  <c r="Z74" i="1"/>
  <c r="Z218" i="1"/>
  <c r="Z362" i="1"/>
  <c r="Z506" i="1"/>
  <c r="Z650" i="1"/>
  <c r="Z806" i="1"/>
  <c r="AB237" i="1"/>
  <c r="Z519" i="1"/>
  <c r="Z6" i="1"/>
  <c r="Z335" i="1"/>
  <c r="Z612" i="1"/>
  <c r="AB505" i="1"/>
  <c r="Z295" i="1"/>
  <c r="Z278" i="1"/>
  <c r="AC74" i="1"/>
  <c r="AC383" i="1"/>
  <c r="AB77" i="1"/>
  <c r="AB535" i="1"/>
  <c r="AB764" i="1"/>
  <c r="AB70" i="1"/>
  <c r="AB227" i="1"/>
  <c r="AB240" i="1"/>
  <c r="AB217" i="1"/>
  <c r="AA99" i="1"/>
  <c r="AA472" i="1"/>
  <c r="AA137" i="1"/>
  <c r="AA210" i="1"/>
  <c r="AA295" i="1"/>
  <c r="AA212" i="1"/>
  <c r="AA117" i="1"/>
  <c r="AA454" i="1"/>
  <c r="AA346" i="1"/>
  <c r="AA227" i="1"/>
  <c r="AA707" i="1"/>
  <c r="AA372" i="1"/>
  <c r="AA49" i="1"/>
  <c r="AA397" i="1"/>
  <c r="AA685" i="1"/>
  <c r="AA170" i="1"/>
  <c r="AA458" i="1"/>
  <c r="AA710" i="1"/>
  <c r="Z87" i="1"/>
  <c r="Z303" i="1"/>
  <c r="Z471" i="1"/>
  <c r="Z639" i="1"/>
  <c r="Z116" i="1"/>
  <c r="Z431" i="1"/>
  <c r="Z124" i="1"/>
  <c r="Z292" i="1"/>
  <c r="Z460" i="1"/>
  <c r="Z640" i="1"/>
  <c r="Z808" i="1"/>
  <c r="Z383" i="1"/>
  <c r="Z101" i="1"/>
  <c r="Z245" i="1"/>
  <c r="Z389" i="1"/>
  <c r="Z533" i="1"/>
  <c r="Z677" i="1"/>
  <c r="Z80" i="1"/>
  <c r="Z479" i="1"/>
  <c r="Z114" i="1"/>
  <c r="Z258" i="1"/>
  <c r="Z402" i="1"/>
  <c r="Z546" i="1"/>
  <c r="Z690" i="1"/>
  <c r="Z284" i="1"/>
  <c r="Z395" i="1"/>
  <c r="Z103" i="1"/>
  <c r="Z247" i="1"/>
  <c r="Z391" i="1"/>
  <c r="Z535" i="1"/>
  <c r="Z679" i="1"/>
  <c r="Z140" i="1"/>
  <c r="Z8" i="1"/>
  <c r="Z212" i="1"/>
  <c r="Z766" i="1"/>
  <c r="Z69" i="1"/>
  <c r="Z213" i="1"/>
  <c r="Z357" i="1"/>
  <c r="Z501" i="1"/>
  <c r="Z645" i="1"/>
  <c r="Z789" i="1"/>
  <c r="Z298" i="1"/>
  <c r="Z574" i="1"/>
  <c r="Z34" i="1"/>
  <c r="Z250" i="1"/>
  <c r="Z562" i="1"/>
  <c r="Z11" i="1"/>
  <c r="Z144" i="1"/>
  <c r="Z288" i="1"/>
  <c r="Z432" i="1"/>
  <c r="Z576" i="1"/>
  <c r="Z720" i="1"/>
  <c r="Z227" i="1"/>
  <c r="Z109" i="1"/>
  <c r="Z253" i="1"/>
  <c r="Z397" i="1"/>
  <c r="Z541" i="1"/>
  <c r="Z685" i="1"/>
  <c r="Z512" i="1"/>
  <c r="Z86" i="1"/>
  <c r="Z230" i="1"/>
  <c r="Z374" i="1"/>
  <c r="Z518" i="1"/>
  <c r="Z662" i="1"/>
  <c r="Z560" i="1"/>
  <c r="AB42" i="1"/>
  <c r="AA40" i="1"/>
  <c r="AA571" i="1"/>
  <c r="AA393" i="1"/>
  <c r="AA36" i="1"/>
  <c r="AA145" i="1"/>
  <c r="AA242" i="1"/>
  <c r="Z135" i="1"/>
  <c r="Z404" i="1"/>
  <c r="Z340" i="1"/>
  <c r="Z137" i="1"/>
  <c r="Z713" i="1"/>
  <c r="Z582" i="1"/>
  <c r="Z283" i="1"/>
  <c r="Z248" i="1"/>
  <c r="Z681" i="1"/>
  <c r="Z730" i="1"/>
  <c r="Z756" i="1"/>
  <c r="Z122" i="1"/>
  <c r="AC415" i="1"/>
  <c r="AA84" i="1"/>
  <c r="Z531" i="1"/>
  <c r="Z5" i="1"/>
  <c r="Z306" i="1"/>
  <c r="Z583" i="1"/>
  <c r="Z693" i="1"/>
  <c r="Z624" i="1"/>
  <c r="Z134" i="1"/>
  <c r="AC258" i="1"/>
  <c r="AC384" i="1"/>
  <c r="AB497" i="1"/>
  <c r="AB727" i="1"/>
  <c r="AB57" i="1"/>
  <c r="AB226" i="1"/>
  <c r="AB371" i="1"/>
  <c r="AB372" i="1"/>
  <c r="AB349" i="1"/>
  <c r="AA231" i="1"/>
  <c r="AA700" i="1"/>
  <c r="AA269" i="1"/>
  <c r="AA342" i="1"/>
  <c r="AA427" i="1"/>
  <c r="AA344" i="1"/>
  <c r="AA249" i="1"/>
  <c r="AA622" i="1"/>
  <c r="AA502" i="1"/>
  <c r="AA287" i="1"/>
  <c r="AA744" i="1"/>
  <c r="AA432" i="1"/>
  <c r="AA73" i="1"/>
  <c r="AA409" i="1"/>
  <c r="AA697" i="1"/>
  <c r="AA182" i="1"/>
  <c r="AA470" i="1"/>
  <c r="AA734" i="1"/>
  <c r="Z99" i="1"/>
  <c r="Z315" i="1"/>
  <c r="Z483" i="1"/>
  <c r="Z663" i="1"/>
  <c r="Z272" i="1"/>
  <c r="Z515" i="1"/>
  <c r="Z136" i="1"/>
  <c r="Z304" i="1"/>
  <c r="Z484" i="1"/>
  <c r="Z652" i="1"/>
  <c r="Z104" i="1"/>
  <c r="Z503" i="1"/>
  <c r="Z113" i="1"/>
  <c r="Z257" i="1"/>
  <c r="Z401" i="1"/>
  <c r="Z545" i="1"/>
  <c r="Z689" i="1"/>
  <c r="Z320" i="1"/>
  <c r="Z635" i="1"/>
  <c r="Z126" i="1"/>
  <c r="Z270" i="1"/>
  <c r="Z414" i="1"/>
  <c r="Z558" i="1"/>
  <c r="Z702" i="1"/>
  <c r="Z368" i="1"/>
  <c r="Z539" i="1"/>
  <c r="Z115" i="1"/>
  <c r="Z259" i="1"/>
  <c r="Z403" i="1"/>
  <c r="Z547" i="1"/>
  <c r="Z691" i="1"/>
  <c r="Z308" i="1"/>
  <c r="Z20" i="1"/>
  <c r="Z224" i="1"/>
  <c r="Z143" i="1"/>
  <c r="Z81" i="1"/>
  <c r="Z225" i="1"/>
  <c r="Z369" i="1"/>
  <c r="Z513" i="1"/>
  <c r="Z657" i="1"/>
  <c r="Z801" i="1"/>
  <c r="Z322" i="1"/>
  <c r="Z586" i="1"/>
  <c r="Z46" i="1"/>
  <c r="Z286" i="1"/>
  <c r="Z598" i="1"/>
  <c r="Z12" i="1"/>
  <c r="Z156" i="1"/>
  <c r="Z300" i="1"/>
  <c r="Z444" i="1"/>
  <c r="Z588" i="1"/>
  <c r="Z732" i="1"/>
  <c r="Z407" i="1"/>
  <c r="Z121" i="1"/>
  <c r="Z265" i="1"/>
  <c r="Z409" i="1"/>
  <c r="Z553" i="1"/>
  <c r="Z697" i="1"/>
  <c r="Z694" i="1"/>
  <c r="Z98" i="1"/>
  <c r="Z242" i="1"/>
  <c r="Z386" i="1"/>
  <c r="Z530" i="1"/>
  <c r="Z674" i="1"/>
  <c r="Z718" i="1"/>
  <c r="AC385" i="1"/>
  <c r="AA413" i="1"/>
  <c r="AA488" i="1"/>
  <c r="AA766" i="1"/>
  <c r="AA468" i="1"/>
  <c r="AA757" i="1"/>
  <c r="AA758" i="1"/>
  <c r="Z687" i="1"/>
  <c r="Z508" i="1"/>
  <c r="Z425" i="1"/>
  <c r="Z150" i="1"/>
  <c r="Z779" i="1"/>
  <c r="Z571" i="1"/>
  <c r="Z105" i="1"/>
  <c r="Z70" i="1"/>
  <c r="Z180" i="1"/>
  <c r="Z289" i="1"/>
  <c r="Z410" i="1"/>
  <c r="AC397" i="1"/>
  <c r="AA802" i="1"/>
  <c r="Z351" i="1"/>
  <c r="Z524" i="1"/>
  <c r="Z162" i="1"/>
  <c r="Z439" i="1"/>
  <c r="Z405" i="1"/>
  <c r="Z48" i="1"/>
  <c r="Z733" i="1"/>
  <c r="AC270" i="1"/>
  <c r="AC396" i="1"/>
  <c r="AB509" i="1"/>
  <c r="AB739" i="1"/>
  <c r="AB81" i="1"/>
  <c r="AB238" i="1"/>
  <c r="AB383" i="1"/>
  <c r="AB384" i="1"/>
  <c r="AB361" i="1"/>
  <c r="AA243" i="1"/>
  <c r="AA724" i="1"/>
  <c r="AA281" i="1"/>
  <c r="AA354" i="1"/>
  <c r="AA439" i="1"/>
  <c r="AA356" i="1"/>
  <c r="AA261" i="1"/>
  <c r="AA670" i="1"/>
  <c r="AA538" i="1"/>
  <c r="AA299" i="1"/>
  <c r="AA12" i="1"/>
  <c r="AA444" i="1"/>
  <c r="AA121" i="1"/>
  <c r="AA433" i="1"/>
  <c r="AA721" i="1"/>
  <c r="AA206" i="1"/>
  <c r="AA494" i="1"/>
  <c r="AA746" i="1"/>
  <c r="Z123" i="1"/>
  <c r="Z327" i="1"/>
  <c r="Z495" i="1"/>
  <c r="Z675" i="1"/>
  <c r="Z344" i="1"/>
  <c r="Z647" i="1"/>
  <c r="Z148" i="1"/>
  <c r="Z316" i="1"/>
  <c r="Z496" i="1"/>
  <c r="Z664" i="1"/>
  <c r="Z356" i="1"/>
  <c r="Z611" i="1"/>
  <c r="Z125" i="1"/>
  <c r="Z269" i="1"/>
  <c r="Z413" i="1"/>
  <c r="Z557" i="1"/>
  <c r="Z701" i="1"/>
  <c r="Z416" i="1"/>
  <c r="Z791" i="1"/>
  <c r="Z138" i="1"/>
  <c r="Z282" i="1"/>
  <c r="Z426" i="1"/>
  <c r="Z570" i="1"/>
  <c r="Z714" i="1"/>
  <c r="Z428" i="1"/>
  <c r="Z659" i="1"/>
  <c r="Z127" i="1"/>
  <c r="Z271" i="1"/>
  <c r="Z415" i="1"/>
  <c r="Z559" i="1"/>
  <c r="Z703" i="1"/>
  <c r="Z392" i="1"/>
  <c r="Z32" i="1"/>
  <c r="Z236" i="1"/>
  <c r="Z203" i="1"/>
  <c r="Z93" i="1"/>
  <c r="Z237" i="1"/>
  <c r="Z381" i="1"/>
  <c r="Z525" i="1"/>
  <c r="Z669" i="1"/>
  <c r="Z813" i="1"/>
  <c r="Z346" i="1"/>
  <c r="Z610" i="1"/>
  <c r="Z58" i="1"/>
  <c r="Z310" i="1"/>
  <c r="Z622" i="1"/>
  <c r="Z24" i="1"/>
  <c r="Z168" i="1"/>
  <c r="Z312" i="1"/>
  <c r="Z456" i="1"/>
  <c r="Z600" i="1"/>
  <c r="Z744" i="1"/>
  <c r="Z563" i="1"/>
  <c r="Z133" i="1"/>
  <c r="Z277" i="1"/>
  <c r="Z421" i="1"/>
  <c r="Z565" i="1"/>
  <c r="Z709" i="1"/>
  <c r="Z47" i="1"/>
  <c r="Z110" i="1"/>
  <c r="Z254" i="1"/>
  <c r="Z398" i="1"/>
  <c r="Z542" i="1"/>
  <c r="Z686" i="1"/>
  <c r="Z71" i="1"/>
  <c r="AC403" i="1"/>
  <c r="AA486" i="1"/>
  <c r="AA634" i="1"/>
  <c r="AA469" i="1"/>
  <c r="Z339" i="1"/>
  <c r="Z160" i="1"/>
  <c r="Z281" i="1"/>
  <c r="Z294" i="1"/>
  <c r="Z139" i="1"/>
  <c r="Z44" i="1"/>
  <c r="Z370" i="1"/>
  <c r="Z324" i="1"/>
  <c r="Z311" i="1"/>
  <c r="AB54" i="1"/>
  <c r="AA405" i="1"/>
  <c r="AA769" i="1"/>
  <c r="Z572" i="1"/>
  <c r="Z293" i="1"/>
  <c r="Z450" i="1"/>
  <c r="Z584" i="1"/>
  <c r="Z118" i="1"/>
  <c r="Z192" i="1"/>
  <c r="Z301" i="1"/>
  <c r="Z4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Jenny</author>
  </authors>
  <commentList>
    <comment ref="A1" authorId="0" shapeId="0" xr:uid="{0D992DC2-FA65-4056-B605-AFD2BB20AD56}">
      <text>
        <r>
          <rPr>
            <b/>
            <sz val="9"/>
            <color indexed="81"/>
            <rFont val="宋体"/>
            <family val="3"/>
            <charset val="134"/>
          </rPr>
          <t>UEsDBBQAAAAIAGp/2FKHBEe7HgoAAOQUAQAKAAAAemlwcGVkZmlsZe2df1TM6R7Hn8nuCidrl67fxCIhItKPRTPNaIqJ1brnWpG79srezXVZVjj7gyu7WeqytMhO2LYtlaKmVKYrjVapjMktlnXYpdbV5tfmR8jt2r/26fPs4dTZ7/O55/NyTh3enTx/vOd1pun5fEan1bDnGWP2HuwJd/I/7ZcX8ppmbXzfAdt39gpnHI+baf6ksh6rLDry4GC9t1qt9j5YUnCL/0I0dNvX7df/UJ5qOn44+2B+earVajMpcygIlWG0m5vH2LGjBfmdXRPSVFXW3Mbf+B7WEzZTVcLx9Gf5fzXTn/IL7Zq///9LLbRpSp+AkJGoCN8TnkPe0B7a9njhgtWrp/A56MfMb8qzFThr2+CIzY9jBLl0fsRcC/IjATHS4v/y+52LDDuCu1zZm/FoMJ+DfjxUVfZbD0q5+QM2P7oLcun8iLkW5EcCouOSv19LdlwZEFc4adae9isC+Rz0Y25KZVHpUZlc8gx0x+bHsYJcOj9irgX5kYBwLyvzurn6vWnG9dujVv1t5VI+h/3YmHOk4GFuggLnbT09sPlxnCCXz4+Ia0F+JCDKSi7b17u7+X22/6WmEc6x9nwO+jE/HeeD4Ak9sfnRQ5AnfSGZHzHXgvxIQIzSts+//I9Q38SQjUlFx2cZ+Rz2Y6PVVPLjgUMKnLf19MLmx/GCXLrnj5hrQX4kIPoUBfo6dDoy9fMZvW8GnxnzPJ+DfjQnVTUdtBSeVOC8rac3Nj96CnLp/Ii5FuRHAmLr2rl2iT6hmjUlGZVxERFRfA77Mb886fSJ0ssKnLf19MHmRy9BLp8fEdeC/EhA9Le1O99psVq/8Ypxvmlmz418Dvqx+EGmRB55Rvoi8+M4N0EunR8x14L8SEB8PCFBYwlerz08uv2r+aHrr/I56MeSMpupKNNWrcB5W08/bH5EMz+DuRbkRwLCPaLgVvpPgeqCs7Vh8RfKIvkc9GNpZnGO7QHOF5pYf2x+FM3PvLdHMj9irgX5kYBYPnveMPPe0wFbZ89d9tGUEj8+B/1o/e6kNaep4qYC5209Ttj8iGZ+BnMtyI8ERHnlsH7Li1+YesDqee52sHEWn4N+tJltySWNFdcVOG/rGYDNj6L5mbvG9slS+RFzLXz2KX0CQkb2X+jY+YxHrGHd4svHYm5/253PQT9WWktSzDdKf1bgvK1nIDY/opmfwVwLev5IQMSNc9dtKLCfav7BsHTm/cxpfA74cTjqRVbsFWx+FM3PvCzX/AzuWpAfCYjxdkFxSRGJfns6GIZszv9kDZ+DfsS8yIoNwuZH0fyMdH7EXAvyIwHxecdDUWfmZOrXvRkS3rAw5iKfg37MSiky//5HbSMGY/OjaH7molEyP2KuBfmRgOg43cFn2ajXdGtXGvUXBrm+weegHzEv+mNDsPlRND8j3fNHzLUgPxIQ/67I27ekofe07Jm3vz+2NH8xn4N+xLzojzkj86OHaH5GOj9irgX5kYC4/2jwcLuPxwUl1Ox0cE03tXj9CPQj5kVWbCg2P4rmZ6TzI+ZakB8JCJfH1gtBkWl+RpP20H+C9BY+h/2IeJEVc8HmR9H8jHx+RFwL8iMBMagw8mr8pTBtQW+Ds9P0vS1eXwf9iHmRFRuGzY+i+Rm1bL+fwVwL8iMBMd5z16TY5zL9dw6/fiQ+6tsWDw3Qj8eSC6sshZU1Cpy39bhi86Po/qNht2R+xFwL8iMBMTl41Ien6y26HV0vtdf90bmez0E/Yl5kxUZi86Po/uNQ2fyIuRbkRwLixWXXV9xeP0abdkqTEdTo+Amfg3785lJuQlXx6ToFztt6RmHzo+j+o3SvP2KuBfmRgPhy6QZ9vEsnzUH9O5vy/d905nPQj5gX/TE3bH4U3X+Mk+31R8y1ID8SEJvcB/tFnTylzUoJMBe93bnFz3KgHzEv+mOjkflxvOj+o2O8ZH7EXAvyIwEx561+WwY7rvc19jHMjQ294cvnoB/Lk6zHfv+jthFjsPkRzf1HzLUgPxIQC6rn/zx7YZEh5rNpm8KXOwfzOehHzIv+mDs2P4ruP3aS7edrzLUgPxIQvdq9cOqlB6m6vDleNYPMdtv4HPQj5kV/bCw2P4ruP0r3/BFzLciPBERYuufIOqva3zz2urvLw6yhfA76sfpcHsoXmZ4wDpsfRfvDpfMj5lqQHwkIjc/ahvO2aE3WqlQVu7Mijs8BP6Leg8qYBzY/ivaHW+X6/QzuWpAfCQjfn7IdltRUaGPD3g23t6Q+5HPIj5j3oDI2HpsfRfMzsvkRdS3IjwTExREHdnlFd/Xbm/PD6zfvBT7NfgpvU23xPax7CBjzxOZH0fyMbH5EXQvyIwERP2pJT93+7/wSh9+4H1k3qYDPIT/mWKrSc5qqMxQ4bhvghc2PovkZ2fyIuhbkRwKiJnLA8b0DnQJzk2tnmGPnO/E55EfMe6IZ88bmR9H8jGTz17hrQX4kILa5p2QlZKTqossc2r0VkT6bzyE/Yt4T/b93OsblR0/R/Ixszx9R14L8SED8JeHsi0vPdNCbfwwMCa+wbOZzyI+Y90Qz9io2P4rmZ2TzI+pakB8JiB01TTcXTWjQx4fNervv+/88x+egHxHviWZsAjY/iuZnpPMj5lqQHwmIiDN+/jMeGtQpn9buV4++32JWA/LjYVtlkam2+K4Cx20DJmLzo2h+RjY/oq4F+ZGASLu2u8He290/OlLV7dKAd47yOeRHzHv0GZuEzY+i+RnZ/Ii6FuRHAkJv2bLJcdjGKTF//UJ13fFxixeQRH6sziitUOC4bYAvNj9imZ9BXQvyIwFhN8Yjuuu1MnXe3c23klQDd/E56Mf88qTTJ0ovK3DcNkCNzY9Y5mdQ14L8SEAMmrjwqrftgP5fu52MsWsj/sznkB8xv88IY37Y/IjlfjjqWpAfCYi6eeFbXXVhvpkuoXdNKf178znkR8zvM9L8SMDmR9H98DrJ/Ii6FuRHAkJrXnz01kmNOu+OW2rXNf0/4HPIj5jfZ4QxHTI/emG5H466FuRHAmKIz5cdujhsDsjTzXKbaRm4gM8hP2LeE82YHpsfxfd75u2TyY+oazF/n9InIGSkXrd9tqrDIt3++o3ZSYtdWvwsB/kR855oxgKw+RHL/R7UtaDnjwTEK4/mvt5jW0ZAeuH5De825FbyOeBHV9ybUAOx+VF8v2dyokR+xF2LPyUqfQJCRvzsMzPOPlo0dUtM5nMfllRu4XPQj6g3/U3B5kfx/Z77X0nlR8y1aPpK6RMQMjKiT8lH6yY7TTEvVHeJ0dR9z+egH1FvapmKzY/i/bj3vpbKj5hr0SlJ6RMQMuJzod1xn+pV2q1WrwP9V3QP4XPQj5jfCJ4ZsPlRfP9xulx+xFyLOV8rfQJCRqIdo05tv7MsKMa4a+IHVzY8zftzueKeJAvC5kfR/UdrfG2yVH7EXAsV/f6a+DWq5j/NH1W//K3Hk4+JA9IY+y9QSwECFAAUAAAACABqf9hShwRHux4KAADkFAEACgAAAAAAAAAAACAAAAAAAAAAemlwcGVkZmlsZVBLBQYAAAAAAQABADgAAABGCgAAAA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Jenny</author>
  </authors>
  <commentList>
    <comment ref="A1" authorId="0" shapeId="0" xr:uid="{A3F19872-4F4C-4D19-9AFC-7DE7E476E4BE}">
      <text>
        <r>
          <rPr>
            <b/>
            <sz val="9"/>
            <color indexed="81"/>
            <rFont val="宋体"/>
            <family val="3"/>
            <charset val="134"/>
          </rPr>
          <t>UEsDBBQAAAAIADyA2FJxJfkP2gkAAMQPAQAKAAAAemlwcGVkZmlsZe2daVCUVxaGPxw1Cu4alyhVMkbRsSQgogkohE43NJtoVFyIy4CDoihEMyAGUVEpFEUjoEAQOkGRVTYhMoAGURCktW1IYxL3GIhLVDRqhAwOReZH5va9n2NV13z3TJ3HKix9u+j74/RT99zu01chlwk9BEHoZSN08c4YWfOcy+GK2KXGG4rvZBYJBC876fzLSHO2oerr9sIHtoW1Jx/bOjo6kg8Eg2fWkP/8D3WORqMtLixT5xSfKy+RZlE0jDysLC2n2lhaMvJnyTNyjXSa0jaR36E5ry3WHT6X9zrPK5v1Xz6wW+fv/38pC3mu1CtAeKSnabfeu2PKZsbJfQ/UJb+9m8xZfpwowVoNwyxofrRi5IMO8edHsGWBfkRojNrY1HBw/XDXLUWOt+xGLDIlc5YfJViqgZgNzY+TGbkmlT8/vs7zcAX6EaExNjLaOESe7anyNnq6atO1SWTO8qPeA8HwITQ/WjNyTapTOm9+BFsWC9KlXgHCI9YjB4bZzr3qVH5+SNGe06qZZK7nx6IadQnkgyZhDjQ/TmHkXJ0/Qi8L3D8iNE4k/fPHMVuXeZT4Wh28HGnWn8xZfgR70CTMheZHG0bO1fkj9LJAPyI05n2d/+49c3vPiqXK85f+Eqz3QmL5UYKlGoh50Pw4lZFzdf4IvSzQjwgNn5Y2v4DWY7Jd8U8ijd1bdWSu58cTuvo2yI2U4AXNj9MYOVf9NfSyQD8iNGon/KBaXL/7gy90srz3rB4XkjnLj2AbKWE+ND++y8i56q+hlwX6EaHhHDs0qPqNZEVcXuS9P61pefXne/79QpBgqQZiATQ/vsfIx6v48+PrPA9XoB8RGsG/NVv0T89T7jN9nGj8ZmYgmev5sSJD11F4pvIi2GZqITA/WoGYn4FeFuhHhIZ1vsvDz8xXy09Fjb2mHdxvJ5mL+RFmM7UImh9Z8zOOKXz6EWRZoB8RGjN2uUzc9PAdj1zz9S/7/lYXQOZifpRguQbAG5ofQczPQC8L9CNCI+Azi+obsxfISh8UxDrun36fzPX9WKbOaDxfdxtqIyV8BM2PrPkZvvpr4GWBfkRozAhLWG4aLHfNHV5xebDHcXMyF/MjyEZKWAzNj6z5Ga7ev4ZeFuhHhIZ3mvPFq4F3XE9teCsxcdWpHDIX86MEyzUAS6D5kTU/w1d/Dbws0I8IjUeKqD9794lwjnKe/+X1wNVryFzPjw2a2uyKR3W/QG2khKXQ/Mian+Gqv4ZeFuhHhMaPE3Lqu934Srl7R0T5+ECLV38/7h9eCCAbKWEZND+y5me46q+hlwX6EaExxm/aHLNdKtnWWz4VsksF58hczI8SLNcA/BWaH1nzM1z119DLAv2I0Gi23DBb597yfvpen/vHD41KJnM9P5ZmN1TVndYWQ22kBB9ofmTNz3DVX0MvC/QjQsN1rO/J/EY3t+O3v7WPc271JHMxP4JspARfYH6czJqf4aq/hl4W6EeExrBtX07YuvOJPDU1JGFylKOCzMX8KMFyDcByaH5kzc9w1V9DLwv0I0IjwmJ67x57U5Vp40eXCLblGjIX8yPML9P/GzQ/sudnfj3Kox9BloVJhtQrQHgk3CvN9Vn7J84FNRflDc9PBpG5nh/riqq/0rbD/SICwQ+aH1nzM8FfcLR/hF4WuH9EaCTZx8QvLEz0SB/RL635pf8KMhfzI8iDJmEFND+y5mfe5Km/hl4W6EeEhqafedYKfy+3YwFuBf/Y0f7q+7n+8EKQYLkGYCU0P4KYn4FeFuhHhIZ5XsW9cVfWOcVErYpr3OO1kszF/AjyoEnwh+ZH9v0zs/g5f4ReFouPSr0ChEcaE+/0sF/mJjvq53DsuJOFO5nr+bG6vQjsh9y6WAXNjyDun4FeFrh/RGhYLWjvEzLM0031dNLPve+2fkDmLD+CPGTqYjU0P7LmZ7i6XwF6WaAfERqHorK03yVpFWV1GaYrTLW9yZzlRwmWaiACoPmRNT/D1fkj9LJAPyI0rm28Uj824KkipXldrIWRZi2Z6/lRW6HNrG278BBsM7UGmB+tWfMzz1PeyOTGj9DLwi5L6hUgPDI/PHac3SJLd1XINhf1uJTtZC7mR5jN1FpofmTNz5jwdP8M9LLA/SNCY0m73FTwu6ksOHLt7ogBv3iRuZgfJViuAQiE5kf2/MyyLB79+DrPxQ2+uH9EKGz/vsl7v2yRR6kq9ZmJuiyTzPX8WFuvLa4q0jZBbaSEIGh+BHH/DPSywP0jQmOGw2BV4w+3nLL61oT2dZhTSuZifgTZSAkfQ/Mja37mc576a+hlgX5EaAw4M7po4kc930+LjrO7E+6jl4v58X+/WkOwDpofQczPQC8L9CNCw3v0jRJfD1eX/SuHFX337bkEMtfzY1le6WGoTVQX66H5kTU/k8HT9z9CLwv0I0JDkXJg+TyTS257vok0jrEbGUPmLD+CbKK6+ASaH0HcPwO9LNCPCI2Nsydnu480VyQ26DZdyDAOIHOWHyVYqoH4OzQ/grh/BnpZoB8RGvYBOaEH5ndXpPz01LZX92N6n0XWv/86Q9fRlF93AexmIRiaH1nzM/d58iP0skA/IjSGutuE5VX7ueQN3ms7tfHnQjIX86MEyzUAIcD8OIU1P8PV/hF6WaAfERrGhXOfK3veVsZH7XlRkzRzM5mL+RHkF1kJG6D5kX3/TAs/84XQy8IIPx+OUKjsUF4Jbh+jzLu10LrHwVJnMtc/f2zTFNf+VHAC7JuVodD8yJqf4erz4dDLAvePCI1C653DcqPbXfbFh153kdkGk7mYH0EeNAkbofmRNT/D1/vXwMsC/YjQCIx/8uk3VlM9s0P3NQVtuWlC5mJ+lGC5BuBTaH5kzc9wdf4IvSzQjwiN6JdJJVX5Dq7bkzP3mnUsPUjmen4sbqn+FeqLoIswaH4EMT8DvSzQjwgN0+8n3V050M293N3srbJHH44ic5YfQR7Cd7EJmh/Z98+8OMKbH8GWRccRqVeA8IgmR3Xi7NCH8m0J+debevWZTuZ6flRnaM5CPWTqIhyaH0HMz0AvC9w/IjRSVpuqB0UUzSxweBGtGdmhJnOWHyVYqoHYDM2PrPmZKp7un4FeFuhHhMba3Myrh6rTlPmpKdO2VFb4k7meH2tulh7WVTfeB7tZ2ALNj6z5Ga72j9DLAv2I0Ah3HrJ14cAHskj/zTumPKu3IHMxP0qwXAOwFZgfbVjzM1zNF0IvC/QjQqPyY7Wsf1apomRQzdqwTJdX3399NrNSd6ayoRnqRkGIgOZH1vyMB0/9NfSyQD8iNHy71+XvOu0pTw+yTVjyqHUAmYv5UYLlGoBt0PzImp/hav8IvSzQjwiBUeefzp9Gv/9reNfPdLPOOvkXUEsBAhQAFAAAAAgAPIDYUnEl+Q/aCQAAxA8BAAoAAAAAAAAAAAAgAAAAAAAAAHppcHBlZGZpbGVQSwUGAAAAAAEAAQA4AAAAAgoAAAAA</t>
        </r>
      </text>
    </comment>
  </commentList>
</comments>
</file>

<file path=xl/sharedStrings.xml><?xml version="1.0" encoding="utf-8"?>
<sst xmlns="http://schemas.openxmlformats.org/spreadsheetml/2006/main" count="14204" uniqueCount="3151">
  <si>
    <t>代码</t>
  </si>
  <si>
    <t>名称</t>
  </si>
  <si>
    <t>发生日期</t>
  </si>
  <si>
    <t>事件摘要</t>
  </si>
  <si>
    <t>发行人</t>
  </si>
  <si>
    <t>担保人</t>
  </si>
  <si>
    <t>最新债项评级</t>
  </si>
  <si>
    <t>发行时债项评级</t>
  </si>
  <si>
    <t>最新主体评级</t>
  </si>
  <si>
    <t>发行时主体评级</t>
  </si>
  <si>
    <t>评级历史</t>
  </si>
  <si>
    <t>发行总额(亿元)</t>
  </si>
  <si>
    <t>债券余额(亿元)</t>
  </si>
  <si>
    <t>票面利率</t>
  </si>
  <si>
    <t>累计百元兑付利息</t>
  </si>
  <si>
    <t>累计百元兑付本金</t>
  </si>
  <si>
    <t>公司属性</t>
  </si>
  <si>
    <t>起息日期</t>
  </si>
  <si>
    <t>到期日期</t>
  </si>
  <si>
    <t>主承销商</t>
  </si>
  <si>
    <t>是否上市公司</t>
  </si>
  <si>
    <t>省份</t>
  </si>
  <si>
    <t>所属Wind行业</t>
  </si>
  <si>
    <t>Wind债券二级分类</t>
  </si>
  <si>
    <t>上市交易所</t>
  </si>
  <si>
    <t>114332.SZ</t>
  </si>
  <si>
    <t>18金贵01</t>
  </si>
  <si>
    <t>因本公司目前资金流动性紧张,不能按期支付“18金贵01”本次应付本金及利息款项,公司会积极与债权人联系并筹措资金,争取尽早完成本期债券本金及利息款项的支付.</t>
  </si>
  <si>
    <t>郴州市金贵银业股份有限公司</t>
  </si>
  <si>
    <t/>
  </si>
  <si>
    <t>AA</t>
  </si>
  <si>
    <t xml:space="preserve">20171102,AA,首次,联合信用评级有限公司_x000D_
</t>
  </si>
  <si>
    <t>地方国有企业</t>
  </si>
  <si>
    <t>万和证券股份有限公司</t>
  </si>
  <si>
    <t>是</t>
  </si>
  <si>
    <t>湖南省</t>
  </si>
  <si>
    <t>白银</t>
  </si>
  <si>
    <t>私募债</t>
  </si>
  <si>
    <t>深圳</t>
  </si>
  <si>
    <t>114274.SZ</t>
  </si>
  <si>
    <t>17金贵01</t>
  </si>
  <si>
    <t>由于目前公司资金周转困难,不能按期支付回售款项和利息款项</t>
  </si>
  <si>
    <t>-</t>
  </si>
  <si>
    <t>C</t>
  </si>
  <si>
    <t>112231.SZ</t>
  </si>
  <si>
    <t>14金贵债</t>
  </si>
  <si>
    <t>因本公司目前资金周转困难</t>
  </si>
  <si>
    <t xml:space="preserve">20200628,C,维持,东方金诚国际信用评估有限公司_x000D_
20191103,C,调低,东方金诚国际信用评估有限公司_x000D_
20191018,B-,调低,东方金诚国际信用评估有限公司_x000D_
20190920,BB-,调低,东方金诚国际信用评估有限公司_x000D_
20190912,BBB,调低,东方金诚国际信用评估有限公司_x000D_
20190814,A,调低,东方金诚国际信用评估有限公司_x000D_
20190626,AA-,维持,东方金诚国际信用评估有限公司_x000D_
20190321,AA-,调低,东方金诚国际信用评估有限公司_x000D_
20180612,AA,维持,东方金诚国际信用评估有限公司_x000D_
20170629,AA,维持,东方金诚国际信用评估有限公司_x000D_
20160504,AA,维持,东方金诚国际信用评估有限公司_x000D_
20150528,AA,维持,东方金诚国际信用评估有限公司_x000D_
20141128,AA,维持,东方金诚国际信用评估有限公司_x000D_
20140613,AA,首次,东方金诚国际信用评估有限公司_x000D_
</t>
  </si>
  <si>
    <t>国泰君安证券股份有限公司</t>
  </si>
  <si>
    <t>一般公司债</t>
  </si>
  <si>
    <t>截至2020年12月14日,本公司尚在重整程序中,依据重整相关法律规定,公司在重整程序中不得个别清偿,"17金贵01"不能按期兑付本息.</t>
  </si>
  <si>
    <t>145140.SH</t>
  </si>
  <si>
    <t>16秋林02</t>
  </si>
  <si>
    <t>构成“16秋林02”的违约事件；根据债券持有人会议决议，"16秋林02”已于2019年4月15日提前到期（2019年3月22日，发行人未能按时支付“16秋林02”到期利息及回售本金）。</t>
  </si>
  <si>
    <t>哈尔滨秋林集团股份有限公司</t>
  </si>
  <si>
    <t>颐和黄金制品有限公司</t>
  </si>
  <si>
    <t xml:space="preserve">20160725,AA,首次,联合信用评级有限公司_x000D_
</t>
  </si>
  <si>
    <t>民营企业</t>
  </si>
  <si>
    <t>万联证券股份有限公司</t>
  </si>
  <si>
    <t>黑龙江省</t>
  </si>
  <si>
    <t>百货商店</t>
  </si>
  <si>
    <t>上海</t>
  </si>
  <si>
    <t>2019年3月22日，发行人未能按时支付“16秋林02”到期利息及回售本金</t>
  </si>
  <si>
    <t>145041.SH</t>
  </si>
  <si>
    <t>16秋林01</t>
  </si>
  <si>
    <t>华夏银行天津分行拒不配合完成募集资金划付和查询余额业务，导致公司“16秋林01”回售本金和利息未能在2019年2月27日前按时划转，对公司后续债务履约造成了严重影响。</t>
  </si>
  <si>
    <t>构成“16秋林01”的违约事件；根据债券持有人会议决议，"16秋林01”剩余本息已于2019年4月15日提前到期。</t>
  </si>
  <si>
    <t>150922.SH</t>
  </si>
  <si>
    <t>18秋林01</t>
  </si>
  <si>
    <t>由于公司董事长及副董事长失联，公司黄金事业部下辖各公司经营状态停滞，且2018年年报至今公司发生黄金事业部所属各公司有存货不实及其他应收款无法收回等情况，导致公司暂时无力兑付“18秋林01”债券利息。</t>
  </si>
  <si>
    <t>1182159.IB</t>
  </si>
  <si>
    <t>11威利MTN1</t>
  </si>
  <si>
    <t>保定天威英利新能源有限公司2011年度第一期中期票据应于2016年5月12日到期兑付，由于连续亏损，公司未按期兑付到期中票本息。</t>
  </si>
  <si>
    <t>保定天威英利新能源有限公司</t>
  </si>
  <si>
    <t xml:space="preserve">20151013,C,调低,上海新世纪资信评估投资服务有限公司_x000D_
20150930,BB,调低,上海新世纪资信评估投资服务有限公司_x000D_
20150714,A,调低,上海新世纪资信评估投资服务有限公司_x000D_
20140812,AA-,维持,上海新世纪资信评估投资服务有限公司_x000D_
20130827,AA-,调低,上海新世纪资信评估投资服务有限公司_x000D_
20120731,AA,维持,上海新世纪资信评估投资服务有限公司_x000D_
20110715,AA,维持,上海新世纪资信评估投资服务有限公司_x000D_
20110411,AA,首次,上海新世纪资信评估投资服务有限公司_x000D_
</t>
  </si>
  <si>
    <t>中外合资企业</t>
  </si>
  <si>
    <t>交通银行股份有限公司</t>
  </si>
  <si>
    <t>否</t>
  </si>
  <si>
    <t>河北省</t>
  </si>
  <si>
    <t>半导体产品</t>
  </si>
  <si>
    <t>一般中期票据</t>
  </si>
  <si>
    <t>银行间</t>
  </si>
  <si>
    <t>1082180.IB</t>
  </si>
  <si>
    <t>10英利MTN1</t>
  </si>
  <si>
    <t>由于连续亏损、拆迁补偿工作进度缓于预期，公司未按期足额兑付到期中票本息。</t>
  </si>
  <si>
    <t xml:space="preserve">20151013,C,调低,上海新世纪资信评估投资服务有限公司_x000D_
20150930,BB,调低,上海新世纪资信评估投资服务有限公司_x000D_
20150714,A,调低,上海新世纪资信评估投资服务有限公司_x000D_
20140812,AA-,维持,上海新世纪资信评估投资服务有限公司_x000D_
20130827,AA-,调低,上海新世纪资信评估投资服务有限公司_x000D_
20120731,AA,维持,上海新世纪资信评估投资服务有限公司_x000D_
20110715,AA,维持,上海新世纪资信评估投资服务有限公司_x000D_
20100521,AA,首次,上海新世纪资信评估投资服务有限公司_x000D_
</t>
  </si>
  <si>
    <t>112072.SZ</t>
  </si>
  <si>
    <t>12湘鄂债</t>
  </si>
  <si>
    <t>北京湘鄂情股份有限公司2012年公司债券付息日及回售资金到账日为2015年4月7日。截至本公告日，公司通过大股东财务资助、处置资产、回收应收账款等方式已收到偿债资金16,140.33万元，但尚有24,063.10万元资金缺口，因此无法按时、足额筹集资金用于偿付本期债券应付利息及回售款项，构成对本期债券的实质违约</t>
  </si>
  <si>
    <t>中科云网科技集团股份有限公司</t>
  </si>
  <si>
    <t>CC</t>
  </si>
  <si>
    <t xml:space="preserve">20150626,CC,维持,中证鹏元资信评估股份有限公司_x000D_
20150403,CC,调低,中证鹏元资信评估股份有限公司_x000D_
20141229,BB,调低,中证鹏元资信评估股份有限公司_x000D_
20141008,BBB,调低,中证鹏元资信评估股份有限公司_x000D_
20140513,A,维持,中证鹏元资信评估股份有限公司_x000D_
20140212,A,调低,中证鹏元资信评估股份有限公司_x000D_
20130624,AA-,调低,中证鹏元资信评估股份有限公司_x000D_
20120627,AA,维持,中证鹏元资信评估股份有限公司_x000D_
20111220,AA,首次,中证鹏元资信评估股份有限公司_x000D_
</t>
  </si>
  <si>
    <t>广发证券股份有限公司</t>
  </si>
  <si>
    <t>北京</t>
  </si>
  <si>
    <t>餐馆</t>
  </si>
  <si>
    <t>101800342.IB</t>
  </si>
  <si>
    <t>18永泰能源MTN001</t>
  </si>
  <si>
    <t>2020年4月7日是永泰能源股份有限公司2018年度第一期中期票据(代码:101800342,简称:18永泰能源MTN001)的付息日.截至今日日终,银行间市场清算所股份有限公司仍未收到永泰能源股份有限公司支付的付息资金,暂无法代理发行人进行本期债券的付息工作.</t>
  </si>
  <si>
    <t>永泰能源股份有限公司</t>
  </si>
  <si>
    <t>永泰集团有限公司</t>
  </si>
  <si>
    <t>AA+</t>
  </si>
  <si>
    <t xml:space="preserve">20181227,C,维持,联合资信评估股份有限公司_x000D_
20181023,C,调低,联合资信评估股份有限公司_x000D_
20180706,CC,调低,联合资信评估股份有限公司_x000D_
20180705,A,调低,联合资信评估股份有限公司_x000D_
20171206,AA+,首次,联合资信评估股份有限公司_x000D_
</t>
  </si>
  <si>
    <t>上海银行股份有限公司,华泰证券股份有限公司</t>
  </si>
  <si>
    <t>山西省</t>
  </si>
  <si>
    <t>电力</t>
  </si>
  <si>
    <t>041800181.IB</t>
  </si>
  <si>
    <t>18永泰能源CP003</t>
  </si>
  <si>
    <t>2019年4月26日是永泰能源股份有限公司2018年度第三期短期融资券（代码：041800181，简称：18永泰能源CP003）的付息兑付日。截至今日日终，我公司仍未收到永泰能源股份有限公司支付的付息兑付资金，暂无法代理发行人进行本期债券的付息兑付工作。</t>
  </si>
  <si>
    <t>D</t>
  </si>
  <si>
    <t>A-1</t>
  </si>
  <si>
    <t xml:space="preserve">20181227,D,维持,联合资信评估股份有限公司_x000D_
20180706,D,调低,联合资信评估股份有限公司_x000D_
20180705,A-2,调低,联合资信评估股份有限公司_x000D_
20180320,A-1,首次,联合资信评估股份有限公司_x000D_
</t>
  </si>
  <si>
    <t>中国邮政储蓄银行股份有限公司</t>
  </si>
  <si>
    <t>一般短期融资券</t>
  </si>
  <si>
    <t>041772013.IB</t>
  </si>
  <si>
    <t>17永泰能源CP005</t>
  </si>
  <si>
    <t>浙商銀行股分有限公司作为召集人,于2018年7月31日在山西太原召开了“永泰能源股份有限公司2017年度第五期短期融资券2018年度第一次持有人会议",并于2018年8月6日公告了《永泰能源股分有限公司2017年度第五期短期融资券2018年度第一次持有人会议决议的公告》。其中,议案一《要求发行人针対`17永泰能源CP005'债券融资工具提供增信措施,并于45个工作日内完成相关法律手续的议案》的持有人所持表决权未达到参加会议的该期债券持有人所持表决权的四分之三以上,表决结果不符合《银行间债券市场非金融企业债券融资工具持有人会议规程》及《永泰能源股份有限公司2017年度第五期短期融资券募集说明书》等规定的表决生效条件,导致“17永泰能源CPO05”应于持有人会议次一工作日(8月1日)立即到期,构成实质违约,较原到期日提前到期。</t>
  </si>
  <si>
    <t xml:space="preserve">20181227,D,维持,联合资信评估股份有限公司_x000D_
20180706,D,调低,联合资信评估股份有限公司_x000D_
20180705,A-2,调低,联合资信评估股份有限公司_x000D_
20180209,A-1,维持,联合资信评估股份有限公司_x000D_
20170710,A-1,首次,联合资信评估股份有限公司_x000D_
</t>
  </si>
  <si>
    <t>浙商银行股份有限公司</t>
  </si>
  <si>
    <t>031784012.IB</t>
  </si>
  <si>
    <t>17永泰能源PPN003</t>
  </si>
  <si>
    <t>永泰能源股份有限公司2017年度第三期非公开定向债务融资工具（债券简称：17永泰能源PPN003，债券代码：031784012）应于2018年12月24日付息，截至付息日终了，发行人未能按照约定将“17永泰能源PPN003”付息资金按期足额划至托管机构，构成实质违约。</t>
  </si>
  <si>
    <t>定向工具</t>
  </si>
  <si>
    <t>101778004.IB</t>
  </si>
  <si>
    <t>17永泰能源MTN002</t>
  </si>
  <si>
    <t>2019年12月6日是永泰能源股份有限公司2017年度第二期中期票据(代码:101778004,简称:17永泰能源MTN002)的付息日.截至今日日终,银行间市场清算所股份有限公司仍未收到永泰能源股份有限公司支付的付息资金,暂无法代理发行人进行本期债券的付息工作.</t>
  </si>
  <si>
    <t xml:space="preserve">20181227,C,维持,联合资信评估股份有限公司_x000D_
20181023,C,调低,联合资信评估股份有限公司_x000D_
20180706,CC,调低,联合资信评估股份有限公司_x000D_
20180705,A,调低,联合资信评估股份有限公司_x000D_
20171117,AA+,首次,联合资信评估股份有限公司_x000D_
</t>
  </si>
  <si>
    <t>华泰证券股份有限公司,上海银行股份有限公司</t>
  </si>
  <si>
    <t>041772016.IB</t>
  </si>
  <si>
    <t>17永泰能源CP006</t>
  </si>
  <si>
    <t>浙商銀行股分有限公司作为召集人,于2018年7月31日在山西太原召开了“永泰能源股份有限公司2017年度第六期短期融资券2018年度第一次持有人会议",并于2018年8月6日公告了《永泰能源股分有限公司2017年度第六期短期融资券2018年度第一次持有人会议决议的公告》。其中,议案一《要求发行人针対`17永泰能源CP006'债券融资工具提供增信措施,并于45个工作日内完成相关法律手续的议案》的持有人所持表决权未达到参加会议的该期债券持有人所持表决权的四分之三以上,表决结果不符合《银行间债券市场非金融企业债券融资工具持有人会议规程》及《永泰能源股份有限公司2017年度第六期短期融资券募集说明书》等规定的表决生效条件,导致“17永泰能源CPO06”应于持有人会议次一工作日(8月1日)立即到期,构成实质违约,较原到期日提前到期。</t>
  </si>
  <si>
    <t xml:space="preserve">20181227,D,维持,联合资信评估股份有限公司_x000D_
20180706,D,调低,联合资信评估股份有限公司_x000D_
20180705,A-2,调低,联合资信评估股份有限公司_x000D_
20180209,A-1,维持,联合资信评估股份有限公司_x000D_
20170825,A-1,首次,联合资信评估股份有限公司_x000D_
</t>
  </si>
  <si>
    <t>101778002.IB</t>
  </si>
  <si>
    <t>17永泰能源MTN001</t>
  </si>
  <si>
    <t>2019年11月18日是永泰能源股份有限公司2017年度第一期中期票据（代码：101778002，简称：17永泰能源MTN001）的付息日。截至今日日终，银行间市场清算所股份有限公司仍未收到永泰能源股份有限公司支付的付息资金，暂无法代理发行人进行本期债券的付息工作。</t>
  </si>
  <si>
    <t xml:space="preserve">20181227,C,维持,联合资信评估股份有限公司_x000D_
20181023,C,调低,联合资信评估股份有限公司_x000D_
20180706,CC,调低,联合资信评估股份有限公司_x000D_
20180705,A,调低,联合资信评估股份有限公司_x000D_
20170525,AA+,首次,联合资信评估股份有限公司_x000D_
</t>
  </si>
  <si>
    <t>041800101.IB</t>
  </si>
  <si>
    <t>18永泰能源CP002</t>
  </si>
  <si>
    <t>2019年3月19日是永泰能源股份有限公司2018年度第二期短期融资券（代码：041800101，简称：18永泰能源CP002）的付息兑付日。截至今日日终，我公司仍未收到永泰能源股份有限公司支付的付息兑付资金，暂无法代理发行人进行本期债券的付息兑付工作。</t>
  </si>
  <si>
    <t xml:space="preserve">20181227,D,维持,联合资信评估股份有限公司_x000D_
20180706,D,调低,联合资信评估股份有限公司_x000D_
20180705,A-2,调低,联合资信评估股份有限公司_x000D_
20180209,A-1,首次,联合资信评估股份有限公司_x000D_
</t>
  </si>
  <si>
    <t>华泰证券股份有限公司和上海银行股份有限公司作为召集人，于2018年7月27日在山西太原召开了“永泰能源股份有限公司2017年度第一期中期票据2018年度第一次持有人会议”，并于2018年8月2日公告了《永泰能源股份有限公司2017年度第一期中期票据2018年度第一次持有人会议决议的公告》。其中，同意《议案四：有条件豁免违反约定的议案》的持有人所持表决权未达到参加会议的该期债券持有人所持表决权的四分之三以上，表决结果不符合《银行间债券市场非金融企业债务融资工具持有人会议规程》及《永泰能源股份有限公司2017年度第一期中期票据募集说明书》等规定的表决生效条件，导致“17永泰能源MTN001”应于持有人会议次一工作日（7月30日）立即到期，构成实质违约，较原到期日提前到期。</t>
  </si>
  <si>
    <t>中国邮政储蓄银行股份有限公司作为召集人，于2018年7月31日在山西太原召开了“永泰能源股份有限公司‘18永泰能源CP002’及‘18永泰能源CP003’2018年度第一次持有人会议”，并于2018年8月6日公告了《关于永泰能源股份有限公司“18永泰能源CP002”及“18永泰能源CP003”2018年度第一次持有人会议决议的公告》。其中，《“18永泰能源CP002”议案一：关于要求发行人针对“18永泰能源CP002”债务融资工具提供增信措施，并于45个工作日内完成相关法律手续的议案》未获得出席本次会议并有表决权的债权持有人（包括代理人）表决权的四分之三以上同意，表决未通过。导致“18永泰能源CP002”应于持有人会议次一工作日（8月1日）立即到期，构成实质违约。</t>
  </si>
  <si>
    <t>031784005.IB</t>
  </si>
  <si>
    <t>17永泰能源PPN001</t>
  </si>
  <si>
    <t>永泰集团于2018年8月20日提供全额无条件不可撤销连带责任保证担保并签署了《担保函》，但因流动性紧张，公司目前无法履行代偿义务。</t>
  </si>
  <si>
    <t>041761019.IB</t>
  </si>
  <si>
    <t>17永泰能源CP007</t>
  </si>
  <si>
    <t>光大银行作为召集人于2018年7月31日召开了“永泰能源股份有限公司2017年度第七期短期融资券第一次持有人会议”，并于2018年8月6日公告了《永泰能源股份有限公司2017年度第七期短期融资券2018年度第一次持有人会议决议的公告》。其中，同意《议案一：有条件豁免违反约定的议案》的持有人所持表决权数额未达到出席会议的本期短期融资券持有人所持表决权的3/4以上，表决结果不符合《银行间债券市场非金融企业债务融资工具持有人会议规程》及《永泰能源股份有限公司2017年度第七期短期融资券募集说明书》等规定的表决生效条件，导致“17永泰能源CP007”应于持有人会议次一工作日（8月1日）立即到期，构成实质违约。</t>
  </si>
  <si>
    <t xml:space="preserve">20181227,D,维持,联合资信评估股份有限公司_x000D_
20180706,D,调低,联合资信评估股份有限公司_x000D_
20180705,A-2,调低,联合资信评估股份有限公司_x000D_
20180209,A-1,维持,联合资信评估股份有限公司_x000D_
20171017,A-1,首次,联合资信评估股份有限公司_x000D_
</t>
  </si>
  <si>
    <t>中国光大银行股份有限公司</t>
  </si>
  <si>
    <t>101573022.IB</t>
  </si>
  <si>
    <t>15永泰能源MTN002</t>
  </si>
  <si>
    <t>"15永泰能源MTN001"发生违约,客观触发了公司存续期内的"15永泰能源MTN002"募集说明书中披露的"交叉保护条款".具体交叉保护条款内容详见《永泰能源股份有限公司关于2015年度第二期中期票据》。</t>
  </si>
  <si>
    <t xml:space="preserve">20181227,C,维持,联合资信评估股份有限公司_x000D_
20181023,C,调低,联合资信评估股份有限公司_x000D_
20180706,CC,调低,联合资信评估股份有限公司_x000D_
20180705,A,调低,联合资信评估股份有限公司_x000D_
20170719,AA+,维持,联合资信评估股份有限公司_x000D_
20160620,AA+,调高,联合资信评估股份有限公司_x000D_
20151104,AA,首次,联合资信评估股份有限公司_x000D_
</t>
  </si>
  <si>
    <t>上海银行股份有限公司,中信证券股份有限公司</t>
  </si>
  <si>
    <t>101573016.IB</t>
  </si>
  <si>
    <t>15永泰能源MTN001</t>
  </si>
  <si>
    <t>永泰能源股份有限公司(以下简称"永泰能源"或"公司"或"发行人")2015年度第一期中期票据(债券简称:15永泰能源MTN001,债券代码:101573016)应于2018年10月22日付息并对回售本金进行兑付.截至兑付日日终,发行人未能按照约定将"15永泰能源MTN001"兑付资金按时足额划至托管机构,已构成实质违约.</t>
  </si>
  <si>
    <t xml:space="preserve">20181227,C,维持,联合资信评估股份有限公司_x000D_
20181023,C,调低,联合资信评估股份有限公司_x000D_
20180706,CC,调低,联合资信评估股份有限公司_x000D_
20180705,A,调低,联合资信评估股份有限公司_x000D_
20170719,AA+,维持,联合资信评估股份有限公司_x000D_
20160620,AA+,调高,联合资信评估股份有限公司_x000D_
20150921,AA,首次,联合资信评估股份有限公司_x000D_
</t>
  </si>
  <si>
    <t>中信证券股份有限公司,上海银行股份有限公司</t>
  </si>
  <si>
    <t>由于资金链紧张，公司虽多方筹集资金，但截至2018年11月16日(如遇法定节假日则顺延至下一工作日)营业终了，依然未能按照约定足额偿付2018年7月30日至20181116日之间利息，已构成实质性违约。</t>
  </si>
  <si>
    <t>由于受债券违约事件影响，发行人正常融资功能基本丧失，短期流动性极度紧张，截至2018年11月27日终，"15永泰能源MTN002"依然未能按照约定足额偿付利息及回售部分本金，已构成实质性违约。</t>
  </si>
  <si>
    <t>由于资金链紧张，公司虽多方筹集资金，但截至2018年12月6日(如遇法定节假日则顺延至下一工作日)营业终了，依然未能按照约定足额偿付本期利息，已构成实质性违约。</t>
  </si>
  <si>
    <t>永泰能源股份有限公司2017年度第七期短期融资券(代码:041761019,简称:17永泰能源CP007),原兑付日是2018年12月15日,加速到期日是2018年8月1日,截至2018年12月17日日终,托管机构银行间市场清算所股份有限公司未收到发行人支付的兑付本息资金,未能代理发行人进行本期债券兑付工作.</t>
  </si>
  <si>
    <t>2019年11月27日是永泰能源股份有限公司2015年度第二期中期票据（代码：101573022，简称：15永泰能源MTN002）的付息日。截至今日日终，银行间市场清算所股份有限公司仍未收到永泰能源股份有限公司支付的付息资金，暂无法代理发行人进行本期债券的付息工作。</t>
  </si>
  <si>
    <t>041800022.IB</t>
  </si>
  <si>
    <t>18永泰能源CP001</t>
  </si>
  <si>
    <t>本期短期融资券应于2019年1月22日兑付，由于发行人流动性紧张，截至兑付日日终，未能按照约定足额偿付本期短期融资券本息，发行人已就此事项向信用增进方永泰集团有限公司和王广西先生进行了通报，提请信用增进方履行本期短期融资券本息的代偿义务，但信用增进方因近期流动性紧张，目前无法代偿。</t>
  </si>
  <si>
    <t xml:space="preserve">20181227,D,维持,联合资信评估股份有限公司_x000D_
20180706,D,调低,联合资信评估股份有限公司_x000D_
20180705,A-2,调低,联合资信评估股份有限公司_x000D_
20171205,A-1,首次,联合资信评估股份有限公司_x000D_
</t>
  </si>
  <si>
    <t>“17永泰能源CP004”发生违约，客观触发了公司存续期内的“17永泰能源PPN001”募集说明书中披露的“交叉保护条款”。</t>
  </si>
  <si>
    <t>“17永泰能源CP004”发生违约，客观触发了公司存续期内的“18永泰能源CP001”募集说明书中披露的“交叉保护条款”。</t>
  </si>
  <si>
    <t>“17永泰能源CP004”发生违约，客观触发了公司存续期内的“18永泰能源CP002”募集说明书中披露的“交叉保护条款”。</t>
  </si>
  <si>
    <t>031784009.IB</t>
  </si>
  <si>
    <t>17永泰能源PPN002</t>
  </si>
  <si>
    <t>“17永泰能源CP004”发生违约，客观触发了公司存续期内的“17永泰能源PPN002”募集说明书中披露的“交叉保护条款”。</t>
  </si>
  <si>
    <t>2020年11月16日是永泰能源股份有限公司2017年度第一期中期票据(代码:101778002,简称:17永泰能源MTN001)的付息兑付日.截至日终,银行间市场清算所股份有限公司仍未收到永泰能源股份有限公司支付的付息兑付资金,暂无法代理发行人进行本期债券的付息兑付工作.</t>
  </si>
  <si>
    <t>031800178.IB</t>
  </si>
  <si>
    <t>18永泰能源PPN001</t>
  </si>
  <si>
    <t>“17永泰能源CP004”发生违约，客观触发了公司存续期内的“18永泰能源PPN001”募集说明书中披露的“交叉保护条款”。</t>
  </si>
  <si>
    <t>“17永泰能源CP004”发生违约，客观触发了公司存续期内的“17永泰能源CP007”募集说明书中披露的“交叉保护条款”。</t>
  </si>
  <si>
    <t>“17永泰能源CP004”发生违约，客观触发了公司存续期内的“17永泰能源CP006”募集说明书中披露的“交叉保护条款”。</t>
  </si>
  <si>
    <t>“17永泰能源CP004”发生违约，客观触发了公司存续期内的“17永泰能源PPN003”募集说明书中披露的“交叉保护条款”。</t>
  </si>
  <si>
    <t>2020年12月7日是永泰能源股份有限公司2017年度第二期中期票据(代码:101778004,简称:17永泰能源MTN002)的付息兑付日.截至今日日终,银行间市场清算所股份有限公司仍未收到永泰能源股份有限公司支付的付息兑付资金,暂无法代理发行人进行本期债券的付息兑付工作.</t>
  </si>
  <si>
    <t>“17永泰能源CP004”发生违约，客观触发了公司存续期内的“18永泰能源CP003”募集说明书中披露的“交叉保护条款”。</t>
  </si>
  <si>
    <t>“17永泰能源CP004”发生违约，客观触发了公司存续期内的“17永泰能源CP005”募集说明书中披露的“交叉保护条款”。</t>
  </si>
  <si>
    <t>041773004.IB</t>
  </si>
  <si>
    <t>17永泰能源CP004</t>
  </si>
  <si>
    <t>公司融资部门表示，截止2018年7月5日营业终了，公司未能筹集到期偿付资金，“17永泰能源CP004”不能按期足额偿付，已构成实质性违约，该事件严重损害了债券持有人利益，在公开市场造成了不良影响。在此，公司郑重向“17永泰能源CP004”持有人致歉。</t>
  </si>
  <si>
    <t xml:space="preserve">20181227,D,维持,联合资信评估股份有限公司_x000D_
20180706,D,调低,联合资信评估股份有限公司_x000D_
20180209,A-1,维持,联合资信评估股份有限公司_x000D_
20170719,A-1,维持,联合资信评估股份有限公司_x000D_
20170517,A-1,首次,联合资信评估股份有限公司_x000D_
</t>
  </si>
  <si>
    <t>2020年11月27日是永泰能源股份有限公司2015年度第二期中期票据(代码:101573022,简称:15永泰能源MTN002)的付息兑付日.截至今日日终,银行间市场清算所股份有限公司仍未收到永泰能源股份有限公司支付的付息兑付资金,暂无法代理发行人进行本期债券的付息兑付工作.</t>
  </si>
  <si>
    <t>“18永泰能源MTN001”各投资人：2019年4月4日是永泰能源股份有限公司2018年度第一期中期票据（代码：101800342，简称：18永泰能源MTN001）的付息日。截至今日日终，我公司仍未收到永泰能源股份有限公司支付的付息资金，暂无法代理发行人进行本期债券的付息工作。特此通知。</t>
  </si>
  <si>
    <t>本期中期票据应于2019年4月4日付息.由于发行人流动性紧张,截至兑付日日终,未能按照约定足额偿付本期定向工具利息,发行人已就此事项向信用增进方永泰集团有限公司和王广西先生进行了通报,提请信用增进方履行本期定向工具利息的代偿义务,但信用增进方因近期流动性紧张,目前无法代偿.</t>
  </si>
  <si>
    <t>“17永泰能源CP004”发生违约，客观触发了公司存续期内的“17永泰能源MTN001”募集说明书中披露的“交叉保护条款”。</t>
  </si>
  <si>
    <t>中国邮政储蓄银行股份有限公司作为召集人,于2018年7月31日在山西太原召开了“永泰能源股份有限公司‘18永泰能源CP002’及‘18永泰能源CP003’2018年度第一次持有人会议”,并于2018年8月6日公告了《关于永泰能源股份有限公司“18永泰能源CP002”及“18永泰能源CP003”2018年度第一次持有人会议决议的公告》.其中,《“18永泰能源CP003”议案一:关于要求发行人针对“18永泰能源CP003”债务融资工具提供增信措施,并于45个工作日内完成相关法律手续的议案》未获得出席本次会议并有表决权的债权持有人(包括代理人)表决权的四分之三以上同意,表决未通过.导致“18永泰能源CP003”应于持有人会议次一工作日(8月1日)立即到期,构成实质违约.</t>
  </si>
  <si>
    <t>122267.SH</t>
  </si>
  <si>
    <t>13永泰债</t>
  </si>
  <si>
    <t>截至2018年8月3日下午3点，公司已向中国证券登记结算有限责任公司上海分公司（以下简称“中证登上海分公司”）划付了“13永泰债”部分利息款，公司正在积极筹措资金力争将剩余利息款尽快划付至中证登上海分公司。由于本期债券持有人数量较多，公司将在资金到位后，继续积极申请中证登上海分公司帮助公司进行“13永泰债”利息款的支付工作，尽快完成本次利息款资金发放。</t>
  </si>
  <si>
    <t xml:space="preserve">20181024,C,调低,联合信用评级有限公司_x000D_
20180706,CC,调低,联合信用评级有限公司_x000D_
20180705,A,调低,联合信用评级有限公司_x000D_
20180622,AA+,维持,联合信用评级有限公司_x000D_
20170527,AA+,维持,联合信用评级有限公司_x000D_
20160527,AA+,维持,联合信用评级有限公司_x000D_
20150528,AA+,维持,联合信用评级有限公司_x000D_
20140515,AA+,维持,联合信用评级有限公司_x000D_
20130425,AA+,首次,联合信用评级有限公司_x000D_
</t>
  </si>
  <si>
    <t>安信证券股份有限公司</t>
  </si>
  <si>
    <t>“17永泰能源CP004”发生违约，客观触发了公司存续期内的“17永泰能源MTN002”募集说明书中披露的“交叉保护条款”。</t>
  </si>
  <si>
    <t>“17永泰能源CP004”发生违约，客观触发了公司存续期内的“18永泰能源MTN001”募集说明书中披露的“交叉保护条款”。</t>
  </si>
  <si>
    <t>101758003.IB</t>
  </si>
  <si>
    <t>17宏图高科MTN001</t>
  </si>
  <si>
    <t>江苏宏图高科技股份有限公司（简称“宏图高科”或“公司”2017年度第一期中期票据（债券简称：17宏图高科MTN001，债券代码：101758003.IB）应于2019年7月24日兑付本息。截至到期日终，公司未能按照约定筹措足额偿付资金，"17宏图高科MTNOOI”不能按期足额偿付本息，已构成实质性违约。</t>
  </si>
  <si>
    <t>江苏宏图高科技股份有限公司</t>
  </si>
  <si>
    <t xml:space="preserve">20200729,C,维持,中诚信国际信用评级有限责任公司_x000D_
20190722,C,维持,中诚信国际信用评级有限责任公司_x000D_
20181211,C,调低,中诚信国际信用评级有限责任公司_x000D_
20181129,BBB-,调低,中诚信国际信用评级有限责任公司_x000D_
20181116,A,调低,中诚信国际信用评级有限责任公司_x000D_
20180904,AA-,调低,中诚信国际信用评级有限责任公司_x000D_
20180711,AA,维持,中诚信国际信用评级有限责任公司_x000D_
20170817,AA,维持,中诚信国际信用评级有限责任公司_x000D_
20161021,AA,首次,中诚信国际信用评级有限责任公司_x000D_
</t>
  </si>
  <si>
    <t>招商银行股份有限公司</t>
  </si>
  <si>
    <t>江苏省</t>
  </si>
  <si>
    <t>电脑与电子产品零售</t>
  </si>
  <si>
    <t>114224.SZ</t>
  </si>
  <si>
    <t>H7三胞02</t>
  </si>
  <si>
    <t>公司应于2019年9月12日偿付投资者2018年9月12至2019年9月11日的利息490.45万元．因公司流动性紧张，资金周转困难，未能足额划付债券的利息，敬请投资者关注相关风险。</t>
  </si>
  <si>
    <t>三胞集团有限公司</t>
  </si>
  <si>
    <t xml:space="preserve">20190627,C,调低,中诚信证评数据科技有限公司_x000D_
20190319,CC,调低,中诚信证评数据科技有限公司_x000D_
20181129,BBB-,调低,中诚信证评数据科技有限公司_x000D_
20180831,A,调低,中诚信证评数据科技有限公司_x000D_
20180720,AA-,调低,中诚信证评数据科技有限公司_x000D_
20180627,AA,维持,中诚信证评数据科技有限公司_x000D_
20171101,AA,维持,中诚信证评数据科技有限公司_x000D_
20160831,AA,首次,中诚信证评数据科技有限公司_x000D_
</t>
  </si>
  <si>
    <t>新时代证券股份有限公司</t>
  </si>
  <si>
    <t>101659043.IB</t>
  </si>
  <si>
    <t>16宏图高科MTN001</t>
  </si>
  <si>
    <t>因公司流动资金紧张，截至2019年7月22日日终，公司未能按照约定筹措足额兑付资金，"16宏图高科MTNOOI”不能按期足额偿付本息，已构成实质性违约。</t>
  </si>
  <si>
    <t xml:space="preserve">20200729,C,维持,中诚信国际信用评级有限责任公司_x000D_
20190722,C,维持,中诚信国际信用评级有限责任公司_x000D_
20181211,C,调低,中诚信国际信用评级有限责任公司_x000D_
20181129,BBB-,调低,中诚信国际信用评级有限责任公司_x000D_
20181116,A,调低,中诚信国际信用评级有限责任公司_x000D_
20180904,AA-,调低,中诚信国际信用评级有限责任公司_x000D_
20180711,AA,维持,中诚信国际信用评级有限责任公司_x000D_
20170628,AA,维持,中诚信国际信用评级有限责任公司_x000D_
20160418,AA,首次,中诚信国际信用评级有限责任公司_x000D_
</t>
  </si>
  <si>
    <t>中信银行股份有限公司,浙商银行股份有限公司</t>
  </si>
  <si>
    <t>1280053.IB</t>
  </si>
  <si>
    <t>12三胞债</t>
  </si>
  <si>
    <t>目前债券余额（本金）为5.5亿元.1.对于通过个人账户持有本期债券的个人投资者，我司将向中国证券登记结算有限责任公司上海分公司（以下简称“中国结算上海分公司”）提出申请，委托中国结算上海分公司办理个人投资者资金划付及相应债券的注销。具体资金发放事宜将另行公告。2、对于持有本期债券的机构投资者，将由我司自行与机构投资者沟通协商解决。我司正积极稳妥推进相关方案落实，将尽快筹集资金，尽早兑付机构投资者持有的本期债券。</t>
  </si>
  <si>
    <t xml:space="preserve">20190319,C,调低,中证鹏元资信评估股份有限公司_x000D_
20181213,BB,调低,中证鹏元资信评估股份有限公司_x000D_
20180906,A,调低,中证鹏元资信评估股份有限公司_x000D_
20180725,AA-,调低,中证鹏元资信评估股份有限公司_x000D_
20180620,AA,维持,中证鹏元资信评估股份有限公司_x000D_
20170627,AA,维持,中证鹏元资信评估股份有限公司_x000D_
20160711,AA,维持,中证鹏元资信评估股份有限公司_x000D_
20160628,AA,维持,中证鹏元资信评估股份有限公司_x000D_
20150901,AA,维持,中证鹏元资信评估股份有限公司_x000D_
20140630,AA,维持,中证鹏元资信评估股份有限公司_x000D_
20130702,AA,维持,中证鹏元资信评估股份有限公司_x000D_
20120630,AA,维持,中证鹏元资信评估股份有限公司_x000D_
20110519,AA,首次,中证鹏元资信评估股份有限公司_x000D_
</t>
  </si>
  <si>
    <t>南京证券股份有限公司</t>
  </si>
  <si>
    <t>一般企业债</t>
  </si>
  <si>
    <t>011800353.IB</t>
  </si>
  <si>
    <t>18宏图高科SCP002</t>
  </si>
  <si>
    <t>“18宏图高科SCP002”各投资人：2018年12月7日是江苏宏图高科技股份有限公司2018年度第二期超短期融资券（代码：011800353，简称：18宏图高科SCP002）的付息兑付日。截至今日日终，我公司仍未收到江苏宏图高科技股份有限公司支付的付息兑付资金，无法代理发行人进行本期债券的付息兑付工作。特此通知。</t>
  </si>
  <si>
    <t>中信银行股份有限公司,中信建投证券股份有限公司</t>
  </si>
  <si>
    <t>超短期融资债券</t>
  </si>
  <si>
    <t>136759.SH</t>
  </si>
  <si>
    <t>16三胞05</t>
  </si>
  <si>
    <t>公司应于2019年12月2日偿付投资者回售本金30,024.30万元.因公司流动性紧张,资金周转困难,未能足额划付债券的回售本金,敬请投资者关注相关风险.</t>
  </si>
  <si>
    <t xml:space="preserve">20200827,C,首次,中诚信国际信用评级有限责任公司_x000D_
20190627,C,调低,中诚信证评数据科技有限公司_x000D_
20190319,CC,调低,中诚信证评数据科技有限公司_x000D_
20181129,BBB-,调低,中诚信证评数据科技有限公司_x000D_
20180831,A,调低,中诚信证评数据科技有限公司_x000D_
20180720,AA-,调低,中诚信证评数据科技有限公司_x000D_
20180627,AA,维持,中诚信证评数据科技有限公司_x000D_
20170627,AA,维持,中诚信证评数据科技有限公司_x000D_
20160920,AA,首次,中诚信证评数据科技有限公司_x000D_
</t>
  </si>
  <si>
    <t>国海证券股份有限公司,中信建投证券股份有限公司</t>
  </si>
  <si>
    <t>122690.SH</t>
  </si>
  <si>
    <t>118743.SZ</t>
  </si>
  <si>
    <t>H6三胞03</t>
  </si>
  <si>
    <t>公司应于2019年7月8日偿付投资者2018年7月7日至2019年7月6日的利息1,955万元和到期本金23,000万元，合计24,955万元。因公司流动性紧张，资金周转困难，不能按时兑付应付利息及本金，敬请投资者关注相关风险。</t>
  </si>
  <si>
    <t xml:space="preserve">20150826,AA,首次,中证鹏元资信评估股份有限公司_x000D_
</t>
  </si>
  <si>
    <t>国海证券股份有限公司</t>
  </si>
  <si>
    <t>136509.SH</t>
  </si>
  <si>
    <t>16三胞02</t>
  </si>
  <si>
    <t>三胞集团有限公司未能及时划付债券的回售本金及利息</t>
  </si>
  <si>
    <t xml:space="preserve">20200827,C,首次,中诚信国际信用评级有限责任公司_x000D_
20190627,C,调低,中诚信证评数据科技有限公司_x000D_
20190319,CC,调低,中诚信证评数据科技有限公司_x000D_
20181129,BBB-,调低,中诚信证评数据科技有限公司_x000D_
20180831,A,调低,中诚信证评数据科技有限公司_x000D_
20180720,AA-,调低,中诚信证评数据科技有限公司_x000D_
20180627,AA,维持,中诚信证评数据科技有限公司_x000D_
20170627,AA,维持,中诚信证评数据科技有限公司_x000D_
20160622,AA,首次,中诚信证评数据科技有限公司_x000D_
</t>
  </si>
  <si>
    <t>中信建投证券股份有限公司,国海证券股份有限公司</t>
  </si>
  <si>
    <t>118717.SZ</t>
  </si>
  <si>
    <t>H6三胞02</t>
  </si>
  <si>
    <t>公司应于2019年6月24日偿付投资者2018年6月22日至2019年6月21日的利息3,145万元和到期本金37,000万元，合计40,145万元。因公司流动性紧张，资金周转困难，不能按时兑付应付利息及本金，敬请投资者关注相关风险。</t>
  </si>
  <si>
    <t>公司应于2019年11月18日偿付投资者2018年11月18日至2019年11月17日的回售本金41,124.80万元和利息4,851万元,合计45,975.80万元.因公司流动性紧张,资金周转困难,未能足额划付债券的回售本金及利息,敬请投资者关注相关风险.</t>
  </si>
  <si>
    <t>101559055.IB</t>
  </si>
  <si>
    <t>15宏图MTN001</t>
  </si>
  <si>
    <t>江苏宏图高科技股份有限公司2015年度第一期中期票据应于2018年11月25日兑付本息,截至兑付日日终,发行人未能按照约定筹措足额偿债资金,“15宏图MTN001”债券不能按期足额偿付.</t>
  </si>
  <si>
    <t xml:space="preserve">20200729,C,维持,中诚信国际信用评级有限责任公司_x000D_
20181211,C,调低,中诚信国际信用评级有限责任公司_x000D_
20181129,BBB-,调低,中诚信国际信用评级有限责任公司_x000D_
20181116,A,调低,中诚信国际信用评级有限责任公司_x000D_
20180904,AA-,调低,中诚信国际信用评级有限责任公司_x000D_
20180711,AA,维持,中诚信国际信用评级有限责任公司_x000D_
20170628,AA,维持,中诚信国际信用评级有限责任公司_x000D_
20160627,AA,维持,中诚信国际信用评级有限责任公司_x000D_
20160121,AA,维持,中诚信国际信用评级有限责任公司_x000D_
20150820,AA,首次,中诚信国际信用评级有限责任公司_x000D_
</t>
  </si>
  <si>
    <t>中信银行股份有限公司</t>
  </si>
  <si>
    <t>031290117.IB</t>
  </si>
  <si>
    <t>12天威PPN001</t>
  </si>
  <si>
    <t>由于我公司2015年持续亏损，资金枯竭，主要资产被轮候查封，并已于2015年09月18日向保定市中级人民法院提交破产重整申请，因此2012年度第一期非公开定向债务融资工具应付本息未能按期兑付。对于天威集团未能按期兑付债务融资工具本息，我公司深表歉意。</t>
  </si>
  <si>
    <t>保定天威集团有限公司</t>
  </si>
  <si>
    <t>中央国有企业</t>
  </si>
  <si>
    <t>兴业银行股份有限公司,上海银行股份有限公司</t>
  </si>
  <si>
    <t>电气部件与设备</t>
  </si>
  <si>
    <t>118018.SZ</t>
  </si>
  <si>
    <t>12申环01</t>
  </si>
  <si>
    <t>截止目前，由于申环电缆科技有限公司尚未将本次本金及利息兑付款划入中国证券登记结算有限责任公司深圳分公司兑付代理人账户。根据《申环电缆科技有限公司2012年中小企业私募债券（第一期）展期方案》的约定，申环电缆科技有限公司第三条“如发行人任何一个月未按期还款，或者违反本方案第二条的约定，即构成违约”的条款，"12申环01”发行人申环电缆科技有限公司于本期债券本金展期期间己构成违约。</t>
  </si>
  <si>
    <t>申环电缆科技有限公司</t>
  </si>
  <si>
    <t>无锡市沪安电线电缆有限公司</t>
  </si>
  <si>
    <t>AA-</t>
  </si>
  <si>
    <t xml:space="preserve">20120829,AA-,首次,中诚信证评数据科技有限公司_x000D_
</t>
  </si>
  <si>
    <t>大通证券股份有限公司</t>
  </si>
  <si>
    <t>1182127.IB</t>
  </si>
  <si>
    <t>11天威MTN2</t>
  </si>
  <si>
    <t>2014年本公司累计利润总额-1,014,028万元。其中，经营性利润-113,790万元，主要来自于新能源产业；同时，基于谨慎性原则本公司计提减值准备834,131万元。由于本公司2014年度发生巨额亏损，资产负债率急剧上升，融资能力丧失，资金枯竭，虽经多方努力，仍未筹措到付息资金，因此2011年度第二期中期票据2015年应付利息未能按期兑付。</t>
  </si>
  <si>
    <t xml:space="preserve">20150923,C,维持,联合资信评估股份有限公司_x000D_
20150422,C,调低,联合资信评估股份有限公司_x000D_
20150417,B,调低,联合资信评估股份有限公司_x000D_
20150325,BB,调低,联合资信评估股份有限公司_x000D_
20141211,BBB,调低,联合资信评估股份有限公司_x000D_
20140717,A,调低,联合资信评估股份有限公司_x000D_
20130726,AA,调低,联合资信评估股份有限公司_x000D_
20120821,AA+,维持,联合资信评估股份有限公司_x000D_
20111229,AA+,维持,联合资信评估股份有限公司_x000D_
20110328,AA+,首次,联合资信评估股份有限公司_x000D_
</t>
  </si>
  <si>
    <t>中国建设银行股份有限公司</t>
  </si>
  <si>
    <t>125110.SH</t>
  </si>
  <si>
    <t>13鲁润峰</t>
  </si>
  <si>
    <t>2013年4月24日,山东润峰集团新能源科技有限公司(以下简称“润峰新能源”以非公开方式发行了总额15,000万元的3年期中小企业私募债券(以下简称“13鲁润峰”),微矿集团为其提供连带责任保证担保.该债券兑付日期为2016年4月24日,若投资者行使回售选择权,则回售部分的兑付日为20巧年4月24日.“13鲁润峰,’投资者于2015年4月24日选择回售9,000万元,其中东莞证券股份有限公司选择回售1,000万元的债券.但润峰新能源未能按期支付,东莞证券股份有限公司已提请仲裁.截至20巧年10月20日,润峰新能源仍未偿付此次回售债券,微矿集团也未承担连带责任代其偿付.微矿集团承诺:在“13鲁润峰”兑付日(2016年4月24日),如润峰新能源不能按时还款,微矿集团将承担还款责任.</t>
  </si>
  <si>
    <t>山东嘉寓润峰新能源有限公司</t>
  </si>
  <si>
    <t>山东省微山湖矿业集团有限公司</t>
  </si>
  <si>
    <t>BBB</t>
  </si>
  <si>
    <t xml:space="preserve">20130509,AA,首次,中证鹏元资信评估股份有限公司_x000D_
</t>
  </si>
  <si>
    <t>金元证券股份有限公司</t>
  </si>
  <si>
    <t>山东省</t>
  </si>
  <si>
    <t>118165.SZ</t>
  </si>
  <si>
    <t>13国德01</t>
  </si>
  <si>
    <t>陕西国德电气制造有限公司2013年中小企业私募债券(第一期)将于2015年12月28日向投资者支付2014年12月27日至2015年12月26日期间的利息及兑付本金，受外部经营环境及金融环境影响，陕西国德电气制造有限公司的生产经营业务受到冲击，同时资金流受到限制，预计将延迟兑付债券本息。</t>
  </si>
  <si>
    <t>陕西国德电气制造有限公司</t>
  </si>
  <si>
    <t>中企联合融资担保有限公司</t>
  </si>
  <si>
    <t>国信证券股份有限公司</t>
  </si>
  <si>
    <t>陕西省</t>
  </si>
  <si>
    <t>由于公司2015年连续亏损,资金枯竭,主要资产被轮候查封,并已于2015年09月18日向河北省保定市中级人民法院提交破产重整申请;2016年01月08日,河北省保定市中级人民法院裁定受理天威集团的重整申请,因此未能按期兑付本息.</t>
  </si>
  <si>
    <t>031390104.IB</t>
  </si>
  <si>
    <t>13天威PPN001</t>
  </si>
  <si>
    <t>保定天威集团有限公司（以下简称“天威集团”或“我公司”）2013年度第一期非公开定向债务融资工具（债券简称：13天威PPN001，债券代码：031390104）发行总额人民币10亿元，计息期债券利率5.80%，债券期限为3年，到期兑付日为2016年03月27日（遇节假日顺延至03月28日），主承销商为兴业银行股份有限公司和上海银行股份有限公司。由于我公司2015年持续亏损，资金枯竭，主要资产被轮候查封，并已于2015年09月18日向河北省保定市中级人民法院提交破产重整申请；2016年01月08日，河北省保定市中级人民法院裁定受理天威集团的重整申请，因此2013年度第一期非公开定向债务融资工具应付本息未能按期兑付。对于天威集团未能按期兑付非公开定向债务融资工具本息，我公司深表歉意。</t>
  </si>
  <si>
    <t>上海银行股份有限公司,兴业银行股份有限公司</t>
  </si>
  <si>
    <t>截至2019年10月20日，润峰新能源仍未偿付此次回售债券，微矿集团也未承担连带责任代其偿付.</t>
  </si>
  <si>
    <t>1182040.IB</t>
  </si>
  <si>
    <t>11天威MTN1</t>
  </si>
  <si>
    <t>保定天威集团有限公司（以下简称“天威集团”或“我公司”）2011年度第一期中期票据（11天威MTN1，债券代码：1182040）应于2016年02月24日兑付本息，由于我公司持续亏损，资金枯竭，主要资产被轮候查封，未能按期兑付本息。由于我公司2015年持续亏损，资金枯竭，主要资产被轮候查封，并已于2015年09月18日向河北省保定市中级人民法院提交破产重整申请；2016年01月08日，河北省保定市中级人民法院裁定受理天威集团的重整申请，因此未能按期兑付本息。</t>
  </si>
  <si>
    <t xml:space="preserve">20150923,C,维持,联合资信评估股份有限公司_x000D_
20150422,C,调低,联合资信评估股份有限公司_x000D_
20150417,B,调低,联合资信评估股份有限公司_x000D_
20150325,BB,调低,联合资信评估股份有限公司_x000D_
20141211,BBB,调低,联合资信评估股份有限公司_x000D_
20140717,A,调低,联合资信评估股份有限公司_x000D_
20130726,AA,调低,联合资信评估股份有限公司_x000D_
20120821,AA+,维持,联合资信评估股份有限公司_x000D_
20111229,AA+,维持,联合资信评估股份有限公司_x000D_
20110105,AA+,首次,联合资信评估股份有限公司_x000D_
</t>
  </si>
  <si>
    <t>q14121619.GDE</t>
  </si>
  <si>
    <t>侨兴电讯债007</t>
  </si>
  <si>
    <t>侨兴电信和侨兴电讯两家企业资金周转困难，无法按时还款。无法按时还款的产品是侨兴电讯2014年私募债券第一期至第七期和侨兴电信2014年私募债券第一期至第七期。12月21日,广州股交中心称,该公司与部分债券持有人电话咨询后，与浙商财险理赔对接人进行联系，了解相关理赔事项的进展，并希望浙商财险尽快提供完整的索赔材料清单。浙商财险相关理赔对接人口头回复，目前浙商财险正在抓紧进行理赔材料的审核，并将尽快一次性补充材料清单。广州股交中心将持续关注相关债券理赔进展事宜，并及时向各债券持有人披露相关进展情况。</t>
  </si>
  <si>
    <t>惠州侨兴电讯工业有限公司</t>
  </si>
  <si>
    <t>广东金融高新区股权交易中心有限公司</t>
  </si>
  <si>
    <t>广东省</t>
  </si>
  <si>
    <t>电子设备和仪器</t>
  </si>
  <si>
    <t>广东金融高新区股权交易中心</t>
  </si>
  <si>
    <t>q14121616.GDE</t>
  </si>
  <si>
    <t>侨兴电讯债004</t>
  </si>
  <si>
    <t>q14121614.GDE</t>
  </si>
  <si>
    <t>侨兴电讯债002</t>
  </si>
  <si>
    <t>q14121618.GDE</t>
  </si>
  <si>
    <t>侨兴电讯债006</t>
  </si>
  <si>
    <t>q14121617.GDE</t>
  </si>
  <si>
    <t>侨兴电讯债005</t>
  </si>
  <si>
    <t>145206.SH</t>
  </si>
  <si>
    <t>16千里01</t>
  </si>
  <si>
    <t>目前公司流动性不足，资金短缺，已严重资不抵债，因此无力按时支付本期债券全额本金及利息，累计14.16亿元</t>
  </si>
  <si>
    <t>江苏保千里视像科技集团股份有限公司</t>
  </si>
  <si>
    <t xml:space="preserve">20200509,C,维持,联合信用评级有限公司_x000D_
20190620,C,维持,中证鹏元资信评估股份有限公司_x000D_
20180621,C,维持,联合信用评级有限公司_x000D_
20180616,C,维持,中证鹏元资信评估股份有限公司_x000D_
20171221,C,调低,联合信用评级有限公司_x000D_
20171201,C,调低,中证鹏元资信评估股份有限公司_x000D_
20171129,CC,调低,联合信用评级有限公司_x000D_
20171122,BBB,调低,联合信用评级有限公司_x000D_
20171114,BBB,调低,中证鹏元资信评估股份有限公司_x000D_
20170616,AA,调高,联合信用评级有限公司_x000D_
20170615,AA,维持,中证鹏元资信评估股份有限公司_x000D_
20160926,AA-,首次,联合信用评级有限公司_x000D_
20160822,AA,首次,中证鹏元资信评估股份有限公司_x000D_
</t>
  </si>
  <si>
    <t>公众企业</t>
  </si>
  <si>
    <t>华创证券有限责任公司</t>
  </si>
  <si>
    <t>2016年非公开发行公司债券的第一次付息日为2017年11月30日，因公司目前现金流短缺等原因，无法按时、足额筹集资金用于偿付本期债券的应付利息，构成对本期债券的违约。</t>
  </si>
  <si>
    <t>112553.SZ</t>
  </si>
  <si>
    <t>H7华讯02</t>
  </si>
  <si>
    <t>因公司流动资金紧张,已发生多笔贷款逾期及银行贷款提前到期的情况,导致公司融资能力下降,加剧了公司的资金紧张状况.公司未能在约定的本次债券持有人会议决议生效后三个工作日(2020年7月21日)内筹措足额资金,不能按期偿付“17华讯02”本金和相应利息.</t>
  </si>
  <si>
    <t>华讯方舟科技有限公司</t>
  </si>
  <si>
    <t xml:space="preserve">20210621,C,维持,联合资信评估股份有限公司_x000D_
20210305,C,首次,联合资信评估股份有限公司_x000D_
20200720,C,调低,联合信用评级有限公司_x000D_
20200703,CC,调低,联合信用评级有限公司_x000D_
20200629,BBB,调低,联合信用评级有限公司_x000D_
20200603,A,调低,联合信用评级有限公司_x000D_
20200302,AA-,调低,联合信用评级有限公司_x000D_
20190621,AA,维持,联合信用评级有限公司_x000D_
20180627,AA,维持,联合信用评级有限公司_x000D_
20170116,AA,首次,联合信用评级有限公司_x000D_
</t>
  </si>
  <si>
    <t>华龙证券股份有限公司,招商证券股份有限公司</t>
  </si>
  <si>
    <t>112572.SZ</t>
  </si>
  <si>
    <t>H7华讯03</t>
  </si>
  <si>
    <t>因公司流动资金紧张,已发生多笔贷款逾期及银行贷款提前到期的情况,导致公司融资能力下降,加剧了公司的资金紧张状况.截至2020年7月17日终,公司未能在约定的本次债券持有人会议决议生效后三个工作日内筹措足额资金,不能按期偿付“17华讯03”本金和相应利息.</t>
  </si>
  <si>
    <t xml:space="preserve">20210621,C,维持,联合资信评估股份有限公司_x000D_
20210305,C,首次,联合资信评估股份有限公司_x000D_
20200720,C,调低,联合信用评级有限公司_x000D_
20200703,CC,调低,联合信用评级有限公司_x000D_
20200629,BBB,调低,联合信用评级有限公司_x000D_
20200603,A,调低,联合信用评级有限公司_x000D_
20200302,AA-,调低,联合信用评级有限公司_x000D_
20190621,AA,维持,联合信用评级有限公司_x000D_
20180627,AA,维持,联合信用评级有限公司_x000D_
20170817,AA,首次,联合信用评级有限公司_x000D_
</t>
  </si>
  <si>
    <t>114350.SZ</t>
  </si>
  <si>
    <t>H8华讯02</t>
  </si>
  <si>
    <t>公司流动资金紧张,已发生多笔贷款逾期及诉讼等情况,导致公司融资能力下降,加剧了公司的资金紧张状况,公司无法在2020年7月14日前偿付本次债券立即到期应付的本金及利息.</t>
  </si>
  <si>
    <t xml:space="preserve">20210621,C,维持,联合资信评估股份有限公司_x000D_
20210305,C,维持,联合资信评估股份有限公司_x000D_
20210209,C,首次,联合资信评估股份有限公司_x000D_
20200720,C,维持,联合信用评级有限公司_x000D_
20200703,C,调低,联合信用评级有限公司_x000D_
20200629,BBB,调低,联合信用评级有限公司_x000D_
20200603,A,调低,联合信用评级有限公司_x000D_
20200302,AA-,调低,联合信用评级有限公司_x000D_
20190621,AA,维持,联合信用评级有限公司_x000D_
20180130,AA,首次,联合信用评级有限公司_x000D_
</t>
  </si>
  <si>
    <t>申港证券股份有限公司</t>
  </si>
  <si>
    <t>2018年11月30日为本期债券的第二次付息日，应付2018年度利息为7200万元。因目前资金周转困难情况未能改善，公司无力偿付本期债券的利息。截至目前，公司累计应付的本期债券利息为1.44亿元，均未能支付。</t>
  </si>
  <si>
    <t>因公司流动资金紧张,已发生多笔贷款逾期及银行贷款提前到期的情况,导致公司融资能力下降,加剧了了公司的资金紧张状况.截至2020年7月2日,公司未能在约定的付息日前筹措足额的偿付资金,不能按期偿付利息.</t>
  </si>
  <si>
    <t>114407.SZ</t>
  </si>
  <si>
    <t>H8华讯03</t>
  </si>
  <si>
    <t xml:space="preserve">20210621,C,维持,联合资信评估股份有限公司_x000D_
20210305,C,维持,联合资信评估股份有限公司_x000D_
20210209,C,首次,联合资信评估股份有限公司_x000D_
20200720,C,调低,联合信用评级有限公司_x000D_
20200703,CC,调低,联合信用评级有限公司_x000D_
20200629,BBB,调低,联合信用评级有限公司_x000D_
20200603,A,调低,联合信用评级有限公司_x000D_
20200302,AA-,调低,联合信用评级有限公司_x000D_
20190621,AA,维持,联合信用评级有限公司_x000D_
20180130,AA,首次,联合信用评级有限公司_x000D_
</t>
  </si>
  <si>
    <t>114304.SZ</t>
  </si>
  <si>
    <t>H8华讯01</t>
  </si>
  <si>
    <t>因公司流动资金紧张,已发生多笔贷款逾期,提前到期情况,且部分逾期贷款涉诉,导致公司融资能力受限,加剧了公司整体的资金压力.预计2021年2月9日将无法按期完成公司债券“H8华讯01”本息的兑付.</t>
  </si>
  <si>
    <t xml:space="preserve">20210621,C,维持,联合资信评估股份有限公司_x000D_
20210305,C,维持,联合资信评估股份有限公司_x000D_
20210209,C,首次,联合资信评估股份有限公司_x000D_
20200720,CC,维持,联合信用评级有限公司_x000D_
20200703,CC,调低,联合信用评级有限公司_x000D_
20200629,BBB,调低,联合信用评级有限公司_x000D_
20200603,A,调低,联合信用评级有限公司_x000D_
20200302,AA-,调低,联合信用评级有限公司_x000D_
20190621,AA,维持,联合信用评级有限公司_x000D_
20180627,AA,首次,联合信用评级有限公司_x000D_
</t>
  </si>
  <si>
    <t>q14121615.GDE</t>
  </si>
  <si>
    <t>侨兴电讯债003</t>
  </si>
  <si>
    <t>q14121613.GDE</t>
  </si>
  <si>
    <t>侨兴电讯债001</t>
  </si>
  <si>
    <t>101659069.IB</t>
  </si>
  <si>
    <t>16东旭光电MTN002</t>
  </si>
  <si>
    <t>因流动资金紧张,截至2019年12月2日终,公司未能按照约定筹措足额资金,“16东旭光电MTN002”未能按期足额偿付利息和回售部分本金兑付,已构成实质性违约.</t>
  </si>
  <si>
    <t>东旭光电科技股份有限公司</t>
  </si>
  <si>
    <t xml:space="preserve">20200730,C,维持,中诚信国际信用评级有限责任公司_x000D_
20191203,C,调低,中诚信国际信用评级有限责任公司_x000D_
20191119,CC,调低,中诚信国际信用评级有限责任公司_x000D_
20190725,AA+,维持,中诚信国际信用评级有限责任公司_x000D_
20180720,AA+,维持,中诚信国际信用评级有限责任公司_x000D_
20170628,AA+,维持,中诚信国际信用评级有限责任公司_x000D_
20161124,AA+,首次,中诚信国际信用评级有限责任公司_x000D_
</t>
  </si>
  <si>
    <t>中信建投证券股份有限公司,中信银行股份有限公司</t>
  </si>
  <si>
    <t>电子元件</t>
  </si>
  <si>
    <t>101659065.IB</t>
  </si>
  <si>
    <t>16东旭光电MTN001A</t>
  </si>
  <si>
    <t>由于公司资金暂时出现短期流动性困难，造成应于2019年11月18日兑付应付利息及相关回售款项的2016年度第一期中期票据（品种一）“16东旭光电MTN001A”和2016年度第一期中期票据（品种二）“16东旭光电MTN001B”未能如期兑付。公司正在积极筹措资金，并积极与债权人协商，将尽快支付相关本金和利息，最大程度保证债券持有人的利益。</t>
  </si>
  <si>
    <t xml:space="preserve">20200730,C,维持,中诚信国际信用评级有限责任公司_x000D_
20191203,C,维持,中诚信国际信用评级有限责任公司_x000D_
20191119,C,调低,中诚信国际信用评级有限责任公司_x000D_
20190725,AA+,维持,中诚信国际信用评级有限责任公司_x000D_
20180720,AA+,维持,中诚信国际信用评级有限责任公司_x000D_
20170628,AA+,维持,中诚信国际信用评级有限责任公司_x000D_
20160920,AA+,首次,中诚信国际信用评级有限责任公司_x000D_
</t>
  </si>
  <si>
    <t>101659066.IB</t>
  </si>
  <si>
    <t>16东旭光电MTN001B</t>
  </si>
  <si>
    <t xml:space="preserve">20200730,CC,调低,中诚信国际信用评级有限责任公司_x000D_
20191203,BB,维持,中诚信国际信用评级有限责任公司_x000D_
20191119,BB,调低,中诚信国际信用评级有限责任公司_x000D_
20190725,AA+,维持,中诚信国际信用评级有限责任公司_x000D_
20180720,AA+,维持,中诚信国际信用评级有限责任公司_x000D_
20170628,AA+,维持,中诚信国际信用评级有限责任公司_x000D_
20160920,AA+,首次,中诚信国际信用评级有限责任公司_x000D_
</t>
  </si>
  <si>
    <t>由于公司流动性紧张等原因,致使应于2020年11月17日兑付利息款项的2016年度第一期中期票据(品种一)“16东旭光电MTN001A”和2016年度第一期中期票据(品种二)“16东旭光电MTN001B”未能如期兑付,造成违约.公司正在积极采取措施,加强自身经营,努力提高偿债能力,并积极与债权人协商,最大程度保证债券持有人的利益.</t>
  </si>
  <si>
    <t>因流动资金紧张,截至2020年12月2日日终,发行人未能按照约定筹措足额付息资金,16东旭光电MTN002未能按期足额偿付利息,已构成实质性违约.</t>
  </si>
  <si>
    <t>112243.SZ</t>
  </si>
  <si>
    <t>15东旭债</t>
  </si>
  <si>
    <t>因公司流动性困难尚未全部解决,未能按期全额兑付“15东旭债”本息,构成违约</t>
  </si>
  <si>
    <t xml:space="preserve">20210622,C,首次,联合资信评估股份有限公司_x000D_
20200628,C,维持,联合信用评级有限公司_x000D_
20200519,C,调低,联合信用评级有限公司_x000D_
20191120,CC,调低,联合信用评级有限公司_x000D_
20190621,AA+,维持,联合信用评级有限公司_x000D_
20180614,AA+,维持,联合信用评级有限公司_x000D_
20170524,AA+,维持,联合信用评级有限公司_x000D_
20160401,AA+,调高,联合信用评级有限公司_x000D_
20150417,AA,首次,联合信用评级有限公司_x000D_
</t>
  </si>
  <si>
    <t>中信证券华南股份有限公司</t>
  </si>
  <si>
    <t>031800278.IB</t>
  </si>
  <si>
    <t>18紫光通信PPN001</t>
  </si>
  <si>
    <t>因紫光通信流动资金紧张,截至兑付日,紫光通信未能筹集到偿付资金,"18紫光PPN001"不能按期足额偿付,己构成实质性违约.</t>
  </si>
  <si>
    <t>北京紫光通信科技集团有限公司</t>
  </si>
  <si>
    <t>江苏银行股份有限公司,恒丰银行股份有限公司</t>
  </si>
  <si>
    <t>电子制造服务</t>
  </si>
  <si>
    <t>041800326.IB</t>
  </si>
  <si>
    <t>18新光控股CP001</t>
  </si>
  <si>
    <t>招商证券股份有限公司和浙商银行股份有限公司作为召集人于2018年9月28日召开了新光控股集团有限公司（以下简称“新光控股”、“发行人”或“公司”）2018年度第一期短期融资券第一次持有人会议，并于2018年10月9日公告了《新光控股集团有限公司2018年度第一期短期融资券2018年第一次持有人会议决议的公告》。依据北京华城律师事务所于2018年10月9日出具的《关于新光控股集团有限公司2018年度第一期短期融资券2018年第一次持有人会议之法律意见书》，本次债券持有人会议有效且《议案二：关于要求发行人针对“18新光控股CP001”债务融资工具提供增信措施，并在30工作日内完成相关法律手续的议案》经表决通过，如果发行人未能在30个工作日内提供增信且办理完成相关法律手续，18新光控股CP001将于2018年11月21日到期应付，截至2018年11月21日营业终了，新光控股未能提供增信措施且未能按约定足额偿付本息，构成违约。</t>
  </si>
  <si>
    <t>新光控股集团有限公司</t>
  </si>
  <si>
    <t xml:space="preserve">20180925,C,调低,大公国际资信评估有限公司_x000D_
20180711,A-1,首次,大公国际资信评估有限公司_x000D_
</t>
  </si>
  <si>
    <t>招商证券股份有限公司,浙商银行股份有限公司</t>
  </si>
  <si>
    <t>浙江省</t>
  </si>
  <si>
    <t>多领域控股</t>
  </si>
  <si>
    <t>122483.SH</t>
  </si>
  <si>
    <t>15新光01</t>
  </si>
  <si>
    <t>15新光01”公司债券于2018年9月25日应兑付回售本金173,963.30万元、第三个付息年度利息13,000.00万元。截至本公告出具日，发行人未能按时偿付本期债券到期应付的回售本金及利息。依据《上海证券交易所公司债券上市规则（2015年修订）规定》，发行人已申请“15新光01”于2018年9月26日起停牌。</t>
  </si>
  <si>
    <t xml:space="preserve">20190627,C,维持,联合信用评级有限公司_x000D_
20181106,C,调低,联合信用评级有限公司_x000D_
20180925,CC,调低,联合信用评级有限公司_x000D_
20180627,AA+,维持,联合信用评级有限公司_x000D_
20180413,AA+,调高,联合信用评级有限公司_x000D_
20170612,AA,维持,联合信用评级有限公司_x000D_
20160601,AA,维持,联合信用评级有限公司_x000D_
20150716,AA,首次,联合信用评级有限公司_x000D_
</t>
  </si>
  <si>
    <t>摩根士丹利华鑫证券有限责任公司</t>
  </si>
  <si>
    <t>117039.SZ</t>
  </si>
  <si>
    <t>16飞投01</t>
  </si>
  <si>
    <t>截至2018年9月28日下午17：00，发行人未向中国证券登记结算有限责任公司深圳分公司划拨足额利息、回售本金、及相关手续费用；国海证券亦未获得发行人自行向债券持有人兑付足额利息及回售本金的相关凭证。基于上述情况，国海证券认为“16飞投01”、“16飞投02”未能如期兑付，未能如期兑付金额总计815482761.64元人民币。</t>
  </si>
  <si>
    <t>飞马投资控股有限公司</t>
  </si>
  <si>
    <t>可交换债</t>
  </si>
  <si>
    <t>117043.SZ</t>
  </si>
  <si>
    <t>16飞投02</t>
  </si>
  <si>
    <t>112526.SZ</t>
  </si>
  <si>
    <t>17腾邦01</t>
  </si>
  <si>
    <t>本次债券付息日为2019年6月7日，因遇法定节假日，付息日顺延至6月10日。因短期内资金周转困难，公司未能按时足额支付“17腾邦01”2019年度利息至中国证券登记结算有限责任公司账户，涉及利息资金11,250万元，本次债券构成实质违约。</t>
  </si>
  <si>
    <t>腾邦集团有限公司</t>
  </si>
  <si>
    <t xml:space="preserve">20190626,C,调低,中诚信证评数据科技有限公司_x000D_
20190610,CC,调低,中诚信证评数据科技有限公司_x000D_
20190606,BBB,调低,中诚信证评数据科技有限公司_x000D_
20180615,AA,维持,中诚信证评数据科技有限公司_x000D_
20170628,AA,维持,中诚信证评数据科技有限公司_x000D_
20161021,AA,首次,中诚信证评数据科技有限公司_x000D_
</t>
  </si>
  <si>
    <t>招商证券股份有限公司</t>
  </si>
  <si>
    <t>118464.SZ</t>
  </si>
  <si>
    <t>16新光01</t>
  </si>
  <si>
    <t>由于受宏观降杠杆,银行信贷收缩,民营企业融资困难等多重因素影响,我公司流动性出现问题,截至目前,我公司已经发生多笔债券违约,偿债压力很大,导致本公司未能按时偿付新光控股集团有限公司2016年非公开发行公司债券(第一期)的本金及利息.</t>
  </si>
  <si>
    <t>由于发行人未能如期兑付“16飞投01、16飞投02”可交债本息，亦未通过代理人以共他方式将上述可交债本息直接或间接地支付给债券持有人，未能如期兑付金额总计815482761.64元人民币。受托管理人已于2018年9月28日，向担保人黄壮勉先生发起索赔通知，索赔金额为815,482,761.64元人民币。根据《担保函》约定，担保人应在收到索赔通知书后的5个交易日内，向债券持有人支付索赔的金额:截至2018年10月13日，担保人仍未向我司提供担保人支付相关索赔款的转账凭证，未按《担保函》的约定向债券持有人划付索赔款。</t>
  </si>
  <si>
    <t>114240.SZ</t>
  </si>
  <si>
    <t>H7腾邦02</t>
  </si>
  <si>
    <t>17腾邦02本息加速到期日为2019年6月18日，公司因出售资产、引入战略投资者等工作进展缓慢，无法及时回收现金流等原因，导致公司未按时筹措资金用于偿付本次债券利息。</t>
  </si>
  <si>
    <t xml:space="preserve">20190626,C,调低,中诚信证评数据科技有限公司_x000D_
20190610,CC,调低,中诚信证评数据科技有限公司_x000D_
20190606,BBB,调低,中诚信证评数据科技有限公司_x000D_
20180615,AA,维持,中诚信证评数据科技有限公司_x000D_
20161021,AA,首次,中诚信证评数据科技有限公司_x000D_
</t>
  </si>
  <si>
    <t>117022.SZ</t>
  </si>
  <si>
    <t>16配投01</t>
  </si>
  <si>
    <t>“16配投01”延期兑付的议案未通过《“16配投01”2019年第三次债券持有人会议》审议，因此，“16配投01”的本息兑付日仍为2019年7月12日，截止本报告披露日，发行人尚未履行还本付息义务。</t>
  </si>
  <si>
    <t>安徽配天投资集团有限公司</t>
  </si>
  <si>
    <t xml:space="preserve">20190716,C,调低,联合信用评级有限公司_x000D_
20190622,CCC,维持,联合信用评级有限公司_x000D_
20190419,CCC,调低,联合信用评级有限公司_x000D_
20180725,B,调低,联合信用评级有限公司_x000D_
20180626,BBB,调低,联合信用评级有限公司_x000D_
20170626,AA,维持,联合信用评级有限公司_x000D_
20160819,AA,维持,联合信用评级有限公司_x000D_
20151203,AA,首次,联合信用评级有限公司_x000D_
</t>
  </si>
  <si>
    <t>长城证券股份有限公司</t>
  </si>
  <si>
    <t>安徽省</t>
  </si>
  <si>
    <t>117044.SZ</t>
  </si>
  <si>
    <t>16飞投03</t>
  </si>
  <si>
    <t>截至2018年10月18日下午17：00，发行人未向中国证券登记结算有限责任公司深圳分公司划拨足额利息、回售本金、及相关手续费用；国海证券亦未获得发行人自行向债券持有人兑付足额利息及回售本金的相关凭证。基于上述情况，国海证券认为“16飞投03”未能如期兑付，未能如期兑付金额总计515，000，000元人民币。</t>
  </si>
  <si>
    <t>145062.SH</t>
  </si>
  <si>
    <t>16新光债</t>
  </si>
  <si>
    <t>由于受宏观降杠杆，银行信贷收缩，民营企业融资困难等多重因素影响，公司流动性出现问题，导致未能按时偿付本期应付的回售本金及利息。</t>
  </si>
  <si>
    <t>中原证券股份有限公司</t>
  </si>
  <si>
    <t>137012.SH</t>
  </si>
  <si>
    <t>16体EB01</t>
  </si>
  <si>
    <t>2018年11月28日晚间，深圳市一体投资控股集团有限公司（发行人）发行相关债券的受托管理人发布公告称，2018年8月25日，“16体EB01”债券持有人2018年第三次债券持有人会议审议通过“16体EB01”2018年度利息延期至2018年11月27日兑付；由于发行人主营业务发展缓慢、资金短缺，发行人无法于2018年11月27日按时支付“16体EB01”2018年度利息，构成实质性违约。</t>
  </si>
  <si>
    <t>深圳市一体投资控股集团有限公司</t>
  </si>
  <si>
    <t xml:space="preserve">20180828,CC,调低,中证鹏元资信评估股份有限公司_x000D_
20180706,A,调低,中证鹏元资信评估股份有限公司_x000D_
20170711,AA-,维持,中证鹏元资信评估股份有限公司_x000D_
20160815,AA-,首次,中证鹏元资信评估股份有限公司_x000D_
</t>
  </si>
  <si>
    <t>122492.SH</t>
  </si>
  <si>
    <t>15新光02</t>
  </si>
  <si>
    <t>公司流动性出现问题，未能按时兑付本金及利息的公告</t>
  </si>
  <si>
    <t>“18新光控股CP001”各投资人：2019年9月2日是新光控股集团有限公司2018年度第一期短期融资券（代码：041800326，简称：18新光控股CP001）的付息兑付日。截至今日日终，银行间市场清算所股份有限公司仍未收到新光控股集团有限公司支付的付息兑付资金，暂无法代理发行人进行本期债券的付息兑付工作。</t>
  </si>
  <si>
    <t>117056.SZ</t>
  </si>
  <si>
    <t>16飞投E4</t>
  </si>
  <si>
    <t>由于债券持有人提前回售,飞马投资应于2018年10月26日(含)之前偿付投资者于2018年10月22日登记回售的16飞投E4本金和2017年11月23日(含)至2018年10月26日(不含)的利息.截止2018年10月26日,飞马投资未能支付16飞投E4已登记回售的本息合计719,390,000元.</t>
  </si>
  <si>
    <t>143059.SH</t>
  </si>
  <si>
    <t>17大海01</t>
  </si>
  <si>
    <t>根据《企业破产法》第四十六条，未到期的债权，在破产申请受理时视为到期。附利息的债权自破产申请受理时停止计息。针对公司的重整申请已于2018年11月26日被东营市中级人民法院受理，前述规定适用于公司发行的“17大海01”。公司将按规定及时履行信息披露义务。公司将积极配合管理人进行重整相关工作。</t>
  </si>
  <si>
    <t>山东大海集团有限公司</t>
  </si>
  <si>
    <t xml:space="preserve">20181129,CC,调低,大公国际资信评估有限公司_x000D_
20180627,A+,调低,大公国际资信评估有限公司_x000D_
20170626,AA,维持,大公国际资信评估有限公司_x000D_
20160817,AA,首次,大公国际资信评估有限公司_x000D_
</t>
  </si>
  <si>
    <t>财通证券股份有限公司</t>
  </si>
  <si>
    <t>122776.SH</t>
  </si>
  <si>
    <t>11新光债</t>
  </si>
  <si>
    <t>由于受宏观降杠杆、银行信贷收缩、民营企业融资困难等多重因素影响，我公司流动性出现问题，截至目前，我公司已经发生多笔债券违约，偿债压力很大，导致本公司未能按时偿付2011年新光控股集团有限公司公司债券本金及利息。</t>
  </si>
  <si>
    <t xml:space="preserve">20180926,C,调低,中证鹏元资信评估股份有限公司_x000D_
20180626,AA,维持,中证鹏元资信评估股份有限公司_x000D_
20170624,AA,维持,中证鹏元资信评估股份有限公司_x000D_
20160617,AA,维持,中证鹏元资信评估股份有限公司_x000D_
20150630,AA,维持,中证鹏元资信评估股份有限公司_x000D_
20140630,AA,维持,中证鹏元资信评估股份有限公司_x000D_
20130629,AA,维持,中证鹏元资信评估股份有限公司_x000D_
20120625,AA,维持,中证鹏元资信评估股份有限公司_x000D_
20110401,AA,首次,中证鹏元资信评估股份有限公司_x000D_
</t>
  </si>
  <si>
    <t>华林证券股份有限公司</t>
  </si>
  <si>
    <t>1180170.IB</t>
  </si>
  <si>
    <t>041775005.IB</t>
  </si>
  <si>
    <t>17新光控股CP002</t>
  </si>
  <si>
    <t>截至2018年10月29日营业日终，新光控股集团有限公司未能按照约定将“17新光控股CP002”兑付资金按时足额划至托管机构，已构成实质违约。</t>
  </si>
  <si>
    <t xml:space="preserve">20180925,C,调低,大公国际资信评估有限公司_x000D_
20180321,A-1,维持,大公国际资信评估有限公司_x000D_
20170930,A-1,首次,大公国际资信评估有限公司_x000D_
</t>
  </si>
  <si>
    <t>浙商银行股份有限公司,招商证券股份有限公司</t>
  </si>
  <si>
    <t>041775004.IB</t>
  </si>
  <si>
    <t>17新光控股CP001</t>
  </si>
  <si>
    <t>新光控股集团有限公司2017年度第一期短期融资券（债券简称：17新光控股CP001，债券代码：041775004）应于2018年9月22日（该日为周六，顺延至9月25日）兑付本息。截至2018年9月25日营业终了，新光控股集团有限公司（以下简称“新光控股”）未能按照约定将“17新光控股CP001”兑付资金按时足额划至托管机构，已构成实质违约。</t>
  </si>
  <si>
    <t xml:space="preserve">20180925,D,调低,大公国际资信评估有限公司_x000D_
20180321,A-1,维持,大公国际资信评估有限公司_x000D_
20170811,A-1,首次,大公国际资信评估有限公司_x000D_
</t>
  </si>
  <si>
    <t>按照《新光控股集团有限公司2018年度第一期短期融资券募集说明书》(以下简称《募集说明书》)关于交叉违约条款的相关约定,自“15新光01”违约事件发生之后的15个工作日为宽限期,或者发行人在30日内对本期债务融资工具增加担保,进行赎回,本期债务融资工具持有人可通过持有人会议决议豁免违约.截至2018年11月20日(新光控股集团有限公司2018年度第一期短期融资券第一次债券持有人会议决议之后第30个工作日),发行人未对“18新光控股CP001”增加担保或进行赎回,因此“18新光控股CP001”已触发交叉违约条款.</t>
  </si>
  <si>
    <t>137013.SH</t>
  </si>
  <si>
    <t>16体EB02</t>
  </si>
  <si>
    <t>自2018年6月25日至2018年7月20日，作为“16体EB02”担保物的质押股票价值（股票市值及其孳息）占未偿还债券余额的比重，已经连续20个交易日低于《募集说明书》约定的维持担保比例110%，触发《募集说明书》中追加担保机制。自2018年7月20日至2018年8月17日，连续20个交易日内发行人未向质押专用证券账户追加标的股票、现金和/或提前赎回债券等“16体EB02”担保比例未达到110%，发生担保违约事项</t>
  </si>
  <si>
    <t>由于发行人主营业务发展缓慢、资金短缺，发行人未能于2019年3月3日按时支付“16体EB02”2018年度利息，发生利息兑付违约事项。</t>
  </si>
  <si>
    <t>135390.SH</t>
  </si>
  <si>
    <t>16新控02</t>
  </si>
  <si>
    <t>"16新控02"公司债券于2019年4月14日应兑付本金13.62亿元、第三个付息年度利息0.95亿元。截至2019年4月15日，发行人未能按时偿付本期债券到期应付的本金及利息</t>
  </si>
  <si>
    <t>135319.SH</t>
  </si>
  <si>
    <t>16新控01</t>
  </si>
  <si>
    <t>由于受宏观降杠杆、银行信贷收缩、民营企业融资困难等多重因素影响，本公司流动性出现问题，截至目前，本公司己经发生多笔债券违约，偿债压力很大，因此本公司未能按时偿付新光控股集团有限公司2016年非公开发行公司债券（第三期）的本金及利息。</t>
  </si>
  <si>
    <t>118564.SZ</t>
  </si>
  <si>
    <t>16新光02</t>
  </si>
  <si>
    <t>由于受宏观降杠杆、银行信贷收缩、民营企业融资困难等多重因素影响，我公司流动性出现问题，截至目前，我公司已经发生多笔债券违约，偿债压力很大，导致本公司未能按时偿付新光控股集团有限公司2016年非公开发行公司债券（第二期）的本金及利息。</t>
  </si>
  <si>
    <t>135447.SH</t>
  </si>
  <si>
    <t>16新控03</t>
  </si>
  <si>
    <t>由于受宏观降杠杆、银行信贷收缩、民营企业融资困难等多重因素影响，本公司流动性出现问题，截至目前，本公司已经发生多笔债券违约，偿债压力很大，因此本公司未能按时偿付新光控股集团有限公司2016年非公开发行公司债券（第五期）的本金及利息。</t>
  </si>
  <si>
    <t>135430.SH</t>
  </si>
  <si>
    <t>16天房03</t>
  </si>
  <si>
    <t>公司目前资金紧张,未能足额筹措兑付资金</t>
  </si>
  <si>
    <t>天津房地产集团有限公司</t>
  </si>
  <si>
    <t>中信建投证券股份有限公司</t>
  </si>
  <si>
    <t>天津</t>
  </si>
  <si>
    <t>多样化房地产活动</t>
  </si>
  <si>
    <t>135823.SH</t>
  </si>
  <si>
    <t>16天房04</t>
  </si>
  <si>
    <t>公司目前资金紧张,截至2021年4月26日,公司仍未能足额筹措兑付资金,公司无法按期足额偿付本期债券应付的本金及利息.</t>
  </si>
  <si>
    <t>118563.SZ</t>
  </si>
  <si>
    <t>H6天房02</t>
  </si>
  <si>
    <t>公司目前资金紧张,未能足额筹措兑付资金,公司无法按期足额偿付本期债券兑付日应付的债券本息.</t>
  </si>
  <si>
    <t>118531.SZ</t>
  </si>
  <si>
    <t>H6天房01</t>
  </si>
  <si>
    <t>公司目前资金紧张,未能足额筹措兑付资金.</t>
  </si>
  <si>
    <t>112397.SZ</t>
  </si>
  <si>
    <t>16胜通01</t>
  </si>
  <si>
    <t>因不能清偿到期债务且资产不足以清偿全部债务但具备重整条件,2019年3月7日,公司己向山东省东营市中级人法院申请重整.2019年3月15日,山东省东营市中级人民法院裁定受理公司的重整申请.根据《企业破产法》第四十六条规定:“未到期的债权,在破产申请受理时视为到期.附利息的债权自破产申请受理时起停止计息.”前述规定适用于我公司发行的“16胜通01”,“16胜通03”,“17胜通01”,截至目前公司未能清偿到期债券的本息.根据相关法律法规规定及《山东胜通集团股份有限公司2015年面向合格投资者公开发行债券之受托管理协议》约定,木次公司进入重整程序已构成违约事件.</t>
  </si>
  <si>
    <t>山东胜通集团股份有限公司</t>
  </si>
  <si>
    <t xml:space="preserve">20190322,C,调低,大公国际资信评估有限公司_x000D_
20181225,A,调低,大公国际资信评估有限公司_x000D_
20180625,AA+,维持,大公国际资信评估有限公司_x000D_
20170615,AA+,维持,大公国际资信评估有限公司_x000D_
20160413,AA+,首次,大公国际资信评估有限公司_x000D_
</t>
  </si>
  <si>
    <t>多元化工</t>
  </si>
  <si>
    <t>101767004.IB</t>
  </si>
  <si>
    <t>17胜通MTN001</t>
  </si>
  <si>
    <t>山东胜通集团股份有限公司（以下简称“公司”)2017年度第一期中期票据（债券简称：17胜通MTNOO1，债券代码：101767004,以下简称“本期债务融资工具”）原应于2019年7月15日付息。本期债务融资工具已因公司进入承整程序宣告违约，截至原付息日终，公司未能在原约定日期足额偿付本期债务融资工具利息</t>
  </si>
  <si>
    <t xml:space="preserve">20190322,C,调低,大公国际资信评估有限公司_x000D_
20181225,A,调低,大公国际资信评估有限公司_x000D_
20180625,AA+,维持,大公国际资信评估有限公司_x000D_
20170224,AA+,首次,大公国际资信评估有限公司_x000D_
</t>
  </si>
  <si>
    <t>恒丰银行股份有限公司</t>
  </si>
  <si>
    <t>101767009.IB</t>
  </si>
  <si>
    <t>17胜通MTN002</t>
  </si>
  <si>
    <t>2019年3月15日，山东省东营市中级人民法院裁定受理公司的重整申请；2019年3月19日，公司披露了《关于山东胜通集团股份有限公司2017年度第二期中期票据因进入重整程序导致违约的公告》。因公司已进入重整程序，本期债务融资工具无法按《山东胜通集团股份有限公司2017年度第二期中期票据募集说明书》约定于2019年11月06日偿付利息。</t>
  </si>
  <si>
    <t xml:space="preserve">20190322,C,调低,大公国际资信评估有限公司_x000D_
20181225,A,调低,大公国际资信评估有限公司_x000D_
20180625,AA+,维持,大公国际资信评估有限公司_x000D_
20170925,AA+,首次,大公国际资信评估有限公司_x000D_
</t>
  </si>
  <si>
    <t>因不能清偿到期债务且资产不足以清偿全部债务但具备重整条件，2019年3月7日，公司已向山东省东营市中级人法院申请重整。2019年3月15日，山东省东营市中级人民法院裁定受理公司的重整申请，并指定国浩律师（济南）事务所作为重整管理人。根据《企业破产法》第四十六条规定：“未到期的债权，在破产申请受理时视为到期。附利息的债权自破产申请受理时起停止计息”。前述规定适用于公司发行的“17胜通MTN001”，截至目前公司未能偿清到期债券的本息.根据相关法律及《山东胜通集团股份有限公司2016年度第一期中期票据募集说明书》约定,本次公司进入重整程序已构成违约事件.</t>
  </si>
  <si>
    <t>101654064.IB</t>
  </si>
  <si>
    <t>16胜通MTN001</t>
  </si>
  <si>
    <t>因不能清偿到期债务且资产不足以清偿全部债务但具备重整条件，2019年3月7日，公司已向山东省东营市中级人法院申请重整。2019年3月15日，山东省东营市中级人民法院裁定受理公司的重整申请，并指定国浩律师（济南）事务所作为重整管理人。根据《企业破产法》第四十六条规定：“未到期的债权，在破产申请受理时视为到期。附利息的债权自破产申请受理时起停止计息”。前述规定适用于公司发行的“16胜通MTN001"，截至目前公司未能偿清到期债券的本息.根据相关法律及《山东胜通集团股份有限公司2016年度第一期中期票据募集说明书》约定,本次公司进入重整程序已构成违约事件.</t>
  </si>
  <si>
    <t>因不能清偿到期债务且资产不足以清偿全部债务但具备重整条件，2019年3月7日，公司已向山东省东营市中级人法院申请重整。2019年3月15日，山东省东营市中级人民法院裁定受理公司的重整申请，并指定国浩律师（济南）事务所作为重整管理人。根据《企业破产法》第四十六条规定：“未到期的债权，在破产申请受理时视为到期。附利息的债权自破产申请受理时起停止计息”。前述规定适用于公司发行的“17胜通MTN002”，截至目前公司未能偿清到期债券的本息.根据相关法律及《山东胜通集团股份有限公司2016年度第一期中期票据募集说明书》约定,本次公司进入重整程序已构成违约事件.</t>
  </si>
  <si>
    <t>112578.SZ</t>
  </si>
  <si>
    <t>17胜通01</t>
  </si>
  <si>
    <t xml:space="preserve">20190322,C,调低,大公国际资信评估有限公司_x000D_
20181225,A,调低,大公国际资信评估有限公司_x000D_
20180625,AA+,维持,大公国际资信评估有限公司_x000D_
20170712,AA+,首次,大公国际资信评估有限公司_x000D_
</t>
  </si>
  <si>
    <t>150243.SH</t>
  </si>
  <si>
    <t>18鲁胜02</t>
  </si>
  <si>
    <t>因不能清偿到期债务且资产不足以清偿全部债务但具备重整条件,2019年3月7日,公司己向山东省东营市中级人法院申请重整.2019年3月15日,山东省东营市中级人民法院裁定受理公司的重整申请.根据《企业破产法》第四十六条规定:“未到期的债权,在破产申请受理时视为到期.附利息的债权自破产申请受理时起停止计息.”前述规定适用于我公司发行的“16胜通01”,“16胜通03”,“17胜通01”,“17鲁胜01”,“18鲁胜01”,“18鲁胜02”,截至目前公司未能清偿到期债券的本息.根据相关法律法规规定及《山东胜通集团股份有限公司2015年面向合格投资者公开发行债券之受托管理协议》约定,木次公司进入重整程序已构成违约事件.</t>
  </si>
  <si>
    <t xml:space="preserve">20190322,C,调低,大公国际资信评估有限公司_x000D_
20181225,A,调低,大公国际资信评估有限公司_x000D_
20180625,AA+,维持,大公国际资信评估有限公司_x000D_
20180319,AA+,首次,大公国际资信评估有限公司_x000D_
</t>
  </si>
  <si>
    <t>粤开证券股份有限公司</t>
  </si>
  <si>
    <t>150088.SH</t>
  </si>
  <si>
    <t>18鲁胜01</t>
  </si>
  <si>
    <t xml:space="preserve">20190322,C,调低,大公国际资信评估有限公司_x000D_
20181225,A,调低,大公国际资信评估有限公司_x000D_
20180625,AA+,维持,大公国际资信评估有限公司_x000D_
20171206,AA+,首次,大公国际资信评估有限公司_x000D_
</t>
  </si>
  <si>
    <t>山东胜通集团股份有限公司（以下简称“胜通集团”或“发行人”或“公司”)2016年度第一期中期票据（债券简称：16胜通MTN001,债券代码：101654064）应于2019年8月5日兑付本息．截至到期兑付日日终，"16胜通MTN001”未能按期足额偿付</t>
  </si>
  <si>
    <t>145857.SH</t>
  </si>
  <si>
    <t>17鲁胜01</t>
  </si>
  <si>
    <t xml:space="preserve">20190322,C,调低,大公国际资信评估有限公司_x000D_
20181225,A,调低,大公国际资信评估有限公司_x000D_
20180625,AA+,首次,大公国际资信评估有限公司_x000D_
</t>
  </si>
  <si>
    <t>112443.SZ</t>
  </si>
  <si>
    <t>16胜通03</t>
  </si>
  <si>
    <t xml:space="preserve">20190322,C,调低,大公国际资信评估有限公司_x000D_
20181225,A,调低,大公国际资信评估有限公司_x000D_
20180625,AA+,维持,大公国际资信评估有限公司_x000D_
20170615,AA+,维持,大公国际资信评估有限公司_x000D_
20160831,AA+,首次,大公国际资信评估有限公司_x000D_
</t>
  </si>
  <si>
    <t>2019年3月15日,山东省东营市中级人民法院裁定受理山东胜通集团股份有限公司的重整申请,根据相关法律法规及《山东胜通集团股份有限公司2017年度第二期中期票据募集说明书》约定,公司进入重整程序已构成违约事件.因胜通集团进入重整程序,“17胜通MTN002”无法依据募集说明书的约定于2020年11月6日偿付债券本息,“17胜通MTN002”将在重整执行期根据《重整计划》规定进行偿付.</t>
  </si>
  <si>
    <t>2019年3月15日,山东省东营市中级人民法院裁定受理山东胜通集团股份有限公司的重整申请,根据相关法律法规及《山东胜通集团股份有限公司2017年度第一期中期票据募集说明书》约定,公司进入重整程序已构成违约事件.因胜通集团进入重整程序,"17胜通MTN001”无法依据募集说明书的约定于2020年7月14日偿付债券本息,"17胜通MTN001”将在重整执行期根据《重整计划》规定进行偿付.</t>
  </si>
  <si>
    <t>117064.SZ</t>
  </si>
  <si>
    <t>H6中基E2</t>
  </si>
  <si>
    <t>2018年11月21日，华泰联合证券组织“16中基E2”持有人召开了2018年第五次债券持有人会议，会议审议通过了《同意豁免发行人因交叉违约导致须承担的加速清偿义务至2019年2月28日》的议案，根据该议案，“同意将因“16中基E1”到期无法支付未偿还本息所导致的“16中基E2”加速清偿义务豁免至2019年2月28日”。2018年11月28日，“16中基E1”到期未能支付未进行换股操作的债券本金及2017年11月28日至2018年11月27日期间的付息合计161,835,574元，根据“16中基E2”2018年第四次持有人会议决议、“16中基E2”2018年第五次持有人会议决议，如“16中基E2”持有人在2019年2月28日不再延期豁免加速清偿的义务，则“16中基E2”将于2019年2月28日到期且无法进行后续换股操作。截止本公告出具日，“16中基E2”债券持有人未延期豁免交叉违约所导致的加速清偿义务。本期债券于2019年2月28日到期且无法进行后续换股操作。</t>
  </si>
  <si>
    <t>佛山市中基投资有限公司</t>
  </si>
  <si>
    <t>华泰联合证券有限责任公司</t>
  </si>
  <si>
    <t>多元资本市场</t>
  </si>
  <si>
    <t>117058.SZ</t>
  </si>
  <si>
    <t>H6中基E1</t>
  </si>
  <si>
    <t>因中基投资已基本丧失正常融资功能，目前资金周转困难，流动性紧张。截至2018年11月28日终，未能按照约定足额偿付本期债券利息及本金。</t>
  </si>
  <si>
    <t>2019年2月28日，公司发布了《佛山市中基投资有限公司关于2016年非公开发行可交换公司债券（第二期）到期且投资者无法换股的公告》，公告披露“截止2019年2月28日，“16中基E2”债券持有人未延期豁免交叉违约所导致的加速清偿义务。“16中基E2”于2019年2月28日到期且无法进行后续换股操作”。“16中基E2”到期且公司未能支付到期本金6.08亿元。截止本公告出具日，前述公司未能支付“16中基E1”、“16中基E2”债券本息的情况无重大进展。</t>
  </si>
  <si>
    <t>佛山市中基投资有限公司（以下简称“中基投资”、“发行人”或“公司”）于2016年12月21日完成发行佛山市中基投资有限公司2016年非公开发行可交换公司债券（第二期）（以下简称“本期债券”)，债券简称16中基E2，债券代码117064，发行规模为6.08亿元人民币，债券余额6.08亿元人民币，应于2018年12月21日支付2017年12月21日至2018年12月20日期间的利息。截止本公告出具日，发行人未能支付“16中基E2”需偿付的利息合计33,440,000元。</t>
  </si>
  <si>
    <t>112417.SZ</t>
  </si>
  <si>
    <t>16国购03</t>
  </si>
  <si>
    <t>公司由于现金流短缺、筹融资渠道受限等原因，无法按时筹措资金用于偿付本期债券的利息及回售本金。</t>
  </si>
  <si>
    <t>国购投资有限公司</t>
  </si>
  <si>
    <t>国购产业控股有限公司</t>
  </si>
  <si>
    <t xml:space="preserve">20200619,C,维持,联合信用评级有限公司_x000D_
20190621,C,维持,联合信用评级有限公司_x000D_
20190201,C,调低,联合信用评级有限公司_x000D_
20190117,B,调低,联合信用评级有限公司_x000D_
20181120,BBB,调低,联合信用评级有限公司_x000D_
20181119,A,调低,联合信用评级有限公司_x000D_
20180626,AA,维持,联合信用评级有限公司_x000D_
20170622,AA,维持,联合信用评级有限公司_x000D_
20160627,AA,首次,联合信用评级有限公司_x000D_
</t>
  </si>
  <si>
    <t>英大证券有限责任公司</t>
  </si>
  <si>
    <t>房地产开发</t>
  </si>
  <si>
    <t>101774003.IB</t>
  </si>
  <si>
    <t>17泰禾MTN002</t>
  </si>
  <si>
    <t>截至到期兑付日终,公司未能按照约定筹措足额17泰禾MTN001的兑付资金,触发17泰禾MTN002之交叉保护条款.若公司不能于10个工作日的宽限期内足额偿付17泰禾MTN001本息,将尽快召开17泰禾MTN002的持有人会议.</t>
  </si>
  <si>
    <t>泰禾集团股份有限公司</t>
  </si>
  <si>
    <t xml:space="preserve">20200807,C,维持,联合资信评估股份有限公司_x000D_
20200706,C,调低,联合资信评估股份有限公司_x000D_
20200703,BB,调低,联合资信评估股份有限公司_x000D_
20200512,AA-,调低,联合资信评估股份有限公司_x000D_
20200428,AA+,维持,联合资信评估股份有限公司_x000D_
20190711,AA+,维持,联合资信评估股份有限公司_x000D_
20180725,AA+,维持,联合资信评估股份有限公司_x000D_
20170814,AA+,首次,联合资信评估股份有限公司_x000D_
</t>
  </si>
  <si>
    <t>中国国际金融股份有限公司,招商银行股份有限公司</t>
  </si>
  <si>
    <t>福建省</t>
  </si>
  <si>
    <t>101774002.IB</t>
  </si>
  <si>
    <t>17泰禾MTN001</t>
  </si>
  <si>
    <t>受地产整体环境下行,新冠肺炎疫情等叠加因素的影响,公司现有项目的去化率短期内有所下降,销售预期存在波动,同时由于公司自身债务规模庞大,融资成本高企,债务集中到付等问题使得公司短期流动性出现困难.公司经多方努力筹资,仍未能完成本次17泰禾MTN001本息的按时兑付.</t>
  </si>
  <si>
    <t xml:space="preserve">20200807,C,维持,联合资信评估股份有限公司_x000D_
20200706,C,调低,联合资信评估股份有限公司_x000D_
20200703,BB,调低,联合资信评估股份有限公司_x000D_
20200512,AA-,调低,联合资信评估股份有限公司_x000D_
20200428,AA+,维持,联合资信评估股份有限公司_x000D_
20190711,AA+,维持,联合资信评估股份有限公司_x000D_
20180725,AA+,维持,联合资信评估股份有限公司_x000D_
20170628,AA+,首次,联合资信评估股份有限公司_x000D_
</t>
  </si>
  <si>
    <t>137110.SH</t>
  </si>
  <si>
    <t>20华EB02</t>
  </si>
  <si>
    <t>受宏观经济环境,行业环境,信用环境叠加多轮疫情影响,公司及控股子公司华夏幸福流动性出现阶段性紧张.公司将在与本期债券受托管理人,债委会等相关各方共同沟通协调下,推动制定综合性风险化解方案及本期债券具体偿付方案并予以安排.</t>
  </si>
  <si>
    <t>华夏幸福基业控股股份公司</t>
  </si>
  <si>
    <t>CCC</t>
  </si>
  <si>
    <t>AAA</t>
  </si>
  <si>
    <t xml:space="preserve">20210303,CCC,调低,东方金诚国际信用评估有限公司_x000D_
20210223,B,调低,东方金诚国际信用评估有限公司_x000D_
20210203,A,调低,东方金诚国际信用评估有限公司_x000D_
20210129,AAA,维持,东方金诚国际信用评估有限公司_x000D_
20200513,AAA,首次,东方金诚国际信用评估有限公司_x000D_
</t>
  </si>
  <si>
    <t>招商证券股份有限公司,光大证券股份有限公司</t>
  </si>
  <si>
    <t>112669.SZ</t>
  </si>
  <si>
    <t>18国购01</t>
  </si>
  <si>
    <t>账号被查封,现金流短缺,筹融资渠道受限,无法偿付本金和利息</t>
  </si>
  <si>
    <t xml:space="preserve">20200619,C,维持,联合信用评级有限公司_x000D_
20190621,C,维持,联合信用评级有限公司_x000D_
20190201,C,调低,联合信用评级有限公司_x000D_
20190117,B,调低,联合信用评级有限公司_x000D_
20181120,BBB,调低,联合信用评级有限公司_x000D_
20181119,A,调低,联合信用评级有限公司_x000D_
20180626,AA,维持,联合信用评级有限公司_x000D_
20180123,AA,首次,联合信用评级有限公司_x000D_
</t>
  </si>
  <si>
    <t>中泰证券股份有限公司</t>
  </si>
  <si>
    <t>112395.SZ</t>
  </si>
  <si>
    <t>H6泰禾03</t>
  </si>
  <si>
    <t>受地产整体环境下行的影响,公司现有项目的去化率有所下降,销售预期存在波动,同时由于公司自身债务规模庞大,债务集中到付等问题使得公司短期流动性出现困难,公司将无法按期完成公司债券“H6泰禾02”及“H6泰禾03”本息的兑付.</t>
  </si>
  <si>
    <t xml:space="preserve">20200812,C,维持,东方金诚国际信用评估有限公司_x000D_
20200706,C,调低,东方金诚国际信用评估有限公司_x000D_
20200703,BB,调低,东方金诚国际信用评估有限公司_x000D_
20200618,AA-,调低,东方金诚国际信用评估有限公司_x000D_
20190613,AA+,维持,东方金诚国际信用评估有限公司_x000D_
20180622,AA+,维持,东方金诚国际信用评估有限公司_x000D_
20170619,AA+,维持,东方金诚国际信用评估有限公司_x000D_
20160721,AA+,维持,东方金诚国际信用评估有限公司_x000D_
20160405,AA+,首次,东方金诚国际信用评估有限公司_x000D_
</t>
  </si>
  <si>
    <t>东兴证券股份有限公司</t>
  </si>
  <si>
    <t>114357.SZ</t>
  </si>
  <si>
    <t>H8泰禾01</t>
  </si>
  <si>
    <t>公司短期流动性出现困难,无法按期兑付本期债券应付利息及回售本金.</t>
  </si>
  <si>
    <t xml:space="preserve">20200807,C,维持,联合信用评级有限公司_x000D_
20200706,C,调低,联合信用评级有限公司_x000D_
20200703,BB,调低,联合信用评级有限公司_x000D_
20200512,AA-,调低,联合信用评级有限公司_x000D_
20200428,AA+,维持,联合信用评级有限公司_x000D_
20190610,AA+,维持,联合信用评级有限公司_x000D_
20190122,AA+,维持,联合信用评级有限公司_x000D_
20180704,AA+,维持,联合信用评级有限公司_x000D_
20180608,AA+,首次,联合信用评级有限公司_x000D_
</t>
  </si>
  <si>
    <t>中国国际金融股份有限公司</t>
  </si>
  <si>
    <t>因触发关于债务的交叉违约约定,原定于2020年9月8日“17泰禾MTN002”到期兑付本息,现加速至2020年8月4日进行本息兑付.受地产整体环境下行,新冠肺炎疫情等叠加因素的影响,公司现有项目的去化率短期内有所下降,销售预期存在波动,同时由于公司自身债务规模庞大,融资成本高企,债务集中到付等问题使得公司短期流动性出现困难,公司未能按期完成“17泰禾MTN002”本息兑付.</t>
  </si>
  <si>
    <t>122424.SH</t>
  </si>
  <si>
    <t>15华业债</t>
  </si>
  <si>
    <t>因本公司目前资金周转困难,不能按期支付15华业债的本息,公司会积极筹措资金,争取尽早完成债券本金及利息的支付.公司将按照相关法律法规及时履行信息披露义务,请投资者注意投资风险.</t>
  </si>
  <si>
    <t>北京华业资本控股股份有限公司</t>
  </si>
  <si>
    <t xml:space="preserve">20200623,C,维持,联合信用评级有限公司_x000D_
20190621,C,调低,联合信用评级有限公司_x000D_
20181011,CC,调低,联合信用评级有限公司_x000D_
20181008,BBB-,调低,联合信用评级有限公司_x000D_
20180622,AA,维持,联合信用评级有限公司_x000D_
20170619,AA,维持,联合信用评级有限公司_x000D_
20160628,AA,维持,联合信用评级有限公司_x000D_
20150623,AA,首次,联合信用评级有限公司_x000D_
</t>
  </si>
  <si>
    <t>外资企业</t>
  </si>
  <si>
    <t>国金证券股份有限公司</t>
  </si>
  <si>
    <t>114205.SZ</t>
  </si>
  <si>
    <t>H7泰禾01</t>
  </si>
  <si>
    <t>公司短期流动性出现困难,公司将无法按期完成公司债券“17泰禾01”本息的兑付.</t>
  </si>
  <si>
    <t xml:space="preserve">20200807,C,维持,联合信用评级有限公司_x000D_
20200706,C,调低,联合信用评级有限公司_x000D_
20200703,BB,调低,联合信用评级有限公司_x000D_
20200512,AA-,调低,联合信用评级有限公司_x000D_
20200428,AA+,维持,联合信用评级有限公司_x000D_
20190610,AA+,维持,联合信用评级有限公司_x000D_
20190122,AA+,维持,联合信用评级有限公司_x000D_
20180622,AA+,维持,联合信用评级有限公司_x000D_
20170707,AA+,首次,联合信用评级有限公司_x000D_
</t>
  </si>
  <si>
    <t>中国国际金融股份有限公司,中国中金财富证券有限公司,海通证券股份有限公司,国泰君安证券股份有限公司</t>
  </si>
  <si>
    <t>114373.SZ</t>
  </si>
  <si>
    <t>H8泰禾02</t>
  </si>
  <si>
    <t>公司短期流动性出现困难,截至2020年8月24日终,未能筹措足额偿债资金</t>
  </si>
  <si>
    <t xml:space="preserve">20200807,C,维持,联合信用评级有限公司_x000D_
20200706,C,调低,联合信用评级有限公司_x000D_
20200703,BB,调低,联合信用评级有限公司_x000D_
20200512,AA-,调低,联合信用评级有限公司_x000D_
20200428,AA+,维持,联合信用评级有限公司_x000D_
20190610,AA+,维持,联合信用评级有限公司_x000D_
20190122,AA+,维持,联合信用评级有限公司_x000D_
20180912,AA+,维持,联合信用评级有限公司_x000D_
20180704,AA+,首次,联合信用评级有限公司_x000D_
</t>
  </si>
  <si>
    <t>2020年9月8日是泰禾集团股份有限公司2017年度第二期中期票据(代码:101774003,简称:17泰禾MTN002)的付息兑付日.截至今日日终,银行间市场清算所股份有限公司仍未收到泰禾集团股份有限公司支付的付息兑付资金,暂无法代理发行人进行本期债券的付息兑付工作.</t>
  </si>
  <si>
    <t>112709.SZ</t>
  </si>
  <si>
    <t>18国购02</t>
  </si>
  <si>
    <t xml:space="preserve">20200619,C,维持,联合信用评级有限公司_x000D_
20190621,C,维持,联合信用评级有限公司_x000D_
20190201,C,调低,联合信用评级有限公司_x000D_
20190117,B,调低,联合信用评级有限公司_x000D_
20181120,BBB,调低,联合信用评级有限公司_x000D_
20181119,A,调低,联合信用评级有限公司_x000D_
20180511,AA,首次,联合信用评级有限公司_x000D_
</t>
  </si>
  <si>
    <t>135888.SH</t>
  </si>
  <si>
    <t>16三盛04</t>
  </si>
  <si>
    <t>公司目前处于债务重组的关键阶段,资金紧张,未能足额筹措兑付资金,公司无法按期足额偿付“16三盛04”回售日应付的本息.</t>
  </si>
  <si>
    <t>上海三盛宏业投资(集团)有限责任公司</t>
  </si>
  <si>
    <t>中山证券有限责任公司</t>
  </si>
  <si>
    <t>114219.SZ</t>
  </si>
  <si>
    <t>H7泰禾02</t>
  </si>
  <si>
    <t>受地产整体环境下行,新冠肺炎疫情等叠加因素的影响,公司现有项目的去化率短期内有所下降,销售预期存在波动,同时由于公司自身债务规模庞大,融资成本高企,债务集中到付等问题使得公司短期流动性出现困难,公司将无法按期完成公司债券“H7泰禾02”本息的兑付.</t>
  </si>
  <si>
    <t xml:space="preserve">20200807,C,维持,联合信用评级有限公司_x000D_
20200706,C,调低,联合信用评级有限公司_x000D_
20200703,BB,调低,联合信用评级有限公司_x000D_
20200512,AA-,调低,联合信用评级有限公司_x000D_
20200428,AA+,维持,联合信用评级有限公司_x000D_
20190610,AA+,维持,联合信用评级有限公司_x000D_
20190122,AA+,维持,联合信用评级有限公司_x000D_
20180622,AA+,维持,联合信用评级有限公司_x000D_
20170825,AA+,首次,联合信用评级有限公司_x000D_
</t>
  </si>
  <si>
    <t>中国国际金融股份有限公司,国泰君安证券股份有限公司,海通证券股份有限公司,中国中金财富证券有限公司</t>
  </si>
  <si>
    <t>112746.SZ</t>
  </si>
  <si>
    <t>18国购03</t>
  </si>
  <si>
    <t xml:space="preserve">20200619,C,维持,联合信用评级有限公司_x000D_
20190621,C,维持,联合信用评级有限公司_x000D_
20190201,C,调低,联合信用评级有限公司_x000D_
20190117,B,调低,联合信用评级有限公司_x000D_
20181120,BBB,调低,联合信用评级有限公司_x000D_
20181119,A,调低,联合信用评级有限公司_x000D_
20180607,AA,首次,联合信用评级有限公司_x000D_
</t>
  </si>
  <si>
    <t>114273.SZ</t>
  </si>
  <si>
    <t>17国购03</t>
  </si>
  <si>
    <t>国购投资有限公司2017年非公开发行公司债券2019年第二次债券持有人会议（以下简称“本次债券持有人会议于2019年3月26日召开,本次债券持有人会议按照会议议程审议并通过了“关于宣布国购投资有限公2017年非公开发行公司债券加速到期的议案”，债券持有人宣布本次债券加速到期.上述加速到期的议案生效日期为2019年3月26日，本次债券加速到期日为2019年3月26日。公司由于账户被查封、现金流短缺以及筹融资渠道受限等原因，无法按时偿付本次债券券本金和利息。截至本公告出具日，公司尚未将本次债券本余和利息划入中国证券登记结算有限公司深圳分公司账户，涉及本次债券本余总额为人民币110,000.00万元，利息金额为人民币8,740.00万元，本次本金和利息金额共计118,740.00万元。</t>
  </si>
  <si>
    <t xml:space="preserve">20200619,C,维持,联合信用评级有限公司_x000D_
20190621,C,维持,联合信用评级有限公司_x000D_
20190201,C,调低,联合信用评级有限公司_x000D_
20190117,B,调低,联合信用评级有限公司_x000D_
20181120,BBB,调低,联合信用评级有限公司_x000D_
20181119,A,调低,联合信用评级有限公司_x000D_
20180626,AA,维持,联合信用评级有限公司_x000D_
20171115,AA,首次,联合信用评级有限公司_x000D_
</t>
  </si>
  <si>
    <t>112394.SZ</t>
  </si>
  <si>
    <t>H6泰禾02</t>
  </si>
  <si>
    <t>102000447.IB</t>
  </si>
  <si>
    <t>20华夏幸福MTN001</t>
  </si>
  <si>
    <t>2021年3月23日是华夏幸福基业股份有限公司2020年度第一期中期票据(代码:102000447,简称:20华夏幸福MTN001)的付息日.截至今日日终,银行间市场清算所股份有限公司仍未收到华夏幸福基业股份有限公司支付的付息资金,暂无法代理发行人进行本期债券的付息工作.</t>
  </si>
  <si>
    <t>华夏幸福基业股份有限公司</t>
  </si>
  <si>
    <t xml:space="preserve">20210324,C,调低,中诚信国际信用评级有限责任公司_x000D_
20210301,CCC,调低,中诚信国际信用评级有限责任公司_x000D_
20210220,B,调低,中诚信国际信用评级有限责任公司_x000D_
20210203,A,调低,中诚信国际信用评级有限责任公司_x000D_
20210129,AA+,调低,中诚信国际信用评级有限责任公司_x000D_
20210118,AAA,维持,中诚信国际信用评级有限责任公司_x000D_
20200520,AAA,维持,中诚信国际信用评级有限责任公司_x000D_
20200211,AAA,首次,中诚信国际信用评级有限责任公司_x000D_
</t>
  </si>
  <si>
    <t>中信证券股份有限公司,招商银行股份有限公司</t>
  </si>
  <si>
    <t>112354.SZ</t>
  </si>
  <si>
    <t>16国购02</t>
  </si>
  <si>
    <t>根据募集说明书约定，发行人应当于2019年3月18日支付“16国购02”已登记回售债券的本金和利息（合称回售款），以及未登记回售债券的利息。发行人当前资金链紧张，虽然发行人积极筹措偿债资金，公司由于现金流短缺、筹融资渠道受限等原因，无法按时筹措资金用于偿付“16国购02”回售部分本金及利息。截至本公告出具时，公司尚未支付“16国购02”未登记回售债券利息1,158,853.10元，尚未支付“16国购02”回售款共计691,146,446.90元（含利息）。因公司预计出现不能按时还本付息情形，为保护广大投资者的利益，特此提请本次债券持有人关注相关风险。</t>
  </si>
  <si>
    <t xml:space="preserve">20200619,C,维持,联合信用评级有限公司_x000D_
20190621,C,维持,联合信用评级有限公司_x000D_
20190201,C,调低,联合信用评级有限公司_x000D_
20190117,B,调低,联合信用评级有限公司_x000D_
20181120,BBB,调低,联合信用评级有限公司_x000D_
20181119,A,调低,联合信用评级有限公司_x000D_
20180626,AA,维持,联合信用评级有限公司_x000D_
20170622,AA,维持,联合信用评级有限公司_x000D_
20160607,AA,维持,联合信用评级有限公司_x000D_
20160120,AA,首次,联合信用评级有限公司_x000D_
</t>
  </si>
  <si>
    <t>136432.SH</t>
  </si>
  <si>
    <t>16协信05</t>
  </si>
  <si>
    <t>由于公司资金紧张,公司未能足额筹集足额资金兑付“16协信05”债券本金及利息</t>
  </si>
  <si>
    <t>重庆协信远创实业有限公司</t>
  </si>
  <si>
    <t xml:space="preserve">20210514,C,调低,联合资信评估股份有限公司_x000D_
20210510,CC,调低,联合资信评估股份有限公司_x000D_
20210311,B,调低,联合资信评估股份有限公司_x000D_
20210305,BB,调低,联合资信评估股份有限公司_x000D_
20210208,AA-,首次,联合资信评估股份有限公司_x000D_
20200612,AA,维持,联合信用评级有限公司_x000D_
20190621,AA,维持,联合信用评级有限公司_x000D_
20180626,AA,维持,联合信用评级有限公司_x000D_
20170621,AA,维持,联合信用评级有限公司_x000D_
20160506,AA,首次,联合信用评级有限公司_x000D_
</t>
  </si>
  <si>
    <t>西南证券股份有限公司</t>
  </si>
  <si>
    <t>重庆</t>
  </si>
  <si>
    <t>118523.SZ</t>
  </si>
  <si>
    <t>H6弘债01</t>
  </si>
  <si>
    <t>2018年11月23日，新时代证券组织召开了“16弘债01”2018年第三次债券持有人会议，会议审议通过了《关于“16弘债01”加速清偿的议案》。经债券持有人审议同意，本期债券加速清偿到期日为2018年11月28日。截止2018年11月28日，发行人无法按期支付本期债券本金及利息，亦未能与债券持有人就展期事宜达成一致共识。</t>
  </si>
  <si>
    <t>中弘控股股份有限公司</t>
  </si>
  <si>
    <t xml:space="preserve">20181130,C,调低,大公国际资信评估有限公司_x000D_
20181022,CC,调低,大公国际资信评估有限公司_x000D_
20180627,CCC,调低,大公国际资信评估有限公司_x000D_
20180529,B,调低,大公国际资信评估有限公司_x000D_
20180103,BBB-,调低,大公国际资信评估有限公司_x000D_
20171229,A+,调低,大公国际资信评估有限公司_x000D_
20170622,AA,维持,大公国际资信评估有限公司_x000D_
20160620,AA,维持,大公国际资信评估有限公司_x000D_
20151204,AA,首次,大公国际资信评估有限公司_x000D_
</t>
  </si>
  <si>
    <t>114012.SZ</t>
  </si>
  <si>
    <t>H6弘债03</t>
  </si>
  <si>
    <t>根据中国证券登记结算有限责任公司深圳分公司提供的债券回售申报数据，“16弘债03”的回售数量为13,200,000张，回售金额1,425,600,000元（含利息）。本期债券回售款及利息的资金到账日为2018年10月22日（2018年10月21日为休息日，则顺延至其后的第1个交易日）。截止本公告日，发行人无法按期支付本次债券本金及利息，亦未能与债券持有人就展期事宜达成一致共识。上述事项导致本期债券发生实质违约。</t>
  </si>
  <si>
    <t xml:space="preserve">20181022,C,调低,大公国际资信评估有限公司_x000D_
20180627,CCC,调低,大公国际资信评估有限公司_x000D_
20180529,B,调低,大公国际资信评估有限公司_x000D_
20180103,BBB-,调低,大公国际资信评估有限公司_x000D_
20171229,A+,调低,大公国际资信评估有限公司_x000D_
20170622,AA,维持,大公国际资信评估有限公司_x000D_
20160620,AA,维持,大公国际资信评估有限公司_x000D_
20151204,AA,首次,大公国际资信评估有限公司_x000D_
</t>
  </si>
  <si>
    <t>华夏幸福基业股份有限公司于2020年3月23日发行的2020年度第一期中期票据(债券简称:20华夏幸福MTN001,债券代码:102000447)触发交叉保护条款,公司于2021年3月18日接到主承销商与联席主承销商通知,因持有人会议未能形成豁免决议,本期中期票据于2021年3月19日提前到期应付.本期中期票据正在推进展期工作安排,公司将在与主承销商等其他中介机构,债委会等相关各方共同沟通协调下,推动年内制定具体偿付方案后予以安排.</t>
  </si>
  <si>
    <t>102000735.IB</t>
  </si>
  <si>
    <t>20华夏幸福MTN002</t>
  </si>
  <si>
    <t>由于发行人及下属子公司发生债务逾期并且未能在宽限期内进行足额偿还,触发本期中期票据交叉保护条款.根据《华夏幸福基业股份有限公司2020年第二期中期票据募集说明书》(以下简称“募集说明书”)中投资人保护条款约定,主承销商招商银行及中信证券已于2021年3月15日召开了持有人会议.出席本次会议的持有人所持有的表决权未达到本期中期票据总表决权的三分之二以上,故本次持有人会议未能形成豁免决议.根据募集说明书的约定,如未获得豁免,本期中期票据本息应在持有人会议表决截止日的次一日(即2021年3月19日)立即到期应付,发行人未能按时足额兑付本期中期票据的本金及利息.</t>
  </si>
  <si>
    <t xml:space="preserve">20210324,C,调低,中诚信国际信用评级有限责任公司_x000D_
20210301,CCC,调低,中诚信国际信用评级有限责任公司_x000D_
20210220,B,调低,中诚信国际信用评级有限责任公司_x000D_
20210203,A,调低,中诚信国际信用评级有限责任公司_x000D_
20210129,AA+,调低,中诚信国际信用评级有限责任公司_x000D_
20210118,AAA,维持,中诚信国际信用评级有限责任公司_x000D_
20200520,AAA,维持,中诚信国际信用评级有限责任公司_x000D_
20200403,AAA,首次,中诚信国际信用评级有限责任公司_x000D_
</t>
  </si>
  <si>
    <t>118731.SZ</t>
  </si>
  <si>
    <t>H6弘债02</t>
  </si>
  <si>
    <t>本期债券回售款及利息的资金到账日为2018年10月18日（发行人股票价格连续二十个交易日每日股票收盘价低于每股面值届满之日）。截止本公告日，发行人仅通过场外方式支付了14,900.00万元本金及利息，剩余本金及展期利息发行人已无法按时、足额支付。2018年9月27日，经本期债券持有人会议决议通过，认可发行人控股股东中弘卓业集团有限公司及实际控制人王永红先生为本期债券提供不可撤销的连带保证担保。发行人控股股东中弘卓业集团有限公司及实际控制人王永红先生未能按照《保证合同》的约定履行担保责任。上述事项导致本期债券发生实质违约。</t>
  </si>
  <si>
    <t>中弘卓业集团有限公司</t>
  </si>
  <si>
    <t xml:space="preserve">20181022,C,调低,大公国际资信评估有限公司_x000D_
20180627,CCC,调低,大公国际资信评估有限公司_x000D_
20180529,B,调低,大公国际资信评估有限公司_x000D_
20180103,BBB-,调低,大公国际资信评估有限公司_x000D_
20171229,A+,调低,大公国际资信评估有限公司_x000D_
20170622,AA,维持,大公国际资信评估有限公司_x000D_
20151204,AA,首次,大公国际资信评估有限公司_x000D_
</t>
  </si>
  <si>
    <t>114217.SZ</t>
  </si>
  <si>
    <t>17国购01</t>
  </si>
  <si>
    <t xml:space="preserve">20200619,C,维持,联合信用评级有限公司_x000D_
20190621,C,维持,联合信用评级有限公司_x000D_
20190201,C,调低,联合信用评级有限公司_x000D_
20190117,B,调低,联合信用评级有限公司_x000D_
20181120,BBB,调低,联合信用评级有限公司_x000D_
20181119,A,调低,联合信用评级有限公司_x000D_
20180626,AA,维持,联合信用评级有限公司_x000D_
20180211,AA,首次,联合信用评级有限公司_x000D_
</t>
  </si>
  <si>
    <t>2021年4月20日是华夏幸福基业股份有限公司2020年度第二期中期票据(代码:102000735,简称:20华夏幸福MTN002)的付息日.截至今日日终,银行间市场清算所股份有限公司仍未收到华夏幸福基业股份有限公司支付的付息资金,暂无法代理发行人进行本期债券的付息工作.</t>
  </si>
  <si>
    <t>112326.SZ</t>
  </si>
  <si>
    <t>16中弘01</t>
  </si>
  <si>
    <t>东兴证券作为受托管理人召集本期债券持有人于2018年12月19日召开了中弘控股股份有限公司2016年面向合格投资者公开发行公司债券（第一期）2018年第二次债券持有人会议（以下简称“债券持有人会议”）。债券持有人会议通过记名投票表决的方式审议通过了《关于宣布本期债券加速清偿及授权受托管理人代表全体债券持有人采取法律措施的议案》：“本期债券持有人会议作出本期债券加速清偿决议后，授权受托管理人以书面方式通知发行人，本议案通过之日后第5个工作日为本期债券提前到期日，若发行人未能于本议案通过之日后5个工作日内履行本息偿付的义务，则本期债券持有人授权受托管理人以自己的名义代表全体债券持有人依法对发行人提起债券违约诉讼或仲裁，包括依法申请财产保全、上诉、申请执行等形式的法律行动或法律程序”。根据债券持有人会议的决议，上述议案通过之日后第5个工作日（2018年12月26日）为本期债券提前到期日。截至本报告出具日，发行人未能按期履行本期债券本金及利息的偿付义务，导致本期债券发生实质性违约。</t>
  </si>
  <si>
    <t xml:space="preserve">20181227,C,调低,大公国际资信评估有限公司_x000D_
20181022,CC,调低,大公国际资信评估有限公司_x000D_
20180627,CCC,调低,大公国际资信评估有限公司_x000D_
20180529,B,调低,大公国际资信评估有限公司_x000D_
20180103,BBB-,调低,大公国际资信评估有限公司_x000D_
20171229,A+,调低,大公国际资信评估有限公司_x000D_
20170807,AA,维持,大公国际资信评估有限公司_x000D_
20170622,AA,维持,大公国际资信评估有限公司_x000D_
20160620,AA,维持,大公国际资信评估有限公司_x000D_
20151204,AA,首次,大公国际资信评估有限公司_x000D_
</t>
  </si>
  <si>
    <t>114068.SZ</t>
  </si>
  <si>
    <t>16国购债</t>
  </si>
  <si>
    <t>2019年1月23日，“16国购债”2019年第一次债券持有人会议通过变更“16国购债”募集说明书中相关内容的议案，增加交叉违约条款。即在“16国购债”存续期间，发行人没有清偿到期应付的公司债券，即视为发行人对“16国购债”的违约。由于截至2019年2月1日末“16国购01”无法按时筹措资金用于偿付回售部分本金及利息。因此视为发行人对“16国购债”违约。</t>
  </si>
  <si>
    <t xml:space="preserve">20190621,C,维持,联合信用评级有限公司_x000D_
20190201,C,调低,联合信用评级有限公司_x000D_
20190117,B,调低,联合信用评级有限公司_x000D_
20181120,BBB,调低,联合信用评级有限公司_x000D_
20181119,A,调低,联合信用评级有限公司_x000D_
20180626,AA,维持,联合信用评级有限公司_x000D_
20170622,AA,维持,联合信用评级有限公司_x000D_
20161021,AA,首次,联合信用评级有限公司_x000D_
</t>
  </si>
  <si>
    <t>112334.SZ</t>
  </si>
  <si>
    <t>16国购01</t>
  </si>
  <si>
    <t>本期债券的兑付日为2019年2月1日，公司由于账户被查封、现金流短缺以及筹融资渠道受限等原因，无法按时偿付本期债券利息及回售本金。截至本公告出具日，公司尚未将本期债券当期利息及回售本金划入中国证券登记结算有限公司深圳分公司账户，涉及本期债券回售金额为人民币44,692.43万元（含利息），剩余部分兑息金额598.27万元，本次利息及回售金额共计45,290.70万元。</t>
  </si>
  <si>
    <t>150164.SH</t>
  </si>
  <si>
    <t>18协信01</t>
  </si>
  <si>
    <t>公司发行的“18协信01”(以下简称“本期债券”)需于2021年3月9日支付自2020年3月9日至2021年3月8日期间的最后一个年度利息和本期债券未回售部分的本金.公司己将2020年3月9日至2021年3月8日期间的利息款项划转中国证券登记结算有限贵任公司上海分公司,但未足额兑付债券本金.</t>
  </si>
  <si>
    <t xml:space="preserve">20210510,C,调低,联合资信评估股份有限公司_x000D_
20210311,B,调低,联合资信评估股份有限公司_x000D_
20210305,BB,调低,联合资信评估股份有限公司_x000D_
20210208,AA-,首次,联合资信评估股份有限公司_x000D_
20200612,AA,维持,联合信用评级有限公司_x000D_
20190621,AA,维持,联合信用评级有限公司_x000D_
20180626,AA,维持,联合信用评级有限公司_x000D_
20180105,AA,首次,联合信用评级有限公司_x000D_
</t>
  </si>
  <si>
    <t>中泰证券股份有限公司,天风证券股份有限公司</t>
  </si>
  <si>
    <t>135532.SH</t>
  </si>
  <si>
    <t>16华业02</t>
  </si>
  <si>
    <t>北京华业资本控股股份有限公司2016年发行的“16华业02”需于2019年6月3日支付2018年6月3日至2019年6月2日期间的利息及所有剩余本金，因公司目前资金周转困难，不能按期支付16华业02的本息</t>
  </si>
  <si>
    <t>101780003.IB</t>
  </si>
  <si>
    <t>17幸福基业MTN001</t>
  </si>
  <si>
    <t>2021年5月24日是华夏幸福基业股份有限公司2017年度第一期中期票据(代码:101780003,简称:17幸福基业MTN001)的付息日.截至今日日终,银行间市场清算所股份有限公司仍未收到华夏幸福基业股份有限公司支付的付息资金,暂无法代理发行人进行本期债券的付息工作.</t>
  </si>
  <si>
    <t xml:space="preserve">20210303,C,调低,东方金诚国际信用评估有限公司_x000D_
20210223,B,调低,东方金诚国际信用评估有限公司_x000D_
20210203,A,调低,东方金诚国际信用评估有限公司_x000D_
20210129,AAA,维持,东方金诚国际信用评估有限公司_x000D_
20200619,AAA,维持,东方金诚国际信用评估有限公司_x000D_
20190619,AAA,维持,东方金诚国际信用评估有限公司_x000D_
20180628,AAA,维持,东方金诚国际信用评估有限公司_x000D_
20170628,AAA,维持,东方金诚国际信用评估有限公司_x000D_
20161212,AAA,首次,东方金诚国际信用评估有限公司_x000D_
</t>
  </si>
  <si>
    <t>中信银行股份有限公司,招商证券股份有限公司</t>
  </si>
  <si>
    <t>华夏幸福基业股份有限公司于2017年5月23日发行的2017年度第一期中期票据(债券简称:17幸福基业MTN001,债券代码:101780003)触发交叉保护条款,公司于2021年3月3日接到主承销商中信银行及招商证券通知,因持有人会议未能形成豁免决议,本期中期票据于2021年2月27日提前到期.本期中期票据正在推进展期工作安排,公司将在与主承销商,债委会等相关各方共同沟通协调下,推动年内制定具体偿付方案后予以安排.</t>
  </si>
  <si>
    <t>041762038.IB</t>
  </si>
  <si>
    <t>17华业资本CP001</t>
  </si>
  <si>
    <t>北京华业资本控股股份有限公司2017年度第一期短期融资券(债券简称:17华业资本CP001,债券代码:041762038)应于2018年10月13日(顺延至10月15日)兑付，截至兑付日营业终了，发行人未能按照约定将“17华业资本CP001”兑付资金按时足额划至托管机构，已构成实质违约。</t>
  </si>
  <si>
    <t xml:space="preserve">20181012,D,调低,东方金诚国际信用评估有限公司_x000D_
20181010,C,调低,东方金诚国际信用评估有限公司_x000D_
20180929,A-3,调低,东方金诚国际信用评估有限公司_x000D_
20180724,A-1,维持,东方金诚国际信用评估有限公司_x000D_
20180402,A-1,维持,东方金诚国际信用评估有限公司_x000D_
20170615,A-1,首次,东方金诚国际信用评估有限公司_x000D_
</t>
  </si>
  <si>
    <t>中国民生银行股份有限公司</t>
  </si>
  <si>
    <t>112756.SZ</t>
  </si>
  <si>
    <t>18国购04</t>
  </si>
  <si>
    <t xml:space="preserve">20200619,C,维持,联合信用评级有限公司_x000D_
20190621,C,维持,联合信用评级有限公司_x000D_
20190201,C,调低,联合信用评级有限公司_x000D_
20190117,B,调低,联合信用评级有限公司_x000D_
20181120,BBB,调低,联合信用评级有限公司_x000D_
20181119,A,调低,联合信用评级有限公司_x000D_
20180817,AA,首次,联合信用评级有限公司_x000D_
</t>
  </si>
  <si>
    <t>101900346.IB</t>
  </si>
  <si>
    <t>19如意科技MTN001</t>
  </si>
  <si>
    <t>2021年3月15日是山东如意科技集团有限公司2019年度第一期中期票据(代码:101900346,简称:19如意科技MTN001)的付息日.截至今日日终,银行间市场清算所股份有限公司仍未收到山东如意科技集团有限公司支付的付息资金,暂无法代理发行人进行本期债券的付息工作.</t>
  </si>
  <si>
    <t>山东如意科技集团有限公司</t>
  </si>
  <si>
    <t xml:space="preserve">20200311,AA-,调低,大公国际资信评估有限公司_x000D_
20191126,AA+,维持,大公国际资信评估有限公司_x000D_
20190626,AA+,维持,大公国际资信评估有限公司_x000D_
20180718,AA+,首次,大公国际资信评估有限公司_x000D_
</t>
  </si>
  <si>
    <t>纺织品</t>
  </si>
  <si>
    <t>101755032.IB</t>
  </si>
  <si>
    <t>17如意科技MTN001</t>
  </si>
  <si>
    <t>自去年以来,发行人受自身债务集中兑付以及融资循环受限的影响,公司出现流动性压力;加之今年新冠病毒疫情的爆发,公司生产,销售等经营活动受到严重影响,上半年营业收入及现金流明显减少,加剧了流动性紧张,致使公司无法实现债券按期兑付.</t>
  </si>
  <si>
    <t xml:space="preserve">20200311,AA-,调低,大公国际资信评估有限公司_x000D_
20191126,AA+,维持,大公国际资信评估有限公司_x000D_
20190626,AA+,维持,大公国际资信评估有限公司_x000D_
20180626,AA+,调高,大公国际资信评估有限公司_x000D_
20170622,AA,首次,大公国际资信评估有限公司_x000D_
</t>
  </si>
  <si>
    <t>自去年以来,发行人发自身债力集中兑付以及融资循率发限的影响,公司出率流动性压力,力之人年新冠病毒疫情的爆发,公司生产僈销售等经营活动发到严重影响,一半年营业收入及率金流明显减少,力剧了流动性紧张,自使公司无法实率利息按期兑付僈</t>
  </si>
  <si>
    <t>72002204.XEE</t>
  </si>
  <si>
    <t>16通海004号</t>
  </si>
  <si>
    <t>2017年8月初，因处于原料收购旺季，公司需大量收储羊绒，增加库存，短期还款压力较大。就此，公司与陕西股权交易中心及债券持有人沟通协商，“陕西通海绒业股份有限公司2016年004号私募债券”债券持有人同意将债权延期半年，即延期至20180329，延期年利率为11%，按月支付利息，到期后由公司直接向债权人（原债券持有人）兑付本金。</t>
  </si>
  <si>
    <t>陕西通海绒业股份有限公司</t>
  </si>
  <si>
    <t>陕西汇鑫融资担保有限公司</t>
  </si>
  <si>
    <t>陕西股权交易中心</t>
  </si>
  <si>
    <t>125107.SH</t>
  </si>
  <si>
    <t>13大宏债</t>
  </si>
  <si>
    <t>2013年4月19日，经上海证券交易所备案，江苏大宏纺织集团有限公司，由射阳城市投资发展有限责任公司(简称射阳城投)担保，发行了两年期中小企业私募债3亿元(债券简称：13大宏债)。今年4月19日，“13大宏债”到期；4月20日，大宏集团未能按期兑付13大宏债全额本息，出现实质性违约。</t>
  </si>
  <si>
    <t>江苏大宏纺织集团股份有限公司</t>
  </si>
  <si>
    <t>射阳县城市投资发展有限责任公司</t>
  </si>
  <si>
    <t xml:space="preserve">20150415,CCC,调低,东方金诚国际信用评估有限公司_x000D_
20140630,A-,调低,东方金诚国际信用评估有限公司_x000D_
20130508,AA-,首次,东方金诚国际信用评估有限公司_x000D_
</t>
  </si>
  <si>
    <t>112505.SZ</t>
  </si>
  <si>
    <t>17金洲01</t>
  </si>
  <si>
    <t>应于2020年4月5日之前支付“17金洲01”的本息.截至本公告日,因公司流动资金紧张,仍未能如期兑付“17金洲01”本金和利息.由于公司未能如期兑付“17金洲01”本息,“17金洲01”已处于实质性违约状态.</t>
  </si>
  <si>
    <t>金洲慈航集团股份有限公司</t>
  </si>
  <si>
    <t xml:space="preserve">20190517,C,调低,大公国际资信评估有限公司_x000D_
20190426,BB,调低,大公国际资信评估有限公司_x000D_
20190311,A,调低,大公国际资信评估有限公司_x000D_
20180626,AA-,调低,大公国际资信评估有限公司_x000D_
20170628,AA,维持,大公国际资信评估有限公司_x000D_
20170227,AA,首次,大公国际资信评估有限公司_x000D_
</t>
  </si>
  <si>
    <t>服装、服饰与奢侈品</t>
  </si>
  <si>
    <t>031661035.IB</t>
  </si>
  <si>
    <t>16贵人鸟PPN001</t>
  </si>
  <si>
    <t>由于公司当前流动性资金紧张，截至2019年11月11日终，公司未能按照约定筹措足额兑付资金，“16贵人鸟PPN001”未能按期足额偿付本息，已构成实质性违约。</t>
  </si>
  <si>
    <t>贵人鸟股份有限公司</t>
  </si>
  <si>
    <t>143387.SH</t>
  </si>
  <si>
    <t>17刚股01</t>
  </si>
  <si>
    <t>经公司多次研究讨论,因目前资金面尚未明显好转以及多家银行账户被冻结等原因,资金困难,到2020年11月9日暂无法兑付该笔债券利息.</t>
  </si>
  <si>
    <t>甘肃刚泰控股(集团)股份有限公司</t>
  </si>
  <si>
    <t xml:space="preserve">20200624,C,维持,联合信用评级有限公司_x000D_
20190611,C,调低,联合信用评级有限公司_x000D_
20190211,BBB,调低,联合信用评级有限公司_x000D_
20181128,A,调低,联合信用评级有限公司_x000D_
20180625,AA,维持,联合信用评级有限公司_x000D_
20170628,AA,首次,联合信用评级有限公司_x000D_
</t>
  </si>
  <si>
    <t>甘肃省</t>
  </si>
  <si>
    <t>516022.GSE</t>
  </si>
  <si>
    <t>16宏良02</t>
  </si>
  <si>
    <t>甘肃宏良皮业股份有限公司（下称“公司”）分别于2016年9月28日、10月11日在甘肃股权交易中心发行“甘肃宏良皮业股份有限公司私募债第一期（512021号）”、“甘肃宏良皮业股份有限公司私募债第二期（512022号）”。发行总额为人民币贰仟万元整，两次发行各壹仟万元，发行期限为12个月，票面利率为6.8%，半年付息一次。根据约定，应分别于2017年9月29日和10月12日兑付本金及最后一期利息。因公司在到期日止未完成资金的筹措工作，致未能按期支付。公司将积极通过甘肃股权交易中心股份有限公司与相应债券持有人联系沟通，协商解决偿还支付事宜。</t>
  </si>
  <si>
    <t>甘肃宏良皮业股份有限公司</t>
  </si>
  <si>
    <t>甘肃股权交易中心</t>
  </si>
  <si>
    <t>118065.SZ</t>
  </si>
  <si>
    <t>12致富债</t>
  </si>
  <si>
    <t>“12致富债”2月5日为该债券投资人行使回售选择权的本金回售日，投资人并没有收到本息兑付资金，“12致富债”正式违约。</t>
  </si>
  <si>
    <t>宿迁市致富皮业有限公司</t>
  </si>
  <si>
    <t>中海信达担保有限公司</t>
  </si>
  <si>
    <t>中信证券股份有限公司</t>
  </si>
  <si>
    <t>122346.SH</t>
  </si>
  <si>
    <t>14贵人鸟</t>
  </si>
  <si>
    <t>由于公司资金流动性紧张</t>
  </si>
  <si>
    <t xml:space="preserve">20200511,C,调低,联合信用评级有限公司_x000D_
20191112,CC,调低,联合信用评级有限公司_x000D_
20191105,BBB,调低,联合信用评级有限公司_x000D_
20190916,A,调低,联合信用评级有限公司_x000D_
20190621,AA-,调低,联合信用评级有限公司_x000D_
20190131,AA,维持,联合信用评级有限公司_x000D_
20180604,AA,维持,联合信用评级有限公司_x000D_
20170526,AA,维持,联合信用评级有限公司_x000D_
20160621,AA,维持,联合信用评级有限公司_x000D_
20150424,AA,维持,联合信用评级有限公司_x000D_
20140603,AA,首次,联合信用评级有限公司_x000D_
</t>
  </si>
  <si>
    <t>瑞银证券有限责任公司</t>
  </si>
  <si>
    <t>516021.GSE</t>
  </si>
  <si>
    <t>16宏良01</t>
  </si>
  <si>
    <t>因目前资金面尚未明显好转以及多家银行账户被冻结等原因，资金困难，到2019年11月8日暂无法兑付该笔债券利息。</t>
  </si>
  <si>
    <t>143040.SH</t>
  </si>
  <si>
    <t>17金钰债</t>
  </si>
  <si>
    <t>公司及控股股东云南兴龙实业有限公司虽然积极筹措支付债券利息的资金，但截至公告日，资金暂时未到账，公司无法按期支付17金钰债利息。</t>
  </si>
  <si>
    <t>东方金钰股份有限公司</t>
  </si>
  <si>
    <t xml:space="preserve">20200731,C,维持,联合信用评级有限公司_x000D_
20190621,C,维持,联合信用评级有限公司_x000D_
20190318,C,调低,联合信用评级有限公司_x000D_
20190313,CC,调低,联合信用评级有限公司_x000D_
20190122,B,调低,联合信用评级有限公司_x000D_
20190116,BB,调低,联合信用评级有限公司_x000D_
20181229,BBB+,调低,联合信用评级有限公司_x000D_
20180808,A,调低,联合信用评级有限公司_x000D_
20180718,AA-,调低,联合信用评级有限公司_x000D_
20180620,AA,维持,联合信用评级有限公司_x000D_
20170531,AA,维持,联合信用评级有限公司_x000D_
20170111,AA,首次,联合信用评级有限公司_x000D_
</t>
  </si>
  <si>
    <t>长江证券承销保荐有限公司</t>
  </si>
  <si>
    <t>湖北省</t>
  </si>
  <si>
    <t>因公司流动资金紧张</t>
  </si>
  <si>
    <t>031773018.IB</t>
  </si>
  <si>
    <t>17沈公用PPN001</t>
  </si>
  <si>
    <t>沈阳城市公用集团有限公司2017年度第一期非公开定向债务融资工具(以下简称:17沈公用PPN001,债券代码:031773018),因发行人于2020年10月23日收到沈阳市中级人民法院送达的破产裁定,根据《中华人民共和国企业破产法》第四十六条:“未到期的债权,在破产申请受理时视为到期.附利息的债权自破产申请受理时起停止计息.”17沈公用PPN001已于2020年10月23日提前到期并停止计息.</t>
  </si>
  <si>
    <t>沈阳盛京能源发展集团有限公司</t>
  </si>
  <si>
    <t>瀚华融资担保股份有限公司</t>
  </si>
  <si>
    <t>中国建设银行股份有限公司,中信建投证券股份有限公司</t>
  </si>
  <si>
    <t>辽宁省</t>
  </si>
  <si>
    <t>复合型公用事业</t>
  </si>
  <si>
    <t>031800452.IB</t>
  </si>
  <si>
    <t>18沈公用PPN001</t>
  </si>
  <si>
    <t>沈阳城市公用集团有限公司2018年度第一期非公开定向债务融资工具(以下简称:18沈公用PPN001,债券代码:031800452),因发行人于2020年10月23日收到沈阳市中级人民法院送达的破产裁定,根据《中华人民共和国企业破产法》第四十六条:“未到期的债权,在破产申请受理时视为到期.附利息的债权自破产申请受理时起停止计息.”18沈公用PPN001已于2020年10月23日提前到期并停止计息.</t>
  </si>
  <si>
    <t>1382158.IB</t>
  </si>
  <si>
    <t>13东特钢MTN2</t>
  </si>
  <si>
    <t>东北特殊钢集团有限责任公司2013年度第二期中期票据（债券简称：13东特钢MTN2，债券代码：1382158）应于2017年4月12日付息。鉴于本公司已于2016年10月10日进入重整程序，目前重整工作仍在进行当中，13东特钢MTN2不能按期足额兑付利息，已构成实质性违约。该事件严重损害了债券持有人利益，在公开市场造成了不良影响，在此，本公司郑重向本期债券持有人致歉。</t>
  </si>
  <si>
    <t>东北特殊钢集团股份有限公司</t>
  </si>
  <si>
    <t xml:space="preserve">20160729,C,维持,联合资信评估股份有限公司_x000D_
20160328,C,调低,联合资信评估股份有限公司_x000D_
20150605,AA,维持,联合资信评估股份有限公司_x000D_
20140729,AA,维持,联合资信评估股份有限公司_x000D_
20140421,AA,维持,联合资信评估股份有限公司_x000D_
20130725,AA,维持,联合资信评估股份有限公司_x000D_
20130219,AA,首次,联合资信评估股份有限公司_x000D_
</t>
  </si>
  <si>
    <t>中国农业银行股份有限公司</t>
  </si>
  <si>
    <t>钢铁</t>
  </si>
  <si>
    <t>031390290.IB</t>
  </si>
  <si>
    <t>13东特钢PPN002</t>
  </si>
  <si>
    <t>东北特殊钢集团有限责任公司(以下简称"公司")2013年度第二期非公开定向债务融资工具(债券简称:13东特钢PPN002,债券代码:031390290)应于2016年9月6日兑付本息.截至到期兑付日日终,公司未能筹措足额偿债资金,"13东特钢PPN002"不能按期足额偿付，已构成实质性违约。</t>
  </si>
  <si>
    <t>平安银行股份有限公司</t>
  </si>
  <si>
    <t>041556016.IB</t>
  </si>
  <si>
    <t>15东特钢CP002</t>
  </si>
  <si>
    <t>由于公司当前资金流极度紧张,截至2016年5月5日日终，公司依然未能筹集足额偿付资金，"15东特钢CP002"不能按期足额偿付，已构成实质性违约。</t>
  </si>
  <si>
    <t xml:space="preserve">20160328,D,调低,联合资信评估股份有限公司_x000D_
20150605,A-1,维持,联合资信评估股份有限公司_x000D_
20150312,A-1,首次,联合资信评估股份有限公司_x000D_
</t>
  </si>
  <si>
    <t>国家开发银行,招商银行股份有限公司</t>
  </si>
  <si>
    <t>1382014.IB</t>
  </si>
  <si>
    <t>13东特钢MTN1</t>
  </si>
  <si>
    <t>东北特殊钢集团有限责任公司（以下简称“东特钢”或“公司”）2013年度第一期中期票据（债券简称：13东特钢MTN1，债券代码1382014）应于2017年1月15日（此日为节假日，顺延至1月16日）兑付利息。鉴于东特钢已于2016年10月10日进入重整程序，目前重整工作仍在进行当中，截止到期兑付日日终，东特钢未能按照约定筹措足额偿债资金，13东特钢MTN1不能按期足额兑付利息,已构成实质性违约。</t>
  </si>
  <si>
    <t xml:space="preserve">20160729,C,维持,联合资信评估股份有限公司_x000D_
20160328,C,调低,联合资信评估股份有限公司_x000D_
20150605,AA,维持,联合资信评估股份有限公司_x000D_
20140729,AA,维持,联合资信评估股份有限公司_x000D_
20140421,AA,维持,联合资信评估股份有限公司_x000D_
20130725,AA,维持,联合资信评估股份有限公司_x000D_
20121112,AA,首次,联合资信评估股份有限公司_x000D_
</t>
  </si>
  <si>
    <t>中国银行股份有限公司</t>
  </si>
  <si>
    <t>011598155.IB</t>
  </si>
  <si>
    <t>15东特钢SCP001</t>
  </si>
  <si>
    <t>受钢铁行业整体不景气影响，公司近期销售压力很大，库存商品增加，销售回款不及时。公司虽采取了加大回款力度、降低库存，并通过多方渠道筹集资金等措施，但截至2016年4月5日日终，公司依然未能筹集足额偿付资金，“15东特钢SCP001”不能按期足额偿付，已构成实质性违约。该事件严重损坏了债券持有人利益，在公开市场造成了不良影响，为此，公司郑重向“15东特钢SCP001”持有人致歉。</t>
  </si>
  <si>
    <t>渤海银行股份有限公司</t>
  </si>
  <si>
    <t>031572013.IB</t>
  </si>
  <si>
    <t>15东特钢PPN002</t>
  </si>
  <si>
    <t>东北特殊钢集团有限责任公司2015年度第二期非公开定向债务融资工具（债券简称：15东特钢PPN002，票据代码：031572013，发行人金额为人民币8.7亿元）应于2017年7月17日兑付本息。鉴于本公司重整工作仍在进行当中，重整计划草案尚未经第二次债权人大会表决通过，“15东特钢PPN002”不能按期足额兑付本息，已构成实质性违约。该事件严重损害了债券持有人利益，对市场造成了不良影响，在此，公司郑重向本期债券持有人致歉。公司将积极加快推进重整工作，依法依规对债券持有人的权益进行妥善安排。</t>
  </si>
  <si>
    <t>浙商银行股份有限公司,恒丰银行股份有限公司</t>
  </si>
  <si>
    <t>因国内经济下行压力和钢铁行业产能过剩带来的恐慌情绪叠加影响，使得公司计划的融资部署全部落空，致使公司现金流极度紧张。截至2016年4月12日日终，公司依然未能筹集足额偿付资金，“13东特钢MTN2”不能按期足额偿付本期利息，已构成实质性违约。该事件严重损害了债券持有人利益，在公开市场造成了不良影响，在此，公司郑重向“13东特钢MTN2”持有人致歉。</t>
  </si>
  <si>
    <t>041556036.IB</t>
  </si>
  <si>
    <t>15东特钢CP003</t>
  </si>
  <si>
    <t>已违约</t>
  </si>
  <si>
    <t xml:space="preserve">20160729,D,维持,联合资信评估股份有限公司_x000D_
20160328,D,调低,联合资信评估股份有限公司_x000D_
20150831,A-1,首次,联合资信评估股份有限公司_x000D_
</t>
  </si>
  <si>
    <t>东北特殊钢集团有限责任公司2015年度第二期非公开定向债务融资工具（债券简称“15东特钢PPN002”，债券代码：031572013）应于2016年7月18日（本期债券兑付日原为2016年7月17日，因本日为法定节假日，故兑付日顺延至2016年7月18日）兑付利息。截至到期兑付日日终，公司未能筹措足额偿债资金，本期债券利息不能按期足额偿付，已构成实质性违约。</t>
  </si>
  <si>
    <t>124287.SH</t>
  </si>
  <si>
    <t>金特暂停</t>
  </si>
  <si>
    <t>鉴于公司面临破产危机，现已无力全额偿还本期债券的债券本金及相应利息。公司正在尽最大努力向第三方筹集资金，希望能以此对本期债券进行一定比例的偿付。依据公司目前能够筹集到的资金情况，并考虑到个人投资者这一群体的特殊性，现确定偿债方案如下：(1）对于持有本期债券的机构投资者，本公司将对其持有份额的本金部分，以票面价值60％的比例进行打折偿还，对其持有份额于2017年5月23日至2018年5月22日期间产生的利息进行全额偿还。(2）对于持有本期债券的个人投资者，本公司将对其持有份额的本金，以及其持有份额于2017年5月23日至2018年5月22日期间所产生的利息进行全额兑付。</t>
  </si>
  <si>
    <t>新疆金特钢铁股份有限公司</t>
  </si>
  <si>
    <t xml:space="preserve">20180521,CC,调低,中证鹏元资信评估股份有限公司_x000D_
20171229,B-,调低,中证鹏元资信评估股份有限公司_x000D_
20161222,BBB+,调低,中证鹏元资信评估股份有限公司_x000D_
20151117,A+,调低,中证鹏元资信评估股份有限公司_x000D_
20140627,AA,维持,中证鹏元资信评估股份有限公司_x000D_
20130514,AA,首次,中证鹏元资信评估股份有限公司_x000D_
</t>
  </si>
  <si>
    <t>东北证券股份有限公司</t>
  </si>
  <si>
    <t>新疆维吾尔自治区</t>
  </si>
  <si>
    <t>1380202.IB</t>
  </si>
  <si>
    <t>13金特债</t>
  </si>
  <si>
    <t>031390225.IB</t>
  </si>
  <si>
    <t>13东特钢PPN001</t>
  </si>
  <si>
    <t>东北特殊钢集团有限责任公司（以下简称“公司”）2013年度第一期非公开定向债务融资工具（债券简称：13东特钢PPN001，债券代码：031390225）应于2016年7月11日（本期债券兑付日原位2016年7月10日，因本日为法定节假日，故兑付日顺延至2016年7月11日）兑付本息。截至到期兑付日日终，公司未能筹措足额偿债资金，“13东特钢PPN001”不能按期足额偿付，已构成实质性违约。</t>
  </si>
  <si>
    <t>031490458.IB</t>
  </si>
  <si>
    <t>14东特钢PPN001</t>
  </si>
  <si>
    <t>东北特殊钢集团有限责任公司2014年度第一期非公开定向债务融资工具应于2016年6月6日兑付本息，截至到期兑付日日终，公司未能筹措足额偿债资金，“14东特钢PPN001”不能按期足额偿付，已构成实质性违约。</t>
  </si>
  <si>
    <t>041556006.IB</t>
  </si>
  <si>
    <t>15东特钢CP001</t>
  </si>
  <si>
    <t>受钢铁行业整体不景气影响,公司近期销售压力很大,公司虽采取了加大回款力度,降低库存,并通过多方渠道筹集资金等措施,公司面临较大流动性压力,且公司董事长杨华先生于3月24日意外死亡,对企业生产经营和资金周转带来不确定性负面影响.截至2016年3月28日日终,公司依然未能筹集足额偿付资金,"15东特钢CP001"不能按期足额偿付,已构成实质性违约.</t>
  </si>
  <si>
    <t>国家开发银行</t>
  </si>
  <si>
    <t>1080129.IB</t>
  </si>
  <si>
    <t>10中钢债</t>
  </si>
  <si>
    <t>考虑到正在研究的新增抵质押担保方案可能会影响投资人回售意愿以及利息支付事宜，公司将延期支付本期利息。</t>
  </si>
  <si>
    <t>中国中钢股份有限公司</t>
  </si>
  <si>
    <t>中国中钢集团有限公司</t>
  </si>
  <si>
    <t>B</t>
  </si>
  <si>
    <t xml:space="preserve">20151020,B,调低,中诚信国际信用评级有限责任公司_x000D_
20150706,BB,调低,中诚信国际信用评级有限责任公司_x000D_
20140623,AA-,维持,中诚信国际信用评级有限责任公司_x000D_
20130628,AA-,调低,中诚信国际信用评级有限责任公司_x000D_
20120131,AA,维持,中诚信国际信用评级有限责任公司_x000D_
20100624,AA,首次,中诚信国际信用评级有限责任公司_x000D_
</t>
  </si>
  <si>
    <t>中银国际证券股份有限公司</t>
  </si>
  <si>
    <t>011698689.IB</t>
  </si>
  <si>
    <t>16大机床SCP003</t>
  </si>
  <si>
    <t>根据《募集说明书》中对交叉保护条款“救济与豁免机制”的相关约定，由于上述豁免及救济方案未获得“16大机床SCP003”持有人会议表决通过，视同未获得豁免，因此“16大机床SCP003”应在本次持有人会议召开日的次日（即2017年2月7日）立即到期应付。截止2017年2月7日日终，公司未能筹措足额兑付资金，“16大机床SCP003”不能按期偿付。公司目前正通过多途径努力筹措偿债资金，尽快完成“16大机床SCP003”本息资金的兑付，积极关注质押于“16大机床SCP003”项下的应收账款资金回流情况，确保应收账款专项用于偿付“16大机床SCP003”债项。</t>
  </si>
  <si>
    <t>大连机床集团有限责任公司</t>
  </si>
  <si>
    <t>兴业银行股份有限公司</t>
  </si>
  <si>
    <t>工业机械</t>
  </si>
  <si>
    <t>041564104.IB</t>
  </si>
  <si>
    <t>15机床CP004</t>
  </si>
  <si>
    <t>受国内宏观经济环境下行、公司产品结构调整、融资受阻等因素影响，目前公司资金链极度紧张。</t>
  </si>
  <si>
    <t xml:space="preserve">20161212,D,调低,联合资信评估股份有限公司_x000D_
20161209,A-2,调低,联合资信评估股份有限公司_x000D_
20161202,A-1,维持,联合资信评估股份有限公司_x000D_
20160518,A-1,维持,联合资信评估股份有限公司_x000D_
20151112,A-1,首次,联合资信评估股份有限公司_x000D_
</t>
  </si>
  <si>
    <t>国家开发银行,上海浦东发展银行股份有限公司</t>
  </si>
  <si>
    <t>截至2017年2月3日日终，我公司仍未能筹措足额偿债资金对“16大机床MTN001”进行延期兑付，“16大机床SCP003”已构成交叉违约。</t>
  </si>
  <si>
    <t>101560055.IB</t>
  </si>
  <si>
    <t>15沈机床MTN001</t>
  </si>
  <si>
    <t>因公司目前正处于司法重整期，按合同约定应于2019年9月24日兑付的“15沈机床MTN001”10亿元中期票据利息不能按期足额支付，已构成实质性违约。</t>
  </si>
  <si>
    <t>沈阳机床(集团)有限责任公司</t>
  </si>
  <si>
    <t>沈阳机床股份有限公司</t>
  </si>
  <si>
    <t xml:space="preserve">20190820,C,调低,中诚信国际信用评级有限责任公司_x000D_
20190726,CC,调低,中诚信国际信用评级有限责任公司_x000D_
20190723,BBB+,调低,中诚信国际信用评级有限责任公司_x000D_
20180726,A+,维持,中诚信国际信用评级有限责任公司_x000D_
20170728,A+,维持,中诚信国际信用评级有限责任公司_x000D_
20170407,A+,调低,中诚信国际信用评级有限责任公司_x000D_
20170217,AA-,维持,中诚信国际信用评级有限责任公司_x000D_
20161121,AA-,调低,中诚信国际信用评级有限责任公司_x000D_
20160729,AA,维持,中诚信国际信用评级有限责任公司_x000D_
20150610,AA,首次,中诚信国际信用评级有限责任公司_x000D_
</t>
  </si>
  <si>
    <t>101660002.IB</t>
  </si>
  <si>
    <t>16大机床MTN001</t>
  </si>
  <si>
    <t>受国内宏观经济环境下行、公司产品结构调整、融资受阻等因素影响，目前公司资金链极度紧张。大连机床集团有限责任公司2016年度第一期中期票据（债券简称：16大机床MTN001，债券代码：101660002）应于2017年01月14日（遇节假日延迟至2017年01月16日）支付利息。截至2017年01月16日日终，公司未能按照约定筹措足额付息资金，“16大机床MTN001”利息不能按期足额偿付，已构成实质性违约。</t>
  </si>
  <si>
    <t xml:space="preserve">20190111,C,维持,联合资信评估股份有限公司_x000D_
20180724,C,维持,联合资信评估股份有限公司_x000D_
20180116,C,维持,联合资信评估股份有限公司_x000D_
20170725,C,维持,联合资信评估股份有限公司_x000D_
20161212,C,调低,联合资信评估股份有限公司_x000D_
20161209,A,调低,联合资信评估股份有限公司_x000D_
20161202,AA-,调低,联合资信评估股份有限公司_x000D_
20160518,AA,维持,联合资信评估股份有限公司_x000D_
20150915,AA,首次,联合资信评估股份有限公司_x000D_
</t>
  </si>
  <si>
    <t>2020年9月24日是沈阳机床(集团)有限责任公司2015年度第一期中期票据(代码:101560055,简称:15沈机床MTN001)的付息日.截至今日日终,银行间市场清算所股份有限公司仍未收到沈阳机床(集团)有限责任公司支付的付息资金,暂无法代理发行人进行本期债券的付息工作.</t>
  </si>
  <si>
    <t>041560105.IB</t>
  </si>
  <si>
    <t>15机床CP003</t>
  </si>
  <si>
    <t>由于技术性原因,截至2016年11月21日日终,公司未能按照约定将“15机床CP003”偿付资金按时足额划至托管机构公司.该事件严重损害了债券持有人利益,在此,公司郑重向“15机床CP003”持有人道歉,并拟于2016年11月22日10:00前将“15机床CP003”兑付资金划至托管机构.</t>
  </si>
  <si>
    <t xml:space="preserve">20160518,A-1,维持,联合资信评估股份有限公司_x000D_
20150915,A-1,首次,联合资信评估股份有限公司_x000D_
</t>
  </si>
  <si>
    <t>1282369.IB</t>
  </si>
  <si>
    <t>12二重集MTN1</t>
  </si>
  <si>
    <t>2015年九月11日，公司收到通知书。通知书称债权人机械工业第一设计研究院于2015年九月11日以公司不能清偿到期债务并明显缺乏清偿能力及具有重整价值为由向德阳中院提交了针对公司的重整申请。若中院裁定受理重整申请时视为到期，并同时停止计息。</t>
  </si>
  <si>
    <t>中国第二重型机械集团有限公司</t>
  </si>
  <si>
    <t xml:space="preserve">20150923,C,调低,中诚信国际信用评级有限责任公司_x000D_
20150916,CC,调低,中诚信国际信用评级有限责任公司_x000D_
20150727,CCC,维持,中诚信国际信用评级有限责任公司_x000D_
20150506,CCC,调低,中诚信国际信用评级有限责任公司_x000D_
20150205,B-,维持,中诚信国际信用评级有限责任公司_x000D_
20141105,B-,调低,中诚信国际信用评级有限责任公司_x000D_
20141016,BB-,调低,中诚信国际信用评级有限责任公司_x000D_
20140903,BBB,维持,中诚信国际信用评级有限责任公司_x000D_
20140815,BBB,维持,中诚信国际信用评级有限责任公司_x000D_
20140724,BBB,调低,中诚信国际信用评级有限责任公司_x000D_
20140404,AA-,调低,中诚信国际信用评级有限责任公司_x000D_
20130731,AA+,维持,中诚信国际信用评级有限责任公司_x000D_
20120619,AA+,首次,中诚信国际信用评级有限责任公司_x000D_
</t>
  </si>
  <si>
    <t>交通银行股份有限公司,中信证券股份有限公司</t>
  </si>
  <si>
    <t>四川省</t>
  </si>
  <si>
    <t>088047.IB</t>
  </si>
  <si>
    <t>08二重债</t>
  </si>
  <si>
    <t>08二重债未按时兑付本息，实质性违约</t>
  </si>
  <si>
    <t>国机重型装备集团股份有限公司</t>
  </si>
  <si>
    <t xml:space="preserve">20150923,C,调低,中诚信国际信用评级有限责任公司_x000D_
20150916,CC,调低,中诚信国际信用评级有限责任公司_x000D_
20150629,CCC,维持,中诚信国际信用评级有限责任公司_x000D_
20150506,CCC,调低,中诚信国际信用评级有限责任公司_x000D_
20150205,B-,维持,中诚信国际信用评级有限责任公司_x000D_
20141105,B-,调低,中诚信国际信用评级有限责任公司_x000D_
20141016,BB-,调低,中诚信国际信用评级有限责任公司_x000D_
20140903,BBB,维持,中诚信国际信用评级有限责任公司_x000D_
20140815,BBB,维持,中诚信国际信用评级有限责任公司_x000D_
20140724,BBB,调低,中诚信国际信用评级有限责任公司_x000D_
20140404,AA-,调低,中诚信国际信用评级有限责任公司_x000D_
20131226,AA,调低,中诚信国际信用评级有限责任公司_x000D_
20130731,AA+,维持,中诚信国际信用评级有限责任公司_x000D_
20120530,AA+,维持,中诚信国际信用评级有限责任公司_x000D_
20110629,AA+,维持,中诚信国际信用评级有限责任公司_x000D_
20100730,AA+,维持,中诚信国际信用评级有限责任公司_x000D_
20090709,AA+,维持,中诚信国际信用评级有限责任公司_x000D_
20080623,AA+,首次,中诚信国际信用评级有限责任公司_x000D_
</t>
  </si>
  <si>
    <t>宏源证券股份有限公司</t>
  </si>
  <si>
    <t>031564013.IB</t>
  </si>
  <si>
    <t>15机床PPN001</t>
  </si>
  <si>
    <t>大连机床集团有限责任公司2015年度第一期非公开定向债务融资工具应于2017年2月5日付息（因遇节假日，顺延至2017年2月6日），因公司资金紧张，截至付息日日终，未能按照约定筹措足额偿债资金，“15机床PPN001”不能按期足额付息，已构成实质性违约。公司目前正通过多途径努力筹措偿债资金，尽快完成“15机床PPN001”本息资金的兑付,并保持与投资者及相关中介机构密切相通，做好相关后续违约处置工作，并持续披露进展。公司将全力配合主承销商尽快召开“15机床PPN001”持有人会议，参与商讨后续违约救济措施，维护持有人权益。</t>
  </si>
  <si>
    <t>上海浦东发展银行股份有限公司</t>
  </si>
  <si>
    <t>011698209.IB</t>
  </si>
  <si>
    <t>16大机床SCP002</t>
  </si>
  <si>
    <t>截至2017年2月10日日终，大连机床集团有限责任公司仍未就有条件豁免交叉违约应提供的任一救济方案办妥法律手续。根据《募集说明书》中对交叉违约条款“救济与豁免机制”的相关约定，“16大机床SCP002”应在办理法律手续期限届满次一日，即2017年2月11日（与节假日顺延至2017年2月13日）立即到期应付。截至2017年2月13日日终，大连机床集团有限责任公司未能筹措足额兑付资金，“16大机床SCP002”未能按期偿付，已构成实质性违约。</t>
  </si>
  <si>
    <t>118080.SZ</t>
  </si>
  <si>
    <t>12东飞02</t>
  </si>
  <si>
    <t>“12东飞02”债券持有人：“12东飞02”私募债场外最终兑付日期为20150321(周六)。截至3月23日上午12:00，偿债保障金账户（账户名：东飞马佐里纺机有限公司，账号：11013148332403）余额为1490333.53元。发行人东飞马佐里纺机有限公司及其担保人东台交通投资建设集团有限公司、自然人朱鹏均未能将本期债券本息16425万元打入偿债账户，“12东飞02”私募债发行人及担保人构成违约。我司作为本债券的受托管理人，敦促发行人及担保人尽快偿还本债券本息，保障投资人利益。</t>
  </si>
  <si>
    <t>东飞马佐里纺机有限公司</t>
  </si>
  <si>
    <t>东台市交通投资建设集团有限公司</t>
  </si>
  <si>
    <t>A</t>
  </si>
  <si>
    <t xml:space="preserve">20130415,AA,首次,中诚信证评数据科技有限公司_x000D_
</t>
  </si>
  <si>
    <t>101560041.IB</t>
  </si>
  <si>
    <t>15机床MTN001</t>
  </si>
  <si>
    <t>大连机床集团有限责任公司（以下简称“发行人”或“我公司”）2015年度第一期中期票据（债券简称：15机床MTN001，债券代码：101560041）应于2017年07月30日（遇节假日延迟至2017年07余31日）支付利息。受国内宏观经济环境下行、公司产品结构调整、融资受阻等因素影响，目前公司资金链极度紧张。截至2017年7月31日日终，公司未能按照约定筹措足额付息资金，“15机床MTN001”不能按期足额支付利息，已构成实质性违约。该事件严重损害了债券持有人利益，在公开市场造成了不良影响，在此，公司郑重向“15机床MTN001”持有人道歉。公司目前正通过多途径努力筹措付息资金，尽力完成“15机床MTN001”利息资金的偿付。</t>
  </si>
  <si>
    <t xml:space="preserve">20180724,C,维持,联合资信评估股份有限公司_x000D_
20180116,C,维持,联合资信评估股份有限公司_x000D_
20170725,C,维持,联合资信评估股份有限公司_x000D_
20161212,C,调低,联合资信评估股份有限公司_x000D_
20161209,A,调低,联合资信评估股份有限公司_x000D_
20161202,AA-,调低,联合资信评估股份有限公司_x000D_
20160518,AA,维持,联合资信评估股份有限公司_x000D_
20150915,AA,维持,联合资信评估股份有限公司_x000D_
20150205,AA,首次,联合资信评估股份有限公司_x000D_
</t>
  </si>
  <si>
    <t>011699439.IB</t>
  </si>
  <si>
    <t>16大机床SCP001</t>
  </si>
  <si>
    <t>大连机床集团有限责任公司2016年度第一期超短期融资券（债券简称：16大机床SCP001，债券代码：011699439）应于2016年12月11日（遇节假日延迟至12月12日）兑付本息，截至到期兑付日日终，公司未能按照约定筹措足额偿债资金，“16大机床SCP001”不能按期足额偿付，已构成实质性违约。</t>
  </si>
  <si>
    <t>沈机集团已于2019年7月19日收到沈阳市中级人民法院（以下简称：“法院”）送达的《民事裁定书》（（2019）辽01破申15号）及《决定书》（（2019）辽01破8-1号），2019年7月17日，法院裁定受理了债权人对沈机集团的重整申请。根据《中华人民共和国企业破产法》第四十六条，未到期的债权，在破产申请受理时视为到期，附利息的债权自破产申请受理时起停止计息。因此“15沈机床MTN001”于2019年7月17日到期并停止计息。</t>
  </si>
  <si>
    <t>截止2018年1月15日终,由于我公司于2017年11月10日被大连中院依法裁定进入重整程序,目前重整工作仍在进行中,仍在进行中,"16大机床MTN001"不能按期足额兑付利息,已构成实质性违约.</t>
  </si>
  <si>
    <t>101564007.IB</t>
  </si>
  <si>
    <t>15沈机床股MTN001</t>
  </si>
  <si>
    <t>根据《中国人民共和国企业破产法》第四十六条，未到期的债权，在破产申请受理时视为到期，附利息的债权自破产申请受理时停止计息。因此“15沈机床股MTN001”于2019年8月16日到期并停止计息。</t>
  </si>
  <si>
    <t xml:space="preserve">20190821,C,调低,东方金诚国际信用评估有限公司_x000D_
20190729,BB,调低,东方金诚国际信用评估有限公司_x000D_
20180426,A+,维持,东方金诚国际信用评估有限公司_x000D_
20170525,A+,调低,东方金诚国际信用评估有限公司_x000D_
20170216,AA-,调低,东方金诚国际信用评估有限公司_x000D_
20160727,AA,维持,东方金诚国际信用评估有限公司_x000D_
20150710,AA,维持,东方金诚国际信用评估有限公司_x000D_
20150114,AA,首次,东方金诚国际信用评估有限公司_x000D_
</t>
  </si>
  <si>
    <t>大连机床集团有限责任公司2016年度第一期中欺票据（债券简称：16大机床入ITNO01，债券代码：101660002）应于2019年1月14日兑付本息。由于大连机床集团有限责任公司（以下简称“我公司”）已于2017年11月10日被大连市口级人民法院（以下简称“大连中院”）依法裁定进入重整程序，目前重整工作仍在进行中，"16大机床MTNOOI”不能按期足额兑付本息。</t>
  </si>
  <si>
    <t>031490382.IB</t>
  </si>
  <si>
    <t>14机床PPN001</t>
  </si>
  <si>
    <t>大连机床集团有限公司（以下简称“发行人”或“公司”2014年度第一期非公开定向债务融资工具（债券简称：14机床PPN001，债券代码：031490382）应于2017年5月20日兑付（因遇节假日，顺延至2017年5月22日）。截至2017年5月22日日终，公司未能按照约定筹措足额偿债资金，“14机床PPN001”不能按期足额偿付，已构成实质性违约。该事件严重损害债券持有人利益，在公开市场造成了不良影响，在此，公司郑重向"14机床PPN001"持有人道歉。</t>
  </si>
  <si>
    <t>118579.SZ</t>
  </si>
  <si>
    <t>H6环保债</t>
  </si>
  <si>
    <t>因公司流动资金较为紧张，未能如期兑付“16环保债”回售本金和利息。</t>
  </si>
  <si>
    <t>神雾环保技术股份有限公司</t>
  </si>
  <si>
    <t>神雾科技集团股份有限公司</t>
  </si>
  <si>
    <t>BBB+</t>
  </si>
  <si>
    <t>118068.SZ</t>
  </si>
  <si>
    <t>12东飞01</t>
  </si>
  <si>
    <t>“12东飞01”发行人东飞马佐里纺机有限公司，出现现金流断裂。原本于1月25日到期的“12东飞01中小企业私募债无法按期偿还本息。</t>
  </si>
  <si>
    <t xml:space="preserve">20130412,AA,首次,中诚信证评数据科技有限公司_x000D_
</t>
  </si>
  <si>
    <t>截止2018年7月30日终,由于我公司已于2017年11月10日被大连中院依法裁定进入重整程序,目前重整工作仍在进行中,“15机床MTN001”不能按期足额兑付本息,已构成实质性违约.该事件严重损害了债券持有人利益,在公开市场造成了不良影响,在此,我公司郑重向“15机床MTN001”持有人致歉。</t>
  </si>
  <si>
    <t>大连机床集团有限责任公司2015年度第一期非公开定向债务融资工具应于2018年2月5日付息，由于大连机床集团有限责任公司（以下简称“我公司”）已于2017年11月10日被大连中级人民法院（以下简称“大连中院”）依法裁定进入重整程序，目前重整工作仍在进行中，“15机床PPN001”不能按期足额兑付本金及利息。</t>
  </si>
  <si>
    <t>118092.SZ</t>
  </si>
  <si>
    <t>12泰亨债</t>
  </si>
  <si>
    <t>目前泰亨气体经营恶化，不能于2016年5月10日支付本次利息。</t>
  </si>
  <si>
    <t>天津市泰亨气体有限公司</t>
  </si>
  <si>
    <t>天津海泰投资担保有限责任公司</t>
  </si>
  <si>
    <t>渤海证券股份有限公司</t>
  </si>
  <si>
    <t>工业气体</t>
  </si>
  <si>
    <t>天津市泰亨气体有限公司应于2015年5月11日支付天津市泰亨气体有限公司2012年中小企业私募债券第二期利息760万元，因公司经营状况恶化，公司未能在2015年5月11日支付第二期利息，构成12泰亨债的实质违约。</t>
  </si>
  <si>
    <t>123514.SH</t>
  </si>
  <si>
    <t>14益优02</t>
  </si>
  <si>
    <t>关于将大成西黄河大桥通行费收入收益权专项资产管理计划益通优先02构成实质性违约</t>
  </si>
  <si>
    <t>鄂尔多斯市益通路桥有限公司</t>
  </si>
  <si>
    <t xml:space="preserve">20150630,AA,调低,联合信用评级有限公司_x000D_
20140609,AA+,维持,联合信用评级有限公司_x000D_
20131024,AA+,首次,联合信用评级有限公司_x000D_
</t>
  </si>
  <si>
    <t>内蒙古自治区</t>
  </si>
  <si>
    <t>公路与铁路</t>
  </si>
  <si>
    <t>证监会主管ABS</t>
  </si>
  <si>
    <t>125114.SH</t>
  </si>
  <si>
    <t>12蒙恒达</t>
  </si>
  <si>
    <t>12蒙恒达实质违约</t>
  </si>
  <si>
    <t>内蒙古恒达公路发展有限公司</t>
  </si>
  <si>
    <t>内蒙古新大地建设集团股份有限公司</t>
  </si>
  <si>
    <t>信达证券股份有限公司</t>
  </si>
  <si>
    <t>101762004.IB</t>
  </si>
  <si>
    <t>17印纪娱乐MTN001</t>
  </si>
  <si>
    <t>受业务下滑和债券违约等因素的影响,我公司正常融资功能基本丧失,短期流动性较为紧张,导致“17印纪娱乐MTN001”无法正常兑付本息.</t>
  </si>
  <si>
    <t>印纪娱乐传媒股份有限公司</t>
  </si>
  <si>
    <t xml:space="preserve">20190729,C,维持,上海新世纪资信评估投资服务有限公司_x000D_
20180910,C,调低,上海新世纪资信评估投资服务有限公司_x000D_
20180831,CCC,调低,上海新世纪资信评估投资服务有限公司_x000D_
20180815,BB,调低,上海新世纪资信评估投资服务有限公司_x000D_
20180731,A,调低,上海新世纪资信评估投资服务有限公司_x000D_
20180726,AA-,调低,上海新世纪资信评估投资服务有限公司_x000D_
20170612,AA,维持,上海新世纪资信评估投资服务有限公司_x000D_
20170331,AA,维持,上海新世纪资信评估投资服务有限公司_x000D_
20161201,AA,首次,上海新世纪资信评估投资服务有限公司_x000D_
</t>
  </si>
  <si>
    <t>广告</t>
  </si>
  <si>
    <t>受业务下滑和债券违约等因素的影响，我公司正常融资功能基本丧失,短期流动性较为紧张，导致“17印纪娱乐MTNOOI”未按时足额付息。</t>
  </si>
  <si>
    <t>041755017.IB</t>
  </si>
  <si>
    <t>17印纪娱乐CP001</t>
  </si>
  <si>
    <t>由交通银行股份有限公司主承销的印纪娱乐传媒股份有限公司2017年度第一期短期融资券(债券简称:17印纪娱乐CP001,债券代码:041755017)应于2018年9月8日(周末,顺延至9月10日)兑付本息.截至2018年9月10日营业终了,印纪娱乐传媒股份有限公司未能按照约定将"17印纪娱乐CP001"兑付资金按时足额划至托管机构,已构成实质违约.</t>
  </si>
  <si>
    <t xml:space="preserve">20180910,D,调低,上海新世纪资信评估投资服务有限公司_x000D_
20180831,C,调低,上海新世纪资信评估投资服务有限公司_x000D_
20180815,B,调低,上海新世纪资信评估投资服务有限公司_x000D_
20180731,A-2,调低,上海新世纪资信评估投资服务有限公司_x000D_
20180726,A-1,维持,上海新世纪资信评估投资服务有限公司_x000D_
20180308,A-1,维持,上海新世纪资信评估投资服务有限公司_x000D_
20170612,A-1,首次,上海新世纪资信评估投资服务有限公司_x000D_
</t>
  </si>
  <si>
    <t>155041.SH</t>
  </si>
  <si>
    <t>18远高01</t>
  </si>
  <si>
    <t>受多种原因影响,公司未能按照原定的偿债资金安排将偿债资金汇入中国证券登记结算有限责任公司上海分公司账户.本次债券连带保证担保人高红明,郝凤仙未能按照《担保承诺函》的约定履行担保责任,致使公司未能如期兑付本期债券利息及本金合计107,500,000.00元.</t>
  </si>
  <si>
    <t>宁夏远高实业集团有限公司</t>
  </si>
  <si>
    <t xml:space="preserve">20201124,C,调低,大公国际资信评估有限公司_x000D_
20201103,AA,维持,大公国际资信评估有限公司_x000D_
20200628,AA,维持,大公国际资信评估有限公司_x000D_
20190619,AA,维持,大公国际资信评估有限公司_x000D_
20180928,AA,首次,大公国际资信评估有限公司_x000D_
</t>
  </si>
  <si>
    <t>华西证券股份有限公司</t>
  </si>
  <si>
    <t>宁夏回族自治区</t>
  </si>
  <si>
    <t>贵金属与矿石</t>
  </si>
  <si>
    <t>136356.SH</t>
  </si>
  <si>
    <t>16宁远高</t>
  </si>
  <si>
    <t>发行人资金链断裂,公司不能按时偿付2021年4月12日到期的宁夏远高实业集团有限公司2016年公司债券本金及利息.</t>
  </si>
  <si>
    <t xml:space="preserve">20210318,C,调低,大公国际资信评估有限公司_x000D_
20210202,CC,维持,大公国际资信评估有限公司_x000D_
20201124,CC,调低,大公国际资信评估有限公司_x000D_
20201103,AA+,维持,大公国际资信评估有限公司_x000D_
20200628,AA+,维持,大公国际资信评估有限公司_x000D_
20190619,AA+,维持,大公国际资信评估有限公司_x000D_
20180625,AA+,维持,大公国际资信评估有限公司_x000D_
20170627,AA+,维持,大公国际资信评估有限公司_x000D_
20170204,AA+,调高,大公国际资信评估有限公司_x000D_
20160519,AA,维持,大公国际资信评估有限公司_x000D_
20151130,AA,首次,大公国际资信评估有限公司_x000D_
</t>
  </si>
  <si>
    <t>国融证券股份有限公司</t>
  </si>
  <si>
    <t>155739.SH</t>
  </si>
  <si>
    <t>19远高02</t>
  </si>
  <si>
    <t>“18远高01”未能按时完成到期兑付,已触发“19远高01”,“19远高02”的交叉违约保护条款.</t>
  </si>
  <si>
    <t xml:space="preserve">20210318,C,调低,大公国际资信评估有限公司_x000D_
20210202,CC,维持,大公国际资信评估有限公司_x000D_
20201124,CC,调低,大公国际资信评估有限公司_x000D_
20201103,AA,维持,大公国际资信评估有限公司_x000D_
20200628,AA,维持,大公国际资信评估有限公司_x000D_
20190606,AA,首次,大公国际资信评估有限公司_x000D_
</t>
  </si>
  <si>
    <t>155206.SH</t>
  </si>
  <si>
    <t>19远高01</t>
  </si>
  <si>
    <t xml:space="preserve">20210202,C,调低,大公国际资信评估有限公司_x000D_
20201124,CC,调低,大公国际资信评估有限公司_x000D_
20201103,AA,维持,大公国际资信评估有限公司_x000D_
20200628,AA,维持,大公国际资信评估有限公司_x000D_
20190619,AA,维持,大公国际资信评估有限公司_x000D_
20190130,AA,首次,大公国际资信评估有限公司_x000D_
</t>
  </si>
  <si>
    <t>136863.SH</t>
  </si>
  <si>
    <t>16丹港02</t>
  </si>
  <si>
    <t>根据丹东港集团有限公司公开发行2016年公司债券(第一期)、(第二期)2018年第一次债券持有人会议决议，本次债券违约将导致上述两期债券启动加速清偿。</t>
  </si>
  <si>
    <t>丹东港集团有限公司</t>
  </si>
  <si>
    <t xml:space="preserve">20200617,C,维持,联合信用评级有限公司_x000D_
20190627,C,维持,联合信用评级有限公司_x000D_
20171030,C,调低,联合信用评级有限公司_x000D_
20170607,AA,维持,联合信用评级有限公司_x000D_
20161101,AA,首次,联合信用评级有限公司_x000D_
</t>
  </si>
  <si>
    <t>海港与服务</t>
  </si>
  <si>
    <t>136204.SH</t>
  </si>
  <si>
    <t>16丹港01</t>
  </si>
  <si>
    <t xml:space="preserve">20200617,C,维持,联合信用评级有限公司_x000D_
20190627,C,维持,联合信用评级有限公司_x000D_
20171030,C,调低,联合信用评级有限公司_x000D_
20170607,AA,维持,联合信用评级有限公司_x000D_
20160623,AA,维持,联合信用评级有限公司_x000D_
20151023,AA,首次,联合信用评级有限公司_x000D_
</t>
  </si>
  <si>
    <t>截止本公告出具日，由于公司资金紧张，未能按时支付该期债券利息1.1亿元。公司正在积极筹措偿债资金，争取早日完成兑付。根据丹东港集团有限公司公开发行2016年公司债券(第一期)、(第二期)2018年第一次债券持有人会议，本次债券违约将导致上述两期债券启动加速清偿。</t>
  </si>
  <si>
    <t>031566001.IB</t>
  </si>
  <si>
    <t>15丹东港PPN001</t>
  </si>
  <si>
    <t>“15丹东港PPN001”应于1月13日付息及兑付本金，截至公告日未能筹集足额偿付资金，已构成实质性违约。</t>
  </si>
  <si>
    <t>1382088.IB</t>
  </si>
  <si>
    <t>13丹东港MTN1</t>
  </si>
  <si>
    <t>丹东港集团有限公司2013年度第一期中期票据（“13丹东港MTN1”，债务融资工具代码：1382088，以下简称“本期中期票据”）应于2018年3月13日兑付，由于公司有息债务负担重，短期支付压力较大，截至2018年3月13日终，公司尚未能按照约定将“13丹东港MTN1”的本金和利息按时足额划至托管机构。该事件已严重损害了债券持有人利益，已构成实质性违约。</t>
  </si>
  <si>
    <t xml:space="preserve">20171030,C,调低,联合资信评估股份有限公司_x000D_
20170606,AA,维持,联合资信评估股份有限公司_x000D_
20160728,AA,维持,联合资信评估股份有限公司_x000D_
20150618,AA,维持,联合资信评估股份有限公司_x000D_
20140613,AA,维持,联合资信评估股份有限公司_x000D_
20130628,AA,维持,联合资信评估股份有限公司_x000D_
20130301,AA,首次,联合资信评估股份有限公司_x000D_
</t>
  </si>
  <si>
    <t>中信证券股份有限公司,中信银行股份有限公司</t>
  </si>
  <si>
    <t>101573002.IB</t>
  </si>
  <si>
    <t>15丹东港MTN001</t>
  </si>
  <si>
    <t>丹东港集团有限公司2015年度第一期中期票据（“15丹东港MTN001”，债务融资工具代码：101573002，以下简称“本期中期票据”）截至2018年3月10日终，公司尚未能按照约定将“15丹东港MTN001”的本金和利息按时足额划至托管机构。该事件严重损害了债券持有人利益，已构成实质性违约。</t>
  </si>
  <si>
    <t xml:space="preserve">20171030,C,调低,联合资信评估股份有限公司_x000D_
20170606,AA,维持,联合资信评估股份有限公司_x000D_
20160728,AA,维持,联合资信评估股份有限公司_x000D_
20150618,AA,维持,联合资信评估股份有限公司_x000D_
20150126,AA,首次,联合资信评估股份有限公司_x000D_
</t>
  </si>
  <si>
    <t>中信银行股份有限公司,中信证券股份有限公司</t>
  </si>
  <si>
    <t>031566018.IB</t>
  </si>
  <si>
    <t>15丹东港PPN002</t>
  </si>
  <si>
    <t>2018年8月21日为丹东港集团有限公司2015年度第二期非公开定向债务融资工具的到期兑付日，截至本公告出具之日，由于公司资金紧张，为能按期足额偿付。</t>
  </si>
  <si>
    <t>101473011.IB</t>
  </si>
  <si>
    <t>14丹东港MTN001</t>
  </si>
  <si>
    <t>由于公司有息债务负担重，短期支付压力较大，截至2017年10月30日日终，公司已向托管机构划付应付利息5,860万元，尚未能按照约定将“14丹东港MTN001”的回售部分本金按时足额划至托管机构。该事件严重损害了债券持有人利益，已构成实质性违约，在此，公司郑重向“14丹东港MTN001”持有人道歉。</t>
  </si>
  <si>
    <t xml:space="preserve">20171030,C,调低,联合资信评估股份有限公司_x000D_
20170606,AA,维持,联合资信评估股份有限公司_x000D_
20160728,AA,维持,联合资信评估股份有限公司_x000D_
20150618,AA,维持,联合资信评估股份有限公司_x000D_
20140613,AA,首次,联合资信评估股份有限公司_x000D_
</t>
  </si>
  <si>
    <t>011902819.IB</t>
  </si>
  <si>
    <t>19海南航空SCP003</t>
  </si>
  <si>
    <t>2021年2月10日,公司收到法院送达的(2021)琼破申8号《民事裁定书》及(2021)琼破8号《决定书》.根据《民事裁定书》,《决定书》,海南省高院裁定受理债权人对本公司提出的重整申请,并指定海航集团清算组担任管理人,具体开展各项重整工作.</t>
  </si>
  <si>
    <t>海南航空控股股份有限公司</t>
  </si>
  <si>
    <t>海南省</t>
  </si>
  <si>
    <t>航空</t>
  </si>
  <si>
    <t>101758019.IB</t>
  </si>
  <si>
    <t>17祥鹏MTN001</t>
  </si>
  <si>
    <t>2021年2月10日,公司收到海南省高级人民法院(以下简称“海南省高院”)送达的(2021)琼破申13号《民事裁定书》及(2021)琼破13号《决定书》.根据《民事裁定书》,《决定书》,海南省高院裁定受理债权人对本公司提出的破产重整申请,并指定海航集团清算组担任管理人,具体开展各项重整工作.</t>
  </si>
  <si>
    <t>云南祥鹏航空有限责任公司</t>
  </si>
  <si>
    <t xml:space="preserve">20210222,C,调低,联合资信评估股份有限公司_x000D_
20210201,BB,调低,联合资信评估股份有限公司_x000D_
20200730,AA-,调低,联合资信评估股份有限公司_x000D_
20190724,AA,维持,联合资信评估股份有限公司_x000D_
20180718,AA,维持,联合资信评估股份有限公司_x000D_
20170725,AA,维持,联合资信评估股份有限公司_x000D_
20170222,AA,首次,联合资信评估股份有限公司_x000D_
</t>
  </si>
  <si>
    <t>云南省</t>
  </si>
  <si>
    <t>101664005.IB</t>
  </si>
  <si>
    <t>16海南航空MTN001</t>
  </si>
  <si>
    <t xml:space="preserve">20210223,C,调低,上海新世纪资信评估投资服务有限公司_x000D_
20210201,BB,调低,上海新世纪资信评估投资服务有限公司_x000D_
20210128,AA,调低,上海新世纪资信评估投资服务有限公司_x000D_
20190627,AAA,维持,上海新世纪资信评估投资服务有限公司_x000D_
20180412,AAA,维持,上海新世纪资信评估投资服务有限公司_x000D_
20170628,AAA,维持,上海新世纪资信评估投资服务有限公司_x000D_
20160624,AAA,维持,上海新世纪资信评估投资服务有限公司_x000D_
20151103,AAA,首次,上海新世纪资信评估投资服务有限公司_x000D_
</t>
  </si>
  <si>
    <t>中信银行股份有限公司,上海浦东发展银行股份有限公司</t>
  </si>
  <si>
    <t>101564049.IB</t>
  </si>
  <si>
    <t>15海南航空MTN001</t>
  </si>
  <si>
    <t xml:space="preserve">20210223,C,调低,上海新世纪资信评估投资服务有限公司_x000D_
20210201,BB,调低,上海新世纪资信评估投资服务有限公司_x000D_
20210128,AA,调低,上海新世纪资信评估投资服务有限公司_x000D_
20190627,AAA,维持,上海新世纪资信评估投资服务有限公司_x000D_
20180412,AAA,维持,上海新世纪资信评估投资服务有限公司_x000D_
20170628,AAA,维持,上海新世纪资信评估投资服务有限公司_x000D_
20160624,AAA,维持,上海新世纪资信评估投资服务有限公司_x000D_
20150424,AAA,首次,上海新世纪资信评估投资服务有限公司_x000D_
</t>
  </si>
  <si>
    <t>上海浦东发展银行股份有限公司,中信银行股份有限公司</t>
  </si>
  <si>
    <t>011901639.IB</t>
  </si>
  <si>
    <t>19海南航空SCP002</t>
  </si>
  <si>
    <t>143144.SH</t>
  </si>
  <si>
    <t>17祥鹏01</t>
  </si>
  <si>
    <t>故“17祥鹏01”己于公司的司法重整程序被法院正式受理时(2021年2月10日)提前到期并停止计息.</t>
  </si>
  <si>
    <t xml:space="preserve">20210222,C,调低,联合资信评估股份有限公司_x000D_
20210201,BB,首次,联合资信评估股份有限公司_x000D_
20200730,AA-,调低,联合信用评级有限公司_x000D_
20190621,AA,维持,联合信用评级有限公司_x000D_
20180626,AA,维持,联合信用评级有限公司_x000D_
20170608,AA,首次,联合信用评级有限公司_x000D_
</t>
  </si>
  <si>
    <t>101651054.IB</t>
  </si>
  <si>
    <t>16天津航空MTN004</t>
  </si>
  <si>
    <t>2021年3月13日,海南省高院依法裁定天津航空有限责任公司重整,并指定海航集团有限公司管理人担任天津航空有限责任公司管理人,具体开展各项重整工作.</t>
  </si>
  <si>
    <t>天津航空有限责任公司</t>
  </si>
  <si>
    <t xml:space="preserve">20210316,C,调低,上海新世纪资信评估投资服务有限公司_x000D_
20210202,BB,调低,上海新世纪资信评估投资服务有限公司_x000D_
20210128,AA-,调低,上海新世纪资信评估投资服务有限公司_x000D_
20190729,AA+,维持,上海新世纪资信评估投资服务有限公司_x000D_
20180727,AA+,维持,上海新世纪资信评估投资服务有限公司_x000D_
20170728,AA+,维持,上海新世纪资信评估投资服务有限公司_x000D_
20160614,AA+,首次,上海新世纪资信评估投资服务有限公司_x000D_
</t>
  </si>
  <si>
    <t>中国工商银行股份有限公司,海通证券股份有限公司</t>
  </si>
  <si>
    <t>122071.SH</t>
  </si>
  <si>
    <t>11海航02</t>
  </si>
  <si>
    <t>根据《企业破产法》第四十六条第一款的规定,“11海航02”公司债已于发行人的司法重整程序被法院正式受理时(2021年2月10日)提前到期并停止计息.</t>
  </si>
  <si>
    <t>海航集团有限公司</t>
  </si>
  <si>
    <t xml:space="preserve">20210223,C,调低,上海新世纪资信评估投资服务有限公司_x000D_
20210201,BB,调低,上海新世纪资信评估投资服务有限公司_x000D_
20210128,AA,调低,上海新世纪资信评估投资服务有限公司_x000D_
20190627,AAA,维持,上海新世纪资信评估投资服务有限公司_x000D_
20180412,AAA,维持,上海新世纪资信评估投资服务有限公司_x000D_
20170412,AAA,维持,上海新世纪资信评估投资服务有限公司_x000D_
20160413,AAA,维持,上海新世纪资信评估投资服务有限公司_x000D_
20150413,AAA,调高,上海新世纪资信评估投资服务有限公司_x000D_
20140403,AA+,维持,上海新世纪资信评估投资服务有限公司_x000D_
20130403,AA+,维持,上海新世纪资信评估投资服务有限公司_x000D_
20120420,AA+,维持,上海新世纪资信评估投资服务有限公司_x000D_
20110328,AA+,首次,上海新世纪资信评估投资服务有限公司_x000D_
</t>
  </si>
  <si>
    <t>101769005.IB</t>
  </si>
  <si>
    <t>17津航空MTN001</t>
  </si>
  <si>
    <t xml:space="preserve">20210316,C,调低,上海新世纪资信评估投资服务有限公司_x000D_
20210202,BB,调低,上海新世纪资信评估投资服务有限公司_x000D_
20210128,AA-,调低,上海新世纪资信评估投资服务有限公司_x000D_
20190729,AA+,维持,上海新世纪资信评估投资服务有限公司_x000D_
20180727,AA+,维持,上海新世纪资信评估投资服务有限公司_x000D_
20170728,AA+,维持,上海新世纪资信评估投资服务有限公司_x000D_
20161223,AA+,首次,上海新世纪资信评估投资服务有限公司_x000D_
</t>
  </si>
  <si>
    <t>北京银行股份有限公司,中信证券股份有限公司</t>
  </si>
  <si>
    <t>101651019.IB</t>
  </si>
  <si>
    <t>16天津航空MTN001</t>
  </si>
  <si>
    <t xml:space="preserve">20210316,C,调低,上海新世纪资信评估投资服务有限公司_x000D_
20210202,BB,调低,上海新世纪资信评估投资服务有限公司_x000D_
20210128,AA-,调低,上海新世纪资信评估投资服务有限公司_x000D_
20190729,AA+,维持,上海新世纪资信评估投资服务有限公司_x000D_
20180727,AA+,维持,上海新世纪资信评估投资服务有限公司_x000D_
20170728,AA+,维持,上海新世纪资信评估投资服务有限公司_x000D_
20160614,AA+,维持,上海新世纪资信评估投资服务有限公司_x000D_
20160321,AA+,首次,上海新世纪资信评估投资服务有限公司_x000D_
</t>
  </si>
  <si>
    <t>031790001.IB</t>
  </si>
  <si>
    <t>17津航空PPN001</t>
  </si>
  <si>
    <t>天津银行股份有限公司</t>
  </si>
  <si>
    <t>041564058.IB</t>
  </si>
  <si>
    <t>15国裕物流CP001</t>
  </si>
  <si>
    <t>不能按期足额偿付</t>
  </si>
  <si>
    <t>武汉国裕物流产业集团有限公司</t>
  </si>
  <si>
    <t xml:space="preserve">20160803,D,调低,大公国际资信评估有限公司_x000D_
20160722,C,调低,大公国际资信评估有限公司_x000D_
20160406,A-3,调低,大公国际资信评估有限公司_x000D_
20160202,A-1,维持,大公国际资信评估有限公司_x000D_
20150706,A-1,首次,大公国际资信评估有限公司_x000D_
</t>
  </si>
  <si>
    <t>航空货运与物流</t>
  </si>
  <si>
    <t>041562060.IB</t>
  </si>
  <si>
    <t>15冀物流CP002</t>
  </si>
  <si>
    <t>截至到期兑付日日终，公司未能按照约定筹措足额偿债资金，“15冀物流CP002”不能按期足额兑付。由于原定于本期债务融资工具兑付日到期前的个别应收款未按期到位，公司资金调配出现临时性资金紧张导致未能及时兑付，已经构成实质性违约。公司已采取一系列措施筹集资金、确保尽快完成本期兑付。</t>
  </si>
  <si>
    <t>河北省物流产业集团有限公司</t>
  </si>
  <si>
    <t xml:space="preserve">20160516,A-1,维持,上海新世纪资信评估投资服务有限公司_x000D_
20150619,A-1,首次,上海新世纪资信评估投资服务有限公司_x000D_
</t>
  </si>
  <si>
    <t>041564082.IB</t>
  </si>
  <si>
    <t>15国裕物流CP002</t>
  </si>
  <si>
    <t>不能按期偿付</t>
  </si>
  <si>
    <t xml:space="preserve">20161031,D,调低,大公国际资信评估有限公司_x000D_
20160803,C,维持,大公国际资信评估有限公司_x000D_
20160722,C,调低,大公国际资信评估有限公司_x000D_
20160406,A-3,调低,大公国际资信评估有限公司_x000D_
20160202,A-1,维持,大公国际资信评估有限公司_x000D_
20150910,A-1,首次,大公国际资信评估有限公司_x000D_
</t>
  </si>
  <si>
    <t>118245.SZ</t>
  </si>
  <si>
    <t>13中联01</t>
  </si>
  <si>
    <t>本期债券由债券持有人于2014年3月12日全额认购，将于2016年3月12日到期.因债券发行人经营原因债券发行人现提议延期支付"13中联01"债券本金及利息，井为此向债券持有人提供担保措施.</t>
  </si>
  <si>
    <t>江苏中联物流股份有限公司</t>
  </si>
  <si>
    <t>135292.SH</t>
  </si>
  <si>
    <t>16方正02</t>
  </si>
  <si>
    <t>2020年2月19日,北京一中院作出(2020)京01破申42号《民事裁定书》,法院认为,债权人北京银行申请对方正集团进行重整符合法律规定.依照《中华人民共和国企业破产法》第二条,第三条,第七条第二款,第七十条第一款,第七十一条之规定,裁定受理北京银行股份有限公司对北大方正集团有限公司的重整申请,裁定自即日起生效.</t>
  </si>
  <si>
    <t>北大方正集团有限公司</t>
  </si>
  <si>
    <t xml:space="preserve">20210526,C,首次,联合资信评估股份有限公司_x000D_
20200630,C,维持,联合信用评级有限公司_x000D_
20200221,C,调低,联合信用评级有限公司_x000D_
20200219,B,调低,联合信用评级有限公司_x000D_
20191202,A,调低,联合信用评级有限公司_x000D_
20190621,AAA,维持,联合信用评级有限公司_x000D_
20180620,AAA,维持,联合信用评级有限公司_x000D_
20170629,AAA,维持,联合信用评级有限公司_x000D_
20160628,AAA,首次,联合信用评级有限公司_x000D_
</t>
  </si>
  <si>
    <t>海通证券股份有限公司</t>
  </si>
  <si>
    <t>互联网软件与服务</t>
  </si>
  <si>
    <t>151605.SH</t>
  </si>
  <si>
    <t>19方正D1</t>
  </si>
  <si>
    <t>华西证券股份有限公司,华金证券股份有限公司,恒泰长财证券有限责任公司,海通证券股份有限公司,方正证券承销保荐有限责任公司,国泰君安证券股份有限公司</t>
  </si>
  <si>
    <t>151699.SH</t>
  </si>
  <si>
    <t>19方正D2</t>
  </si>
  <si>
    <t>北大资产经营有限公司</t>
  </si>
  <si>
    <t>国泰君安证券股份有限公司,海通证券股份有限公司,方正证券承销保荐有限责任公司</t>
  </si>
  <si>
    <t>135240.SH</t>
  </si>
  <si>
    <t>16方正01</t>
  </si>
  <si>
    <t>101901338.IB</t>
  </si>
  <si>
    <t>19方正MTN002</t>
  </si>
  <si>
    <t xml:space="preserve">20210526,C,维持,联合资信评估股份有限公司_x000D_
20200724,C,维持,联合资信评估股份有限公司_x000D_
20200221,C,调低,联合资信评估股份有限公司_x000D_
20200219,B,调低,联合资信评估股份有限公司_x000D_
20191202,A,调低,联合资信评估股份有限公司_x000D_
20190624,AAA,首次,联合资信评估股份有限公司_x000D_
</t>
  </si>
  <si>
    <t>浙商银行股份有限公司,中国进出口银行</t>
  </si>
  <si>
    <t>011900493.IB</t>
  </si>
  <si>
    <t>19方正SCP002</t>
  </si>
  <si>
    <t>因流动资金紧张,截至2019年12月2日终,公司未能按照约定筹措足额偿付资金,"19方正SCP002"不能按期足额偿付本息.</t>
  </si>
  <si>
    <t>广发证券股份有限公司,平安银行股份有限公司</t>
  </si>
  <si>
    <t>135670.SH</t>
  </si>
  <si>
    <t>16方正08</t>
  </si>
  <si>
    <t xml:space="preserve">20210526,C,首次,联合资信评估股份有限公司_x000D_
20200630,C,维持,联合信用评级有限公司_x000D_
20200221,C,调低,联合信用评级有限公司_x000D_
20200219,B,调低,联合信用评级有限公司_x000D_
20191202,A,调低,联合信用评级有限公司_x000D_
20190621,AAA,维持,联合信用评级有限公司_x000D_
20180620,AAA,维持,联合信用评级有限公司_x000D_
20170629,AAA,维持,联合信用评级有限公司_x000D_
20160725,AAA,首次,联合信用评级有限公司_x000D_
</t>
  </si>
  <si>
    <t>方正证券承销保荐有限责任公司,海通证券股份有限公司</t>
  </si>
  <si>
    <t>150110.SH</t>
  </si>
  <si>
    <t>18方正02</t>
  </si>
  <si>
    <t>150262.SH</t>
  </si>
  <si>
    <t>18方正03</t>
  </si>
  <si>
    <t>海通证券股份有限公司,方正证券承销保荐有限责任公司</t>
  </si>
  <si>
    <t>150428.SH</t>
  </si>
  <si>
    <t>18方正05</t>
  </si>
  <si>
    <t>143735.SH</t>
  </si>
  <si>
    <t>18方正09</t>
  </si>
  <si>
    <t xml:space="preserve">20210526,C,首次,联合资信评估股份有限公司_x000D_
20200630,C,维持,联合信用评级有限公司_x000D_
20200221,C,调低,联合信用评级有限公司_x000D_
20200219,B,调低,联合信用评级有限公司_x000D_
20191202,A,调低,联合信用评级有限公司_x000D_
20190621,AAA,维持,联合信用评级有限公司_x000D_
20180521,AAA,首次,联合信用评级有限公司_x000D_
</t>
  </si>
  <si>
    <t>150857.SH</t>
  </si>
  <si>
    <t>18方正14</t>
  </si>
  <si>
    <t>海通证券股份有限公司,方正证券承销保荐有限责任公司,中信建投证券股份有限公司</t>
  </si>
  <si>
    <t>118337.SZ</t>
  </si>
  <si>
    <t>15乐视01</t>
  </si>
  <si>
    <t>本期债券本金和利息的兑付兑息日为2018年8月3日。截至2018年8月3日，公司未能完成兑付、兑息资金的分派发放。对于本期债券兑付，公司尚未形成有效的资金安排。</t>
  </si>
  <si>
    <t>乐视网信息技术(北京)股份有限公司</t>
  </si>
  <si>
    <t>中信建投证券股份有限公司,德邦证券股份有限公司</t>
  </si>
  <si>
    <t>101801258.IB</t>
  </si>
  <si>
    <t>18方正MTN002</t>
  </si>
  <si>
    <t>北大方正已于2020年2月19日被北京一中院依法裁定进入重整程序,目前重整工作正在进行中,依据重整相关法律规定,北大方正不得个别清偿,“18方正MTNO02”不能按期足额付息.</t>
  </si>
  <si>
    <t xml:space="preserve">20210526,C,维持,联合资信评估股份有限公司_x000D_
20200724,C,维持,联合资信评估股份有限公司_x000D_
20200221,C,调低,联合资信评估股份有限公司_x000D_
20200219,B,调低,联合资信评估股份有限公司_x000D_
20191202,A,调低,联合资信评估股份有限公司_x000D_
20190624,AAA,维持,联合资信评估股份有限公司_x000D_
20181019,AAA,首次,联合资信评估股份有限公司_x000D_
</t>
  </si>
  <si>
    <t>中国建设银行股份有限公司,北京银行股份有限公司</t>
  </si>
  <si>
    <t>143675.SH</t>
  </si>
  <si>
    <t>18方正12</t>
  </si>
  <si>
    <t xml:space="preserve">20210526,C,首次,联合资信评估股份有限公司_x000D_
20200630,C,维持,联合信用评级有限公司_x000D_
20200221,C,调低,联合信用评级有限公司_x000D_
20200219,B,调低,联合信用评级有限公司_x000D_
20191202,A,调低,联合信用评级有限公司_x000D_
20190621,AAA,维持,联合信用评级有限公司_x000D_
20180817,AAA,首次,联合信用评级有限公司_x000D_
</t>
  </si>
  <si>
    <t>150024.SH</t>
  </si>
  <si>
    <t>17方正01</t>
  </si>
  <si>
    <t>150109.SH</t>
  </si>
  <si>
    <t>18方正01</t>
  </si>
  <si>
    <t>150497.SH</t>
  </si>
  <si>
    <t>18方正07</t>
  </si>
  <si>
    <t>101800922.IB</t>
  </si>
  <si>
    <t>18方正MTN001</t>
  </si>
  <si>
    <t>北大方正已于2020年2月19日被北京一中院依法裁定进入重整程序,目前重整工作正在进行中,依据重整相关法律规定,北大方正不得个别清偿,"18方正MTN001"不能按期足额付息.</t>
  </si>
  <si>
    <t xml:space="preserve">20210526,C,维持,联合资信评估股份有限公司_x000D_
20200724,C,维持,联合资信评估股份有限公司_x000D_
20200221,C,调低,联合资信评估股份有限公司_x000D_
20200219,B,调低,联合资信评估股份有限公司_x000D_
20191202,A,调低,联合资信评估股份有限公司_x000D_
20190624,AAA,维持,联合资信评估股份有限公司_x000D_
20180807,AAA,首次,联合资信评估股份有限公司_x000D_
</t>
  </si>
  <si>
    <t>北京银行股份有限公司,中国建设银行股份有限公司</t>
  </si>
  <si>
    <t>143847.SH</t>
  </si>
  <si>
    <t>18方正13</t>
  </si>
  <si>
    <t xml:space="preserve">20210526,C,首次,联合资信评估股份有限公司_x000D_
20200630,C,维持,联合信用评级有限公司_x000D_
20200221,C,调低,联合信用评级有限公司_x000D_
20200219,B,调低,联合信用评级有限公司_x000D_
20191202,A,调低,联合信用评级有限公司_x000D_
20190621,AAA,维持,联合信用评级有限公司_x000D_
20180927,AAA,首次,联合信用评级有限公司_x000D_
</t>
  </si>
  <si>
    <t>041900355.IB</t>
  </si>
  <si>
    <t>19方正CP001</t>
  </si>
  <si>
    <t xml:space="preserve">20210526,D,维持,联合资信评估股份有限公司_x000D_
20200724,D,维持,联合资信评估股份有限公司_x000D_
20200221,D,调低,联合资信评估股份有限公司_x000D_
20200219,B,调低,联合资信评估股份有限公司_x000D_
20191202,A-2,调低,联合资信评估股份有限公司_x000D_
20190624,A-1,首次,联合资信评估股份有限公司_x000D_
</t>
  </si>
  <si>
    <t>上海银行股份有限公司,中国国际金融股份有限公司</t>
  </si>
  <si>
    <t>北大方正已于2020年2月19日被北京一中院依法裁定进入重整程序,目前重整工作正在进行中,依据重整相关法律规定,北大方正不得个别清偿,“19方正CP001”不能按期足额偿付本息.</t>
  </si>
  <si>
    <t>031669009.IB</t>
  </si>
  <si>
    <t>16方正PPN001</t>
  </si>
  <si>
    <t>北京银行股份有限公司,平安银行股份有限公司</t>
  </si>
  <si>
    <t>北大方正已于2020年2月19日被北京一中院依法裁定进入重整程序,目前重整工作正在进行中,依据重整相关法律规定,北大方正不得个别清偿,"19方正MTN002"不能按期足额付息.</t>
  </si>
  <si>
    <t>101900144.IB</t>
  </si>
  <si>
    <t>19方正MTN001</t>
  </si>
  <si>
    <t xml:space="preserve">20210526,C,维持,联合资信评估股份有限公司_x000D_
20200724,C,维持,联合资信评估股份有限公司_x000D_
20200221,C,调低,联合资信评估股份有限公司_x000D_
20200219,B,调低,联合资信评估股份有限公司_x000D_
20191202,A,调低,联合资信评估股份有限公司_x000D_
20190624,AAA,维持,联合资信评估股份有限公司_x000D_
20190108,AAA,首次,联合资信评估股份有限公司_x000D_
</t>
  </si>
  <si>
    <t>北大方正已于2020年2月19日被北京一中院依法裁定进入重整程序,目前重整工作正在进行中,依据重整相关法律规定,北大方正不得个别清偿,"19方正MTNOOI"不能按期足额付息.</t>
  </si>
  <si>
    <t>151221.SH</t>
  </si>
  <si>
    <t>19方正02</t>
  </si>
  <si>
    <t>海通证券股份有限公司,中信建投证券股份有限公司,方正证券承销保荐有限责任公司</t>
  </si>
  <si>
    <t>150598.SH</t>
  </si>
  <si>
    <t>18方正10</t>
  </si>
  <si>
    <t>101551031.IB</t>
  </si>
  <si>
    <t>15盐湖MTN001</t>
  </si>
  <si>
    <t>2020年6月11日是青海盐湖工业股份有限公司2015年度第一期中期票据(代码:101551031,简称:15盐湖MTN001)的付息日.截至今日日终,银行间市场清算所股份有限公司仍未收到青海盐湖工业股份有限公司支付的付息资金,暂无法代理发行人进行本期债券的付息工作.</t>
  </si>
  <si>
    <t>青海盐湖工业股份有限公司</t>
  </si>
  <si>
    <t>BB</t>
  </si>
  <si>
    <t xml:space="preserve">20200728,BB,维持,大公国际资信评估有限公司_x000D_
20191204,BB,调低,大公国际资信评估有限公司_x000D_
20190829,AA-,调低,大公国际资信评估有限公司_x000D_
20190718,AA+,调低,大公国际资信评估有限公司_x000D_
20180620,AAA,维持,大公国际资信评估有限公司_x000D_
20170614,AAA,维持,大公国际资信评估有限公司_x000D_
20161226,AAA,维持,大公国际资信评估有限公司_x000D_
20160921,AAA,维持,大公国际资信评估有限公司_x000D_
20160608,AAA,维持,大公国际资信评估有限公司_x000D_
20160325,AAA,维持,大公国际资信评估有限公司_x000D_
20150806,AAA,维持,大公国际资信评估有限公司_x000D_
20150210,AAA,首次,大公国际资信评估有限公司_x000D_
</t>
  </si>
  <si>
    <t>中信银行股份有限公司,中国工商银行股份有限公司</t>
  </si>
  <si>
    <t>青海省</t>
  </si>
  <si>
    <t>化肥与农用化工</t>
  </si>
  <si>
    <t>2019年9月30日，法院裁定受理债权人对公司的重整申请。根据《中华人民共和国企业破产法》第四十六条，未到期的债权，在破产申请受理时视为到期，附利息的债权自破产申请受理时停止计息。因此“15盐湖MTN001”于2019年9月30日到期并停止计息。目前，"15盐湖MTN001”本金及剩余利息尚未兑付。</t>
  </si>
  <si>
    <t>101651033.IB</t>
  </si>
  <si>
    <t>16青海盐湖MTN001</t>
  </si>
  <si>
    <t>2019年9月30日，法院裁定受理债权人对公司的重整申请。根据《中华人民共和国企业破产法》第四十六条，未到期的债权，在破产申请受理时视为到期，附利息的债权自破产申请受理时停止计息。因此“16青海盐湖MTN001”于2019年9月30日到期并停止计息。目前，"16青海盐湖MTN001”本金及剩余利息尚未兑付。</t>
  </si>
  <si>
    <t xml:space="preserve">20200728,BB,维持,大公国际资信评估有限公司_x000D_
20191204,BB,调低,大公国际资信评估有限公司_x000D_
20190829,AA-,调低,大公国际资信评估有限公司_x000D_
20190718,AA+,调低,大公国际资信评估有限公司_x000D_
20180620,AAA,维持,大公国际资信评估有限公司_x000D_
20170614,AAA,维持,大公国际资信评估有限公司_x000D_
20161226,AAA,维持,大公国际资信评估有限公司_x000D_
20160921,AAA,维持,大公国际资信评估有限公司_x000D_
20160825,AAA,维持,大公国际资信评估有限公司_x000D_
20160321,AAA,首次,大公国际资信评估有限公司_x000D_
</t>
  </si>
  <si>
    <t>国家开发银行,中国工商银行股份有限公司</t>
  </si>
  <si>
    <t>112154.SZ</t>
  </si>
  <si>
    <t>H2盐湖01</t>
  </si>
  <si>
    <t>盐湖股份于2019年9月30日收到青海省西宁市中级人民法院《民事裁定书》（(2019)青01破申2号）,2019年9月30日，法院裁定受理债权人对公司的重整申请。根据《中华人民共和国企业破产法》第四十六条，未到期的债权，在破产申请受理时视为到期，附利息的债权自破产申请受理时停止计息。</t>
  </si>
  <si>
    <t xml:space="preserve">20190822,AA,调低,中诚信证评数据科技有限公司_x000D_
20190627,AA+,调低,中诚信证评数据科技有限公司_x000D_
20180530,AAA,维持,中诚信证评数据科技有限公司_x000D_
20170602,AAA,维持,中诚信证评数据科技有限公司_x000D_
20160620,AAA,维持,中诚信证评数据科技有限公司_x000D_
20150513,AAA,维持,中诚信证评数据科技有限公司_x000D_
20140514,AAA,维持,中诚信证评数据科技有限公司_x000D_
20130625,AAA,维持,中诚信证评数据科技有限公司_x000D_
20120810,AAA,首次,中诚信证评数据科技有限公司_x000D_
</t>
  </si>
  <si>
    <t>广发证券股份有限公司,华林证券股份有限公司</t>
  </si>
  <si>
    <t>2020年6月24日是青海盐湖工业股份有限公司2016年度第一期中期票据(代码:101651033,简称:16青海盐湖MTN001)的付息日.截至今日日终,清算所仍未收到青海盐湖工业股份有限公司支付的付息资金,暂无法代理发行人进行本期债券的付息工作.</t>
  </si>
  <si>
    <t>125378.SH</t>
  </si>
  <si>
    <t>14厉华债</t>
  </si>
  <si>
    <t>公司无法按期全额支付公司债本金的说明及后续安排</t>
  </si>
  <si>
    <t>湖州厉华妤婕联合纺织有限公司</t>
  </si>
  <si>
    <t>杭州兆瑞担保有限公司</t>
  </si>
  <si>
    <t>华英证券有限责任公司</t>
  </si>
  <si>
    <t>化纤</t>
  </si>
  <si>
    <t>112600.SZ</t>
  </si>
  <si>
    <t>17巴安债</t>
  </si>
  <si>
    <t>因公司未与债券持有人达成债务和解</t>
  </si>
  <si>
    <t>上海巴安水务股份有限公司</t>
  </si>
  <si>
    <t xml:space="preserve">20201020,C,调低,中诚信国际信用评级有限责任公司_x000D_
20201016,BB,调低,中诚信国际信用评级有限责任公司_x000D_
20200624,AA,首次,中诚信国际信用评级有限责任公司_x000D_
20190617,AA,维持,中诚信证评数据科技有限公司_x000D_
20180611,AA,维持,中诚信证评数据科技有限公司_x000D_
20170310,AA,首次,中诚信证评数据科技有限公司_x000D_
</t>
  </si>
  <si>
    <t>环境与设施服务</t>
  </si>
  <si>
    <t>117063.SZ</t>
  </si>
  <si>
    <t>H6神雾E1</t>
  </si>
  <si>
    <t>根据16神雾E1《募集说明书》的约定,公司应于2019年12月15日兑付16神雾E1自2018年12月15日至2019年12月14日的利息,公司应于2019年12月15日兑付16神雾E1的本金,因公司流动资金紧张,公司无法按期兑付16神雾E1的本金及利息.本公司就该事宜向“16神雾E1”的全体债券持有人致以最诚挚的歉意.</t>
  </si>
  <si>
    <t xml:space="preserve">20181218,C,调低,联合信用评级有限公司_x000D_
20181211,CCC,调低,联合信用评级有限公司_x000D_
20180817,B,维持,联合信用评级有限公司_x000D_
20180315,B,调低,联合信用评级有限公司_x000D_
20180302,BBB,调低,联合信用评级有限公司_x000D_
20180211,A-,调低,联合信用评级有限公司_x000D_
20170804,AA,维持,联合信用评级有限公司_x000D_
20160914,AA,首次,联合信用评级有限公司_x000D_
</t>
  </si>
  <si>
    <t>118588.SZ</t>
  </si>
  <si>
    <t>H6天翔01</t>
  </si>
  <si>
    <t>本期债券于2019年3月25日到期,公司需于2019年3月25日兑付“16天翔01”的本息共计2.13亿元。目前公司流动资金较为紧张,未能如期兑付“16天翔01”本金和利息。</t>
  </si>
  <si>
    <t>成都天翔环境股份有限公司</t>
  </si>
  <si>
    <t>申万宏源证券承销保荐有限责任公司</t>
  </si>
  <si>
    <t>根据本次债券募集说明书的约定，公司须于自2018年3月28日起30个自然日内（2018年4月27日前，含当日）履行本次债券募集说明书及《股票质押担保协议》、《神雾科技集团股份有限公司2016年非公开发行可交换公司债券2018年第一次债券持有人会议会议决议》、《神雾科技集团股份有限公司2016年非公开发行可交换公司债券2018年第三次债券持有人会议会议决议》等相关文件约定的追加担保义务。截止2018年4月27日，公司未履行上述追加担保义务，未使担保比例不低于140%；公司己违反本次债券募集说明书关于追加担保的约定，构成本次债券募集说明书约定的违约事件</t>
  </si>
  <si>
    <t>041800060.IB</t>
  </si>
  <si>
    <t>18东方园林CP002</t>
  </si>
  <si>
    <t>公司已于2019年2月1日将本金5亿元支付到上海清算所应收固定收益产品付息兑付资金户，但由于财务人员操作失误，截至2019年2月12日下午5点，未能及时将3000万元利息支付到上海清算所。财务人员已于2019年2月12日下午5点37分完成3000万元利息支付到上海清算所的操作，预计将于2月13日完成兑付。</t>
  </si>
  <si>
    <t>北京东方园林环境股份有限公司</t>
  </si>
  <si>
    <t xml:space="preserve">20180620,A-1,维持,上海新世纪资信评估投资服务有限公司_x000D_
20180205,A-1,首次,上海新世纪资信评估投资服务有限公司_x000D_
</t>
  </si>
  <si>
    <t>118779.SZ</t>
  </si>
  <si>
    <t>16盛运01</t>
  </si>
  <si>
    <t>2018年9月27日，经“16盛运01”2018年第三次债券持有人会议审议通过，“16盛运01”回售兑付日延期至2018年12月14日，并附加速清偿条款：延期期间，公司发生“18盛运环保SCP001”或“17盛运01”违约情形时，本期债券加速清偿、在事件发生当日（即加速清偿日）立即到期，公司应在加速清偿日后的两个交易日内兑付截至加速清偿日的应付本息。2018年10月9日，公司未能兑付“18盛运环保SCP001”本息，本期债券触发加速清偿条款，应在2018年10月11日前兑付。由于公司生产经营困难，出现了债务到期未能偿还、银行账户被冻结、清欠解保进展缓慢、评级连续下调等较多重大不利事项，流动性极为紧张，导致公司无法于2018年10月11日前兑付“16盛运01”应付本息。在此，公司郑重向“16盛运01”全体持有人致歉。</t>
  </si>
  <si>
    <t>安徽盛运环保(集团)股份有限公司</t>
  </si>
  <si>
    <t xml:space="preserve">20190621,C,维持,联合信用评级有限公司_x000D_
20181011,C,调低,联合信用评级有限公司_x000D_
20180710,CC,调低,联合信用评级有限公司_x000D_
20180627,BB,调低,联合信用评级有限公司_x000D_
20180509,A+,调低,联合信用评级有限公司_x000D_
20170626,AA,维持,联合信用评级有限公司_x000D_
20160629,AA,首次,联合信用评级有限公司_x000D_
</t>
  </si>
  <si>
    <t>西部证券股份有限公司</t>
  </si>
  <si>
    <t>123034.SH</t>
  </si>
  <si>
    <t>16神雾债</t>
  </si>
  <si>
    <t>根据16神雾债《募集说明书》的约定,公司应于2019年1月28日兑付16神雾债的本金,公司应于2019年1月28日兑付16神雾债自2018年1月28日至2019年1月27日的利息,因公司流动资金紧张,公司无法按期兑付16神雾债的本金及利息.</t>
  </si>
  <si>
    <t xml:space="preserve">20181218,C,调低,联合信用评级有限公司_x000D_
20181211,CCC,调低,联合信用评级有限公司_x000D_
20180817,B,维持,联合信用评级有限公司_x000D_
20180315,B,调低,联合信用评级有限公司_x000D_
20180302,BBB,调低,联合信用评级有限公司_x000D_
20180211,A-,调低,联合信用评级有限公司_x000D_
20170804,AA-,维持,联合信用评级有限公司_x000D_
20160722,AA-,维持,联合信用评级有限公司_x000D_
20150928,AA-,首次,联合信用评级有限公司_x000D_
</t>
  </si>
  <si>
    <t>16神雾E1未能及时兑付利息，或将导致神雾集团承担相应责任。根据神雾集团制定的引入战略投资者工作计划安排，2018年8月20日，神雾集团、神雾集团控股股东、实际控制人吴道洪与上海图世投资管理中心（有限合伙）、青岛伯勒投资中心（有限合伙）共同签订了投资《合作框架协议》。本次交易方案如能顺利实施，将丰富神雾集团的股权结构，并将具备较为充足的资金与资源解决神雾集团当前面临的流动性紧张困难。同时也为神雾集团稳定债权人、缓解债务处理压力提供支持，为16神雾E1本息的尽早兑付提供条件。</t>
  </si>
  <si>
    <t>011800033.IB</t>
  </si>
  <si>
    <t>18盛运环保SCP001</t>
  </si>
  <si>
    <t>安徽盛运环保(集团)股份有限公司（以下简称“盛运环保”或“公司”）2018年度第一期超短期融资券（债券简称：18盛运环保SCP001，债券代码：011800033）应于2018年10月9日兑付本息。截至到期兑付日日终，盛运环保未能按照约定筹措足额偿债资金，“18盛运环保SCP001”不能按期足额偿付，已构成实质性违约。</t>
  </si>
  <si>
    <t>112510.SZ</t>
  </si>
  <si>
    <t>H7盛运01</t>
  </si>
  <si>
    <t>2018年10月9日“18盛运环保SCP001”发生实质性违约，且公司未在2018年11月20日前（即违约发生后30个工作日内）对上述违约事件进行纠正。根据“17盛运01”《募集说明书》中“违约责任及解决措施”的相关规定以及本期债券2018年第三次债券持有人会议决议，上述违约事件触发了“17盛运01”加速清偿条款，“17盛运01”公司债券于2018年11月20日立即到期，公司应于2018年11月27日前（即宣布加速清偿之日起5个工作日内）偿付“17盛运01”债券所有本息。由于公司生产经营困难，出现了债务到期未能偿还、银行账户被冻结、清欠解保进展缓慢、评级连续下调等较多重大不利事项，公司资金流动性极为紧张，导致公司无法于2018年11月27日前兑付“17盛运01”应付本息。</t>
  </si>
  <si>
    <t xml:space="preserve">20190621,C,维持,联合信用评级有限公司_x000D_
20181011,C,调低,联合信用评级有限公司_x000D_
20180710,CC,调低,联合信用评级有限公司_x000D_
20180627,BB,调低,联合信用评级有限公司_x000D_
20180509,A+,调低,联合信用评级有限公司_x000D_
20170626,AA,维持,联合信用评级有限公司_x000D_
20160725,AA,首次,联合信用评级有限公司_x000D_
</t>
  </si>
  <si>
    <t>华福证券有限责任公司</t>
  </si>
  <si>
    <t>145568.SH</t>
  </si>
  <si>
    <t>17刚泰01</t>
  </si>
  <si>
    <t>受金融去杠杆的影响，发行人自2018年6月份起出现流动性不足的情况，截至目前仍未得到有效改善。发行人无法在规定时间内足额筹集资金并支付“17刚泰01”债券本息，“17刚泰01”发生实质违约。</t>
  </si>
  <si>
    <t>刚泰集团有限公司</t>
  </si>
  <si>
    <t>开源证券股份有限公司</t>
  </si>
  <si>
    <t>黄金</t>
  </si>
  <si>
    <t>136731.SH</t>
  </si>
  <si>
    <t>16刚集01</t>
  </si>
  <si>
    <t>据了解，发行人面临严重的流动性不足的情况，截至目前仍未得到有效改善。当前发行人资金周转困难，无法按期足额支付“16刚集01”的利息及回售金额。因未能按期完成付息兑付，“16刚集01”可能面临停牌的风险。</t>
  </si>
  <si>
    <t xml:space="preserve">20180927,C,调低,大公国际资信评估有限公司_x000D_
20180921,B,调低,大公国际资信评估有限公司_x000D_
20170622,AA,维持,大公国际资信评估有限公司_x000D_
20160912,AA,首次,大公国际资信评估有限公司_x000D_
</t>
  </si>
  <si>
    <t>145824.SH</t>
  </si>
  <si>
    <t>17刚泰02</t>
  </si>
  <si>
    <t>发行人应于20180926支付“17刚泰02”利息及手续费合计39，001，950.00元，截至201809226下午16：00时，发行人尚未支付“17刚泰02”利息。</t>
  </si>
  <si>
    <t>136817.SH</t>
  </si>
  <si>
    <t>16刚集02</t>
  </si>
  <si>
    <t>“16刚集02”回售金额为500,000,000.00元。我公司应于2018年11月5日支付“16刚集02”回售款及手续费、2017年11月3日至2018年11月2日期间的利息及手续费合计527,875,500.01元。受金融去杠杆的影响，我公司自今年6月份起出现流动性不足的情况，截至目前仍未得到有效改善。另外，我公司出售资产、引入战略投资者等工作进展缓慢，无法及时回收现金流，以上原因导致我公司无法在规定时间内足额筹集资金并支付债券本息。我公司对各债券持有人致以诚挚的歉意。我公司将着力加强流动性管理，进一步加快资产处置进度，并加强与债券持有人的沟通，以期妥善解决债券偿付问题。由于“16刚集02”出现不能按时支付本息情形，经我公司向上海证券交易所申请，刚泰集团有限公司公开发行2016年公司债券（第二期）自2018年11月6日起停牌。</t>
  </si>
  <si>
    <t xml:space="preserve">20181106,C,调低,大公国际资信评估有限公司_x000D_
20180927,CCC,调低,大公国际资信评估有限公司_x000D_
20180921,B,调低,大公国际资信评估有限公司_x000D_
20170622,AA,维持,大公国际资信评估有限公司_x000D_
20161019,AA,首次,大公国际资信评估有限公司_x000D_
</t>
  </si>
  <si>
    <t>发行人应于2019年9月26日支付“17刚泰02”回售款及手续费,2018年9月26日至2019年9月26日期间的利息及手续费合计491,025,002.00元.此外,发行人应于2018年9月26日支付2017年9月26日至2018年9月26日期间的利息及手续费合计39,001,950.00元,发行人至今尚未支付.</t>
  </si>
  <si>
    <t>101761024.IB</t>
  </si>
  <si>
    <t>17美兰机场MTN001</t>
  </si>
  <si>
    <t>2021年3月13日,海南省高院依法裁定美兰有限重整,并指定海航集团有限公司管理人担任美兰有限管理人,具体开展各项重整工作.2021年3月13日,海南省高院依法裁定美兰有限重整,并指定海航集团有限公司管理人担任美兰有限管理人,具体开展各项重整工作.根据《中国人民共和国企业破产法》第四十六条规定,未到期的债权在破产申请受理时视为到期,附利息的债权自破产申请受理时停止计息.因此,海口美兰国际机场有限责任公司2017年度第一期中期票据于2021年2月10日到期并停止计息.</t>
  </si>
  <si>
    <t>海口美兰国际机场有限责任公司</t>
  </si>
  <si>
    <t xml:space="preserve">20210317,C,调低,大公国际资信评估有限公司_x000D_
20210301,AA-,调低,大公国际资信评估有限公司_x000D_
20210104,AA,调低,大公国际资信评估有限公司_x000D_
20200923,AA+,维持,大公国际资信评估有限公司_x000D_
20190730,AA+,维持,大公国际资信评估有限公司_x000D_
20180726,AA+,维持,大公国际资信评估有限公司_x000D_
20171205,AA+,维持,大公国际资信评估有限公司_x000D_
20170223,AA+,首次,大公国际资信评估有限公司_x000D_
</t>
  </si>
  <si>
    <t>中国光大银行股份有限公司,国家开发银行</t>
  </si>
  <si>
    <t>机场服务</t>
  </si>
  <si>
    <t>101661036.IB</t>
  </si>
  <si>
    <t>16美兰机场MTN001</t>
  </si>
  <si>
    <t>2021年3月13日,海南省高院依法裁定美兰有限重整,并指定海航集团有限公司管理人担任美兰有限管理人,具体开展各项重整工作.2021年3月13日,海南省高院依法裁定美兰有限重整,并指定海航集团有限公司管理人担任美兰有限管理人,具体开展各项重整工作.根据《中国人民共和国企业破产法》第四十六条规定,未到期的债权在破产申请受理时视为到期,附利息的债权自破产申请受理时停止计息.因此,海口美兰国际机场有限责任公司2016年度第一期中期票据于2021年2月10日到期并停止计息.</t>
  </si>
  <si>
    <t xml:space="preserve">20210317,C,调低,大公国际资信评估有限公司_x000D_
20210301,AA-,调低,大公国际资信评估有限公司_x000D_
20210104,AA,调低,大公国际资信评估有限公司_x000D_
20200923,AA+,维持,大公国际资信评估有限公司_x000D_
20190730,AA+,维持,大公国际资信评估有限公司_x000D_
20180726,AA+,维持,大公国际资信评估有限公司_x000D_
20170724,AA+,维持,大公国际资信评估有限公司_x000D_
20161009,AA+,首次,大公国际资信评估有限公司_x000D_
</t>
  </si>
  <si>
    <t>011902068.IB</t>
  </si>
  <si>
    <t>19凤凰机场SCP001</t>
  </si>
  <si>
    <t>由于2021年2月10日海南省高级人民法院裁定受理债权人对凤凰机场提出的重整申请,根据《中国人民共和国企业破产法》第四十六条规定,未到期的债权在破产申请受理时视为到期,附利息的债权自破产申请受理时停止计息.因此,19凤凰机场SCP001于2021年2月10日到期并停止计息,发行人无法足额兑付以上债券的本金及利息.</t>
  </si>
  <si>
    <t>三亚凤凰国际机场有限责任公司</t>
  </si>
  <si>
    <t>011752084.IB</t>
  </si>
  <si>
    <t>17美兰机场SCP002</t>
  </si>
  <si>
    <t>本期超短期融资券兑付日为2018年8月24日，截止大额支付系统关闭前，我司已在今日10点之前将利息5400万元支付至应收固定收益产品付息兑付资金账户，本金由于大额系统关闭原因，未能将本金10亿元转至应收固定收益产品付息兑付资金账户。目前，我司已完成10亿元本金转账操作，资金在途，预计将于8月27日上午到位。对于未能及时兑付债券本金给银行间市场清算所股份有限公司、债券投资人所造成的影响，我司十分抱歉。</t>
  </si>
  <si>
    <t>101761022.IB</t>
  </si>
  <si>
    <t>17凤凰MTN001</t>
  </si>
  <si>
    <t>2021年2月10日,公司收到法院送达的(2021)琼破申51号《民事裁定书》及(2021)琼破51号《决定书》.根据《民事裁定书》,《决定书》,海南省高院裁定受理债权人对本公司提出的重整申请,并指定海航集团清算组担任管理人,具体开展各项重整工作.</t>
  </si>
  <si>
    <t xml:space="preserve">20210223,C,调低,东方金诚国际信用评估有限公司_x000D_
20210203,A-,调低,东方金诚国际信用评估有限公司_x000D_
20200729,AA+,维持,东方金诚国际信用评估有限公司_x000D_
20190709,AA+,维持,东方金诚国际信用评估有限公司_x000D_
20180718,AA+,维持,东方金诚国际信用评估有限公司_x000D_
20170508,AA+,首次,东方金诚国际信用评估有限公司_x000D_
</t>
  </si>
  <si>
    <t>041900122.IB</t>
  </si>
  <si>
    <t>19凤凰机场CP001</t>
  </si>
  <si>
    <t xml:space="preserve">20210223,D,调低,东方金诚国际信用评估有限公司_x000D_
20210203,A-2,调低,东方金诚国际信用评估有限公司_x000D_
20200729,A-1,维持,东方金诚国际信用评估有限公司_x000D_
20190709,A-1,维持,东方金诚国际信用评估有限公司_x000D_
20190222,A-1,首次,东方金诚国际信用评估有限公司_x000D_
</t>
  </si>
  <si>
    <t>101761049.IB</t>
  </si>
  <si>
    <t>17凤凰MTN002</t>
  </si>
  <si>
    <t xml:space="preserve">20210223,C,调低,东方金诚国际信用评估有限公司_x000D_
20210203,A-,调低,东方金诚国际信用评估有限公司_x000D_
20200729,AA+,维持,东方金诚国际信用评估有限公司_x000D_
20190709,AA+,维持,东方金诚国际信用评估有限公司_x000D_
20180718,AA+,维持,东方金诚国际信用评估有限公司_x000D_
20170926,AA+,首次,东方金诚国际信用评估有限公司_x000D_
</t>
  </si>
  <si>
    <t>011900659.IB</t>
  </si>
  <si>
    <t>19美兰机场SCP001</t>
  </si>
  <si>
    <t>2021年3月13日,海南省高院依法裁定美兰有限重整,并指定海航集团有限公司管理人担任美兰有限管理人,具体开展各项重整工作.根据《中国人民共和国企业破产法》第四十六条规定,未到期的债权在破产申请受理时视为到期,附利息的债权自破产申请受理时停止计息.因此,海口美兰国际机场有限责任公司2019年度第一期超短期融资券于2021年2月10日到期并停止计息.</t>
  </si>
  <si>
    <t>112412.SZ</t>
  </si>
  <si>
    <t>H6银亿05</t>
  </si>
  <si>
    <t>资金周转困难</t>
  </si>
  <si>
    <t>银亿股份有限公司</t>
  </si>
  <si>
    <t xml:space="preserve">20190627,C,维持,中诚信证评数据科技有限公司_x000D_
20181224,C,调低,中诚信证评数据科技有限公司_x000D_
20181207,BBB,调低,中诚信证评数据科技有限公司_x000D_
20180601,AA,维持,中诚信证评数据科技有限公司_x000D_
20170519,AA,维持,中诚信证评数据科技有限公司_x000D_
20160704,AA,首次,中诚信证评数据科技有限公司_x000D_
</t>
  </si>
  <si>
    <t>机动车零配件与设备</t>
  </si>
  <si>
    <t>136786.SH</t>
  </si>
  <si>
    <t>16华泰03</t>
  </si>
  <si>
    <t>“16华泰03”2019年兑付兑息日为2019年10月28日,公司由于现金流短缺以及筹融资渠道受限等原因,无法按时偿付本期债券利息及回售本金.</t>
  </si>
  <si>
    <t>华泰汽车集团有限公司</t>
  </si>
  <si>
    <t xml:space="preserve">20190812,CC,调低,大公国际资信评估有限公司_x000D_
20190723,BB,调低,大公国际资信评估有限公司_x000D_
20190627,AA,调低,大公国际资信评估有限公司_x000D_
20180627,AA+,维持,大公国际资信评估有限公司_x000D_
20170626,AA+,调高,大公国际资信评估有限公司_x000D_
20160926,AA,首次,大公国际资信评估有限公司_x000D_
</t>
  </si>
  <si>
    <t>112433.SZ</t>
  </si>
  <si>
    <t>H6银亿07</t>
  </si>
  <si>
    <t xml:space="preserve">20190627,C,维持,中诚信证评数据科技有限公司_x000D_
20181224,C,调低,中诚信证评数据科技有限公司_x000D_
20181207,BBB,调低,中诚信证评数据科技有限公司_x000D_
20180601,AA,维持,中诚信证评数据科技有限公司_x000D_
20170519,AA,维持,中诚信证评数据科技有限公司_x000D_
20160810,AA,首次,中诚信证评数据科技有限公司_x000D_
</t>
  </si>
  <si>
    <t>112404.SZ</t>
  </si>
  <si>
    <t>H6银亿04</t>
  </si>
  <si>
    <t>未能如期兑付回售本金及利息，未能如期兑付非回售部分利息</t>
  </si>
  <si>
    <t xml:space="preserve">20190627,C,维持,中诚信证评数据科技有限公司_x000D_
20181224,C,调低,中诚信证评数据科技有限公司_x000D_
20181207,BBB,调低,中诚信证评数据科技有限公司_x000D_
20180601,AA,维持,中诚信证评数据科技有限公司_x000D_
20170519,AA,维持,中诚信证评数据科技有限公司_x000D_
20160614,AA,首次,中诚信证评数据科技有限公司_x000D_
</t>
  </si>
  <si>
    <t>118748.SZ</t>
  </si>
  <si>
    <t>16华汽02</t>
  </si>
  <si>
    <t>截至债券到期兑付日,由于公司现金流短缺以及筹融资渠道受限等原因,公司尚未支付,'16华汽02”债券款本金人民币1,400,000,000元及相对应利息106,400,000元.</t>
  </si>
  <si>
    <t>136378.SH</t>
  </si>
  <si>
    <t>16华泰01</t>
  </si>
  <si>
    <t>无法按时偿付本期债券利息及回售本金</t>
  </si>
  <si>
    <t xml:space="preserve">20190812,CC,调低,大公国际资信评估有限公司_x000D_
20190723,BB,调低,大公国际资信评估有限公司_x000D_
20190627,AA,调低,大公国际资信评估有限公司_x000D_
20180627,AA+,维持,大公国际资信评估有限公司_x000D_
20170626,AA+,调高,大公国际资信评估有限公司_x000D_
20160707,AA,维持,大公国际资信评估有限公司_x000D_
20151211,AA,首次,大公国际资信评估有限公司_x000D_
</t>
  </si>
  <si>
    <t>125338.SH</t>
  </si>
  <si>
    <t>14中恒02</t>
  </si>
  <si>
    <t>2016年2月“14中恒02”出现根本性违约,2016年7月27日，在交涉赔付无望的情况下，方先生等20多名投资者向上海证监局、上海银监局等多部门实名举报投诉。早在2015年下半年，中恒通公司就已发生严重的流动性危机，申万作为承销券商，没有积极跟踪发行债券的存续情况，对企业的实际情况了解不深入，在超过债券第三次付息日一个月后，才开始向投资者披露,而“14中恒02”的担保方中元国信，这家公司也因多起违约事件已被列入全国失信被执行人名单。</t>
  </si>
  <si>
    <t>中恒通(福建)机械制造有限公司</t>
  </si>
  <si>
    <t>中元国信信用融资担保有限公司</t>
  </si>
  <si>
    <t>申万宏源证券有限公司</t>
  </si>
  <si>
    <t>136579.SH</t>
  </si>
  <si>
    <t>16华泰02</t>
  </si>
  <si>
    <t>发行人由于现金流短缺以及筹融资渠道受限等原因,无法按时偿付利息及回售本金.</t>
  </si>
  <si>
    <t xml:space="preserve">20190812,C,调低,大公国际资信评估有限公司_x000D_
20190723,BB,调低,大公国际资信评估有限公司_x000D_
20190627,AA,调低,大公国际资信评估有限公司_x000D_
20180627,AA+,维持,大公国际资信评估有限公司_x000D_
20170626,AA+,调高,大公国际资信评估有限公司_x000D_
20160720,AA,首次,大公国际资信评估有限公司_x000D_
</t>
  </si>
  <si>
    <t>112308.SZ</t>
  </si>
  <si>
    <t>H5银亿01</t>
  </si>
  <si>
    <t>截至2018年12月24日,因短期内资金周转困难，公司未能按时足额支付“15银亿01”2018年已登记回售债券的本金299733000元。本期债券利息分为回售部分利息及非回售部分利息。其中非回售部分利息通过中国结算深圳分公司划付至投资人处，划付至投资人账户为2018年12月24日。根据中国结算深圳分公司对非回售部分利息出具的《债券兑付兑息及手续费划款通知》，公司非回售部分应付利息为19437.60元，公司已根据《债券兑付兑息及手续费划款通知》中要求于2018年12月20日前划付至中国结算深圳分公司相应账户上。回售部分利息公司拟用场外清算方式支付(即公司自行划款至“15银亿01”各投资人账户中),其中回售部分应付利息21,820,562.40元，付息款划付至投资人账户时间为2018年12月24日。</t>
  </si>
  <si>
    <t xml:space="preserve">20190627,C,维持,中诚信证评数据科技有限公司_x000D_
20181224,C,调低,中诚信证评数据科技有限公司_x000D_
20181207,BBB,调低,中诚信证评数据科技有限公司_x000D_
20180601,AA,维持,中诚信证评数据科技有限公司_x000D_
20170519,AA,维持,中诚信证评数据科技有限公司_x000D_
20160526,AA,维持,中诚信证评数据科技有限公司_x000D_
20150520,AA,首次,中诚信证评数据科技有限公司_x000D_
</t>
  </si>
  <si>
    <t>发行人当前资金链紧张,虽然发行人积极筹措偿债资金,公司由于现金流短缺,筹融资渠道受限等原因,未能全额兑付“16华泰02”回售部分的本金及利息.</t>
  </si>
  <si>
    <t>143481.SH</t>
  </si>
  <si>
    <t>18东辰01</t>
  </si>
  <si>
    <t>2019年3月16日，东营市垦利区人民政府发布公告称，东营市中级人民法院根据债务人申请，依法裁定受理东辰控股集团有限公司（以下简称“东辰集团”或“公司”）破产重整申请，东辰集团进入破产重整程序。截至3月16日，东辰集团存续债券共有“16东辰01”、“16东辰03”、“16东辰04”、“17东辰01”和“18东辰01”5笔，合计存续债券规模21.27亿元。根据《中华人民共和国企业破产法》，未到期的债权在破产申请受理时视为到期。根据中债资信评级技术规范，东辰集团已构成实质性违约。</t>
  </si>
  <si>
    <t>东辰控股集团有限公司</t>
  </si>
  <si>
    <t xml:space="preserve">20190322,CC,调低,大公国际资信评估有限公司_x000D_
20181213,A+,调低,大公国际资信评估有限公司_x000D_
20180626,AA,维持,大公国际资信评估有限公司_x000D_
20180212,AA,首次,大公国际资信评估有限公司_x000D_
</t>
  </si>
  <si>
    <t>基础化工</t>
  </si>
  <si>
    <t>145247.SH</t>
  </si>
  <si>
    <t>16东辰04</t>
  </si>
  <si>
    <t>145187.SH</t>
  </si>
  <si>
    <t>16东辰03</t>
  </si>
  <si>
    <t>143375.SH</t>
  </si>
  <si>
    <t>17东辰01</t>
  </si>
  <si>
    <t xml:space="preserve">20190322,CC,调低,大公国际资信评估有限公司_x000D_
20181213,A+,调低,大公国际资信评估有限公司_x000D_
20180626,AA,维持,大公国际资信评估有限公司_x000D_
20170928,AA,首次,大公国际资信评估有限公司_x000D_
</t>
  </si>
  <si>
    <t>136461.SH</t>
  </si>
  <si>
    <t>16东辰01</t>
  </si>
  <si>
    <t xml:space="preserve">20190322,CC,调低,大公国际资信评估有限公司_x000D_
20181213,A+,调低,大公国际资信评估有限公司_x000D_
20180626,AA,维持,大公国际资信评估有限公司_x000D_
20170627,AA,维持,大公国际资信评估有限公司_x000D_
20160526,AA,首次,大公国际资信评估有限公司_x000D_
</t>
  </si>
  <si>
    <t>101901755.IB</t>
  </si>
  <si>
    <t>19鸿达兴业MTN001</t>
  </si>
  <si>
    <t>公司在中国银行间市场交易商协会发行的鸿达兴业集团有限公司2019年度第一期中期票据(债券简称“19鸿达兴业MTN001,债券代码“101901755),鸿达兴业集团有限公司2020年度第二期超短期融资券(债券简称“20鸿达兴业SCP002,债券代码“012001976)设置有投资者交叉保护条款,公司未能于2020年12月14日按期兑付20鸿达兴业SCP001本息客观上触发了交叉保护条款的约定情形,且截至本公告日宽限期届满.具体交叉保护条款内容详见19鸿达兴业MTN001,20鸿达兴业SCP002募集说明书.</t>
  </si>
  <si>
    <t>鸿达兴业集团有限公司</t>
  </si>
  <si>
    <t xml:space="preserve">20210115,C,调低,上海新世纪资信评估投资服务有限公司_x000D_
20210114,CCC,调低,上海新世纪资信评估投资服务有限公司_x000D_
20201215,BB,调低,上海新世纪资信评估投资服务有限公司_x000D_
20200729,AA+,维持,上海新世纪资信评估投资服务有限公司_x000D_
20190712,AA+,首次,上海新世纪资信评估投资服务有限公司_x000D_
</t>
  </si>
  <si>
    <t>012001976.IB</t>
  </si>
  <si>
    <t>20鸿达兴业SCP002</t>
  </si>
  <si>
    <t>118168.SZ</t>
  </si>
  <si>
    <t>13新天阳</t>
  </si>
  <si>
    <t>山东滨州新天阳化工有限责任公司于2013年12月20日发行了山东滨州新天阳化工有限责任公司2013年中小企业私募债券。2015年12月20日，由于未偿还本期债券2015年度利息款1700万元，导致本期债券违约。因此，公司与本期债券投资者山东信托和本期债券受托管理人东营银行滨州分行召开了债券持有人大会，通过了延期支付本期债券利息的决议。经过半年的内部整顿及人员调整，同时引入新投资者，公司于2016年6月30日支付完毕应付山东信托2015年度和2016年上半年利息款。</t>
  </si>
  <si>
    <t>山东滨州新天阳化工有限责任公司</t>
  </si>
  <si>
    <t>101753016.IB</t>
  </si>
  <si>
    <t>17康得新MTN002</t>
  </si>
  <si>
    <t>因公司流动资金紧张,截至2020年7月14日终,公司未能按照约定筹措足额兑付资金,"17康得新MTN002"未能按期足额偿付利息,已构成实质性违约.</t>
  </si>
  <si>
    <t>康得新复合材料集团股份有限公司</t>
  </si>
  <si>
    <t xml:space="preserve">20210525,C,维持,上海新世纪资信评估投资服务有限公司_x000D_
20200925,C,维持,上海新世纪资信评估投资服务有限公司_x000D_
20190730,C,维持,上海新世纪资信评估投资服务有限公司_x000D_
20190116,C,调低,上海新世纪资信评估投资服务有限公司_x000D_
20190114,CC,调低,上海新世纪资信评估投资服务有限公司_x000D_
20190110,BBB,调低,上海新世纪资信评估投资服务有限公司_x000D_
20190102,AA,调低,上海新世纪资信评估投资服务有限公司_x000D_
20180720,AA+,维持,上海新世纪资信评估投资服务有限公司_x000D_
20170703,AA+,首次,上海新世纪资信评估投资服务有限公司_x000D_
</t>
  </si>
  <si>
    <t>中国工商银行股份有限公司,中国银行股份有限公司</t>
  </si>
  <si>
    <t>011699723.IB</t>
  </si>
  <si>
    <t>16博源SCP002</t>
  </si>
  <si>
    <t>内蒙古博源控股集团有限公司2016年度第二期超短期融资券（债券简称：16博源SCP002；债券代码011699723）应于2017年1月29日兑付本息（遇休息日顺延至2017年2月3日），截至2017年2月3日日终，公司未能按照约定筹措足额偿债资金，“16博源SCP002”不能按期足额偿付，已构成实质性违约，该事件严重损害了债券持有人利益，在公开市场造成了不良影响。在此，公司郑重向“16博源SCP002”持有人致歉。</t>
  </si>
  <si>
    <t>内蒙古博源控股集团有限公司</t>
  </si>
  <si>
    <t>中国进出口银行,上海浦东发展银行股份有限公司</t>
  </si>
  <si>
    <t>1282487.IB</t>
  </si>
  <si>
    <t>12博源MTN1</t>
  </si>
  <si>
    <t>由于公司流动性紧张且融资环境发生变化，公司未能按期筹措足额偿债资金，“12博源MTN1”不能按期足额偿付本金及最后一期利息，已构成实质性违约。</t>
  </si>
  <si>
    <t xml:space="preserve">20170728,C,维持,中诚信国际信用评级有限责任公司_x000D_
20170203,C,调低,中诚信国际信用评级有限责任公司_x000D_
20161205,CC,调低,中诚信国际信用评级有限责任公司_x000D_
20161202,BB,调低,中诚信国际信用评级有限责任公司_x000D_
20161201,AA-,调低,中诚信国际信用评级有限责任公司_x000D_
20160729,AA,维持,中诚信国际信用评级有限责任公司_x000D_
20150729,AA,维持,中诚信国际信用评级有限责任公司_x000D_
20140729,AA,维持,中诚信国际信用评级有限责任公司_x000D_
20130718,AA,维持,中诚信国际信用评级有限责任公司_x000D_
20120803,AA,首次,中诚信国际信用评级有限责任公司_x000D_
</t>
  </si>
  <si>
    <t>101800017.IB</t>
  </si>
  <si>
    <t>18鸿达兴业MTN001</t>
  </si>
  <si>
    <t>鸿达兴业集团有限公司2018年度第一期中期票据未能如期偿付本金及利息</t>
  </si>
  <si>
    <t xml:space="preserve">20210115,C,调低,上海新世纪资信评估投资服务有限公司_x000D_
20210114,CCC,调低,上海新世纪资信评估投资服务有限公司_x000D_
20201215,BB,调低,上海新世纪资信评估投资服务有限公司_x000D_
20200729,AA+,维持,上海新世纪资信评估投资服务有限公司_x000D_
20190726,AA+,维持,上海新世纪资信评估投资服务有限公司_x000D_
20180702,AA+,维持,上海新世纪资信评估投资服务有限公司_x000D_
20170630,AA+,首次,上海新世纪资信评估投资服务有限公司_x000D_
</t>
  </si>
  <si>
    <t>101759003.IB</t>
  </si>
  <si>
    <t>17康得新MTN001</t>
  </si>
  <si>
    <t>因公司流动资金紧张,截至2021年2月15日(此日为节假日,顺延至2021年2月18日)终,公司未能按照约定筹措足额兑付资金,“17康得新MTN001”未能按期足额偿付利息,已构成实质性违约.</t>
  </si>
  <si>
    <t xml:space="preserve">20210525,C,维持,上海新世纪资信评估投资服务有限公司_x000D_
20200925,C,维持,上海新世纪资信评估投资服务有限公司_x000D_
20190730,C,维持,上海新世纪资信评估投资服务有限公司_x000D_
20190116,C,调低,上海新世纪资信评估投资服务有限公司_x000D_
20190114,CC,调低,上海新世纪资信评估投资服务有限公司_x000D_
20190110,BBB,调低,上海新世纪资信评估投资服务有限公司_x000D_
20190102,AA,调低,上海新世纪资信评估投资服务有限公司_x000D_
20180720,AA+,维持,上海新世纪资信评估投资服务有限公司_x000D_
20170703,AA+,维持,上海新世纪资信评估投资服务有限公司_x000D_
20161123,AA+,首次,上海新世纪资信评估投资服务有限公司_x000D_
</t>
  </si>
  <si>
    <t>鸿达兴业集团有限公司(以下简称“公司”)2020年发行的2020年度第二期超短期融资券(以下简称“20鸿达兴业SCP002”或“本期债券”)未如期偿付本金及利息</t>
  </si>
  <si>
    <t>910020.QLE</t>
  </si>
  <si>
    <t>14迪浩债</t>
  </si>
  <si>
    <t>14迪浩债于2016年11月14日到期。但因公司资金筹划的原因，截至本公告日，剩余320万元到期本金未能按期支付。就此，公司已与齐鲁股权交易中心及相应债券持有人就延期偿还一事进行协商，公司承诺自债务到期日起5个工作日内保证全部清偿兑付。公司对14迪浩债到期未及时兑付事宜，向投资者致歉。</t>
  </si>
  <si>
    <t>山东迪浩耐磨管道股份有限公司</t>
  </si>
  <si>
    <t>山东齐鲁股权登记结算有限责任公司</t>
  </si>
  <si>
    <t>齐鲁股权交易中心</t>
  </si>
  <si>
    <t>101364001.IB</t>
  </si>
  <si>
    <t>13博源MTN001</t>
  </si>
  <si>
    <t>由于公司流动性紧张未能按期筹措足额偿债资金,“13博源MTN001”不能按期足额偿付，已构成实质性违约，该事件损害了债券持有人的利益，在公开市场造成了不良影响，在此，公司郑重向“13博源MTN001”持有人道歉。截止本公告日，公司“13博源MTN001”已由中国信达资产管理股份有限公司内蒙古自治区分公司全部收购。</t>
  </si>
  <si>
    <t xml:space="preserve">20170728,C,维持,中诚信国际信用评级有限责任公司_x000D_
20170203,C,调低,中诚信国际信用评级有限责任公司_x000D_
20161205,CC,调低,中诚信国际信用评级有限责任公司_x000D_
20161202,BB,调低,中诚信国际信用评级有限责任公司_x000D_
20161201,AA-,调低,中诚信国际信用评级有限责任公司_x000D_
20160729,AA,维持,中诚信国际信用评级有限责任公司_x000D_
20150729,AA,维持,中诚信国际信用评级有限责任公司_x000D_
20140729,AA,维持,中诚信国际信用评级有限责任公司_x000D_
20130524,AA,首次,中诚信国际信用评级有限责任公司_x000D_
</t>
  </si>
  <si>
    <t>因公司流动资金紧张，截至2019年7月14日（此日为节假日，顺延至2019年7月15日）日终，公司未能按照约定筹措足额兑付资金，“17康得新MTN002”未能按期足额偿付利息，已构成实质性违约。</t>
  </si>
  <si>
    <t>012000912.IB</t>
  </si>
  <si>
    <t>20鸿达兴业SCP001</t>
  </si>
  <si>
    <t>鸿达兴业集团有限公司2020年发行的2020年度第一期超短期融资券未如期偿付本金及利息</t>
  </si>
  <si>
    <t>136847.SH</t>
  </si>
  <si>
    <t>16玉皇03</t>
  </si>
  <si>
    <t>由于受宏观降杠杆,银行信贷收缩,民营企业融资困难等多重因素影响,公司流动性出现问题,导致未能按期兑付16玉皇03,16玉皇04公司债券应付的回售本金.</t>
  </si>
  <si>
    <t>山东玉皇化工有限公司</t>
  </si>
  <si>
    <t xml:space="preserve">20200619,C,维持,联合信用评级有限公司_x000D_
20191217,C,调低,联合信用评级有限公司_x000D_
20190905,AA,维持,联合信用评级有限公司_x000D_
20180727,AA,维持,联合信用评级有限公司_x000D_
20170623,AA,维持,联合信用评级有限公司_x000D_
20161114,AA,首次,联合信用评级有限公司_x000D_
</t>
  </si>
  <si>
    <t>瑞信方正证券有限责任公司</t>
  </si>
  <si>
    <t>011800757.IB</t>
  </si>
  <si>
    <t>18康得新SCP001</t>
  </si>
  <si>
    <t>因公司流动资金紧张，截至2019年1月15日终，公司未能按照约定筹措足额兑付资金，"18康得新SCPOO1”未能按期足额偿付本息，已构成实质性违约。</t>
  </si>
  <si>
    <t>011699358.IB</t>
  </si>
  <si>
    <t>16博源SCP001</t>
  </si>
  <si>
    <t>截至2016年12月5日日终，公司未能按照约定筹措足额偿债资金，“16博源SCP001”不能按期足额偿付，已构成实质性违约，该事件严重损害了债券持有人利益，在公开市场造成了不良影响。在此，公司郑重向“16博源SCP001”持有人致歉。</t>
  </si>
  <si>
    <t>上海浦东发展银行股份有限公司,中国进出口银行</t>
  </si>
  <si>
    <t>因公司流动资金紧张,截至2020年2月15日(此日为节假日,顺延至2020年2月17日)终,公司未能按照约定筹措足额兑付资金,“17康得新MTN001”未能按期足额偿付利息,已构成实质性违约.</t>
  </si>
  <si>
    <t>011800840.IB</t>
  </si>
  <si>
    <t>18康得新SCP002</t>
  </si>
  <si>
    <t>因公司流动资金紧张，截至2019年1月21日终，公司未能按照约定筹措足额兑付资金，"18康得新SCPOO2”未能按期足额偿付本息，已构成实质性违约。</t>
  </si>
  <si>
    <t>“16东辰03”应于2018年11月23日兑付回售本金，回售本金及利息已于2018年11月22日足额划转至指定兑付兑息账户，但由于部分用印文件未能及时提交，本期债券回售本金部分未能于11月23日前派发，延期至11月28日完成派发.</t>
  </si>
  <si>
    <t>122482.SH</t>
  </si>
  <si>
    <t>15金茂债</t>
  </si>
  <si>
    <t>发行人已向山东省东营市中级人民法院申请重整。根据发行人与投资者达成的偿债安排，“15金茂债”应于2018年11月26日完成部分兑付。由于发行人资金紧张，截至本公告出具之日，发行人未能按照约定完成兑付工作。</t>
  </si>
  <si>
    <t>山东金茂纺织化工集团有限公司</t>
  </si>
  <si>
    <t xml:space="preserve">20181129,C,调低,大公国际资信评估有限公司_x000D_
20180921,BB,调低,大公国际资信评估有限公司_x000D_
20180627,A,调低,大公国际资信评估有限公司_x000D_
20170622,AA,维持,大公国际资信评估有限公司_x000D_
20160613,AA,维持,大公国际资信评估有限公司_x000D_
20150720,AA,首次,大公国际资信评估有限公司_x000D_
</t>
  </si>
  <si>
    <t>136871.SH</t>
  </si>
  <si>
    <t>16玉皇04</t>
  </si>
  <si>
    <t xml:space="preserve">20200619,C,维持,联合信用评级有限公司_x000D_
20191217,C,调低,联合信用评级有限公司_x000D_
20190905,AA,维持,联合信用评级有限公司_x000D_
20180727,AA,维持,联合信用评级有限公司_x000D_
20170623,AA,维持,联合信用评级有限公司_x000D_
20161122,AA,首次,联合信用评级有限公司_x000D_
</t>
  </si>
  <si>
    <t>因公司流动资金紧张，截至2019年2月15日终，公司未能按照约定筹措足额兑付资金，"17康得新MTNO01”未能按期足额偿付利息，已构成实质性违约。</t>
  </si>
  <si>
    <t>101464003.IB</t>
  </si>
  <si>
    <t>14鲁金茂MTN001</t>
  </si>
  <si>
    <t>山东金茂纺织化工集团有限公司2014年度第一期中期票据（债券简称：14鲁金茂MTN001，债券代码：101464003）应于2019年2月21日兑付本息（如遇法定节假日或休息日，则顺延至其后的第一个工作日）。山东省东营市中级人民法院于2018年11月26日裁定受理山东金茂纺织化工集团有限公司的破产重整申请,已构成《山东金茂纺织化工集团有限公司2014年度第一期中期票据募集说明书》约定的违约事件。</t>
  </si>
  <si>
    <t xml:space="preserve">20181204,C,调低,上海新世纪资信评估投资服务有限公司_x000D_
20181129,CCC,调低,上海新世纪资信评估投资服务有限公司_x000D_
20180620,BBB,调低,上海新世纪资信评估投资服务有限公司_x000D_
20170725,AA-,维持,上海新世纪资信评估投资服务有限公司_x000D_
20160727,AA-,调低,上海新世纪资信评估投资服务有限公司_x000D_
20150720,AA,维持,上海新世纪资信评估投资服务有限公司_x000D_
20140728,AA,维持,上海新世纪资信评估投资服务有限公司_x000D_
20130918,AA,首次,上海新世纪资信评估投资服务有限公司_x000D_
</t>
  </si>
  <si>
    <t>136231.SH</t>
  </si>
  <si>
    <t>16金茂01</t>
  </si>
  <si>
    <t>发行人已向山东省东营市中级人民法院申请重整。根据发行人与投资者达成的偿债安排，“16金茂01”应于2018年11月26日完成部分兑付。由于发行人资金紧张，截至本报告出具之日，发行人未能按照约定完成兑付工作。</t>
  </si>
  <si>
    <t xml:space="preserve">20181129,C,调低,大公国际资信评估有限公司_x000D_
20180921,BB,调低,大公国际资信评估有限公司_x000D_
20180627,A,调低,大公国际资信评估有限公司_x000D_
20170622,AA,维持,大公国际资信评估有限公司_x000D_
20160613,AA,维持,大公国际资信评估有限公司_x000D_
20151023,AA,首次,大公国际资信评估有限公司_x000D_
</t>
  </si>
  <si>
    <t>2018年11月26日，山东省东营市中级人民法院裁定受理山东金茂纺织化工集团有限公司（以下简称“山东金茂”或“发行人”或“公司”）的破产重整申请，已构成《山东金茂纺织化工集团有限公司2014年度第一期中期票据募集说明书》约定的违约事件。因发行人已进入破产重整程序，“14鲁金茂MTN001”无法依据募集说明书的约定于2019年2月21日偿付债券，“14鲁金茂MTN001”将在重整程序中根据《破产法》规定进行偿付。</t>
  </si>
  <si>
    <t>112496.SZ</t>
  </si>
  <si>
    <t>17天神01</t>
  </si>
  <si>
    <t>未能如期偿付回售款和未回售部分利息</t>
  </si>
  <si>
    <t>大连天神娱乐股份有限公司</t>
  </si>
  <si>
    <t xml:space="preserve">20200629,C,维持,中证鹏元资信评估股份有限公司_x000D_
20200121,C,调低,中证鹏元资信评估股份有限公司_x000D_
20190624,BB,调低,中证鹏元资信评估股份有限公司_x000D_
20181008,A,调低,中证鹏元资信评估股份有限公司_x000D_
20180607,AA,维持,中证鹏元资信评估股份有限公司_x000D_
20170525,AA,维持,中证鹏元资信评估股份有限公司_x000D_
20170111,AA,首次,中证鹏元资信评估股份有限公司_x000D_
</t>
  </si>
  <si>
    <t>光大证券股份有限公司</t>
  </si>
  <si>
    <t>家庭娱乐软件</t>
  </si>
  <si>
    <t>155396.SH</t>
  </si>
  <si>
    <t>19宜华01</t>
  </si>
  <si>
    <t>宜华集团受多方面因素影响导致资金不足.</t>
  </si>
  <si>
    <t>宜华企业(集团)有限公司</t>
  </si>
  <si>
    <t xml:space="preserve">20200507,CC,调低,中诚信国际信用评级有限责任公司_x000D_
20200424,A,首次,中诚信国际信用评级有限责任公司_x000D_
20191220,AA-,调低,中诚信证评数据科技有限公司_x000D_
20190621,AA+,维持,中诚信证评数据科技有限公司_x000D_
20190419,AA+,首次,中诚信证评数据科技有限公司_x000D_
</t>
  </si>
  <si>
    <t>家用器具与特殊消费品</t>
  </si>
  <si>
    <t>155397.SH</t>
  </si>
  <si>
    <t>19宜华02</t>
  </si>
  <si>
    <t>143509.SH</t>
  </si>
  <si>
    <t>18宜华01</t>
  </si>
  <si>
    <t>宜华集团受多方面因素影响导致资金不足.截至本公告出具之日,宜华集团未能按照约定筹措足额偿债资金,“18宜华01”债券不能按期足额偿付本息.</t>
  </si>
  <si>
    <t xml:space="preserve">20200507,CC,调低,中诚信国际信用评级有限责任公司_x000D_
20200424,A,首次,中诚信国际信用评级有限责任公司_x000D_
20191220,AA-,调低,中诚信证评数据科技有限公司_x000D_
20190621,AA+,维持,中诚信证评数据科技有限公司_x000D_
20180522,AA+,维持,中诚信证评数据科技有限公司_x000D_
20180226,AA+,首次,中诚信证评数据科技有限公司_x000D_
</t>
  </si>
  <si>
    <t>136058.SH</t>
  </si>
  <si>
    <t>15宜集债</t>
  </si>
  <si>
    <t>宜华集团受多方面因素影响导致资金不足.截至本公告出具之日,宜华集团未能按照约定筹措足额偿债资金,"15宜集债"债券不能按期足额偿付本息.</t>
  </si>
  <si>
    <t xml:space="preserve">20200507,CC,调低,中诚信国际信用评级有限责任公司_x000D_
20200424,A,首次,中诚信国际信用评级有限责任公司_x000D_
20191220,AA-,调低,中诚信证评数据科技有限公司_x000D_
20190621,AA+,维持,中诚信证评数据科技有限公司_x000D_
20180522,AA+,维持,中诚信证评数据科技有限公司_x000D_
20170605,AA+,维持,中诚信证评数据科技有限公司_x000D_
20160601,AA+,调高,中诚信证评数据科技有限公司_x000D_
20150922,AA,首次,中诚信证评数据科技有限公司_x000D_
</t>
  </si>
  <si>
    <t>101761015.IB</t>
  </si>
  <si>
    <t>17宜华企业MTN001</t>
  </si>
  <si>
    <t>公司受多方面不利因素影响,导致资金流紧张,未能按期足额兑付17宜华企业MTN001利息.</t>
  </si>
  <si>
    <t xml:space="preserve">20200730,CC,维持,中诚信国际信用评级有限责任公司_x000D_
20200507,CC,调低,中诚信国际信用评级有限责任公司_x000D_
20200424,A,调低,中诚信国际信用评级有限责任公司_x000D_
20191220,AA-,调低,中诚信国际信用评级有限责任公司_x000D_
20190730,AA+,维持,中诚信国际信用评级有限责任公司_x000D_
20180724,AA+,维持,中诚信国际信用评级有限责任公司_x000D_
20170727,AA+,维持,中诚信国际信用评级有限责任公司_x000D_
20161216,AA+,首次,中诚信国际信用评级有限责任公司_x000D_
</t>
  </si>
  <si>
    <t>155007.SH</t>
  </si>
  <si>
    <t>18宜华03</t>
  </si>
  <si>
    <t>宜华集团受多方面影响导致资金不足.截至本公告出具之日,宜华集团未能按照约定筹措足额偿债资金,不能按期足额偿付本期债券回售本金及本期债券自2019年11月26日至2020年11月25日的利息.</t>
  </si>
  <si>
    <t xml:space="preserve">20200507,CC,调低,中诚信国际信用评级有限责任公司_x000D_
20200424,A,首次,中诚信国际信用评级有限责任公司_x000D_
20191220,AA-,调低,中诚信证评数据科技有限公司_x000D_
20190621,AAA,维持,中诚信证评数据科技有限公司_x000D_
20181207,AAA,调高,中诚信证评数据科技有限公司_x000D_
20181122,AA+,首次,中诚信证评数据科技有限公司_x000D_
</t>
  </si>
  <si>
    <t>101761030.IB</t>
  </si>
  <si>
    <t>17宜华企业MTN002</t>
  </si>
  <si>
    <t>受新冠肺炎疫情持续影响,公司旗下地产板块的销售和回款未达预期,旗下酒店的运营也持续受到疫情的影响,现金流承压.</t>
  </si>
  <si>
    <t xml:space="preserve">20200730,C,调低,中诚信国际信用评级有限责任公司_x000D_
20200507,CC,调低,中诚信国际信用评级有限责任公司_x000D_
20200424,A,调低,中诚信国际信用评级有限责任公司_x000D_
20191220,AA-,调低,中诚信国际信用评级有限责任公司_x000D_
20190730,AA+,维持,中诚信国际信用评级有限责任公司_x000D_
20180724,AA+,维持,中诚信国际信用评级有限责任公司_x000D_
20170705,AA+,首次,中诚信国际信用评级有限责任公司_x000D_
</t>
  </si>
  <si>
    <t>143875.SH</t>
  </si>
  <si>
    <t>18宜华02</t>
  </si>
  <si>
    <t xml:space="preserve">20200507,CC,调低,中诚信国际信用评级有限责任公司_x000D_
20200424,A,首次,中诚信国际信用评级有限责任公司_x000D_
20191220,AA-,调低,中诚信证评数据科技有限公司_x000D_
20190621,AA+,维持,中诚信证评数据科技有限公司_x000D_
20181015,AA+,首次,中诚信证评数据科技有限公司_x000D_
</t>
  </si>
  <si>
    <t>近期新冠肺炎疫情爆发,影响公司正常复工,我司经营性现金回笼短期基本停歇,同时抗击疫情资源性消耗较大公司整体维护成本较高,也进一步影响公司流动性.而疫情防控取得阶段性效果尚需时日,上下游企业正常复工及恢复运营能力也需要一定时间,对公司整体经营造成重大负面影响,公司的流动性较为紧张,本次筹措资金归还利息存在难度.</t>
  </si>
  <si>
    <t>1382028.IB</t>
  </si>
  <si>
    <t>13山水MTN1</t>
  </si>
  <si>
    <t>山东山水债务问题的根本原因是因为控股股权纷争未解决，公司融资渠道受到限制，导致资金链十分紧张。另外公司目前正面临多起债务诉讼，部分银行账户及资产已被查封或保全，具体情况公司已另行公告。截止到兑付日日终，公司未能按照约定筹措足额偿债资金，“13山水MTN1”不能按期足额偿付。</t>
  </si>
  <si>
    <t>山东山水水泥集团有限公司</t>
  </si>
  <si>
    <t xml:space="preserve">20160105,C,调低,中诚信国际信用评级有限责任公司_x000D_
20151111,CC,调低,中诚信国际信用评级有限责任公司_x000D_
20151109,BB-,调低,中诚信国际信用评级有限责任公司_x000D_
20151106,A-,调低,中诚信国际信用评级有限责任公司_x000D_
20151103,A+,调低,中诚信国际信用评级有限责任公司_x000D_
20150915,AA,调低,中诚信国际信用评级有限责任公司_x000D_
20150527,AA+,维持,中诚信国际信用评级有限责任公司_x000D_
20140716,AA+,维持,中诚信国际信用评级有限责任公司_x000D_
20130930,AA+,调高,中诚信国际信用评级有限责任公司_x000D_
20130727,AA,维持,中诚信国际信用评级有限责任公司_x000D_
20121012,AA,首次,中诚信国际信用评级有限责任公司_x000D_
</t>
  </si>
  <si>
    <t>招商银行股份有限公司,兴业银行股份有限公司</t>
  </si>
  <si>
    <t>建材</t>
  </si>
  <si>
    <t>011599179.IB</t>
  </si>
  <si>
    <t>15山水SCP001</t>
  </si>
  <si>
    <t>山东山水水泥集团有限公司2015年度第一期超短期融资券应于2015年11月12日兑付本息。截至到期兑付日日终，公司未能按照约定筹措足额偿债资金，“15山水SCP001”不能按期足额偿付。</t>
  </si>
  <si>
    <t>011599252.IB</t>
  </si>
  <si>
    <t>15山水SCP002</t>
  </si>
  <si>
    <t>因山东山水涉及控制权纠纷等多方面原因，“15山水SCP001”、“13山水MTN1”分别于2015年11月12日及2016年1月21日违约，金额10亿元。公司主体评级及债项评级被多次下调，目前资金链紧张，融资困难，并且面临多起债务诉讼，部分银行账户及资产已被查封或保全，具体情况公司已另行公告。截至2016年2月14日日终，公司未能按照约定筹措足额偿债资金，“15山水SCP002”不能按期足额偿付，已构成实质性违约。该事件严重损害了债券持有人利益，在公开市场造成了不良影响，在此，公司郑重向“15山水SCP002”持有人致歉。</t>
  </si>
  <si>
    <t>101458016.IB</t>
  </si>
  <si>
    <t>14山水MTN002</t>
  </si>
  <si>
    <t>由招商银行股份有限公司主承销的山东山水水泥集团有限公司(以下简称'山东山水'或'发行人'2014年度第二期中期票据(债券简称:'14山水MTN002')应于2017年5月12日兑付本息.截止到期兑付日日终,未能按照约定筹措足额偿债资金.发行人因控制权问题,融资渠道受限,资金链紧张,且面临多起债务诉讼,部分银行账户及资产已被查封或保全。发行人2015年11月12日到期的“15山水SCP02”本金，2016年1月21日到期的“13山水MTN”本息，2016年1月12日到期的“15山水SCP002”本金及2017年2月27日到期的“14山水MTN001”本息目前均未兑付。截止2017年5月12日日终，发行人未能按照约定筹措足额偿债资金,"14山水MTN002"不能按期足额偿付，已构成实质性违约</t>
  </si>
  <si>
    <t xml:space="preserve">20160105,C,调低,中诚信国际信用评级有限责任公司_x000D_
20151111,CC,调低,中诚信国际信用评级有限责任公司_x000D_
20151109,BB-,调低,中诚信国际信用评级有限责任公司_x000D_
20151106,A-,调低,中诚信国际信用评级有限责任公司_x000D_
20151103,A+,调低,中诚信国际信用评级有限责任公司_x000D_
20150915,AA,调低,中诚信国际信用评级有限责任公司_x000D_
20150527,AA+,维持,中诚信国际信用评级有限责任公司_x000D_
20140716,AA+,维持,中诚信国际信用评级有限责任公司_x000D_
20140311,AA+,首次,中诚信国际信用评级有限责任公司_x000D_
</t>
  </si>
  <si>
    <t>101458004.IB</t>
  </si>
  <si>
    <t>14山水MTN001</t>
  </si>
  <si>
    <t>由招商银行股份有限公司（以下简称“招商银行”）主承销的山东山水水泥集团有限公司（以下简称“山东山水”或“发行人”）2014年度第一期中期票据（债券简称：“14山水MTN001”；债券代码：101458004）应于2017年2月27日兑付本息。发行人因控制权问题，融资渠道受限，资金链紧张，且面临多起债务诉讼，部分银行账户及资产已被查封或保全。发行人2015年11月12日到期的“15山水SCP001”本金、2016年1月21日到期的“13山水MTN1”本息以及2016年2月12日到期的“15山水SCP002”本金目前均未兑付。截至2017年2月27日日终，发行人未能按照约定筹措足额偿债资金，“14山水MTN001”不能按期足额偿付，已构成实质性违约。</t>
  </si>
  <si>
    <t xml:space="preserve">20160105,C,调低,中诚信国际信用评级有限责任公司_x000D_
20151111,CC,调低,中诚信国际信用评级有限责任公司_x000D_
20151109,BB-,调低,中诚信国际信用评级有限责任公司_x000D_
20151106,A-,调低,中诚信国际信用评级有限责任公司_x000D_
20151103,A+,调低,中诚信国际信用评级有限责任公司_x000D_
20150915,AA,调低,中诚信国际信用评级有限责任公司_x000D_
20150527,AA+,维持,中诚信国际信用评级有限责任公司_x000D_
20140716,AA+,维持,中诚信国际信用评级有限责任公司_x000D_
20131127,AA+,首次,中诚信国际信用评级有限责任公司_x000D_
</t>
  </si>
  <si>
    <t>兴业银行股份有限公司,招商银行股份有限公司</t>
  </si>
  <si>
    <t>145292.SH</t>
  </si>
  <si>
    <t>17锡洲01</t>
  </si>
  <si>
    <t>五洲国际控股有限公司违反第一期二零一七年公司债券．本公司间接全资附属公司无锡五洲国际装饰城有限公司（「无锡五洲」）原本有责任于二零一八年九月二十日根据于无锡五洲国际装饰城有限公司非公开发行二零一七年公司债券（第一期）（「第一期二零一七年公司债券」）（17锡洲01）二零一八年第三次债券持有人会议上通过的《要求发行人提前兑付本期债券本息的议案》提早赎回于二零一七年一月十日发行的第一期二零一七年公司债券而赎回全部本金额人民币1,000百万元，并支付总金额为人民币50.6百万元的利息。</t>
  </si>
  <si>
    <t>无锡五洲国际装饰城有限公司</t>
  </si>
  <si>
    <t>五洲国际控股有限公司</t>
  </si>
  <si>
    <t>建筑产品</t>
  </si>
  <si>
    <t>114354.SZ</t>
  </si>
  <si>
    <t>18北讯04</t>
  </si>
  <si>
    <t>2019年7月16日，发行人未能按照《北讯集团股份有限公司2018年非公开发行公司债券（第三期）募集说明书》的相关规定按时足额支付利息，构成违约。</t>
  </si>
  <si>
    <t>北讯集团股份有限公司</t>
  </si>
  <si>
    <t xml:space="preserve">20210615,C,首次,联合资信评估股份有限公司_x000D_
20200629,C,维持,联合信用评级有限公司_x000D_
20190626,C,调低,联合信用评级有限公司_x000D_
20190620,CC,调低,联合信用评级有限公司_x000D_
20190429,CCC,调低,联合信用评级有限公司_x000D_
20190107,BB,调低,联合信用评级有限公司_x000D_
20181212,BBB+,调低,联合信用评级有限公司_x000D_
20181024,A,调低,联合信用评级有限公司_x000D_
20180919,AA-,调低,联合信用评级有限公司_x000D_
20180410,AA,首次,联合信用评级有限公司_x000D_
</t>
  </si>
  <si>
    <t>135860.SH</t>
  </si>
  <si>
    <t>16锡洲02</t>
  </si>
  <si>
    <t>公司应于2018年9月19日支付“16锡洲02”债券持有人2017年9月19日至2018年9月18日利息及回售部分本金，合计5.065亿元，我公司未能按时拨付上述资金，构成实质违约。</t>
  </si>
  <si>
    <t>118121.SZ</t>
  </si>
  <si>
    <t>13福星门</t>
  </si>
  <si>
    <t>受宏观经济波动影响,我公司各项业务受到不同程度冲击,收入减少,现金流情况不佳,公司出现流动性困难.截止本公告之日,我公司对全额支付该等款项确有困难,不能按期全额支付.</t>
  </si>
  <si>
    <t>重庆市福星门业(集团)有限公司</t>
  </si>
  <si>
    <t>BB-</t>
  </si>
  <si>
    <t xml:space="preserve">20151106,BB,调低,中证鹏元资信评估股份有限公司_x000D_
20140903,AA,维持,中证鹏元资信评估股份有限公司_x000D_
20130816,AA,首次,中证鹏元资信评估股份有限公司_x000D_
</t>
  </si>
  <si>
    <t>114334.SZ</t>
  </si>
  <si>
    <t>18北讯03</t>
  </si>
  <si>
    <t>截至目前,公司无法足额支付本期债券2019年度,2020年度,2021年度利息及本期债券本金.</t>
  </si>
  <si>
    <t xml:space="preserve">20210615,C,首次,联合资信评估股份有限公司_x000D_
20200629,C,维持,联合信用评级有限公司_x000D_
20190626,C,调低,联合信用评级有限公司_x000D_
20190620,CC,调低,联合信用评级有限公司_x000D_
20190429,CCC,调低,联合信用评级有限公司_x000D_
20190107,BB,调低,联合信用评级有限公司_x000D_
20181212,BBB+,调低,联合信用评级有限公司_x000D_
20181024,A,调低,联合信用评级有限公司_x000D_
20180919,AA-,调低,联合信用评级有限公司_x000D_
20180608,AA,维持,联合信用评级有限公司_x000D_
20180410,AA,首次,联合信用评级有限公司_x000D_
</t>
  </si>
  <si>
    <t>因公司目前资金流动性仍较为紧张，公司正在与多家战略投资者洽谈解决公司流动性资金问题的具体事宜，同时还在与其他金融机构对接流动资金，力争尽快改善公司的资金状况；但截至目前，公司尚未能归集足额兑付派息资金或获得持有人的延期付息同意；因此，公司未能按照《北讯集团股份有限公司2018年非公开发行公司债券（第二期）募集说明书》和“18北讯03”2019年第一次债券持有人会议决议的相关规定按时足额支付利息，构成违约。</t>
  </si>
  <si>
    <t>135756.SH</t>
  </si>
  <si>
    <t>16锡洲01</t>
  </si>
  <si>
    <t>因“16锡洲01”的担保方五洲国际控股有限公司未履行保证担保责任、且我公司未能于规定时间内提供新的担保，"16锡洲01”债券持有人审议通过相关议案要求我公司于2018年9月20日提前偿付"16锡洲01”剩余本金3.8亿元及应计利息。我公司未能按时拨付上述资金，构成实质违约。</t>
  </si>
  <si>
    <t xml:space="preserve">20151215,AA,首次,联合信用评级有限公司_x000D_
</t>
  </si>
  <si>
    <t>无锡五洲国际装饰城有限公司应于2018年8月20日支付“16锡洲01”债券持有人2017年8月19日至2018年8月18日利息及回售部分本金，合计3002万元。我公司未能按时拨付上述资金，构成实质违约。</t>
  </si>
  <si>
    <t>无锡五洲国际装饰城有限公司（以下简称“我公司"）应于2018年8月20日支付“16锡洲01”债券持有人2017年8月19日至2018年8月18日利息及回售部分本金，合计3002万元。我公司未能按时拨付上述资金，构成实质违约。“16锡洲01”的担保方五洲国际控股有限公司未履行保证担保责任、且我公司未能于规定时间内提供新的担保</t>
  </si>
  <si>
    <t>125065.SH</t>
  </si>
  <si>
    <t>12津天联</t>
  </si>
  <si>
    <t>在上交所挂牌的“12津天联”私募债已经于2014年7月28日正式违约,这是继超日债利息违约后,中小企业债的第二次违约.资料显示,“12津天联”于2013年1月28日在上海证券交易所挂牌(上交所挂牌代码为125065),是由天联滨海复合材料有限公司发行的一笔中小企业私募债,债券金额5000万,票面利率9%,期限为两年.由天津海泰投资担保有限责任公司承担不可撤销连带担保责任.据悉,“12津天联”原计划于2014年7月28日回售到期.目前,天联复材及其母公司天联集团均陷入困境,天联集团董事长王吉群选择“失联”,“12津天联”债已经事实违约.</t>
  </si>
  <si>
    <t>天津市天联滨海复合材料有限公司</t>
  </si>
  <si>
    <t>因公司目前资金较为紧张,截至2020年7月16日终,公司未能按照约定筹措足额兑付资金按时足额支付回售金额及利息,构成违约.</t>
  </si>
  <si>
    <t>无锡五洲国际装饰城有限公司未能于2019年9月19日兑付无锡五洲国际装饰城有限公司非公开发行2016年公司债券(第二期)(以下简称“16锡洲02")应付本金及利息,合计17.22亿元.</t>
  </si>
  <si>
    <t>118038.SZ</t>
  </si>
  <si>
    <t>12福星门</t>
  </si>
  <si>
    <t>“13福星门”中小企业私募债券持有人：受宏观经济波动影响，我公司各项业务受到不同程度冲击，收入减少，现金流情况不佳，公司出现流动性困难。由于我公司未按时兑付“12福星门”私募债本息以及“13福星门”回售本金及2015年度利息，我公司主要资产已被债券持有人冻结，不能正常经营。截至本说明出具之日，我公司预计无法按时支付本期私募债券本金和到期利息，由此给债券持有人和各相关方带来的不便，我公司深表歉意。我们将采取积极态度，与各方进行充分沟通，争取妥善解决此问题。</t>
  </si>
  <si>
    <t xml:space="preserve">20151106,BB,调低,中证鹏元资信评估股份有限公司_x000D_
20140903,AA,首次,中证鹏元资信评估股份有限公司_x000D_
</t>
  </si>
  <si>
    <t>041551020.IB</t>
  </si>
  <si>
    <t>15春和CP001</t>
  </si>
  <si>
    <t>截至到期兑付日日终，公司未能按照约定筹措足额偿债资金，“15春和CP001”不能按期足额偿付。</t>
  </si>
  <si>
    <t>春和集团有限公司</t>
  </si>
  <si>
    <t xml:space="preserve">20160517,D,调低,上海新世纪资信评估投资服务有限公司_x000D_
20160509,C,调低,上海新世纪资信评估投资服务有限公司_x000D_
20160426,B,调低,上海新世纪资信评估投资服务有限公司_x000D_
20160311,A-3,调低,上海新世纪资信评估投资服务有限公司_x000D_
20150604,A-1,维持,上海新世纪资信评估投资服务有限公司_x000D_
20141222,A-1,首次,上海新世纪资信评估投资服务有限公司_x000D_
</t>
  </si>
  <si>
    <t>中国工商银行股份有限公司</t>
  </si>
  <si>
    <t>建筑机械与重型卡车</t>
  </si>
  <si>
    <t>1280120.IB</t>
  </si>
  <si>
    <t>12春和债</t>
  </si>
  <si>
    <t>2012年春和集团有限公司公司债券（简称：“12春和债”，债券代码：1280120/122683）应于2018年4月24日兑付本息。受外部环境影响及行业市场影响，目前春和集团有限公司（以下简称“春和集团”、“发行人”或“公司”）资金链紧张，发行人无法在到期兑付日按期足额兑付本息，构成实质性违约。</t>
  </si>
  <si>
    <t xml:space="preserve">20171228,C,维持,中证鹏元资信评估股份有限公司_x000D_
20161222,C,调低,中证鹏元资信评估股份有限公司_x000D_
20160518,CC,调低,中证鹏元资信评估股份有限公司_x000D_
20160510,B,调低,中证鹏元资信评估股份有限公司_x000D_
20160310,BBB-,调低,中证鹏元资信评估股份有限公司_x000D_
20150629,AA-,调低,中证鹏元资信评估股份有限公司_x000D_
20140624,AA,维持,中证鹏元资信评估股份有限公司_x000D_
20130719,AA,维持,中证鹏元资信评估股份有限公司_x000D_
20120628,AA,维持,中证鹏元资信评估股份有限公司_x000D_
20120106,AA,首次,中证鹏元资信评估股份有限公司_x000D_
</t>
  </si>
  <si>
    <t>中国中金财富证券有限公司</t>
  </si>
  <si>
    <t>发行人未能按期足额支付“12春和债”2017年年度利息，已构成实质违约</t>
  </si>
  <si>
    <t>122683.SH</t>
  </si>
  <si>
    <t>118067.SZ</t>
  </si>
  <si>
    <t>12蓝博01</t>
  </si>
  <si>
    <t>“12蓝博01”两年的本息兑付资金尚未到位，“12蓝博01”已经构成实质性违约。</t>
  </si>
  <si>
    <t>安徽蓝博旺机械集团</t>
  </si>
  <si>
    <t>首创证券股份有限公司</t>
  </si>
  <si>
    <t>135680.SH</t>
  </si>
  <si>
    <t>16丰盛02</t>
  </si>
  <si>
    <t>截至2019年8月6日止，未能按期划付“16丰盛02”的本息2.16亿元</t>
  </si>
  <si>
    <t>南京建工产业集团有限公司</t>
  </si>
  <si>
    <t xml:space="preserve">20200619,C,维持,联合信用评级有限公司_x000D_
20190619,C,调低,联合信用评级有限公司_x000D_
20190417,BB+,调低,联合信用评级有限公司_x000D_
20190327,BBB,调低,联合信用评级有限公司_x000D_
20190313,A,调低,联合信用评级有限公司_x000D_
20181224,AA-,调低,联合信用评级有限公司_x000D_
20180622,AA,维持,联合信用评级有限公司_x000D_
20170621,AA,维持,联合信用评级有限公司_x000D_
20160729,AA,维持,联合信用评级有限公司_x000D_
20151230,AA,首次,联合信用评级有限公司_x000D_
</t>
  </si>
  <si>
    <t>第一创业证券承销保荐有限责任公司</t>
  </si>
  <si>
    <t>建筑与工程</t>
  </si>
  <si>
    <t>136684.SH</t>
  </si>
  <si>
    <t>16丰盛03</t>
  </si>
  <si>
    <t>未能按期划转应付回售本金及应付利息</t>
  </si>
  <si>
    <t xml:space="preserve">20200619,C,维持,联合信用评级有限公司_x000D_
20190619,C,调低,联合信用评级有限公司_x000D_
20190417,BB+,调低,联合信用评级有限公司_x000D_
20190327,BBB,调低,联合信用评级有限公司_x000D_
20190313,A,调低,联合信用评级有限公司_x000D_
20181224,AA-,调低,联合信用评级有限公司_x000D_
20180622,AA,维持,联合信用评级有限公司_x000D_
20170621,AA,维持,联合信用评级有限公司_x000D_
20160729,AA,首次,联合信用评级有限公司_x000D_
</t>
  </si>
  <si>
    <t>135679.SH</t>
  </si>
  <si>
    <t>16丰盛01</t>
  </si>
  <si>
    <t>截至2019年8月6日止，未能按期划付“16丰盛01”的本息8.64亿元</t>
  </si>
  <si>
    <t>101800021.IB</t>
  </si>
  <si>
    <t>18皖经建MTN001</t>
  </si>
  <si>
    <t>由于公司当前流动性紧张,存在大规模债务集中到期,公司正在积极筹措偿债资金.</t>
  </si>
  <si>
    <t>安徽省华安外经建设(集团)有限公司</t>
  </si>
  <si>
    <t xml:space="preserve">20190718,C,调低,联合资信评估股份有限公司_x000D_
20190709,BBB,调低,联合资信评估股份有限公司_x000D_
20190705,A,调低,联合资信评估股份有限公司_x000D_
20190625,AA-,调低,联合资信评估股份有限公司_x000D_
20190514,AA+,维持,联合资信评估股份有限公司_x000D_
20180725,AA+,维持,联合资信评估股份有限公司_x000D_
20170913,AA+,首次,联合资信评估股份有限公司_x000D_
</t>
  </si>
  <si>
    <t>徽商银行股份有限公司</t>
  </si>
  <si>
    <t>136699.SH</t>
  </si>
  <si>
    <t>16皖经03</t>
  </si>
  <si>
    <t>安徽省外经建设（集团）有限公司（以下简称“外经建设”或“公司”)，由于公司流动性资金紧张，导致公司部分债务出现逾期。</t>
  </si>
  <si>
    <t xml:space="preserve">20190715,C,调低,东方金诚国际信用评估有限公司_x000D_
20190709,BB,调低,东方金诚国际信用评估有限公司_x000D_
20190705,A,调低,东方金诚国际信用评估有限公司_x000D_
20190627,AA-,调低,东方金诚国际信用评估有限公司_x000D_
20190424,AA+,维持,东方金诚国际信用评估有限公司_x000D_
20180625,AA+,维持,东方金诚国际信用评估有限公司_x000D_
20170623,AA+,维持,东方金诚国际信用评估有限公司_x000D_
20160829,AA+,首次,东方金诚国际信用评估有限公司_x000D_
</t>
  </si>
  <si>
    <t>东兴证券股份有限公司,中国中金财富证券有限公司</t>
  </si>
  <si>
    <t>143899.SH</t>
  </si>
  <si>
    <t>18福晟02</t>
  </si>
  <si>
    <t>我公司应于2020年11月19日支付“18福晟02”的本金及利息共计6.31亿元.截至本公告出具之日,我公司尚未支付“18福晟02”利息及回售本金.</t>
  </si>
  <si>
    <t>福建福晟集团有限公司</t>
  </si>
  <si>
    <t xml:space="preserve">20210318,C,维持,大公国际资信评估有限公司_x000D_
20201218,C,维持,大公国际资信评估有限公司_x000D_
20201119,C,调低,大公国际资信评估有限公司_x000D_
20201105,A+,调低,大公国际资信评估有限公司_x000D_
20200828,AA,调低,大公国际资信评估有限公司_x000D_
20190626,AA+,维持,大公国际资信评估有限公司_x000D_
20181017,AA+,首次,大公国际资信评估有限公司_x000D_
</t>
  </si>
  <si>
    <t>东兴证券股份有限公司,招商证券股份有限公司,中泰证券股份有限公司</t>
  </si>
  <si>
    <t>114268.SZ</t>
  </si>
  <si>
    <t>H7丰盛04</t>
  </si>
  <si>
    <t>截至本公告出具之日,未能按期足额划付本期债券的本息21,580.00万元.</t>
  </si>
  <si>
    <t>145788.SH</t>
  </si>
  <si>
    <t>G17丰盛2</t>
  </si>
  <si>
    <t>截至本公告出具之日，未能按期足额划付债券的利息3,750.00万元及应付回售资金50,000.00万元</t>
  </si>
  <si>
    <t>155090.SH</t>
  </si>
  <si>
    <t>18福晟03</t>
  </si>
  <si>
    <t>我公司无法支付“18福晟03”利息及回售本金.</t>
  </si>
  <si>
    <t xml:space="preserve">20210318,C,维持,大公国际资信评估有限公司_x000D_
20201218,C,调低,大公国际资信评估有限公司_x000D_
20201119,CC,调低,大公国际资信评估有限公司_x000D_
20201105,A+,调低,大公国际资信评估有限公司_x000D_
20200828,AA,调低,大公国际资信评估有限公司_x000D_
20190626,AA+,维持,大公国际资信评估有限公司_x000D_
20181204,AA+,首次,大公国际资信评估有限公司_x000D_
</t>
  </si>
  <si>
    <t>招商证券股份有限公司,中泰证券股份有限公司,东兴证券股份有限公司</t>
  </si>
  <si>
    <t>101800319.IB</t>
  </si>
  <si>
    <t>18皖经建MTN002</t>
  </si>
  <si>
    <t xml:space="preserve">20190718,C,调低,联合资信评估股份有限公司_x000D_
20190709,BBB,调低,联合资信评估股份有限公司_x000D_
20190705,A,调低,联合资信评估股份有限公司_x000D_
20190625,AA-,调低,联合资信评估股份有限公司_x000D_
20190514,AA+,维持,联合资信评估股份有限公司_x000D_
20180725,AA+,维持,联合资信评估股份有限公司_x000D_
20180212,AA+,首次,联合资信评估股份有限公司_x000D_
</t>
  </si>
  <si>
    <t>因合肥市中级人民法院已于2020年12月25日裁定受理了安徽省华安外经建设(集团)有限公司的破产重整申请,根据《中华人民共和国企业破产法》第四十六条规定,未到期的债权在破产申请受理时视为到期,附利息的债权自破产中请受理时起停止计息.</t>
  </si>
  <si>
    <t>101801478.IB</t>
  </si>
  <si>
    <t>18皖经建MTN003</t>
  </si>
  <si>
    <t>由于发行人当前流动性紧张,存在大规模债务集中到期,发行人正在积极筹措偿债资金.</t>
  </si>
  <si>
    <t xml:space="preserve">20190718,C,调低,联合资信评估股份有限公司_x000D_
20190709,BBB,调低,联合资信评估股份有限公司_x000D_
20190705,A,调低,联合资信评估股份有限公司_x000D_
20190625,AA-,调低,联合资信评估股份有限公司_x000D_
20190514,AA+,维持,联合资信评估股份有限公司_x000D_
20180907,AA+,首次,联合资信评估股份有限公司_x000D_
</t>
  </si>
  <si>
    <t>136308.SH</t>
  </si>
  <si>
    <t>16皖经01</t>
  </si>
  <si>
    <t>截至兑付日日终,发行人未能按照约定将“16皖经01”兑付资金足额划至托管机构</t>
  </si>
  <si>
    <t xml:space="preserve">20190715,C,调低,东方金诚国际信用评估有限公司_x000D_
20190709,BB,调低,东方金诚国际信用评估有限公司_x000D_
20190705,A,调低,东方金诚国际信用评估有限公司_x000D_
20190627,AA-,调低,东方金诚国际信用评估有限公司_x000D_
20190424,AA+,维持,东方金诚国际信用评估有限公司_x000D_
20180625,AA+,维持,东方金诚国际信用评估有限公司_x000D_
20170623,AA+,维持,东方金诚国际信用评估有限公司_x000D_
20160624,AA+,维持,东方金诚国际信用评估有限公司_x000D_
20151207,AA+,首次,东方金诚国际信用评估有限公司_x000D_
</t>
  </si>
  <si>
    <t>中国中金财富证券有限公司,东兴证券股份有限公司</t>
  </si>
  <si>
    <t>112467.SZ</t>
  </si>
  <si>
    <t>H6天广01</t>
  </si>
  <si>
    <t>因公司目前仍面临资金短缺的问题,上述回售款项仍在筹集当中,故本次公司未能就上述回售款项进行及时足额兑付.</t>
  </si>
  <si>
    <t>天广中茂股份有限公司</t>
  </si>
  <si>
    <t xml:space="preserve">20200619,C,维持,联合信用评级有限公司_x000D_
20191205,C,调低,联合信用评级有限公司_x000D_
20191030,CC,调低,联合信用评级有限公司_x000D_
20191012,B,调低,联合信用评级有限公司_x000D_
20190917,BB+,调低,联合信用评级有限公司_x000D_
20190617,BBB+,调低,联合信用评级有限公司_x000D_
20190131,A,调低,联合信用评级有限公司_x000D_
20180622,AA-,维持,联合信用评级有限公司_x000D_
20180410,AA-,调低,联合信用评级有限公司_x000D_
20170623,AA,维持,联合信用评级有限公司_x000D_
20161018,AA,首次,联合信用评级有限公司_x000D_
</t>
  </si>
  <si>
    <t>101678001.IB</t>
  </si>
  <si>
    <t>16中城建MTN001</t>
  </si>
  <si>
    <t>中国城市建设控股集团有限公司因控股股权纠纷,公司融资渠道受到限制,导致资金链十分紧张.另外公司目前正面临多起债务诉讼,部分银行账户及资产已被查封或保全.截止付息日日终,中城建集团未能按照约定筹措足额偿债资金,“16中城建MTN001”不能按时足额偿付利息,已构成实质性违约.</t>
  </si>
  <si>
    <t>中国城市建设控股集团有限公司</t>
  </si>
  <si>
    <t xml:space="preserve">20201118,C,维持,联合资信评估股份有限公司_x000D_
20200721,C,维持,联合资信评估股份有限公司_x000D_
20190716,C,维持,联合资信评估股份有限公司_x000D_
20190202,C,维持,联合资信评估股份有限公司_x000D_
20180717,C,维持,联合资信评估股份有限公司_x000D_
20180302,C,维持,联合资信评估股份有限公司_x000D_
20171130,C,维持,联合资信评估股份有限公司_x000D_
20171117,C,维持,联合资信评估股份有限公司_x000D_
20170302,C,维持,联合资信评估股份有限公司_x000D_
20161129,C,调低,联合资信评估股份有限公司_x000D_
20161111,A-,调低,联合资信评估股份有限公司_x000D_
20160812,A+,调低,联合资信评估股份有限公司_x000D_
20160510,AA-,调低,联合资信评估股份有限公司_x000D_
20151120,AA+,首次,联合资信评估股份有限公司_x000D_
</t>
  </si>
  <si>
    <t>浙商银行股份有限公司,华泰证券股份有限公司</t>
  </si>
  <si>
    <t>031667031.IB</t>
  </si>
  <si>
    <t>16呼和经开PPN001</t>
  </si>
  <si>
    <t>截至2019年12月6日日终,银行间市场清算所股份有限公司仍未收到“16呼和经开PPN001”的付息资金,无法代理发行人进行本期债券的付息工作.</t>
  </si>
  <si>
    <t>呼和浩特经济技术开发区投资开发集团有限责任公司</t>
  </si>
  <si>
    <t>2019年12月6日为南京丰盛产业控股集团有限公司2017年非公开发行公司债券(第四期)的本期利息兑付日,该期债券利息1,500.00万元.截至本公告出具之日,未能按期足额划付债券的利息1,500.00万元.</t>
  </si>
  <si>
    <t>101560036.IB</t>
  </si>
  <si>
    <t>15中城建MTN001</t>
  </si>
  <si>
    <t>中国城市建设控股集团有限公司因控股股权纠纷,公司融资渠道受到限制,导致资金链十分紧张.另外公司目前正面临多起债务诉讼,部分银行账户及资产已被查封或保全.截至2020年7月14日日终,公司未能按照约定筹措足额偿债资金,“15中城建MTN001”未能按期足额偿付,已构成实质性违约.</t>
  </si>
  <si>
    <t xml:space="preserve">20190716,C,维持,联合资信评估股份有限公司_x000D_
20190202,C,维持,联合资信评估股份有限公司_x000D_
20180717,C,维持,联合资信评估股份有限公司_x000D_
20180302,C,维持,联合资信评估股份有限公司_x000D_
20171130,C,维持,联合资信评估股份有限公司_x000D_
20171117,C,维持,联合资信评估股份有限公司_x000D_
20170302,C,维持,联合资信评估股份有限公司_x000D_
20161129,C,调低,联合资信评估股份有限公司_x000D_
20161111,A-,调低,联合资信评估股份有限公司_x000D_
20160812,A+,调低,联合资信评估股份有限公司_x000D_
20160510,AA-,调低,联合资信评估股份有限公司_x000D_
20151022,AA+,维持,联合资信评估股份有限公司_x000D_
20150129,AA+,首次,联合资信评估股份有限公司_x000D_
</t>
  </si>
  <si>
    <t>兴业银行股份有限公司,中国光大银行股份有限公司</t>
  </si>
  <si>
    <t>114253.SZ</t>
  </si>
  <si>
    <t>H7丰盛03</t>
  </si>
  <si>
    <t>截至本公告出具之日，未能按期足额划付债券的回售及利息21,500.00万元。</t>
  </si>
  <si>
    <t>未按时支付回售本金和利息</t>
  </si>
  <si>
    <t>150554.SH</t>
  </si>
  <si>
    <t>18丰盛01</t>
  </si>
  <si>
    <t>截至2020年7月16日,未能按期足额划付债券的利息3750.00万元.</t>
  </si>
  <si>
    <t xml:space="preserve">20200622,C,维持,东方金诚国际信用评估有限公司_x000D_
20200619,C,维持,联合信用评级有限公司_x000D_
20191017,C,维持,东方金诚国际信用评估有限公司_x000D_
20190619,C,调低,联合信用评级有限公司_x000D_
20190618,C,调低,东方金诚国际信用评估有限公司_x000D_
20190419,BB+,调低,东方金诚国际信用评估有限公司_x000D_
20190417,BB+,调低,联合信用评级有限公司_x000D_
20190402,BBB,调低,东方金诚国际信用评估有限公司_x000D_
20190327,BBB,调低,联合信用评级有限公司_x000D_
20190319,A+,调低,东方金诚国际信用评估有限公司_x000D_
20190313,A,调低,联合信用评级有限公司_x000D_
20181224,AA-,调低,联合信用评级有限公司_x000D_
20180711,AA,首次,东方金诚国际信用评估有限公司_x000D_
20180703,AA,首次,联合信用评级有限公司_x000D_
</t>
  </si>
  <si>
    <t>136791.SH</t>
  </si>
  <si>
    <t>16丰盛04</t>
  </si>
  <si>
    <t>根据《南京丰盛产业控股集团有限公司2016年公开发行公司债券（第二期）募集说明书》的约定，20,9年，O月24口为“16丰盛04”的付息日和回售部分的本金兑付日。其中，",6丰盛04”应付回售本金15.000万元，应付利息4,568万元，合计，9,568万元。截至本公告出具之日，公司资金紧张，未能按期划付“16丰盛04”的应付同售本金及应付利息合计19,568万元。</t>
  </si>
  <si>
    <t xml:space="preserve">20200619,C,维持,联合信用评级有限公司_x000D_
20190619,C,调低,联合信用评级有限公司_x000D_
20190417,BB+,调低,联合信用评级有限公司_x000D_
20190327,BBB,调低,联合信用评级有限公司_x000D_
20190313,A,调低,联合信用评级有限公司_x000D_
20181224,AA-,调低,联合信用评级有限公司_x000D_
20180622,AA,维持,联合信用评级有限公司_x000D_
20170621,AA,维持,联合信用评级有限公司_x000D_
20161017,AA,首次,联合信用评级有限公司_x000D_
</t>
  </si>
  <si>
    <t>125129.SH</t>
  </si>
  <si>
    <t>12沪机电</t>
  </si>
  <si>
    <t>上海市建设机电安装有限公司还款现金流出现问题，资金仍未及时到位，特申请延期至2015年10月16日支付本息。</t>
  </si>
  <si>
    <t>上海市建设机电安装有限公司</t>
  </si>
  <si>
    <t>上海扬子江建设(集团)有限公司</t>
  </si>
  <si>
    <t>031575011.IB</t>
  </si>
  <si>
    <t>15吉林铁投PPN002</t>
  </si>
  <si>
    <t>由于划款流程中银行环节的审批时效原因,导致在8月17号17点前未能完成资金划付至上清所指定账户的相关工作.为保证所有“15吉林铁投PPN002”持有人的利益,我司已积极督促银行完成划款事宜,并与上海清算所,北京金融资产交易所确认当日已完成全部本金及利息的最终划付.</t>
  </si>
  <si>
    <t>吉林市铁路投资开发有限公司</t>
  </si>
  <si>
    <t>恒丰银行股份有限公司,招商证券股份有限公司</t>
  </si>
  <si>
    <t>吉林省</t>
  </si>
  <si>
    <t>安徽省外经建设(集团)有限公司2018年度第三期中期票据(18皖经建MTN003,债券代码:101801478)应于2019年12月24日兑付利息,由于公司流动性紧张,本期中期票据未按期兑付利息,公司正在积极筹措偿债资金.</t>
  </si>
  <si>
    <t>未能按期足额划付债券的利息.</t>
  </si>
  <si>
    <t>114144.SZ</t>
  </si>
  <si>
    <t>H7丰盛01</t>
  </si>
  <si>
    <t>公司资金紧张,未能按期足额偿付本期债券本息84,363.40万元.</t>
  </si>
  <si>
    <t xml:space="preserve">20190619,C,调低,联合信用评级有限公司_x000D_
20190417,BB+,调低,联合信用评级有限公司_x000D_
20190327,BBB,调低,联合信用评级有限公司_x000D_
20190313,A,调低,联合信用评级有限公司_x000D_
20181224,AA-,调低,联合信用评级有限公司_x000D_
20180622,AA,维持,联合信用评级有限公司_x000D_
20170621,AA,维持,联合信用评级有限公司_x000D_
20160927,AA,首次,联合信用评级有限公司_x000D_
</t>
  </si>
  <si>
    <t>101684001.IB</t>
  </si>
  <si>
    <t>16皖经建MTN001</t>
  </si>
  <si>
    <t>由于公司当前流动性资金紧张，存在大规模债务集中到期，本期中期票据未按时兑付本息，公司正在积极筹措偿债资金。</t>
  </si>
  <si>
    <t xml:space="preserve">20190718,C,调低,联合资信评估股份有限公司_x000D_
20190709,BBB,调低,联合资信评估股份有限公司_x000D_
20190705,A,调低,联合资信评估股份有限公司_x000D_
20190625,AA-,调低,联合资信评估股份有限公司_x000D_
20190514,AA+,维持,联合资信评估股份有限公司_x000D_
20180725,AA+,维持,联合资信评估股份有限公司_x000D_
20170725,AA+,维持,联合资信评估股份有限公司_x000D_
20160623,AA+,首次,联合资信评估股份有限公司_x000D_
</t>
  </si>
  <si>
    <t>2021年3月1日是中国城市建设控股集团有限公司2016年度第一期中期票据(代码:101678001,简称:16中城建MTN001)的付息兑付日.截至今日日终,银行间市场清算所股份有限公司仍未收到中国城市建设控股集团有限公司支付的付息兑付资金,无法代理发行人进行本期债券的付息兑付工作.</t>
  </si>
  <si>
    <t>112399.SZ</t>
  </si>
  <si>
    <t>H6凯迪债</t>
  </si>
  <si>
    <t>受债务危机,评级下调等负面影响,公司经营停滞,筹资能力受到负面冲击,直接影响了偿债能力.</t>
  </si>
  <si>
    <t>阳光凯迪新能源集团有限公司</t>
  </si>
  <si>
    <t xml:space="preserve">20190628,C,维持,大公国际资信评估有限公司_x000D_
20180605,C,调低,大公国际资信评估有限公司_x000D_
20180525,B,调低,大公国际资信评估有限公司_x000D_
20180516,BBB+,调低,大公国际资信评估有限公司_x000D_
20180508,A+,调低,大公国际资信评估有限公司_x000D_
20170720,AA,维持,大公国际资信评估有限公司_x000D_
20160728,AA,维持,大公国际资信评估有限公司_x000D_
20160524,AA,首次,大公国际资信评估有限公司_x000D_
</t>
  </si>
  <si>
    <t>中国银河证券股份有限公司</t>
  </si>
  <si>
    <t>鉴于公司目前资金较为紧张,公司无法按期偿付本期债权的年度利息.</t>
  </si>
  <si>
    <t>143376.SH</t>
  </si>
  <si>
    <t>17成龙03</t>
  </si>
  <si>
    <t>“17成龙03”公司债券(以下简称“本期债券”)于2020年11月13日应兑付回售本金19,120.10万元,第三个付息年度利息1,520.00万元,合计20,640.10万元.由于公司经营困难,无法按期支付这部分到期的本息,构成违约事项.目前公司资金周转困难,无法按期偿付本次债券到期应付的回售本金及利息,公司会积极筹措资金,争取尽早完成债券本金及利息的支付.上述事项导致本次债券发生实质性违约.</t>
  </si>
  <si>
    <t>成龙建设集团有限公司</t>
  </si>
  <si>
    <t xml:space="preserve">20201113,C,调低,东方金诚国际信用评估有限公司_x000D_
20201109,BB,调低,东方金诚国际信用评估有限公司_x000D_
20200914,AA,维持,东方金诚国际信用评估有限公司_x000D_
20190626,AA,维持,东方金诚国际信用评估有限公司_x000D_
20180601,AA,维持,东方金诚国际信用评估有限公司_x000D_
20171024,AA,首次,东方金诚国际信用评估有限公司_x000D_
</t>
  </si>
  <si>
    <t>长江证券股份有限公司</t>
  </si>
  <si>
    <t>实质违约</t>
  </si>
  <si>
    <t>公司资金紧张，未能按期足额划付债券的利息7,876.60万元。</t>
  </si>
  <si>
    <t>上海市建设机电安装有限公司还款现金流出现问题，资金仍未及时到位，特申请延期至2017年9月15日支付本息。</t>
  </si>
  <si>
    <t>031491041.IB</t>
  </si>
  <si>
    <t>14中城建PPN003</t>
  </si>
  <si>
    <t>2016年11月28日，中城建“12中城建MTN1”、“14中城建PPN003”、“14中城建PPN004”未能按时付息，于2016年11月30日延期完成了上述三期债券的付息。</t>
  </si>
  <si>
    <t>124978.SH</t>
  </si>
  <si>
    <t>PR新密债</t>
  </si>
  <si>
    <t>因资金划付原因,原计划于2017年9月12日进行的2014年新密财源城市开发建设有限公司公司债券分期偿还及付息工作将于2017年9月13日完成.</t>
  </si>
  <si>
    <t>新密市财源投资集团有限公司</t>
  </si>
  <si>
    <t xml:space="preserve">20170626,AA,维持,东方金诚国际信用评估有限公司_x000D_
20160627,AA,维持,东方金诚国际信用评估有限公司_x000D_
20150619,AA,维持,东方金诚国际信用评估有限公司_x000D_
20140225,AA,首次,东方金诚国际信用评估有限公司_x000D_
</t>
  </si>
  <si>
    <t>河南省</t>
  </si>
  <si>
    <t>114178.SZ</t>
  </si>
  <si>
    <t>H7丰盛02</t>
  </si>
  <si>
    <t>2019年6月17日（因2019年6月15日为非交易日，故顺延至2019年6月17日）为南京丰盛产业控股集团有限公司2017年非公开发行公司债券（第二期）的兑付日，该期债券利息2,100.00万元。该期债券的回售及利息支付金额合计为32,100.00万元。截至本公告出具之口，发行人资金紧张，末能按期足额划付债券的回售金额及利息共计32,100.00万元。</t>
  </si>
  <si>
    <t xml:space="preserve">20190619,C,调低,联合信用评级有限公司_x000D_
20190417,BB+,调低,联合信用评级有限公司_x000D_
20190327,BBB,调低,联合信用评级有限公司_x000D_
20190313,A,调低,联合信用评级有限公司_x000D_
20181224,AA-,调低,联合信用评级有限公司_x000D_
20180622,AA,维持,联合信用评级有限公司_x000D_
20170623,AA,维持,联合信用评级有限公司_x000D_
20160927,AA,首次,联合信用评级有限公司_x000D_
</t>
  </si>
  <si>
    <t>122454.SH</t>
  </si>
  <si>
    <t>15五洋02</t>
  </si>
  <si>
    <t>发行人未能清偿到期银行借款本金或利息</t>
  </si>
  <si>
    <t>五洋建设集团股份有限公司</t>
  </si>
  <si>
    <t xml:space="preserve">20170815,C,调低,大公国际资信评估有限公司_x000D_
20170809,CCC,调低,大公国际资信评估有限公司_x000D_
20170804,BB+,调低,大公国际资信评估有限公司_x000D_
20170726,A-,调低,大公国际资信评估有限公司_x000D_
20170424,AA-,调低,大公国际资信评估有限公司_x000D_
20161228,AA,维持,大公国际资信评估有限公司_x000D_
20160531,AA,维持,大公国际资信评估有限公司_x000D_
20150820,AA,首次,大公国际资信评估有限公司_x000D_
</t>
  </si>
  <si>
    <t>德邦证券股份有限公司</t>
  </si>
  <si>
    <t>122423.SH</t>
  </si>
  <si>
    <t>15五洋债</t>
  </si>
  <si>
    <t>发行人未能完成回售资金、利息的发放</t>
  </si>
  <si>
    <t xml:space="preserve">20170815,C,调低,大公国际资信评估有限公司_x000D_
20170809,CCC,调低,大公国际资信评估有限公司_x000D_
20170804,BB+,调低,大公国际资信评估有限公司_x000D_
20170726,A-,调低,大公国际资信评估有限公司_x000D_
20170424,AA-,调低,大公国际资信评估有限公司_x000D_
20161228,AA,维持,大公国际资信评估有限公司_x000D_
20160531,AA,维持,大公国际资信评估有限公司_x000D_
20150529,AA,首次,大公国际资信评估有限公司_x000D_
</t>
  </si>
  <si>
    <t>根据中国证券登记结算有限责任公司深圳分公司提供的数据，"16凯迪债”的回售数量为9720810张，回售金额为1038182508元（含利息），剩余托管量为8279190张。针对回售申报情况，本公司目前资金周转困难，不能按期支付回售款项，公司会积极筹措资金，争取尽早完成本期债券的回售款项支付。根据20190529的“关于16凯迪债无法按时付息的公告”，本次债券付息日为2019年6月2日，因遇法定节假日，付息日顺延至6月3日。因受到下属上市公司债务违约、评级下调等负面影响，近期公司筹资能力受到负面冲击，直接影响了偿债能力。截至目前，公司尚未足额支付本次债券2018年度利息至中国证券登记结算有限责任公司账户，涉及利息资金12,240万元，本次债券构成实质违约。</t>
  </si>
  <si>
    <t>中国城市建设控股集团有限公司2015年第一期中期票据（债券简称：15中城建MTN001，债券代码：101560036）应于2017年7月14日付息，因控股股权纠纷，公司融资渠道受到限制，导致资金链十分紧张。同时公司目前正面临多起债务诉讼，部分银行账户及资产已被查封或保全。截至2017年7月14日终，公司未能按照约定按期足额付息，已构成实质性违约。该事件严重损害了债券持有人利益，在公开市场造成了不良影响。在此，公司郑重向“15中城建MTN001”持有人致歉。公司将继续与股东保持沟通，使用包括但不限于股东增资、股东借款、股东担保等方式筹集偿债资金。同时，公司也在谋求按照法律程序主动出售部分资产用于偿还债务。</t>
  </si>
  <si>
    <t>031490317.IB</t>
  </si>
  <si>
    <t>14中城建PPN002</t>
  </si>
  <si>
    <t>中国城市建设控股集团有限公司2014年度第二期非公开定向融资工具（债券简称：14中城建PPN002，债券代码：031490317）应于2017年6月12日兑付本息，截至到期兑付日日终，公司未能按照约定筹措足额偿债资金，“14中城建PPN002”不能按期足额偿付。中国城市建设控股集团有限公司2014年度第二期非公开定向融资工具（债券简称：14中城建PPN002，债券代码：031490317）应于2017年6月12日兑付本息，截至到期兑付日日终，公司未能按照约定筹措足额偿债资金，“14中城建PPN002”不能按期足额偿付。</t>
  </si>
  <si>
    <t>143649.SH</t>
  </si>
  <si>
    <t>18成龙01</t>
  </si>
  <si>
    <t>由于公司经营困难,在发生预期违约的情况下未能提供有效担保,本期债券交易文件已被债券持有人解除,发行人无法按期偿付本次债券到期应付的本金及利息.上述事项导致本次债券发生实质性违约.</t>
  </si>
  <si>
    <t xml:space="preserve">20201113,C,调低,东方金诚国际信用评估有限公司_x000D_
20201109,BB,调低,东方金诚国际信用评估有限公司_x000D_
20200914,AA,维持,东方金诚国际信用评估有限公司_x000D_
20190626,AA,维持,东方金诚国际信用评估有限公司_x000D_
20190614,AA,维持,中诚信证评数据科技有限公司_x000D_
20180601,AA,维持,东方金诚国际信用评估有限公司_x000D_
20180507,AA,首次,中诚信证评数据科技有限公司_x000D_
20180504,AA,首次,东方金诚国际信用评估有限公司_x000D_
</t>
  </si>
  <si>
    <t>中国城市建设控股集团有限公司因控股股权纠纷,公司融资渠道受到限制,导致资金链十分紧张。另外公司目前正面临多起债务诉讼,部分银行账户及资产已被查封或保全。</t>
  </si>
  <si>
    <t>中国城市建设控股集团有限公司2016年度第一期中期票据（债券简称：16中城建MTN001；债券代码101678001）应于2017年3月1日支付该期债券当年利息。因公司受评级下调等因素影响，融资受限，资金链紧张不能按期兑付本期中期票据的利息。截至付息日日终，公司未能按照约定筹措足额赔偿债资金，“16中城建MTN”不能按期足额偿付利息，已构成实质性违约。该事件严重损害了债券持有人的利益，在公开市场造成了不良影响，在此，公司郑重向“16中城建MTN”持有人道歉。</t>
  </si>
  <si>
    <t>2021年3月29日是安徽省外经建设(集团)有限公司2018年度第二期中期票据(代码:101800319,简称:18皖经建MTN002)的付息日.截至今日日终,银行间市场清算所股份有限公司仍未收到安徽省外经建设(集团)有限公司支付的付息资金,暂无法代理发行人进行本期债券的付息工作.</t>
  </si>
  <si>
    <t>1282542.IB</t>
  </si>
  <si>
    <t>12中城建MTN2</t>
  </si>
  <si>
    <t>中国城巿建设控股集团有限公司2012年度第二期中期票据（债券简称：12中城建MTN2，债券代码：1282542，简称"本期中票"〕应于2016年12月19日兑付利息，截至12月19日日终，公司未能按照约定筹措足额付息资金，"12中城建MTN"不能按期足额付息。</t>
  </si>
  <si>
    <t xml:space="preserve">20171130,C,维持,联合资信评估股份有限公司_x000D_
20171117,C,维持,联合资信评估股份有限公司_x000D_
20170302,C,维持,联合资信评估股份有限公司_x000D_
20161129,C,调低,联合资信评估股份有限公司_x000D_
20161111,A-,调低,联合资信评估股份有限公司_x000D_
20160812,A+,调低,联合资信评估股份有限公司_x000D_
20160510,AA-,调低,联合资信评估股份有限公司_x000D_
20150618,AA+,维持,联合资信评估股份有限公司_x000D_
20140611,AA+,维持,联合资信评估股份有限公司_x000D_
20130627,AA+,维持,联合资信评估股份有限公司_x000D_
20121127,AA+,首次,联合资信评估股份有限公司_x000D_
</t>
  </si>
  <si>
    <t>1182373.IB</t>
  </si>
  <si>
    <t>11中城建MTN1</t>
  </si>
  <si>
    <t>中央国债登记结算有限责任公司于2016年12月9日披露：中国城市建设控股集团有限公司2011年度第一期中期票据（债券简称：11中城建MTN1，债券代码：1182373）应于2016年12月9日兑付。截止营业日终，我公司未收到发行人的应付兑付资金，无法代理发行人向持有人兑付。</t>
  </si>
  <si>
    <t xml:space="preserve">20161129,C,调低,联合资信评估股份有限公司_x000D_
20161111,A-,调低,联合资信评估股份有限公司_x000D_
20160812,A+,调低,联合资信评估股份有限公司_x000D_
20160510,AA-,调低,联合资信评估股份有限公司_x000D_
20150618,AA+,维持,联合资信评估股份有限公司_x000D_
20140611,AA+,维持,联合资信评估股份有限公司_x000D_
20130627,AA+,维持,联合资信评估股份有限公司_x000D_
20121210,AA+,维持,联合资信评估股份有限公司_x000D_
20110908,AA+,首次,联合资信评估股份有限公司_x000D_
</t>
  </si>
  <si>
    <t>渤海银行股份有限公司,中国光大银行股份有限公司</t>
  </si>
  <si>
    <t>155242.SH</t>
  </si>
  <si>
    <t>19成龙01</t>
  </si>
  <si>
    <t>由于公司流动性紧张,未能落实偿债资金,不能按时支付本期债券到期利息.</t>
  </si>
  <si>
    <t xml:space="preserve">20201113,C,调低,东方金诚国际信用评估有限公司_x000D_
20201109,BB,调低,东方金诚国际信用评估有限公司_x000D_
20200914,AA,维持,东方金诚国际信用评估有限公司_x000D_
20190626,AA,维持,东方金诚国际信用评估有限公司_x000D_
20181026,AA,首次,东方金诚国际信用评估有限公司_x000D_
</t>
  </si>
  <si>
    <t>国都证券股份有限公司</t>
  </si>
  <si>
    <t>1282504.IB</t>
  </si>
  <si>
    <t>12中城建MTN1</t>
  </si>
  <si>
    <t>中央国债登记结算有限责任公司于2016年11月28日披露：中国城市建设控股集团有限公司2012年度第一期中期票据（债券简称：12中城建MTN1，债券代码：1282504）应于2016年11月28日付息。截止营业日终，我公司仍未收到发行人的应付付息资金，因此无法代理发行人向持有人付息。</t>
  </si>
  <si>
    <t xml:space="preserve">20171117,C,维持,联合资信评估股份有限公司_x000D_
20170302,C,维持,联合资信评估股份有限公司_x000D_
20161129,C,调低,联合资信评估股份有限公司_x000D_
20161111,A-,调低,联合资信评估股份有限公司_x000D_
20160812,A+,调低,联合资信评估股份有限公司_x000D_
20160510,AA-,调低,联合资信评估股份有限公司_x000D_
20150618,AA+,维持,联合资信评估股份有限公司_x000D_
20140611,AA+,维持,联合资信评估股份有限公司_x000D_
20130627,AA+,维持,联合资信评估股份有限公司_x000D_
20120807,AA+,首次,联合资信评估股份有限公司_x000D_
</t>
  </si>
  <si>
    <t>031491048.IB</t>
  </si>
  <si>
    <t>14中城建PPN004</t>
  </si>
  <si>
    <t>031667025.IB</t>
  </si>
  <si>
    <t>16中科建设PPN002</t>
  </si>
  <si>
    <t>中科建设开发总公司2016年度第二期非公开定向债务融资工具未按期支付利息</t>
  </si>
  <si>
    <t>中科建设开发总公司</t>
  </si>
  <si>
    <t>上海市建设机电安装有限公司还款现金流出现问题，资金仍未及时到位，特申请延期至2017年9月30日支付本息。</t>
  </si>
  <si>
    <t>1480479.IB</t>
  </si>
  <si>
    <t>14新密财源债</t>
  </si>
  <si>
    <t>中国城市建设控股集团有限公司因控股股权纠纷，公司融资渠道受到限制，导致资金链十分紧张。另外公司目前正面临多起债务诉讼，部分银行账户及资产已被查封或保全。截至2019年7月15日日终，公司未能按照约定筹措足额付息资金，“15中城建MTN001”未能按期足额付息，已构成实质性违约。该事件严重损害了债券持有人利益，在公开市场造成了不良影响，在此，公司郑重向“15中城建MTN001”持有人致歉。</t>
  </si>
  <si>
    <t>145662.SH</t>
  </si>
  <si>
    <t>G17丰盛1</t>
  </si>
  <si>
    <t>公司于2019年7月1日披露《南京建工产业集团有限公司关于“G17丰盛1”公司债券投资者回售权实施结果公告》,根据中国证券登记结算有限责任公司上海分公司对本期债券回售情况的统计,"G17丰盛1”公司债券的回售有效申报数量为2,000,000手,回售金额为200,000.00万元.2019年7月19日为本次回售申报的资金发放日.该期债券利息15,000.00万元.该期债券的回售及利息支付金额合计为215,000.00万元.截至本公告出具之日,未能按期足额划付债券的回售及利息215,000.00万元.</t>
  </si>
  <si>
    <t>中国城市建设控股集团有限公司因控股股权纠纷,公司融资渠道受到限制,导致资金链十分紧张。另外公司目前正面临多起债务诉讼,部分银行账户及资产已被查封或保全。截至⒛18年7月16日日终,公司未能按照约定筹措足额付息资金,“15中城建MTN001”未能按期足额付息,已构成实质性违约。该事件严重损害了债券持有人利益,在公开市场造成了不良影响,在此,公司郑重向“15中城建MTN001”持有人致歉。</t>
  </si>
  <si>
    <t>上海市建设机电安装有限公司还款现金出现问题，资金仍未及时到位，申请2017年12月31日支付本息。</t>
  </si>
  <si>
    <t>143052.SH</t>
  </si>
  <si>
    <t>17成龙01</t>
  </si>
  <si>
    <t>由于公司经营困难,无法按期支付本期债券利息.</t>
  </si>
  <si>
    <t xml:space="preserve">20201113,C,调低,东方金诚国际信用评估有限公司_x000D_
20201109,BB,调低,东方金诚国际信用评估有限公司_x000D_
20200914,AA,维持,东方金诚国际信用评估有限公司_x000D_
20190626,AA,维持,东方金诚国际信用评估有限公司_x000D_
20180601,AA,维持,东方金诚国际信用评估有限公司_x000D_
20170615,AA,维持,东方金诚国际信用评估有限公司_x000D_
20170320,AA,首次,东方金诚国际信用评估有限公司_x000D_
</t>
  </si>
  <si>
    <t>根据《南京丰盛产业控股集团有限公司2018年非公开发行公司债券（第一期）募集说明书》的约定，2019年7月18日为本期债券的付息日，利息3,750.00万元。截至本公告出具之日，未能按期划付债券的利息3750.00万元。</t>
  </si>
  <si>
    <t>联合资信评估有限公司（以下简称“联合资信”）关注到，中城建于2014年11月25日发行的20亿元“14中城建PPN003”本息未能及时足额兑付。</t>
  </si>
  <si>
    <t>136545.SH</t>
  </si>
  <si>
    <t>16皖经02</t>
  </si>
  <si>
    <t>发行人主要在境外从事工程施工、矿产资源开发、酒店超市经营业务，主要业务的收入及利润均来自于境外．发行人境外矿产资源开发前期投入较大，暂未取得相关收益．发行人融资遇到困难，融资计划均未如期实现，目前融资进度缓慢，金融机构融资、境内外资产处里等均无实质进展.截至2019年7月15日日终，未能按照约定偿付本期公司债券利息及回售本金</t>
  </si>
  <si>
    <t xml:space="preserve">20190715,C,调低,东方金诚国际信用评估有限公司_x000D_
20190709,BB,调低,东方金诚国际信用评估有限公司_x000D_
20190705,A,调低,东方金诚国际信用评估有限公司_x000D_
20190627,AA-,调低,东方金诚国际信用评估有限公司_x000D_
20190424,AA+,维持,东方金诚国际信用评估有限公司_x000D_
20180625,AA+,维持,东方金诚国际信用评估有限公司_x000D_
20170623,AA+,维持,东方金诚国际信用评估有限公司_x000D_
20160525,AA+,首次,东方金诚国际信用评估有限公司_x000D_
</t>
  </si>
  <si>
    <t>未支付未回售的本金和利息</t>
  </si>
  <si>
    <t>中国城市建设控股集团有限公司（以下简称“中城建”或“发行人”）2012年度第一期中期票据（债券简称：12中城建MTN1；债券代码：1282504）应于2017年11月28日兑付。公司因控股股权纠纷，公司融资渠道受到限制，导致资金链十分紧张，另外公司目前正面临多起债务诉讼，部分银行账户及资产已被查封或保全，截至付息日终，“14中城建PPN004”未能按期足额付息，已构成实质性违约。</t>
  </si>
  <si>
    <t>中国城市建设控股集团有限公司（以下简称“中城建”或“发行人”）2014年度第四期非公开定向债务融资工具（债券简称：14中城建PPN004；债券代码：031491048）应于2017年11月27日付息。公司因控股股权纠纷，公司融资渠道受到限制，导致资金链十分紧张，另外公司目前正面临多起债务诉讼，部分银行账户及资产已被查封或保全，截至付息日终，“14中城建PPN004”未能按期足额付息，已构成实质性违约。</t>
  </si>
  <si>
    <t>上海市建设机电安装有限公司还款现金出现问题，资金仍未及时到位，申请2017年11月15日支付本息。</t>
  </si>
  <si>
    <t>上海市建设机电安装有限公司还款现金出现问题，资金仍未及时到位，申请2017年11月3日支付本息。</t>
  </si>
  <si>
    <t>中国城市建设控股集团有限公司因控股股权纠纷，公司融资渠道受到限制，导致资金链十分紧张。另外公司目前正面临多起债务诉讼，部分银行账户及资产已被查封或保全。截止付息日日终，中城建集团未能按照约定筹措足额偿债资金，‘16中城建MTN001’不能按时足额偿付利息，已构成实质违约。</t>
  </si>
  <si>
    <t>上海市建设机电安装有限公司还款现金流出现问题，资金仍未及时到位，特申请延期至2017年10月20日支付本息。</t>
  </si>
  <si>
    <t>截至兑付日20171217日终，由于中城建资金链紧张，发行人未能按照约定将“12中城建MTN2”兑付资金按时足额划至托管机构，已构成实质性违约。</t>
  </si>
  <si>
    <t>125013.SH</t>
  </si>
  <si>
    <t>12金泰02</t>
  </si>
  <si>
    <t>浙商证券昨日向上证报核实，由其承销的中小企业私募债12金泰债两期合计本金3000万元，由于所有债券持有人全额回售债券，发债人金泰科技未能履约，导致12金泰债实质违约。浙商证券同时表示，目前正在与包括当地政府在内的各方面积极协调，寻求可行的偿债方案。</t>
  </si>
  <si>
    <t>湖州金泰科技股份有限公司</t>
  </si>
  <si>
    <t>浙商证券股份有限公司</t>
  </si>
  <si>
    <t>金属非金属</t>
  </si>
  <si>
    <t>124024.SH</t>
  </si>
  <si>
    <t>12青投资</t>
  </si>
  <si>
    <t>鉴于西宁市中级人民法院已于2020年6月19日裁定受理债权人对青海省投资集团有限公司破产重整申请,根据《中华人民共和国企业破产法》第四十六规定,本期债券在2020年6月19日视为到期,自2020年6月19日起停止计息.</t>
  </si>
  <si>
    <t>青海省投资集团有限公司</t>
  </si>
  <si>
    <t xml:space="preserve">20200302,CC,调低,中证鹏元资信评估股份有限公司_x000D_
20190627,BBB,调低,中证鹏元资信评估股份有限公司_x000D_
20190305,AA-,调低,中证鹏元资信评估股份有限公司_x000D_
20180625,AA,维持,中证鹏元资信评估股份有限公司_x000D_
20170626,AA,维持,中证鹏元资信评估股份有限公司_x000D_
20160602,AA,维持,中证鹏元资信评估股份有限公司_x000D_
20150710,AA,维持,中证鹏元资信评估股份有限公司_x000D_
20140628,AA,维持,中证鹏元资信评估股份有限公司_x000D_
20130801,AA,维持,中证鹏元资信评估股份有限公司_x000D_
20120321,AA,首次,中证鹏元资信评估股份有限公司_x000D_
</t>
  </si>
  <si>
    <t>041564012.IB</t>
  </si>
  <si>
    <t>15宏达CP001</t>
  </si>
  <si>
    <t>截至2016年3月8日日终，公司未能按照约定筹措足额偿债资金，“15宏达CP001”不能按期足额偿付，已构成实质性违约。该事件严重损害了债券持有人权益，在公开市场造成了不良影响。</t>
  </si>
  <si>
    <t>淄博宏达矿业有限公司</t>
  </si>
  <si>
    <t xml:space="preserve">20160308,D,调低,大公国际资信评估有限公司_x000D_
20160229,B,调低,大公国际资信评估有限公司_x000D_
20151228,A-1,维持,大公国际资信评估有限公司_x000D_
20150727,A-1,维持,大公国际资信评估有限公司_x000D_
20150123,A-1,首次,大公国际资信评估有限公司_x000D_
</t>
  </si>
  <si>
    <t>031390139.IB</t>
  </si>
  <si>
    <t>13桂有色PPN002</t>
  </si>
  <si>
    <t>公司由于连续亏损，并已进入破产重整程序，未能按期兑付本息。</t>
  </si>
  <si>
    <t>广西有色金属集团有限公司</t>
  </si>
  <si>
    <t>国家开发银行,中国光大银行股份有限公司</t>
  </si>
  <si>
    <t>广西壮族自治区</t>
  </si>
  <si>
    <t>031390044.IB</t>
  </si>
  <si>
    <t>13桂有色PPN001</t>
  </si>
  <si>
    <t>发行人由于连续亏损，并已进入破产重组程序，造成本期定向工具本息到期不能偿付。</t>
  </si>
  <si>
    <t>150570.SH</t>
  </si>
  <si>
    <t>H18浩通1</t>
  </si>
  <si>
    <t>天津市浩通物产有限公司发行的“18浩通01”债券于7月25日发生利息违约</t>
  </si>
  <si>
    <t>天津市浩通物产有限公司</t>
  </si>
  <si>
    <t>天津物产集团有限公司</t>
  </si>
  <si>
    <t xml:space="preserve">20190730,C,调低,东方金诚国际信用评估有限公司_x000D_
20190726,BB,调低,东方金诚国际信用评估有限公司_x000D_
20190724,AA,调低,东方金诚国际信用评估有限公司_x000D_
20180622,AAA,首次,东方金诚国际信用评估有限公司_x000D_
</t>
  </si>
  <si>
    <t>1280306.IB</t>
  </si>
  <si>
    <t>12青投债</t>
  </si>
  <si>
    <t>136807.SH</t>
  </si>
  <si>
    <t>16方圆01</t>
  </si>
  <si>
    <t>公司未能全额兑付“16方圆01”本金及利息,申请对剩余本金及利息自行进行场外兑付.鉴于公司目前尚未完成场外兑付</t>
  </si>
  <si>
    <t>东营方圆有色金属有限公司</t>
  </si>
  <si>
    <t xml:space="preserve">20190621,AA,维持,联合信用评级有限公司_x000D_
20180614,AA,维持,联合信用评级有限公司_x000D_
20170626,AA,维持,联合信用评级有限公司_x000D_
20160920,AA,首次,联合信用评级有限公司_x000D_
</t>
  </si>
  <si>
    <t>112110.SZ</t>
  </si>
  <si>
    <t>12东锆债</t>
  </si>
  <si>
    <t>本期债券的兑付日原为2019年10月8日，公司由于季度末资金紧张以及筹融资程序缓慢等原因，将先兑付本期债券利息及部分债券本金。本期债券将于2019年10月11日支付自2018年10月8日至2019年10月7日期间的利息8,658,128.22元(占本期债券应付利息的100%)并兑付本期债券本金11,606,070.00元，此次兑付本金金额占本期债券当前余额的10％。具体兑付金额以中国证券登记结算有限公司深圳分公司处理为准。本次部分兑付的本金将于10月11日予以注销。</t>
  </si>
  <si>
    <t>广东东方锆业科技股份有限公司</t>
  </si>
  <si>
    <t xml:space="preserve">20191009,C,调低,中证鹏元资信评估股份有限公司_x000D_
20190930,A+,维持,中证鹏元资信评估股份有限公司_x000D_
20190428,A+,维持,中证鹏元资信评估股份有限公司_x000D_
20180622,A+,维持,中证鹏元资信评估股份有限公司_x000D_
20170621,A+,维持,中证鹏元资信评估股份有限公司_x000D_
20160620,A+,调低,中证鹏元资信评估股份有限公司_x000D_
20150626,AA-,维持,中证鹏元资信评估股份有限公司_x000D_
20141224,AA-,维持,中证鹏元资信评估股份有限公司_x000D_
20140424,AA-,调低,中证鹏元资信评估股份有限公司_x000D_
20130627,AA,维持,中证鹏元资信评估股份有限公司_x000D_
20120519,AA,首次,中证鹏元资信评估股份有限公司_x000D_
</t>
  </si>
  <si>
    <t>中信证券华南股份有限公司,国海证券股份有限公司</t>
  </si>
  <si>
    <t>125012.SH</t>
  </si>
  <si>
    <t>12金泰01</t>
  </si>
  <si>
    <t>天津市浩通物产有限公司发行的“18浩通01”债券于7月25日发生利息违约，担保人天津物产集团有限公司亦未履行代偿义务，构成担保违约。</t>
  </si>
  <si>
    <t>1282084.IB</t>
  </si>
  <si>
    <t>12珠中富MTN1</t>
  </si>
  <si>
    <t>珠海中富实业股份有限公司2012年度第一期中期票据（债券简称：12珠中富MTN1，债券代码：1282084,简称“本期中票”）应于2017年3月28日到期兑付，由于连续亏损，未能按期兑付。应受市场需求不振，竞争激烈的影响，经营出现亏损，短期内难以利用自身现金覆盖即将到期的中期票据本兮金额，公司计划通过向金融机构融资，资本市场融资等手段偿还中期票据本息，但相关工尚需时日，导致公司未能按期兑付。此外，信用增进机构控股股东深证市捷安德实业有限公司没有履行代偿义务，在此，公司郑重向“12珠中富MTN”持有人致歉</t>
  </si>
  <si>
    <t>珠海中富实业股份有限公司</t>
  </si>
  <si>
    <t>深圳市捷安德实业有限公司</t>
  </si>
  <si>
    <t xml:space="preserve">20170314,C,调低,中诚信国际信用评级有限责任公司_x000D_
20160708,CC,维持,中诚信国际信用评级有限责任公司_x000D_
20150909,CC,维持,中诚信国际信用评级有限责任公司_x000D_
20150724,CC,维持,中诚信国际信用评级有限责任公司_x000D_
20150526,CC,调低,中诚信国际信用评级有限责任公司_x000D_
20150522,BB,调低,中诚信国际信用评级有限责任公司_x000D_
20150505,A,调低,中诚信国际信用评级有限责任公司_x000D_
20140722,A+,调低,中诚信国际信用评级有限责任公司_x000D_
20130725,AA-,调低,中诚信国际信用评级有限责任公司_x000D_
20111226,AA,首次,中诚信国际信用评级有限责任公司_x000D_
</t>
  </si>
  <si>
    <t>交通银行股份有限公司,中国工商银行股份有限公司</t>
  </si>
  <si>
    <t>金属与玻璃容器</t>
  </si>
  <si>
    <t>112087.SZ</t>
  </si>
  <si>
    <t>12中富01</t>
  </si>
  <si>
    <t>本期债券将于5月28日到期。由于发行人4月28日偿债保障专户余额不足，受托管理人已分别于4月30日、5月10日、5月18日、5月19日和5月21日向投资者进行了信息披露和风险提示。同时，受托管理人立即派驻了现场工作小组，督促发行人就偿债保障资金账户余额不足问题进行整改，并与发行人管理层、发行人董事会成员、发行人控股股东、银团牵头行分别进行了多轮沟通和协调。鉴于发行人短期流动资金出现问题，虽采取了与多家银行洽谈融资贷款、追收应收账款等措施，但因种种原因资金到账情况不甚理想，进而导致发行人目前无法在2015年5月28日按时足额支付本期债券本金。</t>
  </si>
  <si>
    <t xml:space="preserve">20150526,CC,调低,中诚信证评数据科技有限公司_x000D_
20150522,BB,调低,中诚信证评数据科技有限公司_x000D_
20140625,A+,调低,中诚信证评数据科技有限公司_x000D_
20140211,AA-,维持,中诚信证评数据科技有限公司_x000D_
20130626,AA-,调低,中诚信证评数据科技有限公司_x000D_
20120520,AA,首次,中诚信证评数据科技有限公司_x000D_
</t>
  </si>
  <si>
    <t>101560002.IB</t>
  </si>
  <si>
    <t>15森工集MTN001</t>
  </si>
  <si>
    <t>因森工集团于2020年5月18日被长春中院裁定进入破产重整程序,截至2021年2月4日日终无法赎回本期中期票据.</t>
  </si>
  <si>
    <t>中国吉林森林工业集团有限责任公司</t>
  </si>
  <si>
    <t xml:space="preserve">20200929,C,维持,中诚信国际信用评级有限责任公司_x000D_
20200525,C,调低,中诚信国际信用评级有限责任公司_x000D_
20190730,BB+,调低,中诚信国际信用评级有限责任公司_x000D_
20181210,BBB,调低,中诚信国际信用评级有限责任公司_x000D_
20180626,A-,调低,中诚信国际信用评级有限责任公司_x000D_
20171117,A+,调低,中诚信国际信用评级有限责任公司_x000D_
20170728,AA-,调低,中诚信国际信用评级有限责任公司_x000D_
20160729,AA,维持,中诚信国际信用评级有限责任公司_x000D_
20150727,AA,维持,中诚信国际信用评级有限责任公司_x000D_
20140826,AA,首次,中诚信国际信用评级有限责任公司_x000D_
</t>
  </si>
  <si>
    <t>林木产品</t>
  </si>
  <si>
    <t>2020年5月18日,中国吉林森林工业集团有限责任公司(以下简称"森工集团"或"公司")收到长春市中级人民法院(以下简称"长春中院")送达的(2020)吉01破申45号《民事裁定书》及(2020)吉01破申45号《决定书》.根据上述《民事裁定书》,《决定书)),长春中院裁定受理大连三林木业有限公司提出的对本公司进行司法重整的申请.根据《中国人民共和国企业破产法》第四十六条,未到期的债权,在破产申请受理时视为到期,附利息的债权自破产申请受理时停止计息.因此"15森工集MTN001"于2020年5月18日到期并停止计息.</t>
  </si>
  <si>
    <t>136486.SH</t>
  </si>
  <si>
    <t>16长城01</t>
  </si>
  <si>
    <t>邹平长城集团有限公司2016年公司债券（第一期）应于2018年6月13日付息及兑付回售部分本金，截至本公告出具之日，公司已向托管机构划付回售部分本金291.50万元，尚未能按照约定将“16长城01”本期利息4,230万元划至托管机构。公司争取尽早完成本期债券的兑息工作，提醒广大投资者注意投资风险。特此公告。</t>
  </si>
  <si>
    <t>中融双创(北京)科技集团有限公司</t>
  </si>
  <si>
    <t xml:space="preserve">20180926,C,调低,大公国际资信评估有限公司_x000D_
20180724,CCC,调低,大公国际资信评估有限公司_x000D_
20180626,BB,维持,大公国际资信评估有限公司_x000D_
20180614,BB,调低,大公国际资信评估有限公司_x000D_
20170606,AA,维持,大公国际资信评估有限公司_x000D_
20160524,AA,首次,大公国际资信评估有限公司_x000D_
</t>
  </si>
  <si>
    <t>铝</t>
  </si>
  <si>
    <t>137056.SH</t>
  </si>
  <si>
    <t>18豫01EB</t>
  </si>
  <si>
    <t>公司破产重整,18豫01EB于2020年11月2日视为到期</t>
  </si>
  <si>
    <t>河南豫联能源集团有限责任公司</t>
  </si>
  <si>
    <t>中航证券有限公司</t>
  </si>
  <si>
    <t>137062.SH</t>
  </si>
  <si>
    <t>18豫02EB</t>
  </si>
  <si>
    <t>公司破产重整,18豫02EB于2020年11月2日视为到期</t>
  </si>
  <si>
    <t>136695.SH</t>
  </si>
  <si>
    <t>16长城02</t>
  </si>
  <si>
    <t>邹平长城集团有限公司2016年公司债券(第二期)未能按期兑付利息</t>
  </si>
  <si>
    <t xml:space="preserve">20180926,CC,调低,大公国际资信评估有限公司_x000D_
20180724,CCC,调低,大公国际资信评估有限公司_x000D_
20180626,BB,维持,大公国际资信评估有限公司_x000D_
20180614,BB,调低,大公国际资信评估有限公司_x000D_
20170606,AA,维持,大公国际资信评估有限公司_x000D_
20160722,AA,首次,大公国际资信评估有限公司_x000D_
</t>
  </si>
  <si>
    <t>112227.SZ</t>
  </si>
  <si>
    <t>H4利源债</t>
  </si>
  <si>
    <t>因本公司目前资金周转困难，不能按期兑付14利源债的本金及利息，公司会积极筹措资金，争取尽早完成本金及债券利息的支付。</t>
  </si>
  <si>
    <t>吉林利源精制股份有限公司</t>
  </si>
  <si>
    <t xml:space="preserve">20200819,C,首次,联合资信评估股份有限公司_x000D_
20190621,C,维持,联合信用评级有限公司_x000D_
20180925,C,调低,联合信用评级有限公司_x000D_
20180921,CCC,调低,联合信用评级有限公司_x000D_
20180918,BB,调低,联合信用评级有限公司_x000D_
20180913,BBB,调低,联合信用评级有限公司_x000D_
20180814,A,调低,联合信用评级有限公司_x000D_
20180625,AA,维持,联合信用评级有限公司_x000D_
20170615,AA,维持,联合信用评级有限公司_x000D_
20160526,AA,维持,联合信用评级有限公司_x000D_
20150427,AA,维持,联合信用评级有限公司_x000D_
20140906,AA,首次,联合信用评级有限公司_x000D_
</t>
  </si>
  <si>
    <t>本次债券付息日为2018年9月22日，因遇法定节假日，付息日顺延至2018年9月25日。截至目前，公司尚未将本次债券2018年5,180.042万元利息划入中国证券登记结算有限责任公司深圳分公司指定账户。公司目前资金周转困难，不能按期支付“14利源债”的利息，本次债券构成实质违约。</t>
  </si>
  <si>
    <t>031490575.IB</t>
  </si>
  <si>
    <t>14云峰PPN002</t>
  </si>
  <si>
    <t>上海云峰(集团)有限公司2014年度第二期非公开定向债务融资工具触发实质性违约</t>
  </si>
  <si>
    <t>上海云峰(集团)有限公司</t>
  </si>
  <si>
    <t>中国银行股份有限公司,中国光大银行股份有限公司</t>
  </si>
  <si>
    <t>贸易公司与工业品经销商</t>
  </si>
  <si>
    <t>101800446.IB</t>
  </si>
  <si>
    <t>18中融新大MTN002</t>
  </si>
  <si>
    <t>受新型冠状病毒肺炎疫情的严重冲击,公司能源化工板块和物流清洁能源板块的生产经营活动在产供销等多方面受到严重影响,在努力保生产,稳就业的同时,应收账款周期被迫拉长,运营维护,安保成本持续攀升,经营性现金流遭到阶段性重创.同时,受去产能,降杠杆及再融资渠道不畅等因素影响,公司近年来融资性现金流持续净流出,直接净融资规模大幅下降.虽然流动性紧张,但是公司仍积极筹措资金进行兑付.后续,公司将就未兑付部分的本息与投资者持续沟通,希望投资者能够支持公司度过疫情之后经济恢复的特殊时期,继续持有本期债务融资工具.</t>
  </si>
  <si>
    <t>中融新大集团有限公司</t>
  </si>
  <si>
    <t xml:space="preserve">20200721,C,调低,联合资信评估股份有限公司_x000D_
20200529,BB,调低,联合资信评估股份有限公司_x000D_
20200421,A,调低,联合资信评估股份有限公司_x000D_
20190722,AA+,调低,联合资信评估股份有限公司_x000D_
20180426,AAA,维持,联合资信评估股份有限公司_x000D_
20180402,AAA,首次,联合资信评估股份有限公司_x000D_
</t>
  </si>
  <si>
    <t>031564052.IB</t>
  </si>
  <si>
    <t>15云峰PPN003</t>
  </si>
  <si>
    <t>上海云峰(集团)有限公司2015年度第三期非公开定向债务融资工具触发实质性违约</t>
  </si>
  <si>
    <t>031564128.IB</t>
  </si>
  <si>
    <t>15云峰PPN005</t>
  </si>
  <si>
    <t>上海云峰(集团)有限公司2015年度第五期非公开定向债务融资工具触发实质性违约</t>
  </si>
  <si>
    <t>031565005.IB</t>
  </si>
  <si>
    <t>15云峰PPN004</t>
  </si>
  <si>
    <t>7月30日到期的上海云峰(集团)有限公司2015年度第四期非公开定向债务融资工具的投资者并没有如期拿到本息,构成实质性违约。</t>
  </si>
  <si>
    <t>平安银行股份有限公司,广发银行股份有限公司</t>
  </si>
  <si>
    <t>031565001.IB</t>
  </si>
  <si>
    <t>15云峰PPN001</t>
  </si>
  <si>
    <t>上海云峰(集团)有限公司2015年度第一期非公开定向债务融资工具触发实质性违约</t>
  </si>
  <si>
    <t>广发银行股份有限公司,平安银行股份有限公司</t>
  </si>
  <si>
    <t>101800146.IB</t>
  </si>
  <si>
    <t>18中融新大MTN001</t>
  </si>
  <si>
    <t>受全国焦化行业去产能,省内焦化行业限产及突发疫情等因素影响,公司近年来焦化产能产量均有所下降,经营性现金流有所减少;受金融去杠杆的影响,公司近年来无法新增融资,融资性现金流持续净流出,流动性持续紧张.在疫情过后的经济恢复期,公司在保生产,稳就业的同时,无法筹措资金兑付本期中票的利息及回售部分本金.</t>
  </si>
  <si>
    <t xml:space="preserve">20200721,C,调低,联合资信评估股份有限公司_x000D_
20200529,BB,调低,联合资信评估股份有限公司_x000D_
20200421,A,调低,联合资信评估股份有限公司_x000D_
20190722,AA+,调低,联合资信评估股份有限公司_x000D_
20180426,AAA,维持,联合资信评估股份有限公司_x000D_
20171221,AAA,首次,联合资信评估股份有限公司_x000D_
</t>
  </si>
  <si>
    <t>031490678.IB</t>
  </si>
  <si>
    <t>14云峰PPN003</t>
  </si>
  <si>
    <t>上海云峰(集团)有限公司2014年度第三期非公开定向债务融资工具触发实质性违约</t>
  </si>
  <si>
    <t>101767007.IB</t>
  </si>
  <si>
    <t>17中融新大MTN001</t>
  </si>
  <si>
    <t>受去产能,降杠杆及再融资渠道不畅等因素影响,公司近年来融资性现金流持续净流出,净融资规模逐年大幅下降.同时,新冠肺炎疫情在生产经营活动的多方面造成持续不利影响,公司在努力保生产,稳就业的同时,应收账款周期被迫拉长,运营维护,安保成本持续攀升措资金进行付经营性现金流遭到重创,导致流动性紧张,无法筹措资金进行付息.</t>
  </si>
  <si>
    <t xml:space="preserve">20200721,C,调低,联合资信评估股份有限公司_x000D_
20200529,BB,调低,联合资信评估股份有限公司_x000D_
20200421,A,调低,联合资信评估股份有限公司_x000D_
20190722,AA+,调低,联合资信评估股份有限公司_x000D_
20180426,AAA,维持,联合资信评估股份有限公司_x000D_
20170518,AAA,首次,联合资信评估股份有限公司_x000D_
</t>
  </si>
  <si>
    <t>受全国焦化行业去产能,省内焦化行业限产及疫情等因素影响,公司近年来焦化产能产量均有所下降,经营性现金流有所减少;受金融去杠杆的影响,公司近年来无法新增融资,融资性现金流持续净流出,流动性持续紧张.在疫情过后的经济恢复期,公司在保生产,稳就业的同时,无法筹措资金兑付本期中票的利息.</t>
  </si>
  <si>
    <t>031490430.IB</t>
  </si>
  <si>
    <t>14云峰PPN001</t>
  </si>
  <si>
    <t>上海云峰(集团)有限公司2014年度第一期非公开定向债务融资工具触发实质性违约</t>
  </si>
  <si>
    <t>110038.GBG</t>
  </si>
  <si>
    <t>金满锐溢</t>
  </si>
  <si>
    <t>我公司承诺,未支付本金壹仟壹佰壹拾贰万元整(小写:￥11120000.00元)按原利率上浮50%计算罚息,以上未支付本金及罚息将不晚于2016年7月6日支付.同时,我公司将配合本期债券之受托管理人做好召开债券持有人会议的相关准备工作,会议通知由受托管理人发布.</t>
  </si>
  <si>
    <t>东兴金满堂商贸有限公司</t>
  </si>
  <si>
    <t>广西东兴长和房地产(投资)开发有限责任公司</t>
  </si>
  <si>
    <t>广西仙蜜投资管理有限公司</t>
  </si>
  <si>
    <t>广西北部湾股权交易所</t>
  </si>
  <si>
    <t>125359.SH</t>
  </si>
  <si>
    <t>14吉粮债</t>
  </si>
  <si>
    <t>截止本公告出具之日,本公司及本公司股东吉林粮食集团有限公司通过努力已与8月4日支付本期利息420万元,但仍有2730万元利息尚未支付,经过与债券持有人协商,本公司将于近日支付利息370万元,债券持有人同意本公司延迟至10月20日前支付剩余利息</t>
  </si>
  <si>
    <t>吉林粮食集团收储经销有限公司</t>
  </si>
  <si>
    <t>吉林粮食集团有限公司</t>
  </si>
  <si>
    <t>1282153.IB</t>
  </si>
  <si>
    <t>12川煤炭MTN1</t>
  </si>
  <si>
    <t>四川省煤炭产业集团有限责任公司(以下简称‘川煤集团’或‘公司’)2012耐第一期中期票据（‘2012川煤炭MTN1’，债券代码：1282153，简称‘本期中票’）应于2017年5月15日兑付本金人民币5亿及当期利息0.297亿:截止到期兑付日日终，发行人因受煤炭行业持续低迷，煤炭价格长期走低，国家去产能的等多重因素影响，公司资金链紧张。虽然多方渠道筹措资金，但截至2017年5月15日日终，公司未能筹集足额偿付资金，‘12川煤炭MTN1’不能按期足额偿付本金，仅能兑付当期利息。在此，公司郑重向’12川煤炭MTN1’持有人致歉</t>
  </si>
  <si>
    <t>四川省煤炭产业集团有限责任公司</t>
  </si>
  <si>
    <t xml:space="preserve">20160615,C,调低,上海新世纪资信评估投资服务有限公司_x000D_
20160614,BBB,调低,上海新世纪资信评估投资服务有限公司_x000D_
20160527,AA,调低,上海新世纪资信评估投资服务有限公司_x000D_
20151010,AA+,维持,上海新世纪资信评估投资服务有限公司_x000D_
20150630,AA+,维持,上海新世纪资信评估投资服务有限公司_x000D_
20140627,AA+,维持,上海新世纪资信评估投资服务有限公司_x000D_
20130628,AA+,维持,上海新世纪资信评估投资服务有限公司_x000D_
20120827,AA+,调高,上海新世纪资信评估投资服务有限公司_x000D_
20120328,AA,首次,上海新世纪资信评估投资服务有限公司_x000D_
</t>
  </si>
  <si>
    <t>煤炭与消费用燃料</t>
  </si>
  <si>
    <t>031490367.IB</t>
  </si>
  <si>
    <t>14川煤炭PPN001</t>
  </si>
  <si>
    <t>四川省煤炭产业集团有限责任公司2014年度第一期非公开定向债务融资工具（"14川煤炭PPN",债券代码：031490367，简称"本期定向工具"）应于2017年5月19日兑付本金10亿元及当期利息0.765亿元：截止到期兑付日日终，发行人因所在煤炭行业周期性调整等因素影响，未能按照约定筹措足额偿债资金，未能按期足额兑付"14川煤炭PPN001"本金10亿元吉当期利息0.765亿元，已构成重大债务违约。在此，公司郑重向“14川煤炭PPN001”持有人致歉</t>
  </si>
  <si>
    <t>011800431.IB</t>
  </si>
  <si>
    <t>18永泰集团SCP001</t>
  </si>
  <si>
    <t>“17永泰能源CP004”发生违约，客观触发了公司存续期内的“18永泰集团SCP001”募集说明书中披露的“交叉保护条款”。</t>
  </si>
  <si>
    <t>上海银行股份有限公司</t>
  </si>
  <si>
    <t>截止2018年12月10日日终，公司未能筹集本期应付本息，“18永泰集团SCP001”不能按期兑付本息，已构成实质性违约。</t>
  </si>
  <si>
    <t>041576001.IB</t>
  </si>
  <si>
    <t>15川煤炭CP001</t>
  </si>
  <si>
    <t>受煤炭行业产能过剩、煤价大幅下跌、新发行债券困难等多方面因素影响，公司资金链紧张，公司虽然通过多方渠道筹集资金，但截至2016年6月15日日终，公司依然未能筹集足额偿付资金，“15川煤炭CP001”不能按期足额偿付，已构成实质性违约。</t>
  </si>
  <si>
    <t xml:space="preserve">20160615,D,调低,上海新世纪资信评估投资服务有限公司_x000D_
20160614,A-3,调低,上海新世纪资信评估投资服务有限公司_x000D_
20160527,A-1,维持,上海新世纪资信评估投资服务有限公司_x000D_
20151010,A-1,维持,上海新世纪资信评估投资服务有限公司_x000D_
20150717,A-1,维持,上海新世纪资信评估投资服务有限公司_x000D_
20141208,A-1,首次,上海新世纪资信评估投资服务有限公司_x000D_
</t>
  </si>
  <si>
    <t>国泰君安证券股份有限公司,交通银行股份有限公司</t>
  </si>
  <si>
    <t>031572019.IB</t>
  </si>
  <si>
    <t>15川煤炭PPN002</t>
  </si>
  <si>
    <t>四川省煤炭产业集团有限责任公司(以下简称"川煤集团"或"公司")2015年度第二期非公开定向债务融资工具（债券简称：15川煤炭PPN002；债券代码：031572019）应于2018年9月25日兑付本息。截止到兑付日终，未能按期足额偿付“15川煤炭PPN002”本金4亿元，仅能兑付利息3000万元。</t>
  </si>
  <si>
    <t>031560001.IB</t>
  </si>
  <si>
    <t>15川煤炭PPN001</t>
  </si>
  <si>
    <t>受煤行业产能过剩、煤价下跌、新发行债券困难等多方面因素影响，公司资金链紧张。公司虽多方筹集资金,但截至2018年1月9日终,公司依然未能筹集足额偿付资金."15川煤炭PPN001"不能按期足额偿付,已构成实质性违约.</t>
  </si>
  <si>
    <t>截至目前，发行人未能按约定筹措足额偿债资金，前期已兑付2017年利息0.297亿元，未能足额偿付“12川煤炭MTN1”本金5亿元。本次按照票面利率延期兑付本期债券2017年5月16日至2018年5月15日相关利息，金额为29700000.00元人民币。</t>
  </si>
  <si>
    <t>150660.SH</t>
  </si>
  <si>
    <t>H18天物1</t>
  </si>
  <si>
    <t>2019年8月30日,发行人发布了《天津物产能源资源发展有限公司关于“18天物01”无法按时付息的公告),发生了实质违约.</t>
  </si>
  <si>
    <t>天津物产能源资源发展有限公司</t>
  </si>
  <si>
    <t xml:space="preserve">20190731,AA-,调低,东方金诚国际信用评估有限公司_x000D_
20180627,AAA,首次,东方金诚国际信用评估有限公司_x000D_
</t>
  </si>
  <si>
    <t>1080120.IB</t>
  </si>
  <si>
    <t>10川煤债</t>
  </si>
  <si>
    <t>"10川煤债"不能按期足额偿付本金，仅能兑付当期利息</t>
  </si>
  <si>
    <t xml:space="preserve">20180628,C,维持,上海新世纪资信评估投资服务有限公司_x000D_
20170626,C,维持,上海新世纪资信评估投资服务有限公司_x000D_
20160615,C,调低,上海新世纪资信评估投资服务有限公司_x000D_
20160614,BBB,调低,上海新世纪资信评估投资服务有限公司_x000D_
20160527,AA,调低,上海新世纪资信评估投资服务有限公司_x000D_
20151010,AA+,维持,上海新世纪资信评估投资服务有限公司_x000D_
20150630,AA+,维持,上海新世纪资信评估投资服务有限公司_x000D_
20140627,AA+,维持,上海新世纪资信评估投资服务有限公司_x000D_
20130628,AA+,维持,上海新世纪资信评估投资服务有限公司_x000D_
20120827,AA+,调高,上海新世纪资信评估投资服务有限公司_x000D_
20110608,AA,维持,上海新世纪资信评估投资服务有限公司_x000D_
20100625,AA,首次,上海新世纪资信评估投资服务有限公司_x000D_
</t>
  </si>
  <si>
    <t>031490870.IB</t>
  </si>
  <si>
    <t>14川煤炭PPN002</t>
  </si>
  <si>
    <t>四川省煤炭产业集团有限责任公司（以下简称“川煤集团”或“公司”）2014年度第二期非公开定向债务融资工具（债券简称：14川煤炭PPN002；债券代码：031490870）应于2017年9月28日兑付本息。截止到兑付日终，公司因所在行业周期性调整因素等影响，未能按期足额偿付“14川煤炭PPN002”本金5亿元，仅能兑付利息0.39亿元，已构成实际性违约。</t>
  </si>
  <si>
    <t>031390443.IB</t>
  </si>
  <si>
    <t>13川煤炭PPN001</t>
  </si>
  <si>
    <t>2016年12月26日,一份银行间市场交易商协会的文件显示，川煤集团于当日向投资者定向披露《四川煤炭产业集团有限责任公司2013年第一期非公开定向发行债务融资工具未按期兑付本息的公告》，表示“13川煤炭PPN001”不能按期足额偿还，已构成实质性违约。目前四川省与多家银行正在商议，由四川省国资委与各家银行共同出资，成立川煤集团转型发展基金，以应对川煤的债务危机。</t>
  </si>
  <si>
    <t>1280443.IB</t>
  </si>
  <si>
    <t>12圣达债</t>
  </si>
  <si>
    <t>受外部经营环境及金融环境的影响，本公司的生产经营业务受到冲击，同时资金流动性受到限制。这给本公司的生产经营造成较大的压力，并对债券的偿付产生不利影响。针对‘12圣达债’的到期付息及兑付，本公司已积极尝试引入新的投资人和合作者进行资产重组。虽经多方努力，重组需要时间，本公司仍未筹措到付息及兑付回售债券本金的资金，因此2012年四川圣达集团有限公司公司债券未能按期付息及兑付回售债券本金。</t>
  </si>
  <si>
    <t>四川圣达集团有限公司</t>
  </si>
  <si>
    <t xml:space="preserve">20171226,B,维持,中证鹏元资信评估股份有限公司_x000D_
20161229,B,维持,中证鹏元资信评估股份有限公司_x000D_
20151207,B,调低,中证鹏元资信评估股份有限公司_x000D_
20151126,BBB,调低,中证鹏元资信评估股份有限公司_x000D_
20150811,A,调低,中证鹏元资信评估股份有限公司_x000D_
20140813,AA,维持,中证鹏元资信评估股份有限公司_x000D_
20130805,AA,维持,中证鹏元资信评估股份有限公司_x000D_
20120517,AA,首次,中证鹏元资信评估股份有限公司_x000D_
</t>
  </si>
  <si>
    <t>041564019.IB</t>
  </si>
  <si>
    <t>15华昱CP001</t>
  </si>
  <si>
    <t>因受煤炭市场行情疲软影响，煤炭销售价格大幅下降，2015年前三季度,本公司经营业绩出现亏损,造成公司资金链紧张。截至2016年4月6日日终,公司未能按照约定筹措足额偿债资金,"15华显CP001"不能按期足额偿付,己构成实质性违约。</t>
  </si>
  <si>
    <t>中煤集团山西华昱能源有限公司</t>
  </si>
  <si>
    <t xml:space="preserve">20160406,D,调低,联合资信评估股份有限公司_x000D_
20160405,A-3,调低,联合资信评估股份有限公司_x000D_
20150703,A-1,维持,联合资信评估股份有限公司_x000D_
20150129,A-1,首次,联合资信评估股份有限公司_x000D_
</t>
  </si>
  <si>
    <t>101674002.IB</t>
  </si>
  <si>
    <t>16隆鑫MTN001</t>
  </si>
  <si>
    <t>因公司自2018年5月份起受宏观政策变化,过度投资,及大额外部应收款多年未能收回等多方面主观,客观因素影响,公司出现严重的流动性困难,未能按期兑付本期中期票据.</t>
  </si>
  <si>
    <t>隆鑫控股有限公司</t>
  </si>
  <si>
    <t xml:space="preserve">20210507,C,调低,上海新世纪资信评估投资服务有限公司_x000D_
20210402,CC,调低,上海新世纪资信评估投资服务有限公司_x000D_
20210122,B-,调低,上海新世纪资信评估投资服务有限公司_x000D_
20201026,BB+,调低,上海新世纪资信评估投资服务有限公司_x000D_
20191023,A,调低,上海新世纪资信评估投资服务有限公司_x000D_
20190725,AA-,调低,上海新世纪资信评估投资服务有限公司_x000D_
20190402,AA,维持,上海新世纪资信评估投资服务有限公司_x000D_
20180727,AA,维持,上海新世纪资信评估投资服务有限公司_x000D_
20170721,AA,维持,上海新世纪资信评估投资服务有限公司_x000D_
20160727,AA,维持,上海新世纪资信评估投资服务有限公司_x000D_
20150910,AA,首次,上海新世纪资信评估投资服务有限公司_x000D_
</t>
  </si>
  <si>
    <t>中国光大银行股份有限公司,中国国际金融股份有限公司</t>
  </si>
  <si>
    <t>摩托车制造</t>
  </si>
  <si>
    <t>143447.SH</t>
  </si>
  <si>
    <t>18力控01</t>
  </si>
  <si>
    <t>2020年1月15日-至今,因公司流动资金紧张并存在持续性,公司未能偿付本期债券回售本金及上年度利息.</t>
  </si>
  <si>
    <t>重庆力帆控股有限公司</t>
  </si>
  <si>
    <t xml:space="preserve">20200622,C,维持,联合信用评级有限公司_x000D_
20200316,C,调低,联合信用评级有限公司_x000D_
20200305,BBB,调低,联合信用评级有限公司_x000D_
20190620,AA-,调低,联合信用评级有限公司_x000D_
20180626,AA,维持,联合信用评级有限公司_x000D_
20171228,AA,首次,联合信用评级有限公司_x000D_
</t>
  </si>
  <si>
    <t>125497.SH</t>
  </si>
  <si>
    <t>14海益宝</t>
  </si>
  <si>
    <t>无法按期兑付</t>
  </si>
  <si>
    <t>山东玖龙海洋产业股份有限公司</t>
  </si>
  <si>
    <t>海阳盛大房地产开发有限公司</t>
  </si>
  <si>
    <t>BBB-</t>
  </si>
  <si>
    <t xml:space="preserve">20171116,C,调低,东方金诚国际信用评估有限公司_x000D_
20170714,BBB-,调低,东方金诚国际信用评估有限公司_x000D_
20160906,AA,维持,东方金诚国际信用评估有限公司_x000D_
20150906,AA,首次,东方金诚国际信用评估有限公司_x000D_
</t>
  </si>
  <si>
    <t>农产品</t>
  </si>
  <si>
    <t>118220.SZ</t>
  </si>
  <si>
    <t>13华光04</t>
  </si>
  <si>
    <t>截止2016年09月20日，发行人未能如期偿付本期债券本金及利息。本期债券已实质违约。</t>
  </si>
  <si>
    <t>金乡县华光食品进出口有限公司</t>
  </si>
  <si>
    <t>山东华金集团有限公司</t>
  </si>
  <si>
    <t>A-</t>
  </si>
  <si>
    <t>51501303.GSE</t>
  </si>
  <si>
    <t>15华协农业03</t>
  </si>
  <si>
    <t>华协农业私募债券第三、第四期分别于2016年6月10日及2016年6月20日到期。因公司资金规划原因，偿还本息的资金暂未回笼，故未能按期支付。就此，公司与甘肃股权交易中心股份有限公司及相应债券持有人就延期偿还一事进行协商，公司承诺自债务到期之日起45天内保证全部清偿兑付（即第三期延期期限自2016年6月10日至2016年7月24日止、第四期延期期限自2016年6月20日至2016年8月3日止），延期期间执行利率为9.5%/年，同时公司愿意在债务逾期期间支付投资者补偿，投资者补偿按延期利率4倍执行，以作为对投资人的回报及致歉。</t>
  </si>
  <si>
    <t>甘肃华协农业生物科技股份有限公司</t>
  </si>
  <si>
    <t>甘肃西部华银信用担保有限公司</t>
  </si>
  <si>
    <t>51501302.GSE</t>
  </si>
  <si>
    <t>15华协农业02</t>
  </si>
  <si>
    <t>华协农业私募债券第一、第二期于2016年5月23日及2016年5月30日到期，但因公司资金规划原因，偿还本息的资金暂未回笼，故未能按期支付。</t>
  </si>
  <si>
    <t>51501301.GSE</t>
  </si>
  <si>
    <t>15华协农业01</t>
  </si>
  <si>
    <t>51501304.GSE</t>
  </si>
  <si>
    <t>15华协农业04</t>
  </si>
  <si>
    <t>135250.SH</t>
  </si>
  <si>
    <t>16庞大01</t>
  </si>
  <si>
    <t>16庞大01、16庞大02、16庞大03三期债券余额为19.38835亿元，分别应于2019年2月24日、2019年3月31日和2019年11月8日支付本金19.38835亿元及相应利息。2019年9月5日，唐山市中级人民法院（以下简称“法院”）裁定受理公司重整，并指定庞大汽贸集团股份有限公司清算组作为管理人负责各项工作。根据《中华人民共和国企业破产法》第十六条的规定，人民法院受理破产申请后，债务人对个别债权人的债务清偿无效。因此，在公司重整程序中，公司无法按期向债券持有人支付上述三期债券的本金及利息，债券的受偿方案最终将以法院裁定批准的重整计划为准。</t>
  </si>
  <si>
    <t>庞大汽贸集团股份有限公司</t>
  </si>
  <si>
    <t xml:space="preserve">20190227,CC,调低,大公国际资信评估有限公司_x000D_
20190122,BB+,调低,大公国际资信评估有限公司_x000D_
20180628,AA-,调低,大公国际资信评估有限公司_x000D_
20160223,AA,首次,大公国际资信评估有限公司_x000D_
</t>
  </si>
  <si>
    <t>汽车零售</t>
  </si>
  <si>
    <t>135362.SH</t>
  </si>
  <si>
    <t>16庞大02</t>
  </si>
  <si>
    <t xml:space="preserve">20190227,CC,调低,大公国际资信评估有限公司_x000D_
20190122,BB+,调低,大公国际资信评估有限公司_x000D_
20180628,AA-,调低,大公国际资信评估有限公司_x000D_
20160329,AA,首次,大公国际资信评估有限公司_x000D_
</t>
  </si>
  <si>
    <t>145135.SH</t>
  </si>
  <si>
    <t>16庞大03</t>
  </si>
  <si>
    <t>“16庞大O3”于2019年2月20日债券回售,根据公司经营状况,该期债券回售本息延期支付,具体支付时间和支付方式将与债券持有人另行协商安排.未回售部分因交叉违约及加速清偿条款于2019年3月20日加速到期,根据公司经营状况,未能按时兑付该期债券加速到期本金及利息.</t>
  </si>
  <si>
    <t xml:space="preserve">20190628,CC,维持,大公国际资信评估有限公司_x000D_
20190227,CC,调低,大公国际资信评估有限公司_x000D_
20190122,BB+,调低,大公国际资信评估有限公司_x000D_
20180628,AA-,调低,大公国际资信评估有限公司_x000D_
20160603,AA,首次,大公国际资信评估有限公司_x000D_
</t>
  </si>
  <si>
    <t>155651.SH</t>
  </si>
  <si>
    <t>H19华集1</t>
  </si>
  <si>
    <t>华晨集团未按时兑付“17华汽05”本息,根据《华晨汽车集团控股有限公司公开发行2019年公司债券之债券受托管理协议》“第十一条违约事件”中“甲方(华晨集团)或甲方合并范围内子公司,持股比例20%及以上的子公司,核心子公司或其他关联方等在任何公司债,企业债,资产支持证券,银行间债务融资工具或境外债券,金融机构贷款(包括银行贷款,信托贷款,财务公司贷款等)等债务项下出现或可能出现违约或被宣布提前到期的债务金额超过1亿元.”华晨集团已触发该条款情形.</t>
  </si>
  <si>
    <t>华晨汽车集团控股有限公司</t>
  </si>
  <si>
    <t xml:space="preserve">20201130,C,调低,东方金诚国际信用评估有限公司_x000D_
20201105,CCC,调低,东方金诚国际信用评估有限公司_x000D_
20201022,BBB,调低,东方金诚国际信用评估有限公司_x000D_
20201015,AA-,调低,东方金诚国际信用评估有限公司_x000D_
20200928,AA+,调低,东方金诚国际信用评估有限公司_x000D_
20200624,AAA,维持,东方金诚国际信用评估有限公司_x000D_
20190619,AAA,首次,东方金诚国际信用评估有限公司_x000D_
</t>
  </si>
  <si>
    <t>汽车制造</t>
  </si>
  <si>
    <t>127893.SH</t>
  </si>
  <si>
    <t>H18华汽3</t>
  </si>
  <si>
    <t>"18华汽03"被视为提前到期,公司未能按时足额兑付本息</t>
  </si>
  <si>
    <t xml:space="preserve">20201130,C,调低,东方金诚国际信用评估有限公司_x000D_
20201105,CCC,调低,东方金诚国际信用评估有限公司_x000D_
20201022,BBB,调低,东方金诚国际信用评估有限公司_x000D_
20201015,AA-,调低,东方金诚国际信用评估有限公司_x000D_
20200928,AA+,调低,东方金诚国际信用评估有限公司_x000D_
20200624,AAA,维持,东方金诚国际信用评估有限公司_x000D_
20190621,AAA,维持,东方金诚国际信用评估有限公司_x000D_
20180928,AAA,首次,东方金诚国际信用评估有限公司_x000D_
</t>
  </si>
  <si>
    <t>国开证券股份有限公司</t>
  </si>
  <si>
    <t>155104.SH</t>
  </si>
  <si>
    <t>18铁牛02</t>
  </si>
  <si>
    <t>2020年8月31日,浙江省永康市人民法院(以下简称“法院”)出具了《民事裁定书》((2020)浙0784破11号),法院认为,铁牛集团具备破产原因,同时具有重整价值,已裁定受理其重整申请,并指定浙江京衡律师事务所担任公司的管理人.铁牛集团因不能清偿到期债务向法院提出重整申请,法院已裁定受理其重整申请并已指定管理人,根据“18铁牛01”,“18铁牛02”募集说明书有关约定,公司已构成违约.</t>
  </si>
  <si>
    <t>铁牛集团有限公司</t>
  </si>
  <si>
    <t xml:space="preserve">20200904,C,调低,联合信用评级有限公司_x000D_
20200812,A,调低,联合信用评级有限公司_x000D_
20190621,AA,调低,联合信用评级有限公司_x000D_
20181123,AA+,首次,联合信用评级有限公司_x000D_
</t>
  </si>
  <si>
    <t>联储证券有限责任公司</t>
  </si>
  <si>
    <t>151408.SH</t>
  </si>
  <si>
    <t>H19华晨5</t>
  </si>
  <si>
    <t>"19华晨05"被视为提前到期,公司未能按时足额兑付本息</t>
  </si>
  <si>
    <t xml:space="preserve">20201130,C,调低,东方金诚国际信用评估有限公司_x000D_
20201105,CCC,调低,东方金诚国际信用评估有限公司_x000D_
20201022,BBB,调低,东方金诚国际信用评估有限公司_x000D_
20201015,AA-,调低,东方金诚国际信用评估有限公司_x000D_
20200928,AA+,调低,东方金诚国际信用评估有限公司_x000D_
20200624,AAA,维持,东方金诚国际信用评估有限公司_x000D_
20190621,AAA,维持,东方金诚国际信用评估有限公司_x000D_
20190410,AAA,维持,东方金诚国际信用评估有限公司_x000D_
20180910,AAA,首次,东方金诚国际信用评估有限公司_x000D_
</t>
  </si>
  <si>
    <t>华融证券股份有限公司,申万宏源证券承销保荐有限责任公司</t>
  </si>
  <si>
    <t>1980191.IB</t>
  </si>
  <si>
    <t>19华汽债02</t>
  </si>
  <si>
    <t>"19华汽债02"被视为提前到期,公司未能按时足额兑付本息</t>
  </si>
  <si>
    <t xml:space="preserve">20201130,C,调低,东方金诚国际信用评估有限公司_x000D_
20201105,CCC,调低,东方金诚国际信用评估有限公司_x000D_
20201022,BBB,调低,东方金诚国际信用评估有限公司_x000D_
20201015,AA-,调低,东方金诚国际信用评估有限公司_x000D_
20200928,AA+,调低,东方金诚国际信用评估有限公司_x000D_
20200624,AAA,维持,东方金诚国际信用评估有限公司_x000D_
20190527,AAA,首次,东方金诚国际信用评估有限公司_x000D_
</t>
  </si>
  <si>
    <t>152218.SH</t>
  </si>
  <si>
    <t>H19华汽2</t>
  </si>
  <si>
    <t>"19华汽02"被视为提前到期,公司未能按时足额兑付本息</t>
  </si>
  <si>
    <t>1980085.IB</t>
  </si>
  <si>
    <t>19华汽债01</t>
  </si>
  <si>
    <t>"19华汽债01"被视为提前到期,公司未能按时足额兑付本息</t>
  </si>
  <si>
    <t xml:space="preserve">20201130,C,调低,东方金诚国际信用评估有限公司_x000D_
20201105,CCC,调低,东方金诚国际信用评估有限公司_x000D_
20201022,BBB,调低,东方金诚国际信用评估有限公司_x000D_
20201015,AA-,调低,东方金诚国际信用评估有限公司_x000D_
20200928,AA+,调低,东方金诚国际信用评估有限公司_x000D_
20200624,AAA,维持,东方金诚国际信用评估有限公司_x000D_
20190621,AAA,维持,东方金诚国际信用评估有限公司_x000D_
20190227,AAA,首次,东方金诚国际信用评估有限公司_x000D_
</t>
  </si>
  <si>
    <t>1880227.IB</t>
  </si>
  <si>
    <t>18华汽债03</t>
  </si>
  <si>
    <t>"18华汽债03"被视为提前到期,公司未能按时足额兑付本息</t>
  </si>
  <si>
    <t>152134.SH</t>
  </si>
  <si>
    <t>H19华汽1</t>
  </si>
  <si>
    <t>"19华汽01"被视为提前到期,公司未能按时足额兑付本息</t>
  </si>
  <si>
    <t>"19华集01"被视为提前到期,公司未能按时足额兑付本息</t>
  </si>
  <si>
    <t>143683.SH</t>
  </si>
  <si>
    <t>18铁牛01</t>
  </si>
  <si>
    <t xml:space="preserve">20200904,C,调低,联合信用评级有限公司_x000D_
20200812,A,调低,联合信用评级有限公司_x000D_
20190621,AA,调低,联合信用评级有限公司_x000D_
20180531,AA+,首次,联合信用评级有限公司_x000D_
</t>
  </si>
  <si>
    <t>136291.SH</t>
  </si>
  <si>
    <t>16力帆02</t>
  </si>
  <si>
    <t>16力帆02于2020年3月15日到期.由于公司资金流动性紧张,公司未能按期兑付“16力帆02”债券本息,公司生产经营活动正常,正在争取与债权人就本次债券偿付达成和解方案.</t>
  </si>
  <si>
    <t>力帆科技(集团)股份有限公司</t>
  </si>
  <si>
    <t xml:space="preserve">20200618,C,维持,联合信用评级有限公司_x000D_
20200316,C,调低,联合信用评级有限公司_x000D_
20200305,BBB,调低,联合信用评级有限公司_x000D_
20190620,AA-,调低,联合信用评级有限公司_x000D_
20180619,AA,维持,联合信用评级有限公司_x000D_
20170613,AA,维持,联合信用评级有限公司_x000D_
20160621,AA,维持,联合信用评级有限公司_x000D_
20151119,AA,首次,联合信用评级有限公司_x000D_
</t>
  </si>
  <si>
    <t>国开证券股份有限公司,国泰君安证券股份有限公司</t>
  </si>
  <si>
    <t>145860.SH</t>
  </si>
  <si>
    <t>H17华汽5</t>
  </si>
  <si>
    <t>公司尚未向中证登上海分公司支付兑付款,仍然在努力筹集资金,与投资者协商解决.</t>
  </si>
  <si>
    <t xml:space="preserve">20201120,C,调低,大公国际资信评估有限公司_x000D_
20201117,CCC,调低,大公国际资信评估有限公司_x000D_
20201028,BB,调低,大公国际资信评估有限公司_x000D_
20201020,A+,调低,大公国际资信评估有限公司_x000D_
20200928,AA,调低,大公国际资信评估有限公司_x000D_
20200628,AAA,维持,大公国际资信评估有限公司_x000D_
20190531,AAA,维持,大公国际资信评估有限公司_x000D_
20180604,AAA,维持,大公国际资信评估有限公司_x000D_
20171016,AAA,首次,大公国际资信评估有限公司_x000D_
</t>
  </si>
  <si>
    <t>国开证券股份有限公司,招商证券股份有限公司,中天证券股份有限公司</t>
  </si>
  <si>
    <t>127860.SH</t>
  </si>
  <si>
    <t>H18华汽2</t>
  </si>
  <si>
    <t>"H18华汽2"被视为提前到期,公司未能按时足额兑付本息</t>
  </si>
  <si>
    <t xml:space="preserve">20201120,C,调低,大公国际资信评估有限公司_x000D_
20201117,CCC,调低,大公国际资信评估有限公司_x000D_
20201028,BB,调低,大公国际资信评估有限公司_x000D_
20201020,A+,调低,大公国际资信评估有限公司_x000D_
20200928,AA,调低,大公国际资信评估有限公司_x000D_
20200628,AAA,维持,大公国际资信评估有限公司_x000D_
20190531,AAA,维持,大公国际资信评估有限公司_x000D_
20180531,AAA,首次,大公国际资信评估有限公司_x000D_
</t>
  </si>
  <si>
    <t>127859.SH</t>
  </si>
  <si>
    <t>H18华汽1</t>
  </si>
  <si>
    <t>"H18华汽1"被视为提前到期,公司未能按时足额兑付本息</t>
  </si>
  <si>
    <t>143017.SH</t>
  </si>
  <si>
    <t>H17华汽1</t>
  </si>
  <si>
    <t>"H17华汽1"被视为提前到期,公司未能按时足额兑付本息</t>
  </si>
  <si>
    <t xml:space="preserve">20201120,C,调低,大公国际资信评估有限公司_x000D_
20201117,CCC,调低,大公国际资信评估有限公司_x000D_
20201028,BB,调低,大公国际资信评估有限公司_x000D_
20201020,A+,调低,大公国际资信评估有限公司_x000D_
20200928,AA,调低,大公国际资信评估有限公司_x000D_
20200628,AAA,维持,大公国际资信评估有限公司_x000D_
20190531,AAA,维持,大公国际资信评估有限公司_x000D_
20180604,AAA,维持,大公国际资信评估有限公司_x000D_
20170527,AAA,维持,大公国际资信评估有限公司_x000D_
20161122,AAA,首次,大公国际资信评估有限公司_x000D_
</t>
  </si>
  <si>
    <t>国开证券股份有限公司,中天证券股份有限公司</t>
  </si>
  <si>
    <t>1880183.IB</t>
  </si>
  <si>
    <t>18华汽债01</t>
  </si>
  <si>
    <t>"18华汽债01"被视为提前到期,公司未能按时足额兑付本息</t>
  </si>
  <si>
    <t>166202.SH</t>
  </si>
  <si>
    <t>H20华晨1</t>
  </si>
  <si>
    <t>"20华晨01"被视为提前到期,公司未能按时足额兑付本息.</t>
  </si>
  <si>
    <t>天风证券股份有限公司</t>
  </si>
  <si>
    <t>145204.SH</t>
  </si>
  <si>
    <t>16铁牛01</t>
  </si>
  <si>
    <t>2020年8月24日,铁牛集团有限公司未兑付“16铁牛01”已到期金额2000万元本金,构成实质性违约</t>
  </si>
  <si>
    <t xml:space="preserve">20200904,C,调低,联合信用评级有限公司_x000D_
20190621,AA,调低,联合信用评级有限公司_x000D_
20180621,AA+,维持,联合信用评级有限公司_x000D_
20170628,AA+,维持,联合信用评级有限公司_x000D_
20170526,AA+,调高,联合信用评级有限公司_x000D_
20161102,AA,首次,联合信用评级有限公司_x000D_
</t>
  </si>
  <si>
    <t>151123.SH</t>
  </si>
  <si>
    <t>H19华晨2</t>
  </si>
  <si>
    <t>"19华晨02"被视为提前到期,公司未能按时足额兑付本息</t>
  </si>
  <si>
    <t xml:space="preserve">20201130,C,调低,东方金诚国际信用评估有限公司_x000D_
20201105,CCC,调低,东方金诚国际信用评估有限公司_x000D_
20201022,BBB,调低,东方金诚国际信用评估有限公司_x000D_
20201015,AA-,调低,东方金诚国际信用评估有限公司_x000D_
20200928,AA+,调低,东方金诚国际信用评估有限公司_x000D_
20200624,AAA,维持,东方金诚国际信用评估有限公司_x000D_
20190621,AAA,维持,东方金诚国际信用评估有限公司_x000D_
20180910,AAA,首次,东方金诚国际信用评估有限公司_x000D_
</t>
  </si>
  <si>
    <t>151236.SH</t>
  </si>
  <si>
    <t>H19华晨4</t>
  </si>
  <si>
    <t>"19华晨04"被视为提前到期,公司未能按时足额兑付本息</t>
  </si>
  <si>
    <t>申万宏源证券承销保荐有限责任公司,华融证券股份有限公司</t>
  </si>
  <si>
    <t>151595.SH</t>
  </si>
  <si>
    <t>H19华晨6</t>
  </si>
  <si>
    <t>"19华晨06"被视为提前到期,公司未能按时足额兑付本息</t>
  </si>
  <si>
    <t xml:space="preserve">20201130,C,调低,东方金诚国际信用评估有限公司_x000D_
20201105,CCC,调低,东方金诚国际信用评估有限公司_x000D_
20201022,BBB,调低,东方金诚国际信用评估有限公司_x000D_
20201015,AA-,调低,东方金诚国际信用评估有限公司_x000D_
20200928,AA+,调低,东方金诚国际信用评估有限公司_x000D_
20200624,AAA,维持,东方金诚国际信用评估有限公司_x000D_
20190523,AAA,维持,东方金诚国际信用评估有限公司_x000D_
20180910,AAA,首次,东方金诚国际信用评估有限公司_x000D_
</t>
  </si>
  <si>
    <t>163118.SH</t>
  </si>
  <si>
    <t>H20华集1</t>
  </si>
  <si>
    <t>"20华集01"被视为提前到期,公司未能按时足额兑付本息</t>
  </si>
  <si>
    <t xml:space="preserve">20201130,C,调低,东方金诚国际信用评估有限公司_x000D_
20201105,CCC,调低,东方金诚国际信用评估有限公司_x000D_
20201022,BBB,调低,东方金诚国际信用评估有限公司_x000D_
20201015,AA-,调低,东方金诚国际信用评估有限公司_x000D_
20200928,AA+,调低,东方金诚国际信用评估有限公司_x000D_
20200624,AAA,维持,东方金诚国际信用评估有限公司_x000D_
20191217,AAA,首次,东方金诚国际信用评估有限公司_x000D_
</t>
  </si>
  <si>
    <t>1880184.IB</t>
  </si>
  <si>
    <t>18华汽债02</t>
  </si>
  <si>
    <t>"18华汽债02"被视为提前到期,公司未能按时足额兑付本息</t>
  </si>
  <si>
    <t>101662006.IB</t>
  </si>
  <si>
    <t>16中油金鸿MTN001</t>
  </si>
  <si>
    <t>受公司主体评级下调、“15金鸿债”违约以及公司流动资金紧张影响，公司虽多方筹集资金，支付2000万元利息，但截至2019年1月15日营业终了，依然未能按照约定足额偿付资金，已构成实质性违约。</t>
  </si>
  <si>
    <t>金鸿控股集团股份有限公司</t>
  </si>
  <si>
    <t xml:space="preserve">20200630,C,维持,联合资信评估股份有限公司_x000D_
20190116,C,维持,联合资信评估股份有限公司_x000D_
20181226,C,维持,联合资信评估股份有限公司_x000D_
20180827,C,调低,联合资信评估股份有限公司_x000D_
20180824,BB+,调低,联合资信评估股份有限公司_x000D_
20180821,A,调低,联合资信评估股份有限公司_x000D_
20180817,AA-,调低,联合资信评估股份有限公司_x000D_
20180727,AA,维持,联合资信评估股份有限公司_x000D_
20170720,AA,维持,联合资信评估股份有限公司_x000D_
20160623,AA,维持,联合资信评估股份有限公司_x000D_
20150522,AA,首次,联合资信评估股份有限公司_x000D_
</t>
  </si>
  <si>
    <t>中国光大银行股份有限公司,中国民生银行股份有限公司</t>
  </si>
  <si>
    <t>燃气</t>
  </si>
  <si>
    <t>112276.SZ</t>
  </si>
  <si>
    <t>15金鸿债</t>
  </si>
  <si>
    <t>发行人未于2018年8月23日将未登记回售债券的付息资金划付至中国证券登记结算有限责任公司深圳分公司，相关资金还在积极筹措中，力争尽快偿付。发行人正在与登记回售的债券持有人积极协商争取达成展期协议，回售款的兑付将根据协商的进展另行安排。</t>
  </si>
  <si>
    <t xml:space="preserve">20200616,C,维持,联合信用评级有限公司_x000D_
20190624,C,维持,联合信用评级有限公司_x000D_
20180827,C,调低,联合信用评级有限公司_x000D_
20180824,BB+,调低,联合信用评级有限公司_x000D_
20180821,A,调低,联合信用评级有限公司_x000D_
20180818,AA-,调低,联合信用评级有限公司_x000D_
20180727,AA,维持,联合信用评级有限公司_x000D_
20180626,AA,维持,联合信用评级有限公司_x000D_
20170623,AA,维持,联合信用评级有限公司_x000D_
20160603,AA,维持,联合信用评级有限公司_x000D_
20150527,AA,首次,联合信用评级有限公司_x000D_
</t>
  </si>
  <si>
    <t>1380227.IB</t>
  </si>
  <si>
    <t>13弘昌燃气债</t>
  </si>
  <si>
    <t>由于资金方面原因，我司将对原拟定于6月20日“13弘燃气”回售资金发放另行安排，并将于2017年6月20日公告后续处理方案，提醒投资者持续关注。由此给投资者带来的不便，敬请谅解。</t>
  </si>
  <si>
    <t>信阳市弘昌管道燃气工程有限责任公司</t>
  </si>
  <si>
    <t>河南信阳毛尖集团有限公司</t>
  </si>
  <si>
    <t xml:space="preserve">20171228,CC,维持,中证鹏元资信评估股份有限公司_x000D_
20170630,CC,调低,中证鹏元资信评估股份有限公司_x000D_
20170412,BB+,调低,中证鹏元资信评估股份有限公司_x000D_
20160711,A-,调低,中证鹏元资信评估股份有限公司_x000D_
20150731,AA,维持,中证鹏元资信评估股份有限公司_x000D_
20140611,AA,维持,中证鹏元资信评估股份有限公司_x000D_
20130418,AA,首次,中证鹏元资信评估股份有限公司_x000D_
</t>
  </si>
  <si>
    <t>124309.SH</t>
  </si>
  <si>
    <t>13弘燃气</t>
  </si>
  <si>
    <t>118288.SZ</t>
  </si>
  <si>
    <t>14信通债</t>
  </si>
  <si>
    <t>据莱芜信通印刷设备有限公司称,其已积极尝试引进新的投资人和合作者进行资产重组,相关政府部门已带队与投资人进行了多次现场沟通,虽经多方努力,然而重组需要时间,仍未筹措到期利息和兑付回售债券本金的资金,因此截至到2016年11月3日,发行人未能按时支付"14信通债"应付利息.</t>
  </si>
  <si>
    <t>莱芜信通印刷设备有限公司</t>
  </si>
  <si>
    <t>济南润福德经贸有限公司</t>
  </si>
  <si>
    <t>商业印刷</t>
  </si>
  <si>
    <t>125089.SH</t>
  </si>
  <si>
    <t>12中成债</t>
  </si>
  <si>
    <t>由于自2014年以来,受国际油价下跌影响,发行人企业经营一直较为困难,现金流紧张,未能按时,足额将本期证券应付利息和偿债保障金存入偿债保障金专户.</t>
  </si>
  <si>
    <t>中成新星油田工程技术服务股份有限公司</t>
  </si>
  <si>
    <t>石油天然气设备与服务</t>
  </si>
  <si>
    <t>143944.SH</t>
  </si>
  <si>
    <t>17华信Y2</t>
  </si>
  <si>
    <t>依照2018年第三次债券持有人会议决议,所有未偿还本金和相应利息立即到期应付并要求上海华信国际集团有限公司于决议公告之日起5个工作日内偿付本期债券所有本息,截至2018年11月19日即决议公告日第5个工作日,发行人未能履行上述债券持有人会议通过的决议。“17华信Y2”公司债券已构成违约</t>
  </si>
  <si>
    <t>上海华信国际集团有限公司</t>
  </si>
  <si>
    <t xml:space="preserve">20181227,C,维持,联合信用评级有限公司_x000D_
20180522,C,调低,联合信用评级有限公司_x000D_
20180515,B,调低,联合信用评级有限公司_x000D_
20180504,BBB+,调低,联合信用评级有限公司_x000D_
20180410,AA,调低,联合信用评级有限公司_x000D_
20180302,AA+,调低,联合信用评级有限公司_x000D_
20171214,AAA,首次,联合信用评级有限公司_x000D_
</t>
  </si>
  <si>
    <t>中信建投证券股份有限公司,上海华信证券有限责任公司</t>
  </si>
  <si>
    <t>石油与天然气的炼制和销售</t>
  </si>
  <si>
    <t>101788004.IB</t>
  </si>
  <si>
    <t>17沪华信MTN002</t>
  </si>
  <si>
    <t>发行人控股股东中国华信能源有限公司董事会主席不能正常履职以及3月1日媒体新闻事件等不利因素的冲击,公司正常经营已受到重大影响.截止2018年9月26日日终,公司未能筹集到期付息资金,"17沪华信MTN002"不能按期支付利息,已构成实质性违约.</t>
  </si>
  <si>
    <t xml:space="preserve">20181227,C,维持,联合资信评估股份有限公司_x000D_
20181106,C,维持,联合资信评估股份有限公司_x000D_
20180927,C,维持,联合资信评估股份有限公司_x000D_
20180821,C,维持,联合资信评估股份有限公司_x000D_
20180731,C,维持,联合资信评估股份有限公司_x000D_
20180626,C,维持,联合资信评估股份有限公司_x000D_
20180521,C,调低,联合资信评估股份有限公司_x000D_
20180515,B,调低,联合资信评估股份有限公司_x000D_
20180504,BBB+,调低,联合资信评估股份有限公司_x000D_
20180409,AA,调低,联合资信评估股份有限公司_x000D_
20180301,AA+,调低,联合资信评估股份有限公司_x000D_
20170712,AAA,首次,联合资信评估股份有限公司_x000D_
</t>
  </si>
  <si>
    <t>中国邮政储蓄银行股份有限公司,中国国际金融股份有限公司</t>
  </si>
  <si>
    <t>上海华信国际集团有限公司（以下简称“上海华信”或“发行人”或“公司”)2017年度第二期中期票据（债券简称：17沪华信MTNOOZ，债券代码：101788004）应于2019年9月26日支付利息。截至付息日日终，发行人生产经营发生重大变化，未能按照约定筹措足额付息资金，未能按期足额偿付“17沪华信MTNO02”利息。</t>
  </si>
  <si>
    <t>145069.SH</t>
  </si>
  <si>
    <t>16同益02</t>
  </si>
  <si>
    <t>截至2018年10月19日，发行人及担保人仍未能支付本期债券已登记回售债券的本金42,720.00万元及年度利息3,600.00万元。</t>
  </si>
  <si>
    <t>同益实业集团有限公司</t>
  </si>
  <si>
    <t xml:space="preserve">20181024,C,调低,大公国际资信评估有限公司_x000D_
20170621,AA,维持,大公国际资信评估有限公司_x000D_
20160324,AA,首次,大公国际资信评估有限公司_x000D_
</t>
  </si>
  <si>
    <t>截至2018年10月19日,发行人及担保人仍未能支付本期债券已登记回售债券的本金42,720.00万元及年度利息3,600.00万元.</t>
  </si>
  <si>
    <t>101477001.IB</t>
  </si>
  <si>
    <t>14宁宝塔MTN001</t>
  </si>
  <si>
    <t>因公司流动资金紧张，截止2019年1月29日终，公司未能按约定筹措偿付资金，"14宁宝塔MTNO01”不能按期足额偿付本息，已构成实质性违约。</t>
  </si>
  <si>
    <t>宝塔石化集团有限公司</t>
  </si>
  <si>
    <t xml:space="preserve">20190129,C,调低,联合资信评估股份有限公司_x000D_
20190123,CCC,调低,联合资信评估股份有限公司_x000D_
20181224,BB,调低,联合资信评估股份有限公司_x000D_
20181119,A+,调低,联合资信评估股份有限公司_x000D_
20180726,AA,维持,联合资信评估股份有限公司_x000D_
20170724,AA,维持,联合资信评估股份有限公司_x000D_
20160726,AA,维持,联合资信评估股份有限公司_x000D_
20150728,AA,维持,联合资信评估股份有限公司_x000D_
20140714,AA,维持,联合资信评估股份有限公司_x000D_
20130516,AA,首次,联合资信评估股份有限公司_x000D_
</t>
  </si>
  <si>
    <t>交通银行股份有限公司,广发证券股份有限公司</t>
  </si>
  <si>
    <t>101556042.IB</t>
  </si>
  <si>
    <t>15沪华信MTN001</t>
  </si>
  <si>
    <t>发行人控股股东中国华信能源有限公司董事会主席不能正常履职以及3月1日媒体新闻事件等不利因素的冲击，公司正常经营受到重大影响。截止2018年11月5日日终，公司未能筹集到期偿付资金，“15沪华信MTN001”不能按期足额偿付本息，已构成实质性违约。</t>
  </si>
  <si>
    <t xml:space="preserve">20181227,C,维持,联合资信评估股份有限公司_x000D_
20180927,C,维持,联合资信评估股份有限公司_x000D_
20180821,C,维持,联合资信评估股份有限公司_x000D_
20180731,C,维持,联合资信评估股份有限公司_x000D_
20180626,C,维持,联合资信评估股份有限公司_x000D_
20180521,C,调低,联合资信评估股份有限公司_x000D_
20180515,B,调低,联合资信评估股份有限公司_x000D_
20180504,BBB+,调低,联合资信评估股份有限公司_x000D_
20180409,AA,调低,联合资信评估股份有限公司_x000D_
20180301,AA+,调低,联合资信评估股份有限公司_x000D_
20170721,AAA,调高,联合资信评估股份有限公司_x000D_
20160729,AA+,维持,联合资信评估股份有限公司_x000D_
20150525,AA+,首次,联合资信评估股份有限公司_x000D_
</t>
  </si>
  <si>
    <t>101477003.IB</t>
  </si>
  <si>
    <t>14宁宝塔MTN002</t>
  </si>
  <si>
    <t>受公司实际控制人孙珩超先生涉嫌刑事犯罪影响，公司资金紧张，截止2019年9月26日终，公司未能按约定筹措偿付资金，"14宁宝塔MTN002"不能按期足额偿付本息，已构成实质性违约。</t>
  </si>
  <si>
    <t xml:space="preserve">20190719,C,维持,联合资信评估股份有限公司_x000D_
20190129,C,调低,联合资信评估股份有限公司_x000D_
20190123,CCC,调低,联合资信评估股份有限公司_x000D_
20181224,BB,调低,联合资信评估股份有限公司_x000D_
20181119,A+,调低,联合资信评估股份有限公司_x000D_
20180726,AA,维持,联合资信评估股份有限公司_x000D_
20170724,AA,维持,联合资信评估股份有限公司_x000D_
20160726,AA,维持,联合资信评估股份有限公司_x000D_
20150728,AA,维持,联合资信评估股份有限公司_x000D_
20140702,AA,首次,联合资信评估股份有限公司_x000D_
</t>
  </si>
  <si>
    <t>2020年9月27日是上海华信国际集团有限公司2017年度第二期中期票据(代码:101788004,简称:17沪华信MTN002)的付息日.截至今日日终,银行间市场清算所股份有限公司仍未收到上海华信国际集团有限公司支付的付息资金,暂无法代理发行人进行本期债券的付息工作.</t>
  </si>
  <si>
    <t>136698.SH</t>
  </si>
  <si>
    <t>16申信01</t>
  </si>
  <si>
    <t>根据“16申信01”公司债的募集说明书约定，“16申信01”于2018年9月10日应支付第二个付息年度利息244,800,000.00元人民币。由于发行人控股股东中国华信能源有限公司董事会主席不能正常履职及3月1日媒体新闻事件等不利因素冲击，公司正常经营已受到重大影响，无法按期偿付本次债券到期应付的利息，上述事项导致“16申信01”公司债发生实质性违约。本公司就本期债券违约事宜向“16申信01”公司债券的全体债券持有人致以最诚挚歉意。</t>
  </si>
  <si>
    <t xml:space="preserve">20181227,C,维持,联合信用评级有限公司_x000D_
20180522,C,调低,联合信用评级有限公司_x000D_
20180515,B,调低,联合信用评级有限公司_x000D_
20180504,BBB+,调低,联合信用评级有限公司_x000D_
20180410,AA,调低,联合信用评级有限公司_x000D_
20180302,AA+,调低,联合信用评级有限公司_x000D_
20170627,AAA,调高,联合信用评级有限公司_x000D_
20160831,AA+,首次,联合信用评级有限公司_x000D_
</t>
  </si>
  <si>
    <t>上海华信证券有限责任公司,中信建投证券股份有限公司</t>
  </si>
  <si>
    <t>136093.SH</t>
  </si>
  <si>
    <t>15华信债</t>
  </si>
  <si>
    <t>2018年11月21日，受托管理人公告了《国开证券股份有限公司关于上海华信国际集团有限公司2015年公开发行公司债券2018年第二次债券持有人会议决议公告》。该次债券持有人会议通过了第四条议案《根据本期债券募集说明书第四节第五条“发行人违约责任及争议解决机制”第（一）项“发行人违约责任”第二款之约定，本期债券的本金和相应利息于2018年第二次债券持有人会议决议公告之日起的第5个工作日提前到期（原投资者回售选择权不再生效），并于本议案生效之日起10个工作日内足额清偿本期债券应付本息的议案》，受托管理人已于2018年11月22日以函件形式向发行人发送了《国开证券股份有限公司关于上海华信国际集团有限公司2015年公开发行公司债券2018年第二次债券持有人会议决议之执行督促函》，督促发行人尽快落实议案事项。截至2018年12月5日，即决议公告日后第10个工作日，发行人未能履行上述债券持有人会议通过的决议。鉴于发行人未履行本息偿付义务的事实，“15华信债”已构成实质性违约。</t>
  </si>
  <si>
    <t xml:space="preserve">20181227,C,维持,联合信用评级有限公司_x000D_
20180522,C,调低,联合信用评级有限公司_x000D_
20180515,B,调低,联合信用评级有限公司_x000D_
20180504,BBB+,调低,联合信用评级有限公司_x000D_
20180410,AA,调低,联合信用评级有限公司_x000D_
20180302,AA+,调低,联合信用评级有限公司_x000D_
20170627,AAA,调高,联合信用评级有限公司_x000D_
20160802,AA+,维持,联合信用评级有限公司_x000D_
20150624,AA+,首次,联合信用评级有限公司_x000D_
</t>
  </si>
  <si>
    <t>上海华信证券有限责任公司,国开证券股份有限公司</t>
  </si>
  <si>
    <t>143943.SH</t>
  </si>
  <si>
    <t>17华信Y1</t>
  </si>
  <si>
    <t>债券持有人会议通过了第一条议案《关于宣布上海华信国际集团有限公司2017年公开发行可续期公司债券（第一期）所有未偿还的本金和相应利息立即到期应付并要求上海华信国际集团有限公司于决议公告之日起5个工作日内偿付本期债券所有本息以及授权受托管理人书面通知发行人的议案》，受托管理人于当日以邮件及书面形式向发行人送达了《中信建投证券股份有限公司关于上海华信国际集团有限公司2017年公开发行可续期公司债券（第一期）2018年第三次债券持有人会议决议之执行督促函》。截至2018年8月31日，即会议决议公告的第5个工作日，发行人未能履行上述债券持有人会议通过的决议。鉴于发行人未履行本息偿付义务的事实，根据《募集说明书》“第四节增信机制、偿债计划及其他保障措施”之“五、发行人违约责任及争议解决机制”的约定，“17华信Y1”公司债券已构成违约。</t>
  </si>
  <si>
    <t xml:space="preserve">20181227,C,维持,联合信用评级有限公司_x000D_
20180522,C,调低,联合信用评级有限公司_x000D_
20180515,B,调低,联合信用评级有限公司_x000D_
20180504,BBB+,调低,联合信用评级有限公司_x000D_
20180410,AA,调低,联合信用评级有限公司_x000D_
20180302,AA+,调低,联合信用评级有限公司_x000D_
20171201,AAA,首次,联合信用评级有限公司_x000D_
</t>
  </si>
  <si>
    <t>截至2019年10月21日，发行人未能按时兑付“16同益02”的本金2,280.00万元及利息182.40万元。</t>
  </si>
  <si>
    <t>101788002.IB</t>
  </si>
  <si>
    <t>17沪华信MTN001</t>
  </si>
  <si>
    <t>发行人控股股东中国华信能源有限公司董事会主席不能正常履职以及3月1日媒体新闻事件等不利因素的冲击，公司正常经营已受到重大影响。截至2018年6月21日日终，公司未能筹集到期付息资金，“17沪华信MTN001”不能按期支付利息，已构成实质性违约，该事件严重损害了债券持有人利益，在公开市场造成了不良影响。在此，公司郑重向“17沪华信MTN001”持有人致歉。</t>
  </si>
  <si>
    <t xml:space="preserve">20180622,C,调低,中诚信国际信用评级有限责任公司_x000D_
20180522,CC,调低,中诚信国际信用评级有限责任公司_x000D_
20180516,BB,调低,中诚信国际信用评级有限责任公司_x000D_
20180502,BBB-,调低,中诚信国际信用评级有限责任公司_x000D_
20180330,AA-,调低,中诚信国际信用评级有限责任公司_x000D_
20180308,AA+,调低,中诚信国际信用评级有限责任公司_x000D_
20170818,AAA,维持,中诚信国际信用评级有限责任公司_x000D_
20161229,AAA,首次,中诚信国际信用评级有限责任公司_x000D_
</t>
  </si>
  <si>
    <t>中国国际金融股份有限公司,中国邮政储蓄银行股份有限公司</t>
  </si>
  <si>
    <t>011768004.IB</t>
  </si>
  <si>
    <t>17沪华信SCP003</t>
  </si>
  <si>
    <t>发行人控股股东中国华信能源有限公司董事会主席不能正常履职以及3月1日媒体新闻事件等不利因素的冲击，公司正常经营已受到重大影响。截止2018年6月25日日终，公司未能筹集到期偿付资金，“17沪华信SCP003”不能按期足额偿付，已构成实质性违约，该事件严重损害了债券持有人利益，在公开市场造成了不良影响。在此，公司郑重向“17沪华信SCP003”持有人致歉。</t>
  </si>
  <si>
    <t>011754134.IB</t>
  </si>
  <si>
    <t>17沪华信SCP002</t>
  </si>
  <si>
    <t>受中国华信能源有限公司董事局主席不能正常履职以及3月1日媒体新闻事件等不利因素的冲击，公司正常经营已受到重大影响。截至2018年5月21日日终，公司未能筹集到偿付资金，“17沪华信SCP002”不能兑付本金及利息。</t>
  </si>
  <si>
    <t>136156.SH</t>
  </si>
  <si>
    <t>16同益债</t>
  </si>
  <si>
    <t>截至2019年1月15日,发行人仍未能支付本期债券已登记回售债券的本金935,141,522.57元及年度利息74,800,000.00元,己构成实质性违约.</t>
  </si>
  <si>
    <t xml:space="preserve">20190116,C,调低,大公国际资信评估有限公司_x000D_
20181024,CC,调低,大公国际资信评估有限公司_x000D_
20170621,AA,维持,大公国际资信评估有限公司_x000D_
20160531,AA,维持,大公国际资信评估有限公司_x000D_
20151015,AA,首次,大公国际资信评估有限公司_x000D_
</t>
  </si>
  <si>
    <t>发行人控股股东中国华信能源有限公司董事会主席不能正常履职以及2018年3月1日I媒体新闻事件等不利因素的冲击，公司正常经营己受到重大影响。截至2019年6月21日日终，公司未能筹集到期付息资金，"17沪华信MTN001”不能按期支付利息，己构成实质性违约，该事件严重损害了债券持有人利益，在公开市场造成了不良影响。在此，公司郑重向“17沪华信MTN001”持有人致歉。</t>
  </si>
  <si>
    <t>上海三中院根据上海华信国际集团有限公司管理人的申请,于2020年2月12日作出(2020)沪03破9号之一《民事裁定书》,裁定受理对中国华信,上海华信,海南华信以及财务公司进行实质合并破产清算.</t>
  </si>
  <si>
    <t>150151.SH</t>
  </si>
  <si>
    <t>18沪信02</t>
  </si>
  <si>
    <t>2019年2月12日,公司未按期偿付本次债券到期应付的本金和利息,导致“18沪信02”公司债发生实质性违约.此外,公司近期就多起诉讼事项进行了公告,但仍未披露公司经营,财务等相关数据以及后续债务偿还计划,联合评级将持续关注上述事项进展以及公司其他债务偿付情况.</t>
  </si>
  <si>
    <t xml:space="preserve">20180522,C,调低,联合信用评级有限公司_x000D_
20180515,B,调低,联合信用评级有限公司_x000D_
20180504,BBB+,调低,联合信用评级有限公司_x000D_
20180410,AA,调低,联合信用评级有限公司_x000D_
20180302,AA+,调低,联合信用评级有限公司_x000D_
20180209,AAA,首次,联合信用评级有限公司_x000D_
</t>
  </si>
  <si>
    <t>中银国际证券股份有限公司,华泰联合证券有限责任公司</t>
  </si>
  <si>
    <t>150101.SH</t>
  </si>
  <si>
    <t>18沪信01</t>
  </si>
  <si>
    <t>根据“18沪信01”公司债的募集说明书约定，“18沪信01”于2019年01月22日应支付本金和利息合计1,068,000,000.00元人民币。由于发行人控股股东中国华信能源有限公司董事会主席不能正常履职及3月1日媒体新闻事件等不利因素冲击，公司正常经营已受到重大影响，无法按期偿付本次债券到期应付的利息，上述事项导致“18沪信01”公司债发生实质性违约。</t>
  </si>
  <si>
    <t xml:space="preserve">20180522,C,调低,联合信用评级有限公司_x000D_
20180515,B,调低,联合信用评级有限公司_x000D_
20180504,BBB+,调低,联合信用评级有限公司_x000D_
20180410,AA,调低,联合信用评级有限公司_x000D_
20180302,AA+,调低,联合信用评级有限公司_x000D_
20180119,AAA,首次,联合信用评级有限公司_x000D_
</t>
  </si>
  <si>
    <t>135477.SH</t>
  </si>
  <si>
    <t>16同益01</t>
  </si>
  <si>
    <t>由于受宏观降杠杆、民营企业融资困难等多重因素影响，我公司流动性出现问题，偿债压力大，截至2019年5月13日，未能按时兑付“16同益01”的本金及利息。</t>
  </si>
  <si>
    <t xml:space="preserve">20190515,C,调低,大公国际资信评估有限公司_x000D_
20181024,CC,调低,大公国际资信评估有限公司_x000D_
20170621,AA,维持,大公国际资信评估有限公司_x000D_
20160324,AA,首次,大公国际资信评估有限公司_x000D_
</t>
  </si>
  <si>
    <t>011768006.IB</t>
  </si>
  <si>
    <t>17沪华信SCP005</t>
  </si>
  <si>
    <t>受公司控股股东中国华新能源有限公司董事会主席不能正常履职以及3月1日媒体新闻事件等不利因素的冲击，公司正常经营已受到重大影响.截至2018年8月20日日终,公司未能筹集到偿付资金,"17沪华信SCP005"不能按期足额偿付本金及利息,已构成实质性违约,该事件严重损害了债券持有人利益,在公开市场造成了不良影响.在此,公司郑重向,"17沪华信SCP005"持有人致歉.</t>
  </si>
  <si>
    <t>中国建设银行股份有限公司,渤海银行股份有限公司</t>
  </si>
  <si>
    <t>2020年6月22日是上海华信国际集团有限公司2017年度第一期中期票据(代码:101788002,简称:17沪华信MTN001)的付息日.截至今日日终,清算所仍未收到上海华信国际集团有限公司支付的付息资金,暂无法代理发行人进行本期债券的付息工作.</t>
  </si>
  <si>
    <t>011767017.IB</t>
  </si>
  <si>
    <t>17沪华信SCP004</t>
  </si>
  <si>
    <t>受发行人控股股东中国华信能源有限公司董事会主席不能正常履职及3月1日媒体新闻事件等不利因素冲击,公司正常经营已受到重大影响.截至兑付日日终,公司未能筹集到期偿付资金,"17沪华信SCP004"不能按期足额偿付,已构成实质性违约.该事件严重损害了债券持有人利益,在公开市场造成了不良影响.在此,公司郑重向"17沪华信SCP004"持有人致歉.</t>
  </si>
  <si>
    <t>光大证券股份有限公司,恒丰银行股份有限公司</t>
  </si>
  <si>
    <t>114056.SZ</t>
  </si>
  <si>
    <t>16西王07</t>
  </si>
  <si>
    <t>大公了解到,西王集团近期到期债券“18西王CP001”,“18西王CPO02”和“16西王07”均未能于约定日日终兑付本息.</t>
  </si>
  <si>
    <t>西王集团有限公司</t>
  </si>
  <si>
    <t>东兴证券股份有限公司,光大证券股份有限公司</t>
  </si>
  <si>
    <t>食品加工与肉类</t>
  </si>
  <si>
    <t>136371.SH</t>
  </si>
  <si>
    <t>H16众品1</t>
  </si>
  <si>
    <t>由于公司资金紧张，截至本公告出具之日，公司未能按照约定完成兑付工作。</t>
  </si>
  <si>
    <t>河南众品食业股份有限公司</t>
  </si>
  <si>
    <t xml:space="preserve">20190109,C,调低,东方金诚国际信用评估有限公司_x000D_
20180925,AA-,调低,东方金诚国际信用评估有限公司_x000D_
20180628,AA,维持,东方金诚国际信用评估有限公司_x000D_
20170627,AA,维持,东方金诚国际信用评估有限公司_x000D_
20160628,AA,维持,东方金诚国际信用评估有限公司_x000D_
20150727,AA,首次,东方金诚国际信用评估有限公司_x000D_
</t>
  </si>
  <si>
    <t>平安证券股份有限公司</t>
  </si>
  <si>
    <t>118253.SZ</t>
  </si>
  <si>
    <t>14佳源债</t>
  </si>
  <si>
    <t>河南佳源乳业股份有限公司（以下简称“本公司”或“发行人”）一直高度重视本期债券还本付息事宜。由于发行人受国内经济环境下行因素影响，导致近期资金流周转紧张，致使发行人将不能按《河南佳源乳业股份有限公司2014年中小企业私募债券募集说明书》的约定在2016年7月30日全额兑付本期债券的利息和本金。2016年7月26日本公司就本期债券本金无法全额支付事项，与本期债券持有人在河南平顶山市召开了河南佳源乳业股份有限公司“14佳源债”2016年第一次债券持有人会议。本公司经与债券持有人协商后，债券持有人同意将本期债券兑付利息及本金日由2016年7月30日延期至2016年8月22日。本公司关于本期债券延期兑付利息及本金事宜，向“14佳源债”的债券持有人致以最诚挚歉意。</t>
  </si>
  <si>
    <t>河南佳源乳业股份有限公司</t>
  </si>
  <si>
    <t>河南丰麟实业集团有限公司</t>
  </si>
  <si>
    <t>1180105.IB</t>
  </si>
  <si>
    <t>11蒙奈伦债</t>
  </si>
  <si>
    <t>预期重组的“天润化肥”项目尚未完成最后签约，以上情况导致“2011年内蒙古奈伦集团股份有限公司公司债券”无法按时偿付。</t>
  </si>
  <si>
    <t>内蒙古奈伦集团股份有限公司</t>
  </si>
  <si>
    <t xml:space="preserve">20171228,C,维持,中证鹏元资信评估股份有限公司_x000D_
20161228,C,维持,中证鹏元资信评估股份有限公司_x000D_
20160505,C,调低,中证鹏元资信评估股份有限公司_x000D_
20160425,B,调低,中证鹏元资信评估股份有限公司_x000D_
20151120,BBB,调低,中证鹏元资信评估股份有限公司_x000D_
20150130,A+,调低,中证鹏元资信评估股份有限公司_x000D_
20140521,AA,维持,中证鹏元资信评估股份有限公司_x000D_
20130702,AA,维持,中证鹏元资信评估股份有限公司_x000D_
20120628,AA,维持,中证鹏元资信评估股份有限公司_x000D_
20110228,AA,维持,中证鹏元资信评估股份有限公司_x000D_
20110117,AA,首次,中证鹏元资信评估股份有限公司_x000D_
</t>
  </si>
  <si>
    <t>041800442.IB</t>
  </si>
  <si>
    <t>18西王CP002</t>
  </si>
  <si>
    <t>截至2019年11月7日（西王集团有限公司2018年度第一期短期融资券违约之后第10个工作日），发行人未足额兑付“18西王CP001”本息，因此“18西王CP002”已触发交叉违约条款。</t>
  </si>
  <si>
    <t xml:space="preserve">20191128,D,调低,东方金诚国际信用评估有限公司_x000D_
20191031,C,调低,东方金诚国际信用评估有限公司_x000D_
20191024,A-2,调低,东方金诚国际信用评估有限公司_x000D_
20190606,A-1,维持,东方金诚国际信用评估有限公司_x000D_
20190424,A-1,维持,东方金诚国际信用评估有限公司_x000D_
20181108,A-1,首次,东方金诚国际信用评估有限公司_x000D_
</t>
  </si>
  <si>
    <t>中信建投证券股份有限公司,浙商银行股份有限公司</t>
  </si>
  <si>
    <t>118028.SZ</t>
  </si>
  <si>
    <t>12蒙农科</t>
  </si>
  <si>
    <t>内蒙古奈伦农业科技股份有限公司2012年中小企业私募债券,于2014年11月9日到期兑付.其中1.05亿元本金及违约金、利息延期支付，公司于债券持有人签订以及相关利息的支付日期继续延期至2015年1月9日，截止目前仍没有及时偿付。</t>
  </si>
  <si>
    <t>内蒙古奈伦农业科技股份有限公司</t>
  </si>
  <si>
    <t>041800382.IB</t>
  </si>
  <si>
    <t>18西王CP001</t>
  </si>
  <si>
    <t>受宏观金融环境及企业融资环境等诸多因素影响，公司的资金周转现暂时性困难，导致18西王CPO01未按时足额兑付。</t>
  </si>
  <si>
    <t xml:space="preserve">20191128,D,调低,东方金诚国际信用评估有限公司_x000D_
20191031,C,调低,东方金诚国际信用评估有限公司_x000D_
20191024,A-2,调低,东方金诚国际信用评估有限公司_x000D_
20190606,A-1,维持,东方金诚国际信用评估有限公司_x000D_
20190424,A-1,维持,东方金诚国际信用评估有限公司_x000D_
20180912,A-1,首次,东方金诚国际信用评估有限公司_x000D_
</t>
  </si>
  <si>
    <t>浙商银行股份有限公司,中信建投证券股份有限公司</t>
  </si>
  <si>
    <t>122811.SH</t>
  </si>
  <si>
    <t>11蒙奈伦</t>
  </si>
  <si>
    <t>101800839.IB</t>
  </si>
  <si>
    <t>18洛娃科技MTN001</t>
  </si>
  <si>
    <t>2020年8月3日是洛娃科技实业集团有限公司2018年度第一期中期票据(代码:101800839,简称:18洛娃科技MTN001)的付息日.截至今日日终,银行间市场清算所股份有限公司仍未收到洛娃科技实业集团有限公司支付的付息资金,暂无法代理发行人进行本期债券的付息工作.</t>
  </si>
  <si>
    <t>洛娃科技实业集团有限公司</t>
  </si>
  <si>
    <t xml:space="preserve">20190731,C,维持,中诚信国际信用评级有限责任公司_x000D_
20190605,C,维持,中诚信国际信用评级有限责任公司_x000D_
20181221,C,调低,中诚信国际信用评级有限责任公司_x000D_
20181207,CC,调低,中诚信国际信用评级有限责任公司_x000D_
20180831,AA,维持,中诚信国际信用评级有限责任公司_x000D_
20180202,AA,首次,中诚信国际信用评级有限责任公司_x000D_
</t>
  </si>
  <si>
    <t>宁波银行股份有限公司</t>
  </si>
  <si>
    <t>011900800.IB</t>
  </si>
  <si>
    <t>19西王SCP001</t>
  </si>
  <si>
    <t>根据《西王集团有限公司2019年度第一期超短期融资券募集说明书》中有关约定,鉴于“18西王CP001”违约事件发生，若西王集团无法在10个工作日之宽限期内完成“18西王CP001”本息兑付，则将触发“19西王SCP001”交叉违约条款。截至2019年11月7日，“18西王CP001”未完成兑付工作，已触发“19西王SCP001”交叉违约条款。</t>
  </si>
  <si>
    <t>交通银行股份有限公司,光大证券股份有限公司</t>
  </si>
  <si>
    <t>2019年8月1日是洛娃科技实业集团有限公司2018年度第一期中期票据（代码：101800839，简称：18洛娃科技MTN001）的付息日。截至今日日终，我公司仍未收到洛娃科技实业集团有限公司支付的付息资金，无法代理发行人进行本期债券的付息工作。</t>
  </si>
  <si>
    <t>011763035.IB</t>
  </si>
  <si>
    <t>17众品SCP002</t>
  </si>
  <si>
    <t>截止2018年9月25日营业终了，公司已将17众品SCP002本金划入托管机构，但因技术原因未能按照约定将偿债利息及时划入托管机构账户。由于2018年9月25日银行日终大额系统关闭，公司将尝试其他途径将兑付利息划入托管机构账户。</t>
  </si>
  <si>
    <t>河南众品食品有限公司</t>
  </si>
  <si>
    <t>华夏银行股份有限公司</t>
  </si>
  <si>
    <t>125172.SH</t>
  </si>
  <si>
    <t>13莒鸿润</t>
  </si>
  <si>
    <t>2013年广州证券承销发行人莒南县鸿润食品有限公司经上海证券交易所批准发行的中小企业私募债券（13莒鸿润），债券期限两年，自2013年11月6日至2015年11月6日，还本付息方式采用按年计息，不计复利，逾期不另计息。13莒鸿润票面利率为固定利率，票面年利率9.5%。宁夏银行实际持有13莒鸿润债券数量为5,000万元。该笔债券到期后，发行人莒南县鸿润食品有限公司未能按约兑付债券，宁夏银行将保证人莒南县城市国有资产经营有限公司诉至临沂市中级人民法院,保证人抗辩未提供保证担保，临沂市中级人民法院判决驳回宁夏银行诉讼请求。现宁夏银行将广州证券起诉至广东省广州市中级人民法院（案号：(2019)粤01民初16号），请求广州证券赔偿损失本金及利息损失等合计6,965.34万元.</t>
  </si>
  <si>
    <t>莒南县鸿润食品有限公司</t>
  </si>
  <si>
    <t>莒南县城市建设投资集团有限公司</t>
  </si>
  <si>
    <t>011901154.IB</t>
  </si>
  <si>
    <t>19西王SCP003</t>
  </si>
  <si>
    <t>受宏观金融环境及企业融资环境等诸多因素影响,公司周转资金出现暂时性困难,导致19西王SCP003未按期足额兑付本息.</t>
  </si>
  <si>
    <t>中国建设银行股份有限公司,光大证券股份有限公司</t>
  </si>
  <si>
    <t>洛娃科技实业集团有限公司(以下简称“公司”)于2018年12月6日未能按期足额偿付洛娃科技实业集团有限公司2017年度第期短期融资券本息,构成实质违约,导致洛娃科技实业集团有限公司2018年度第一期中期票据交叉违约。根据《主承销商关于洛娃科技实业集团有限公司2018年度第一期中期票据持有人会议决议的公告》,公司应于2018年12月24日提前到期兑付。截至兑付日营业终了,公司未能按期足额偿付“18洛娃科技MTN001”本息,已构成实质违约。</t>
  </si>
  <si>
    <t>136506.SH</t>
  </si>
  <si>
    <t>16洛娃01</t>
  </si>
  <si>
    <t>2018年12月25日，“16洛娃01”2018年第一次债券持有人大会通过了《关于宣布全部债券加速清偿的议案》。截至上述议案审议通过之日公司未能按期偿付“16洛娃01”债券本息，鉴于公司未履行本息偿付义务的事实，本期债券已构成违约。</t>
  </si>
  <si>
    <t xml:space="preserve">20190625,C,维持,联合信用评级有限公司_x000D_
20181210,C,调低,联合信用评级有限公司_x000D_
20181207,B,调低,联合信用评级有限公司_x000D_
20180627,AA,维持,联合信用评级有限公司_x000D_
20171207,AA,维持,联合信用评级有限公司_x000D_
20170627,AA,维持,联合信用评级有限公司_x000D_
20160614,AA,首次,联合信用评级有限公司_x000D_
</t>
  </si>
  <si>
    <t>136125.SH</t>
  </si>
  <si>
    <t>15洛娃01</t>
  </si>
  <si>
    <t>2018年12月25日，“15洛娃01”2018年第一次债券持有人大会通过了《关于宣布全部债券加速清偿的议案》。截至上述议案审议通过之日公司未能按期偿付“15洛娃01”债券本息，鉴于公司未履行本息偿付义务的事实，本期债券已构成违约。</t>
  </si>
  <si>
    <t xml:space="preserve">20190625,C,维持,联合信用评级有限公司_x000D_
20181210,C,调低,联合信用评级有限公司_x000D_
20181207,B,调低,联合信用评级有限公司_x000D_
20180627,AA,维持,联合信用评级有限公司_x000D_
20171207,AA,维持,联合信用评级有限公司_x000D_
20170627,AA,维持,联合信用评级有限公司_x000D_
20160622,AA,维持,联合信用评级有限公司_x000D_
20150820,AA,首次,联合信用评级有限公司_x000D_
</t>
  </si>
  <si>
    <t>143006.SH</t>
  </si>
  <si>
    <t>17洛娃01</t>
  </si>
  <si>
    <t>2018年12月25日，"17洛娃01"2018年第一次债券持有人会议通过了《关于宣布全部债券加速清偿的议案》。截至2018年12月25日，公司未能按期偿付“17洛娃01”债券本息，鉴于公司未履行本息偿付义务的事实，本期债券已构成违约。</t>
  </si>
  <si>
    <t xml:space="preserve">20190625,C,维持,联合信用评级有限公司_x000D_
20181210,C,调低,联合信用评级有限公司_x000D_
20181207,B,调低,联合信用评级有限公司_x000D_
20180627,AA,维持,联合信用评级有限公司_x000D_
20171207,AA,维持,联合信用评级有限公司_x000D_
20170627,AA,维持,联合信用评级有限公司_x000D_
20170223,AA,首次,联合信用评级有限公司_x000D_
</t>
  </si>
  <si>
    <t>根据中国证券登记结算有限责任公司上海分公司于2018年12月6日出具的《债券回售资金付款通知书》,"15洛娃01"回售金额为999998000元。洛娃集团应于2018年12月28日支付“15洛娃01”回售款及手续费、2017年12月28日至2018年12月27日期间的利息及手续费合计1058048999.9元。洛娃集团无法在规定时间内足额募集资金并支付“15洛娃01”本息。</t>
  </si>
  <si>
    <t>136066.SH</t>
  </si>
  <si>
    <t>15西王01</t>
  </si>
  <si>
    <t>15西王01应于2019年12月3日进行兑付本息.截至2019年12月2日营业终了,发行人未能按照约定将“15西王01”兑付资金按时足额划至中国证券登记结算有限责任公司上海分公司.受宏观金融环境及企业融资环境等诸多因素影响,公司的资金周转出现暂时性团难,短期流动性较为紧张,导致15西王01未能按时足额兑付.</t>
  </si>
  <si>
    <t xml:space="preserve">20191205,C,调低,大公国际资信评估有限公司_x000D_
20191025,CC,调低,大公国际资信评估有限公司_x000D_
20190624,AA+,维持,大公国际资信评估有限公司_x000D_
20180803,AA+,调高,大公国际资信评估有限公司_x000D_
20180224,AA,调低,大公国际资信评估有限公司_x000D_
20170706,AA+,维持,大公国际资信评估有限公司_x000D_
20160531,AA+,维持,大公国际资信评估有限公司_x000D_
20150630,AA+,首次,大公国际资信评估有限公司_x000D_
</t>
  </si>
  <si>
    <t>112209.SZ</t>
  </si>
  <si>
    <t>H4雏鹰债</t>
  </si>
  <si>
    <t>公司目前资金周转困难，无法按期支付本期债券的本息</t>
  </si>
  <si>
    <t>雏鹰农牧集团股份有限公司</t>
  </si>
  <si>
    <t xml:space="preserve">20190621,C,维持,联合信用评级有限公司_x000D_
20181105,C,调低,联合信用评级有限公司_x000D_
20181023,B,调低,联合信用评级有限公司_x000D_
20180907,BBB,调低,联合信用评级有限公司_x000D_
20180813,A,调低,联合信用评级有限公司_x000D_
20180726,AA-,调低,联合信用评级有限公司_x000D_
20170623,AA,维持,联合信用评级有限公司_x000D_
20160621,AA,调高,联合信用评级有限公司_x000D_
20150623,AA-,维持,联合信用评级有限公司_x000D_
20140527,AA-,首次,联合信用评级有限公司_x000D_
</t>
  </si>
  <si>
    <t>东吴证券股份有限公司</t>
  </si>
  <si>
    <t>136742.SH</t>
  </si>
  <si>
    <t>H16众品2</t>
  </si>
  <si>
    <t>"16众品02”公司债券于2018年9月28日应兑付回售本金49,999.90万元、本年度利息3,000.00万元，公司己支付债券利息。根据与投资者达成的偿债安排，16众品02应于2019年1月7日完成部分兑付．由于公司资金紧张，截至本公告出具之日，公司未能按照约定完成兑付工作。</t>
  </si>
  <si>
    <t xml:space="preserve">20190109,C,调低,东方金诚国际信用评估有限公司_x000D_
20180925,AA-,调低,东方金诚国际信用评估有限公司_x000D_
20180628,AA,维持,东方金诚国际信用评估有限公司_x000D_
20170627,AA,维持,东方金诚国际信用评估有限公司_x000D_
20160905,AA,首次,东方金诚国际信用评估有限公司_x000D_
</t>
  </si>
  <si>
    <t>未能按期兑付</t>
  </si>
  <si>
    <t>受宏观金融环境及企业融资环境等诸多因素影响,公司的资金周转出现暂时性困难,导致18西王CPO02未按期足额兑付本息.</t>
  </si>
  <si>
    <t>根据《洛娃科技实业集团有限公司2018年度第一期中期票据募集说明书&gt;&gt;(以下简称《募集说明书&gt;&gt;)中关于交叉违约条款的相关约定，鉴于"17洛娃科技CP001"违约事件发生，该事项已触及"18洛娃科技MTN001"的交叉违约条款约定情形。</t>
  </si>
  <si>
    <t>101764001.IB</t>
  </si>
  <si>
    <t>17众品MTN001</t>
  </si>
  <si>
    <t>由于受宏观降杠杆、银行信贷收缩、债务集中到期、再融资困难等多重因素影响，公司流动性紧张。截至2019年1月18日日终，公司未能按照约定筹措足额偿债资金，“17众品MTN001”不能按期足额偿付，已构成实质性违约。</t>
  </si>
  <si>
    <t xml:space="preserve">20190118,C,调低,东方金诚国际信用评估有限公司_x000D_
20190109,BB,调低,东方金诚国际信用评估有限公司_x000D_
20190104,BBB-,调低,东方金诚国际信用评估有限公司_x000D_
20180921,AA-,调低,东方金诚国际信用评估有限公司_x000D_
20180702,AA,维持,东方金诚国际信用评估有限公司_x000D_
20170628,AA,维持,东方金诚国际信用评估有限公司_x000D_
20161125,AA,首次,东方金诚国际信用评估有限公司_x000D_
</t>
  </si>
  <si>
    <t>136154.SH</t>
  </si>
  <si>
    <t>16西王01</t>
  </si>
  <si>
    <t>西王集团有限公司(以下简称“西王集团”或“公司”)发行的2016年公开发行公司债券(第一期)(债券简称“16西王01",债券代码:136154)应于2020年1月20日支付利息.截至2020年1月20日营业终了,发行人未能按照约定将“16西王01”的利息按时足额划至中国证券登记结算有限责任公司上海分公司.</t>
  </si>
  <si>
    <t xml:space="preserve">20200122,C,调低,大公国际资信评估有限公司_x000D_
20191205,CC,维持,大公国际资信评估有限公司_x000D_
20191025,CC,调低,大公国际资信评估有限公司_x000D_
20190624,AA+,维持,大公国际资信评估有限公司_x000D_
20180803,AA+,调高,大公国际资信评估有限公司_x000D_
20180224,AA,调低,大公国际资信评估有限公司_x000D_
20170706,AA+,维持,大公国际资信评估有限公司_x000D_
20160531,AA+,维持,大公国际资信评估有限公司_x000D_
20151224,AA+,首次,大公国际资信评估有限公司_x000D_
</t>
  </si>
  <si>
    <t>011800207.IB</t>
  </si>
  <si>
    <t>18雏鹰农牧SCP001</t>
  </si>
  <si>
    <t>受“非洲猪瘟”疫区封锁、禁运等因素影响，公司生猪销售价格及数量均低于预期，对公司盈利能力有较大的影响；受金融政策等因素影响，公司流动资金紧张的状况未得到明显好转，出现了债务到期未能偿还、资产被查封、评级连续下调等较多重大不利事项，公司现金流紧张，使公司不能按时足额兑付“18雏鹰农牧SCP001”应付本息。在此，公司郑重向“18雏鹰农牧SCP001”全体持有人致歉。</t>
  </si>
  <si>
    <t>根据《洛娃科技实业集团有限公司2018年度第一期中期票据募集说明书》（以下简称《募集说明书》）中关于交叉违约条款的相关约定，鉴于“16洛娃科技PPNO01”违约率件发生，该事项已触及“18洛娃科技MTN001”的交叉违约条款约定情形。</t>
  </si>
  <si>
    <t>031682001.IB</t>
  </si>
  <si>
    <t>16洛娃科技PPN001</t>
  </si>
  <si>
    <t>洛娃科技于2019年2月25日未能按期足额偿付洛娃科技实业集团有限公司2016年度第一期非公开定向债务融资工具（16洛娃科技PPN001；债券代码：031682001）本息，已构成实质违约．</t>
  </si>
  <si>
    <t>恒丰银行股份有限公司,光大证券股份有限公司</t>
  </si>
  <si>
    <t>011900931.IB</t>
  </si>
  <si>
    <t>19西王SCP002</t>
  </si>
  <si>
    <t>2020年1月13日是西王集团有限公司2019年度第二期超短期融资券(代码:011900931,简称:19西王SCP002)的付息兑付日.截至今日日终,银行间市场清算所股份有限公司仍未收到西王集团有限公司支付的付息兑付资金,已构成实质违约.</t>
  </si>
  <si>
    <t>114130.SZ</t>
  </si>
  <si>
    <t>17天宝01</t>
  </si>
  <si>
    <t>受公司资金流动性持续紧张的影响，截至2019年4月9日，公司未能筹集到期兑付资金，导致公司未能按时兑付“17天宝01”本息，已构成实质性违约，该事件严重损害了债券持有人的利益。在此，公司郑重向“17天宝01”债券持有人致以诚挚的歉意。</t>
  </si>
  <si>
    <t>大连天宝绿色食品股份有限公司</t>
  </si>
  <si>
    <t>长城国瑞证券有限公司</t>
  </si>
  <si>
    <t>“19西王SCP002”应于持有人会议召开日后的五个工作日(2020年1月3日)内到期,较原到期日提前到期.截至2020年1月3日日终,发行人未能将应付本息兑付资金划付至银行间市场清算所股份有限公司.</t>
  </si>
  <si>
    <t>“19西王SCP003”应于持有人会议召开日后的五个工作日(2020年1月3日)内到期,较原到期日提前到期.截至2020年1月3日日终,发行人未能将应付本息兑付资金划付至银行间市场清算所股份有限公司.</t>
  </si>
  <si>
    <t>1382228.IB</t>
  </si>
  <si>
    <t>13雨润MTN1</t>
  </si>
  <si>
    <t>2015年3月23日，南京雨润实际控制人祝义财先生被执行指定居所监视居住的强制措施。受此事件持续影响，雨润集团及其下属子公司生产经营、融资能力及财务状况受到较大程度的不利影响，公司信用质量和偿债能力下滑。同时，受市场上有关食品安全的负面报道产生的声誉影响、高端餐饮及肉类消费市场疲软，以及原材料价格和生产成本上涨较快等多因素影响，公司财务状况恶化，公司2015年度财务报表显示，2015年度公司实现净利润-15.81亿元。此外，公司主体评级及债项评级被多次下调，导致融资受限。我公司通过多途径努力筹措本期债券本息兑付资金，但在资金划转过程中，因资金调度和操作时间原因，截至兑付日人行大额支付系统关闭前，款项尚未划付至中央国债登记结算有限责任公司.</t>
  </si>
  <si>
    <t>南京雨润食品有限公司</t>
  </si>
  <si>
    <t xml:space="preserve">20160317,C,调低,上海新世纪资信评估投资服务有限公司_x000D_
20160315,CCC,调低,上海新世纪资信评估投资服务有限公司_x000D_
20160304,BB,调低,上海新世纪资信评估投资服务有限公司_x000D_
20151013,A,调低,上海新世纪资信评估投资服务有限公司_x000D_
20150729,AA,维持,上海新世纪资信评估投资服务有限公司_x000D_
20140715,AA,维持,上海新世纪资信评估投资服务有限公司_x000D_
20130725,AA,维持,上海新世纪资信评估投资服务有限公司_x000D_
20121227,AA,首次,上海新世纪资信评估投资服务有限公司_x000D_
</t>
  </si>
  <si>
    <t>中信银行股份有限公司,中国银行股份有限公司</t>
  </si>
  <si>
    <t>041554011.IB</t>
  </si>
  <si>
    <t>15雨润CP001</t>
  </si>
  <si>
    <t>截止2016年3月17日日终，公司未能按照约定筹措足额偿债资金，“15雨润CP001”不能按期足额偿付，已构成实质性违约。该事件严重损害了债券持有人利益，在公开市场造成了不良影响</t>
  </si>
  <si>
    <t xml:space="preserve">20160317,D,调低,上海新世纪资信评估投资服务有限公司_x000D_
20160315,C,调低,上海新世纪资信评估投资服务有限公司_x000D_
20160304,B,调低,上海新世纪资信评估投资服务有限公司_x000D_
20151013,A-1,维持,上海新世纪资信评估投资服务有限公司_x000D_
20150729,A-1,维持,上海新世纪资信评估投资服务有限公司_x000D_
20141104,A-1,首次,上海新世纪资信评估投资服务有限公司_x000D_
</t>
  </si>
  <si>
    <t>中国建设银行股份有限公司,中国民生银行股份有限公司</t>
  </si>
  <si>
    <t>受宏观金融环境及企业融资环境等诸多因素影响,公司的资金周转出现暂时性困难,导致19西王SCPO01未按期足额兑付本息.</t>
  </si>
  <si>
    <t>101683004.IB</t>
  </si>
  <si>
    <t>16洛娃科技MTN001</t>
  </si>
  <si>
    <t>洛娃科技实业集团有限公司(以下简称“洛娃科技”或“公司”)2016年度第一期中期票据(16洛娃科技MTN001,债券代码:101683004)于2019年6月22日到期(为法定节假日,实际兑付日为2019年6月24日)。截至兑付日日终,洛娃科技未能对“16洛娃科技MTN001”进行按期足额偿付</t>
  </si>
  <si>
    <t xml:space="preserve">20200821,C,维持,联合资信评估股份有限公司_x000D_
20181207,C,调低,联合资信评估股份有限公司_x000D_
20181206,B,调低,联合资信评估股份有限公司_x000D_
20180628,AA,维持,联合资信评估股份有限公司_x000D_
20170616,AA,维持,联合资信评估股份有限公司_x000D_
20160728,AA,维持,联合资信评估股份有限公司_x000D_
20151203,AA,首次,联合资信评估股份有限公司_x000D_
</t>
  </si>
  <si>
    <t>041762045.IB</t>
  </si>
  <si>
    <t>17洛娃科技CP001</t>
  </si>
  <si>
    <t>洛娃科技实业集团有限公司2017年度第一期短期融券应于2018年11月26日兑付.截至兑付日终了,发行人未能按期足额偿付"17洛娃科技CP001"本息,已构成实质违约.</t>
  </si>
  <si>
    <t xml:space="preserve">20200821,D,维持,联合资信评估股份有限公司_x000D_
20181207,D,调低,联合资信评估股份有限公司_x000D_
20181206,B,调低,联合资信评估股份有限公司_x000D_
20180628,A-1,维持,联合资信评估股份有限公司_x000D_
20171017,A-1,首次,联合资信评估股份有限公司_x000D_
</t>
  </si>
  <si>
    <t>011800533.IB</t>
  </si>
  <si>
    <t>18雏鹰农牧SCP002</t>
  </si>
  <si>
    <t>由于受宏观降杠杆、银行信贷收缩、民营企业融资困难等多重因素影响，公司流动性出现了问题，导致18雏鹰农牧SCP002未按时足额兑付。</t>
  </si>
  <si>
    <t>浙商银行股份有限公司,光大证券股份有限公司</t>
  </si>
  <si>
    <t>011800798.IB</t>
  </si>
  <si>
    <t>18华阳经贸SCP003</t>
  </si>
  <si>
    <t>根据《中国华阳经贸集团有限公司2018年度第三期超短期融资券募集说明书》中关于交叉违约（保护）条款的约定，鉴于“15华阳经贸MTN001”违约事件发生，改事项已触发“18华阳经贸SCP003”的交叉保护条款约定情形。</t>
  </si>
  <si>
    <t>中国华阳经贸集团有限公司</t>
  </si>
  <si>
    <t>售货目录零售</t>
  </si>
  <si>
    <t>041800194.IB</t>
  </si>
  <si>
    <t>18华阳经贸CP002</t>
  </si>
  <si>
    <t>华阳经贸因银行抽贷、断贷原因，导致流动性不足。截至2019年5月7日终，华阳经贸未能按照约定筹措足额兑付资金，“18华阳经贸CP002"未能按期足额兑付本息，已构成实质性违约。</t>
  </si>
  <si>
    <t xml:space="preserve">20210617,D,维持,联合资信评估股份有限公司_x000D_
20200616,D,维持,联合资信评估股份有限公司_x000D_
20190731,D,维持,联合资信评估股份有限公司_x000D_
20181029,D,调低,联合资信评估股份有限公司_x000D_
20180930,C,调低,联合资信评估股份有限公司_x000D_
20180709,A-1,维持,联合资信评估股份有限公司_x000D_
20180423,A-1,首次,联合资信评估股份有限公司_x000D_
</t>
  </si>
  <si>
    <t>101556037.IB</t>
  </si>
  <si>
    <t>15华阳经贸MTN001</t>
  </si>
  <si>
    <t>2019年9月30日是中国华阳经贸集团有限公司2015年度第一期中期票据（代码：101556037，简称：15华阳经贸MTN001）的付息日。截至今日日终，银行间市场清算所股份有限公司仍未收到中国华阳经贸集团有限公司支付的付息资金，暂无法代理发行人进行本期债券的付息工作。</t>
  </si>
  <si>
    <t xml:space="preserve">20210617,C,维持,联合资信评估股份有限公司_x000D_
20200616,C,维持,联合资信评估股份有限公司_x000D_
20190731,C,维持,联合资信评估股份有限公司_x000D_
20181116,C,维持,联合资信评估股份有限公司_x000D_
20181029,C,调低,联合资信评估股份有限公司_x000D_
20180930,CC,调低,联合资信评估股份有限公司_x000D_
20180709,AA,维持,联合资信评估股份有限公司_x000D_
20170719,AA,维持,联合资信评估股份有限公司_x000D_
20160725,AA,维持,联合资信评估股份有限公司_x000D_
20150723,AA,首次,联合资信评估股份有限公司_x000D_
</t>
  </si>
  <si>
    <t>中信银行股份有限公司,国家开发银行</t>
  </si>
  <si>
    <t>041800014.IB</t>
  </si>
  <si>
    <t>18华阳经贸CP001</t>
  </si>
  <si>
    <t>中国民生银行股份有限公司作为召集人,于2018年11月6日在北京召开了“中国华阳经贸集团有限公司2018年度第一期短期融资券2018年度第一次持有人会议”,并于2018年11月13日公告了《中国华阳经贸集团有限公司2018年度第一期短期融资券第一次持有人会议决议公告》.其中,同意《议案一,中国华阳经贸集团有限公司2018年度第一期短期融资券持有人会议关于“18华阳经贸CP001”交叉条款无条件豁免本期债务融资工具违反约定的议案》的持有人所持表决权未达到参加会议的该期债券持有人所持表决权的四分之三以上,同意《议案二,关于“18华阳经贸CP001”交叉条款对本期债券行使回售选择权的决议》的持有人所持表决权未达到参加会议的该期债券持有人所持表决权的四分之三以上,同意《议案三,关于“18华阳经贸CP001”交叉条款有条件豁免本期债务融资工具违反约定的议案》的持有人所持表决权未达到参加会议的该期债券持有人所持表决权的四分之三以上,表决结果不符合《银行间债券市场非金融企业债务融资工具持有人会议规程》及《中国华阳经贸集团有限公司2018年度第一期短期融资券募集说明书》等规定的表决生效条件,导致“18华阳经贸CP001”应于持有人会议召开日后的五个工作日内(11月13日)应付.截止2018年11月13日日终,发行人未能按照约定筹措足额偿债资金,“18华阳经贸CP001”债券不能按期足额偿付,已构成实质性违约.</t>
  </si>
  <si>
    <t xml:space="preserve">20210617,D,维持,联合资信评估股份有限公司_x000D_
20200616,D,维持,联合资信评估股份有限公司_x000D_
20190731,D,维持,联合资信评估股份有限公司_x000D_
20181029,D,调低,联合资信评估股份有限公司_x000D_
20180930,C,调低,联合资信评估股份有限公司_x000D_
20180709,A-1,维持,联合资信评估股份有限公司_x000D_
20180102,A-1,首次,联合资信评估股份有限公司_x000D_
</t>
  </si>
  <si>
    <t>011800490.IB</t>
  </si>
  <si>
    <t>18华阳经贸SCP002</t>
  </si>
  <si>
    <t>华阳经贸因银行抽贷、断贷原因，导致流动性不足。截至2018年12月16日终，华阳经贸未能按照约定筹措足额兑付资金，“18华阳经贸SCP002”未能按期足额兑付本息，已构成实质性违约。</t>
  </si>
  <si>
    <t>101456038.IB</t>
  </si>
  <si>
    <t>14华阳经贸MTN001</t>
  </si>
  <si>
    <t>中国华阳经贸集团有限公司（以下简称“我司”)2014年度第一期中期票据（债券筒称：14华阳经贸MTN001，债券代码：101456038)应于2019年6月16日（如遇节假日顺延）兑付本息。截至2019年6月17日营业终了，我司未能按照约定将“14华阳经贸MTN001”相关资金按时足额划至托管机构，已构成实质性违约。</t>
  </si>
  <si>
    <t xml:space="preserve">20210617,C,维持,联合资信评估股份有限公司_x000D_
20200616,C,维持,联合资信评估股份有限公司_x000D_
20190731,C,维持,联合资信评估股份有限公司_x000D_
20181116,C,维持,联合资信评估股份有限公司_x000D_
20181029,C,调低,联合资信评估股份有限公司_x000D_
20180930,CC,调低,联合资信评估股份有限公司_x000D_
20180709,AA,维持,联合资信评估股份有限公司_x000D_
20170719,AA,维持,联合资信评估股份有限公司_x000D_
20160725,AA,维持,联合资信评估股份有限公司_x000D_
20150723,AA,维持,联合资信评估股份有限公司_x000D_
20140722,AA,维持,联合资信评估股份有限公司_x000D_
20131206,AA,首次,联合资信评估股份有限公司_x000D_
</t>
  </si>
  <si>
    <t>中国民生银行股份有限公司作为召集人,于2018年11月6日在北京召开了“中国华阳经贸集团有限公司2018年度第二期短期融资券2018年度第一次持有人会议”,并于2018年11月13日公告了《中国华阳经贸集团有限公司2018年度第二期短期融资券第一次持有人会议决议公告》。其中,同意《议案一、中国华阳经贸集团有限公司2018年度第二期短期融资券持有人会议关于“18华阳经贸CP002”交叉条款无条件豁免本期债务融资工具违反约定的议案》的持有人所持表决权未达到参加会议的该期债券持有人所持表决权的四分之三以上、同意《议案二、关于“18华阳经贸CP002”交叉条款对本期债券行使回售选择权的决议》的持有人所持表决权未达到参加会议的该期债券持有人所持表决权的四分之三以上、同意《议案三、关于“18华阳经贸CP002”交叉条款有条件豁免本期债务融资工具违反约定的议案》的持有人所持表决权未达到参加会议的该期债券持有人所持表决权的四分之三以上,表决结果不符合《银行间债券市场非金融企业债务融资工具持有人会议规程》及《中国华阳经贸集团有限公司2018年度第一期短期融资券募集说明书》等规定的表决生效条件,导致“18华阳经贸CP002”应于持有人会议召开日后的五个工作日内(11月13日)应付。截止2018年11月13日日终,发行人未能按照约定筹措足额偿债资金,“18华阳经贸CP002”债券不能按期足额偿付,已构成实质性违约。</t>
  </si>
  <si>
    <t>根据&lt;&lt;中国华阳经贸集团有限公司2018年度第二期短期融资券募集说明书&gt;&gt;中关于交叉违约(保护)条款的约定,鉴于"15华阳经贸MTN001"违约事件发生,该事项已触发"18华阳经贸CP002"交叉保护条款约定情形.</t>
  </si>
  <si>
    <t>根据&lt;&lt;中国华阳经贸集团有限公司2018年度第一期短期融资券募集说明书&gt;&gt;中关于交叉违约(保护)条款的约定,鉴于"15华阳经贸MTN001"违约事件发生,该事项已触发"18华阳经贸CP001"交叉保护条款约定情形.</t>
  </si>
  <si>
    <t>根据《中国华阳经贸集团有限公司2018年度第二期超短期融资券募集说明书》中关于交叉违约（保护）条款的约定，鉴于“15华阳经贸MTN001”违约事件发生，改事项已触发“18华阳经贸SCP002”的交叉保护条款约定情形。</t>
  </si>
  <si>
    <t>华阳经贸因银行抽贷、断贷原因，导致流动性不足。截至2019年1月14日终，华阳经贸未能按照约定筹措足额兑付资金，"18华阳经贸CPO01“未能按期足额兑付本息，己构成实质性违约。</t>
  </si>
  <si>
    <t>中国华阳经贸集团有限公司2015年度第一期中期票据(债券简称：15华阳经贸MTN001，债券代码：101556037)应于2018年9月30日完成付息及回售部分债券兑付付息工作。截至2018年9月30日营业终了，中国华阳经贸集团有限公司未能按照约定将“15华阳经贸MTN001”相关资金按时足额划至托管机构，已构成实质违约。</t>
  </si>
  <si>
    <t>华阳经贸因银行抽贷、断贷原因，导致流动性不足。截至2019年1月20日终，华阳经贸未能按照约定筹措足额兑付资金，"18华阳经贸SCPOO3“未能按期足额兑付本息，已构成实质性违约。</t>
  </si>
  <si>
    <t>011800168.IB</t>
  </si>
  <si>
    <t>18华阳经贸SCP001</t>
  </si>
  <si>
    <t>华阳经贸因银行抽贷、断贷原因，导致流动性不足。截至2018年10月30日日终，公司未能按照约定筹措足额偿债资金，“18华阳经贸SCP001”债券不能按期足额偿付，已构成实质性违约。</t>
  </si>
  <si>
    <t>101801204.IB</t>
  </si>
  <si>
    <t>18桑德工程MTN001</t>
  </si>
  <si>
    <t>2020年10月26日是北京桑德环境工程有限公司2018年度第一期中期票据(代码:101801204,简称:18桑德工程MTN001)的付息日.截至今日日终,银行间市场清算所股份有限公司仍未收到北京桑德环境工程有限公司支付的付息资金,暂无法代理发行人进行本期债券的付息工作.</t>
  </si>
  <si>
    <t>北京桑德环境工程有限公司</t>
  </si>
  <si>
    <t xml:space="preserve">20200706,C,调低,中诚信国际信用评级有限责任公司_x000D_
20200611,CC,调低,中诚信国际信用评级有限责任公司_x000D_
20200309,B,调低,中诚信国际信用评级有限责任公司_x000D_
20200121,AA,维持,中诚信国际信用评级有限责任公司_x000D_
20190725,AA,维持,中诚信国际信用评级有限责任公司_x000D_
20180711,AA,首次,中诚信国际信用评级有限责任公司_x000D_
</t>
  </si>
  <si>
    <t>水务</t>
  </si>
  <si>
    <t>102000265.IB</t>
  </si>
  <si>
    <t>20桑德工程EN001</t>
  </si>
  <si>
    <t>北京桑德环境工程有限公司2020年度第一期置换票据(债券简称:“20桑德工程EN001”,债券代码:102000265)应于2020年9月6日兑付30%本金及相应利息.截至2020年9月7日营业终了,发行人未能按照约定将“20桑德工程EN001”兑付资金按时足额划至托管机构.</t>
  </si>
  <si>
    <t>011901268.IB</t>
  </si>
  <si>
    <t>19桑德工程SCP001</t>
  </si>
  <si>
    <t>2019年,发行人所属环保行业面临多重挑战.首先,环保行业资金密集型特征使得其收入规模的扩张依赖于资产负债的同步扩张,伴随着金融去杠杆,发行人的融资难度加大,成本上升,额度收紧,债务增长,PPP项目盈利的两个核心变量均受到严重挤压.其次,政府对PPP项目整体进行调整,项目投资变量不确定性增加,导致项目落地阻力增加.同时,监管政策趋严,环保行业整体经营成本增加.同时,今年受到疫情影响,发行人在湖北地区及多个受疫情影响区域的项目暂缓开工,外部融资无法按照预期进度推进,经营回款放缓,公司内部可用资金不足.“19桑德工程SCP001”应于2020年11月20日兑付本息.至2020年11月20日营业终了,发行人未能按照约定将“19桑德工程SCP001”兑付金额按时足额划至托管机构</t>
  </si>
  <si>
    <t>北京银行股份有限公司,海通证券股份有限公司</t>
  </si>
  <si>
    <t>北京桑德环境工程有限公司2020年度第一期置换票据(债券简称:“20桑德工程EN001”,债券代码:102000265)应于2020年6月6日兑付部分本金及相应利息,截至2020年6月8日日终,发行人仅足额支付该期债务融资工具的利息资金,未能足额支付该期债务融资工具约定偿还的本金.</t>
  </si>
  <si>
    <t>北京桑德环境工程有限公司发行的2018年度第一期中期票据(债券简称“18桑德工程MTN001”,债券代码“101801204”)原兑付日为2021年10月24日,加速到期日为2020年6月30日.截至2020年6月30日营业终了,托管机构银行间市场清算所股份有限公司未收到发行人支付的兑付本息资金,未能代理发行人进行本期债券兑付工作.</t>
  </si>
  <si>
    <t>117107.SZ</t>
  </si>
  <si>
    <t>17龙跃E2</t>
  </si>
  <si>
    <t>龙跃实业集团有限公司2017年非公开发行可交换公司债券(第一期)2019年付息日为2019年12月6日,因公司资金紧张,截至本公告日未能按时付息.</t>
  </si>
  <si>
    <t>龙跃实业集团有限公司</t>
  </si>
  <si>
    <t xml:space="preserve">20190620,C,维持,联合信用评级有限公司_x000D_
20181213,C,调低,联合信用评级有限公司_x000D_
20181206,CCC,调低,联合信用评级有限公司_x000D_
20181031,A,调低,联合信用评级有限公司_x000D_
20180919,AA-,调低,联合信用评级有限公司_x000D_
20180622,AA,维持,联合信用评级有限公司_x000D_
20171031,AA,首次,联合信用评级有限公司_x000D_
</t>
  </si>
  <si>
    <t>调查和咨询服务</t>
  </si>
  <si>
    <t>117108.SZ</t>
  </si>
  <si>
    <t>17龙跃E1</t>
  </si>
  <si>
    <t>“17龙跃E1”和“17龙跃E2”2018年付息计息期间为2017年12月6日至2018年12月5日，付息日为2018年12月6日，总计应付付息1.02亿元，发行人未能按照《龙跃实业集团有限公司2017年非公开发行可交换公司债券（第一期）募集说明书》的相关规定按时足额支付利息，构成违约。</t>
  </si>
  <si>
    <t>155279.SH</t>
  </si>
  <si>
    <t>19紫光02</t>
  </si>
  <si>
    <t>因公司流动资金紧张,截至目前公司未能按照约定筹措足额资金,无法按期足额兑付利息和回售资金.</t>
  </si>
  <si>
    <t>紫光集团有限公司</t>
  </si>
  <si>
    <t xml:space="preserve">20210326,C,调低,中诚信国际信用评级有限责任公司_x000D_
20210318,CC,调低,中诚信国际信用评级有限责任公司_x000D_
20201208,B,调低,中诚信国际信用评级有限责任公司_x000D_
20201116,BBB,调低,中诚信国际信用评级有限责任公司_x000D_
20201112,AA,调低,中诚信国际信用评级有限责任公司_x000D_
20200706,AAA,首次,中诚信国际信用评级有限责任公司_x000D_
20190618,AAA,维持,中诚信证评数据科技有限公司_x000D_
20190314,AAA,首次,中诚信证评数据科技有限公司_x000D_
</t>
  </si>
  <si>
    <t>中信建投证券股份有限公司,中国国际金融股份有限公司</t>
  </si>
  <si>
    <t>通信设备</t>
  </si>
  <si>
    <t>q14121611.GDE</t>
  </si>
  <si>
    <t>侨兴电信债006</t>
  </si>
  <si>
    <t>惠州侨兴电信工业有限公司</t>
  </si>
  <si>
    <t>031770014.IB</t>
  </si>
  <si>
    <t>17紫光PPN005</t>
  </si>
  <si>
    <t>因紫光集团流动资金紧张,截止兑付日(2020年11月16日),紫光集团未能筹集到期偿付资金,17紫光PPN005不能按期足额偿付,己构成实质性违约.紫光集团负有清偿义务的己到期债务的累计金额人民币13亿元.</t>
  </si>
  <si>
    <t>155085.SH</t>
  </si>
  <si>
    <t>18紫光04</t>
  </si>
  <si>
    <t>因公司流动资金紧张,截至目前公司未能按照约定筹措足额兑付付息资金,无法按期足额兑付付息.</t>
  </si>
  <si>
    <t xml:space="preserve">20210318,CC,调低,中诚信国际信用评级有限责任公司_x000D_
20201208,B,调低,中诚信国际信用评级有限责任公司_x000D_
20201116,BBB,调低,中诚信国际信用评级有限责任公司_x000D_
20201112,AA,调低,中诚信国际信用评级有限责任公司_x000D_
20200706,AAA,首次,中诚信国际信用评级有限责任公司_x000D_
20190618,AAA,维持,中诚信证评数据科技有限公司_x000D_
20181129,AAA,首次,中诚信证评数据科技有限公司_x000D_
</t>
  </si>
  <si>
    <t>114036.SZ</t>
  </si>
  <si>
    <t>16金立债</t>
  </si>
  <si>
    <t>本期债券的兑付日为2018年10月28日，因遇法定节假日，兑付日顺延至2018年10月29日，公司由于现金流短缺、资产重组进度不如预期以及筹融资渠道受限等原因，无法按时筹措资金用于偿付本期债券的利息及回收本金。本期债券担保人公司实际控制人刘立荣先生，因资金紧张，资产受限等情形，目前亦无法履行代偿义务。截至本公告日，公司尚未将本期债券当期利息及回收本金划入中国证券登记结算有限责任公司深圳分公司账户，涉及本期债券利息65000000元，回售金额480000000元，本次利息及回售金额共计545000000元。</t>
  </si>
  <si>
    <t>深圳市金立通信设备有限公司</t>
  </si>
  <si>
    <t xml:space="preserve">20181029,C,调低,联合信用评级有限公司_x000D_
20181015,BB,调低,联合信用评级有限公司_x000D_
20180417,A,调低,联合信用评级有限公司_x000D_
20180302,AA-,调低,联合信用评级有限公司_x000D_
20170614,AA,维持,联合信用评级有限公司_x000D_
20160226,AA,首次,联合信用评级有限公司_x000D_
</t>
  </si>
  <si>
    <t>114139.SZ</t>
  </si>
  <si>
    <t>17紫光03</t>
  </si>
  <si>
    <t>因公司流动资金紧张,截止目前公司未能按照约定筹措足额兑付付息资金,无法按时足额兑付利息.</t>
  </si>
  <si>
    <t xml:space="preserve">20210326,CC,维持,中诚信国际信用评级有限责任公司_x000D_
20210318,CC,调低,中诚信国际信用评级有限责任公司_x000D_
20201208,B,调低,中诚信国际信用评级有限责任公司_x000D_
20201116,BBB,调低,中诚信国际信用评级有限责任公司_x000D_
20201112,AA,调低,中诚信国际信用评级有限责任公司_x000D_
20200706,AAA,首次,中诚信国际信用评级有限责任公司_x000D_
20190618,AAA,维持,中诚信证评数据科技有限公司_x000D_
20180620,AAA,维持,中诚信证评数据科技有限公司_x000D_
20170623,AAA,维持,中诚信证评数据科技有限公司_x000D_
20170309,AAA,首次,中诚信证评数据科技有限公司_x000D_
</t>
  </si>
  <si>
    <t>中德证券有限责任公司</t>
  </si>
  <si>
    <t>118607.SZ</t>
  </si>
  <si>
    <t>16紫光02</t>
  </si>
  <si>
    <t xml:space="preserve">20210408,C,调低,中诚信国际信用评级有限责任公司_x000D_
20210326,CC,维持,中诚信国际信用评级有限责任公司_x000D_
20210318,CC,调低,中诚信国际信用评级有限责任公司_x000D_
20201208,B,调低,中诚信国际信用评级有限责任公司_x000D_
20201116,BBB,调低,中诚信国际信用评级有限责任公司_x000D_
20201112,AA,调低,中诚信国际信用评级有限责任公司_x000D_
20200706,AAA,首次,中诚信国际信用评级有限责任公司_x000D_
20190618,AAA,维持,中诚信证评数据科技有限公司_x000D_
20180620,AAA,维持,中诚信证评数据科技有限公司_x000D_
20170623,AAA,维持,中诚信证评数据科技有限公司_x000D_
20160617,AAA,调高,中诚信证评数据科技有限公司_x000D_
20150429,AA+,首次,中诚信证评数据科技有限公司_x000D_
</t>
  </si>
  <si>
    <t>兴业证券股份有限公司</t>
  </si>
  <si>
    <t>118463.SZ</t>
  </si>
  <si>
    <t>16紫光01</t>
  </si>
  <si>
    <t>因公司流动资金紧张,16紫光01不能按期足额兑付本息.</t>
  </si>
  <si>
    <t xml:space="preserve">20210125,C,调低,中诚信国际信用评级有限责任公司_x000D_
20201208,B,调低,中诚信国际信用评级有限责任公司_x000D_
20201116,BBB,调低,中诚信国际信用评级有限责任公司_x000D_
20201112,AA,调低,中诚信国际信用评级有限责任公司_x000D_
20200706,AAA,首次,中诚信国际信用评级有限责任公司_x000D_
20190618,AAA,维持,中诚信证评数据科技有限公司_x000D_
20180620,AAA,维持,中诚信证评数据科技有限公司_x000D_
20170623,AAA,维持,中诚信证评数据科技有限公司_x000D_
20160617,AAA,调高,中诚信证评数据科技有限公司_x000D_
20151217,AA+,维持,中诚信证评数据科技有限公司_x000D_
20150429,AA+,首次,中诚信证评数据科技有限公司_x000D_
</t>
  </si>
  <si>
    <t>136610.SH</t>
  </si>
  <si>
    <t>16信威03</t>
  </si>
  <si>
    <t>北京信威应于2020年8月8日(遇节假日顺延至2020年8月10日)支付上述债券2019年8月8日至2020年8月7日期间利息.北京信威与债券投资机构进行积极沟通,并取得部分投资机构同意延期付息.但截至本公告日,北京信威与部分投资机构就利息延期支付事宜尚未达成一致.北京信威将继续与相关投资机构积极协商延期付息事宜,争取本期债券全部投资机构同意延期付息.</t>
  </si>
  <si>
    <t>北京信威通信技术股份有限公司</t>
  </si>
  <si>
    <t xml:space="preserve">20180629,AA,维持,大公国际资信评估有限公司_x000D_
20170527,AA,维持,大公国际资信评估有限公司_x000D_
20160922,AA,维持,大公国际资信评估有限公司_x000D_
20160727,AA,首次,大公国际资信评估有限公司_x000D_
</t>
  </si>
  <si>
    <t>031800806.IB</t>
  </si>
  <si>
    <t>18紫光PPN002</t>
  </si>
  <si>
    <t>因公司流动资金紧张,截止付息日2020年12月28日,公司未能筹集到期偿付资金,18紫光PPN002(代码:031800806)2019年12月26日至2020年12月25日期间的利息不能按期足额偿付,已构成实质性违约.</t>
  </si>
  <si>
    <t>南京银行股份有限公司,招商证券股份有限公司</t>
  </si>
  <si>
    <t>031800147.IB</t>
  </si>
  <si>
    <t>18紫光PPN001</t>
  </si>
  <si>
    <t>因公司流动资金紧张,截至兑付日,公司未能筹集到偿付资金,“18紫光PPN001”不能按期足额偿付,已构成实质性违约.</t>
  </si>
  <si>
    <t>中信银行股份有限公司,渤海银行股份有限公司</t>
  </si>
  <si>
    <t>q14121608.GDE</t>
  </si>
  <si>
    <t>侨兴电信债003</t>
  </si>
  <si>
    <t>q14121607.GDE</t>
  </si>
  <si>
    <t>侨兴电信债002</t>
  </si>
  <si>
    <t>q14121612.GDE</t>
  </si>
  <si>
    <t>侨兴电信债007</t>
  </si>
  <si>
    <t>q14121606.GDE</t>
  </si>
  <si>
    <t>侨兴电信债001</t>
  </si>
  <si>
    <t>031569030.IB</t>
  </si>
  <si>
    <t>15信威通信PPN001</t>
  </si>
  <si>
    <t>北京信威应于2020年5月31日(此为节假日,顺延至2020年6月1日)支付上述PPN的全部本金和利息.因公司为海外项目提供担保陆续发生担保履约,且公司正在进行的重大资产重组程序复杂,公司融资能力受限,公司整体资金压力大,无法按期兑付PPN的本息.</t>
  </si>
  <si>
    <t>华夏银行股份有限公司,北京银行股份有限公司</t>
  </si>
  <si>
    <t>q14121609.GDE</t>
  </si>
  <si>
    <t>侨兴电信债004</t>
  </si>
  <si>
    <t>155169.SH</t>
  </si>
  <si>
    <t>19紫光01</t>
  </si>
  <si>
    <t xml:space="preserve">20210318,CC,调低,中诚信国际信用评级有限责任公司_x000D_
20201208,B,调低,中诚信国际信用评级有限责任公司_x000D_
20201116,BBB,调低,中诚信国际信用评级有限责任公司_x000D_
20201112,AA,调低,中诚信国际信用评级有限责任公司_x000D_
20200706,AAA,首次,中诚信国际信用评级有限责任公司_x000D_
20190618,AAA,维持,中诚信证评数据科技有限公司_x000D_
20190117,AAA,首次,中诚信证评数据科技有限公司_x000D_
</t>
  </si>
  <si>
    <t>031569044.IB</t>
  </si>
  <si>
    <t>15信威通信PPN003</t>
  </si>
  <si>
    <t>136192.SH</t>
  </si>
  <si>
    <t>16信威01</t>
  </si>
  <si>
    <t>由于公司为海外项目提供担保陆续发生担保履约,且公司正在进行的重大资产重组程序复杂,公司融资能力受限,公司整体资金压力大,无法按期支付“16信威01”本金及利息.</t>
  </si>
  <si>
    <t xml:space="preserve">20180629,AA,维持,大公国际资信评估有限公司_x000D_
20170527,AA,维持,大公国际资信评估有限公司_x000D_
20160922,AA,维持,大公国际资信评估有限公司_x000D_
20160622,AA,维持,大公国际资信评估有限公司_x000D_
20151026,AA,首次,大公国际资信评估有限公司_x000D_
</t>
  </si>
  <si>
    <t>本期债券的兑付日为2018年10月28日，因遇法定节假日，兑付日顺延至2018年10月29日，公司由于现金流短缺、资产重组进度不如预期以及筹融资渠道受限等原因，无法按时筹措资金用于偿付本期债券的利息及回收本金。本期债券担保人公司实际控制人刘立荣先生，因资金紧张，资产受限等情形，目前亦无法履行代偿义务。</t>
  </si>
  <si>
    <t>q14121610.GDE</t>
  </si>
  <si>
    <t>侨兴电信债005</t>
  </si>
  <si>
    <t>136418.SH</t>
  </si>
  <si>
    <t>16信威02</t>
  </si>
  <si>
    <t>由于公司公司融资能力受限,公司整体资金压力大,无法按期支付“16信威02”本金及利息.</t>
  </si>
  <si>
    <t xml:space="preserve">20180629,AA,维持,大公国际资信评估有限公司_x000D_
20170527,AA,维持,大公国际资信评估有限公司_x000D_
20160922,AA,维持,大公国际资信评估有限公司_x000D_
20160622,AA,维持,大公国际资信评估有限公司_x000D_
20160331,AA,首次,大公国际资信评估有限公司_x000D_
</t>
  </si>
  <si>
    <t>031569038.IB</t>
  </si>
  <si>
    <t>15信威通信PPN002</t>
  </si>
  <si>
    <t>北京银行股份有限公司,华夏银行股份有限公司</t>
  </si>
  <si>
    <t>110015.GBG</t>
  </si>
  <si>
    <t>百花医药1期B</t>
  </si>
  <si>
    <t>由百花医药集团股份有限公司（以下简称发行人）发行、本所承销、广西北固湾股权交易所备案、鼎盛鑫融资担保有限公司担保的“北部湾风也债-百花医药1期”于2014年10月21日成功发行，存续期两年，还本付息日为2016年10月21日，到期应付本息共计人民币肆仟伍佰捌拾万零贰仟贰佰伍拾元整（45802250),其中本金人民币肆仟壹佰肆拾伍万元整（41,450,000)、利息人民币肆佰叁拾伍万贰仟贰佰伍拾元整（4,352,250.00)。发行人未按规定在2016年10月20日17:00前将本期债券本息划至广西北部湾股权交易所指定还款账户。</t>
  </si>
  <si>
    <t>百花医药集团股份有限公司</t>
  </si>
  <si>
    <t>鼎盛鑫融资担保有限公司</t>
  </si>
  <si>
    <t>北部湾产权交易所集团股份有限公司</t>
  </si>
  <si>
    <t>贵州省</t>
  </si>
  <si>
    <t>西药</t>
  </si>
  <si>
    <t>110005.GBG</t>
  </si>
  <si>
    <t>百花医药1期A</t>
  </si>
  <si>
    <t>114335.SZ</t>
  </si>
  <si>
    <t>18必康01</t>
  </si>
  <si>
    <t>考虑到目前公司股权转让事项进展情况,九九久科技股权目前权属尚不清晰,公司无法在2020年12月31日前获得新宙邦应向公司支付的交易价款的50%,以及其他融资事项等工作进展并不理想,资金面紧张局面至今尚未得到有效缓解,导致公司暂时未能在2020年12月31日及时兑付不低于“18必康01”债券本金的50%和相应利息.</t>
  </si>
  <si>
    <t>延安必康制药股份有限公司</t>
  </si>
  <si>
    <t xml:space="preserve">20210114,C,调低,联合资信评估股份有限公司_x000D_
20201230,BB,调低,联合资信评估股份有限公司_x000D_
20200622,AA+,维持,联合信用评级有限公司_x000D_
20200622,AA+,首次,联合资信评估股份有限公司_x000D_
20200331,AA+,维持,联合信用评级有限公司_x000D_
20190622,AA+,维持,联合信用评级有限公司_x000D_
20190326,AA+,维持,联合信用评级有限公司_x000D_
20180613,AA+,维持,联合信用评级有限公司_x000D_
20171124,AA+,首次,联合信用评级有限公司_x000D_
</t>
  </si>
  <si>
    <t>招商证券股份有限公司,中泰证券股份有限公司</t>
  </si>
  <si>
    <t>118797.SZ</t>
  </si>
  <si>
    <t>16富贵01</t>
  </si>
  <si>
    <t>由于本公司前期存在大额对外担保及资金拆借，相关款项无法按时收回，本公司无法在2018年5月8日偿付本次债券加速清偿应付的本金及利息。</t>
  </si>
  <si>
    <t>富贵鸟股份有限公司</t>
  </si>
  <si>
    <t xml:space="preserve">20180423,C,调低,上海新世纪资信评估投资服务有限公司_x000D_
20180227,CC,调低,上海新世纪资信评估投资服务有限公司_x000D_
20171207,B,调低,上海新世纪资信评估投资服务有限公司_x000D_
20171114,BBB+,调低,上海新世纪资信评估投资服务有限公司_x000D_
20160513,AA,首次,上海新世纪资信评估投资服务有限公司_x000D_
</t>
  </si>
  <si>
    <t>爱建证券有限责任公司</t>
  </si>
  <si>
    <t>鞋类</t>
  </si>
  <si>
    <t>122356.SH</t>
  </si>
  <si>
    <t>14富贵鸟</t>
  </si>
  <si>
    <t>发行人应于2018年4月23日兑付回售本金65206.8万元和本期债券第三个付息年度利息5040万元,发行人无法按期偿付本期债券到期应付的回售本金及利息.</t>
  </si>
  <si>
    <t xml:space="preserve">20180420,C,调低,东方金诚国际信用评估有限公司_x000D_
20180209,CC,调低,东方金诚国际信用评估有限公司_x000D_
20180103,BB,调低,东方金诚国际信用评估有限公司_x000D_
20171124,A,调低,东方金诚国际信用评估有限公司_x000D_
20170728,AA,维持,东方金诚国际信用评估有限公司_x000D_
20160523,AA,维持,东方金诚国际信用评估有限公司_x000D_
20150526,AA,维持,东方金诚国际信用评估有限公司_x000D_
20140829,AA,首次,东方金诚国际信用评估有限公司_x000D_
</t>
  </si>
  <si>
    <t>118123.SZ</t>
  </si>
  <si>
    <t>13华珠债</t>
  </si>
  <si>
    <t>“13华珠债”的发行主体是华珠(泉州)鞋业有限公司，付息日为2014年8月23日（逢节假日顺延至8月25日），利息共计800万元。应该是8月25号付息，没能兑付，已经构成违约。</t>
  </si>
  <si>
    <t>华珠(泉州)鞋业有限公司</t>
  </si>
  <si>
    <t xml:space="preserve">20131025,AA,首次,联合信用评级有限公司_x000D_
</t>
  </si>
  <si>
    <t>鉴于发行人生产经营停止、主要资产拍卖或抵押、法定代表人及指定联络人员处于无法联系状态，未能按照《华珠(泉州)鞋业有限公司非公开发行2013年中小企业私募债券募集说明书》的承诺“在私募债券每个计息年度付息日之前的10个工作日前，将应付利息全额存入偿债保障金专户；在本期债券第3个计息年度付息日的三个月前累计存入的本年度偿债保障金金额应不低于第3年末应付总额的30%”；并且2013年8月23日至2015年8月22日期间发行人应付债券利息仍未支付债券持有人及未获担保人中海信达担保有限公司及时代偿。</t>
  </si>
  <si>
    <t>112494.SZ</t>
  </si>
  <si>
    <t>H6凯迪03</t>
  </si>
  <si>
    <t>因本公司目前资金周转困难,不能按期兑付H6凯迪03的本金及债券利息,公司会积极筹措资金,争取尽早完成本金及债券利息的支付.</t>
  </si>
  <si>
    <t>凯迪生态环境科技股份有限公司</t>
  </si>
  <si>
    <t xml:space="preserve">20190626,C,维持,中诚信证评数据科技有限公司_x000D_
20180507,C,调低,中诚信证评数据科技有限公司_x000D_
20170609,AA,维持,中诚信证评数据科技有限公司_x000D_
20161202,AA,首次,中诚信证评数据科技有限公司_x000D_
</t>
  </si>
  <si>
    <t>新能源发电业者</t>
  </si>
  <si>
    <t>112442.SZ</t>
  </si>
  <si>
    <t>H6凯迪02</t>
  </si>
  <si>
    <t>因本公司目前资金周转困难，不能按期支付16凯迪01和16凯迪02的利息，公司会积极筹措资金，争取尽早完成债券利息的支付。</t>
  </si>
  <si>
    <t xml:space="preserve">20190626,C,维持,中诚信证评数据科技有限公司_x000D_
20180507,C,调低,中诚信证评数据科技有限公司_x000D_
20170609,AA,维持,中诚信证评数据科技有限公司_x000D_
20160516,AA,首次,中诚信证评数据科技有限公司_x000D_
</t>
  </si>
  <si>
    <t>公司目前资金周转困难，不能按期支付回售款项，后期公司会积极筹措资金，争取尽早完成本期债券的回售款项支付。</t>
  </si>
  <si>
    <t>因公司目前资金周转困难，不能按期支付16凯迪03的利息，公司会积极筹措资金，争取尽早完成债券利息的支付。</t>
  </si>
  <si>
    <t>112441.SZ</t>
  </si>
  <si>
    <t>H6凯迪01</t>
  </si>
  <si>
    <t>因本公司目前资金周转困难，不能按期兑付H6凯迪01的本金及债券利息</t>
  </si>
  <si>
    <t>因本公司目前资金周转困难，不能按期支付H6凯迪02的回售本金及债券利息</t>
  </si>
  <si>
    <t>112048.SZ</t>
  </si>
  <si>
    <t>H1凯迪债</t>
  </si>
  <si>
    <t>武汉凯迪电力股份有限公司2011年公司债券（以下简称“本期债券”或“11凯迪债”）于2018年11月21日到期，因公司资金紧张，截止本公告日，未能按期支付本期债券本金及利息，构成违约</t>
  </si>
  <si>
    <t xml:space="preserve">20180824,C,维持,中证鹏元资信评估股份有限公司_x000D_
20180606,C,调低,中证鹏元资信评估股份有限公司_x000D_
20180508,BBB,调低,中证鹏元资信评估股份有限公司_x000D_
20170825,AA,维持,中证鹏元资信评估股份有限公司_x000D_
20160622,AA,维持,中证鹏元资信评估股份有限公司_x000D_
20150714,AA,维持,中证鹏元资信评估股份有限公司_x000D_
20140624,AA,维持,中证鹏元资信评估股份有限公司_x000D_
20130627,AA,维持,中证鹏元资信评估股份有限公司_x000D_
20120615,AA,维持,中证鹏元资信评估股份有限公司_x000D_
20110809,AA,首次,中证鹏元资信评估股份有限公司_x000D_
</t>
  </si>
  <si>
    <t>方正证券承销保荐有限责任公司</t>
  </si>
  <si>
    <t>1182146.IB</t>
  </si>
  <si>
    <t>11凯迪MTN1</t>
  </si>
  <si>
    <t>武汉凯迪电力股份有限公司2011年度第一期中期票据（债券简称：11凯迪MTN1，债券代码：1182146）应于2018年5月5日（法定节假日顺延到5月7日）兑付本息。截止兑付日日终，公司未能按照约定筹措足额偿债资金，“11凯迪MTN1”不能按期足额偿付。</t>
  </si>
  <si>
    <t xml:space="preserve">20180507,C,调低,中诚信国际信用评级有限责任公司_x000D_
20170717,AA,维持,中诚信国际信用评级有限责任公司_x000D_
20160726,AA,维持,中诚信国际信用评级有限责任公司_x000D_
20150508,AA,维持,中诚信国际信用评级有限责任公司_x000D_
20140723,AA,维持,中诚信国际信用评级有限责任公司_x000D_
20130726,AA,维持,中诚信国际信用评级有限责任公司_x000D_
20130130,AA,维持,中诚信国际信用评级有限责任公司_x000D_
20120627,AA,维持,中诚信国际信用评级有限责任公司_x000D_
20111229,AA,维持,中诚信国际信用评级有限责任公司_x000D_
20101110,AA,首次,中诚信国际信用评级有限责任公司_x000D_
</t>
  </si>
  <si>
    <t>中国农业银行股份有限公司,中国进出口银行</t>
  </si>
  <si>
    <t>136821.SH</t>
  </si>
  <si>
    <t>16中安消</t>
  </si>
  <si>
    <t>截至2019年11月11日,公司2016年发行的11亿公司债券已到期但尚未完成兑付,正在与债券持有人,受托管理人等相关方就债券到期处置方案保持积极沟通协商,后续进展公司将及时履行信息披露义务.</t>
  </si>
  <si>
    <t>中安科股份有限公司</t>
  </si>
  <si>
    <t xml:space="preserve">20210621,C,首次,联合资信评估股份有限公司_x000D_
20200617,C,维持,联合信用评级有限公司_x000D_
20190621,C,维持,联合信用评级有限公司_x000D_
20180627,C,维持,联合信用评级有限公司_x000D_
20180428,C,调低,联合信用评级有限公司_x000D_
20171125,A,调低,联合信用评级有限公司_x000D_
20171013,AA-,调低,联合信用评级有限公司_x000D_
20160511,AA,首次,联合信用评级有限公司_x000D_
</t>
  </si>
  <si>
    <t>信息科技咨询与其它服务</t>
  </si>
  <si>
    <t>125620.SH</t>
  </si>
  <si>
    <t>15中安消</t>
  </si>
  <si>
    <t>本次债券余额9,135万元，应于2018年4月30日支付本金9,135万元及利息306.0225万元。公司生产经营正常，但受整体市场环境影响，公司多项应收账款未能按预期时点实现回笼导致目前流动资金较为紧张，无法按期支付本次债券本金及利息，经多次努力，截至目前亦暂未能与债券持有人就延期事宜达成一致。公司将继续积极筹措资金，并与持有人协商延期支付剩余本金及利息。</t>
  </si>
  <si>
    <t xml:space="preserve">20180428,C,调低,联合信用评级有限公司_x000D_
20171125,A,调低,联合信用评级有限公司_x000D_
20171013,AA-,调低,联合信用评级有限公司_x000D_
20160531,AA,维持,联合信用评级有限公司_x000D_
20160113,AA,维持,联合信用评级有限公司_x000D_
20150914,AA,首次,联合信用评级有限公司_x000D_
</t>
  </si>
  <si>
    <t>101800441.IB</t>
  </si>
  <si>
    <t>18康美MTN003</t>
  </si>
  <si>
    <t>公司未能于2021年3月20日按期兑付“18康美MTN001”本息客观上触发了交叉保护条款的约定情形,且截至本公告日宽限期届满.</t>
  </si>
  <si>
    <t>康美药业股份有限公司</t>
  </si>
  <si>
    <t xml:space="preserve">20210421,C,调低,中诚信国际信用评级有限责任公司_x000D_
20200731,CC,维持,中诚信国际信用评级有限责任公司_x000D_
20200203,CC,调低,中诚信国际信用评级有限责任公司_x000D_
20200120,B,调低,中诚信国际信用评级有限责任公司_x000D_
20190823,BBB,调低,中诚信国际信用评级有限责任公司_x000D_
20190730,A,维持,中诚信国际信用评级有限责任公司_x000D_
20190521,A,调低,中诚信国际信用评级有限责任公司_x000D_
20190203,AA+,调低,中诚信国际信用评级有限责任公司_x000D_
20180611,AAA,调高,中诚信国际信用评级有限责任公司_x000D_
20180409,AA+,首次,中诚信国际信用评级有限责任公司_x000D_
</t>
  </si>
  <si>
    <t>中国民生银行股份有限公司,中国建设银行股份有限公司</t>
  </si>
  <si>
    <t>中药</t>
  </si>
  <si>
    <t>101800305.IB</t>
  </si>
  <si>
    <t>18康美MTN002</t>
  </si>
  <si>
    <t>2021年3月29日是康美药业股份有限公司2018年度第二期中期票据(代码:101800305,简称:18康美MTN002)的付息兑付日.截至今日日终,银行间市场清算所股份有限公司仍未收到康美药业股份有限公司支付的付息兑付资金,暂无法代理发行人进行本期债券的付息兑付工作.</t>
  </si>
  <si>
    <t xml:space="preserve">20210330,C,调低,中诚信国际信用评级有限责任公司_x000D_
20200731,CC,维持,中诚信国际信用评级有限责任公司_x000D_
20200203,CC,调低,中诚信国际信用评级有限责任公司_x000D_
20200120,B,调低,中诚信国际信用评级有限责任公司_x000D_
20190823,BBB,调低,中诚信国际信用评级有限责任公司_x000D_
20190730,A,维持,中诚信国际信用评级有限责任公司_x000D_
20190521,A,调低,中诚信国际信用评级有限责任公司_x000D_
20190203,AA+,调低,中诚信国际信用评级有限责任公司_x000D_
20180611,AAA,调高,中诚信国际信用评级有限责任公司_x000D_
20180320,AA+,首次,中诚信国际信用评级有限责任公司_x000D_
</t>
  </si>
  <si>
    <t>2021年4月20日是康美药业股份有限公司2018年度第三期中期票据(代码:101800441,简称:18康美MTN003)的付息兑付日.截至今日日终,银行间市场清算所股份有限公司仍未收到康美药业股份有限公司支付的付息兑付资金,暂无法代理发行人进行本期债券的付息兑付工作.</t>
  </si>
  <si>
    <t>101800722.IB</t>
  </si>
  <si>
    <t>18康美MTN005</t>
  </si>
  <si>
    <t xml:space="preserve">20210427,C,调低,中诚信国际信用评级有限责任公司_x000D_
20200731,CC,维持,中诚信国际信用评级有限责任公司_x000D_
20200203,CC,调低,中诚信国际信用评级有限责任公司_x000D_
20200120,B,调低,中诚信国际信用评级有限责任公司_x000D_
20190823,BBB,调低,中诚信国际信用评级有限责任公司_x000D_
20190730,A,维持,中诚信国际信用评级有限责任公司_x000D_
20190521,A,调低,中诚信国际信用评级有限责任公司_x000D_
20190203,AA+,调低,中诚信国际信用评级有限责任公司_x000D_
20180619,AAA,首次,中诚信国际信用评级有限责任公司_x000D_
</t>
  </si>
  <si>
    <t>101800174.IB</t>
  </si>
  <si>
    <t>18康美MTN001</t>
  </si>
  <si>
    <t>2021年3月22日是康美药业股份有限公司2018年度第一期中期票据(代码:101800174,简称:18康美MTN001)的付息兑付日.截至今日日终,银行间市场清算所股份有限公司仍未收到康美药业股份有限公司支付的付息兑付资金,无法代理发行人进行本期债券的付息兑付工作.</t>
  </si>
  <si>
    <t xml:space="preserve">20210323,C,调低,中诚信国际信用评级有限责任公司_x000D_
20200731,CC,维持,中诚信国际信用评级有限责任公司_x000D_
20200203,CC,调低,中诚信国际信用评级有限责任公司_x000D_
20200120,B,调低,中诚信国际信用评级有限责任公司_x000D_
20190823,BBB,调低,中诚信国际信用评级有限责任公司_x000D_
20190730,A,维持,中诚信国际信用评级有限责任公司_x000D_
20190521,A,调低,中诚信国际信用评级有限责任公司_x000D_
20190203,AA+,调低,中诚信国际信用评级有限责任公司_x000D_
20180611,AAA,调高,中诚信国际信用评级有限责任公司_x000D_
20180202,AA+,首次,中诚信国际信用评级有限责任公司_x000D_
</t>
  </si>
  <si>
    <t>143604.SH</t>
  </si>
  <si>
    <t>18同济02</t>
  </si>
  <si>
    <t>2020年度国内突发新冠疫情,且公司及同济堂医药主要经营地区处于重点疫情区域.同济堂医药2020年受上述不可抗力因素的影响,流动资金阶段性紧张,暂无法按期兑付债券,同时对同济堂医药再融资产生较大影响.截至本公告披露之日,“18同济02”尚未兑付本金及利息22,990.00万元.</t>
  </si>
  <si>
    <t>同济堂医药有限公司</t>
  </si>
  <si>
    <t>新疆同济堂健康产业股份有限公司</t>
  </si>
  <si>
    <t xml:space="preserve">20210427,C,调低,中诚信国际信用评级有限责任公司_x000D_
20210423,CC,调低,中诚信国际信用评级有限责任公司_x000D_
20210302,B,调低,中诚信国际信用评级有限责任公司_x000D_
20200827,BBB-,调低,中诚信国际信用评级有限责任公司_x000D_
20200430,AA,首次,中诚信国际信用评级有限责任公司_x000D_
20190618,AA,维持,中诚信证评数据科技有限公司_x000D_
20180629,AA,维持,中诚信证评数据科技有限公司_x000D_
20180418,AA,首次,中诚信证评数据科技有限公司_x000D_
</t>
  </si>
  <si>
    <t>101754107.IB</t>
  </si>
  <si>
    <t>17康美MTN003</t>
  </si>
  <si>
    <t xml:space="preserve">20210427,C,调低,中诚信国际信用评级有限责任公司_x000D_
20200731,CC,维持,中诚信国际信用评级有限责任公司_x000D_
20200203,CC,调低,中诚信国际信用评级有限责任公司_x000D_
20200120,B,调低,中诚信国际信用评级有限责任公司_x000D_
20190823,BBB,调低,中诚信国际信用评级有限责任公司_x000D_
20190730,A,维持,中诚信国际信用评级有限责任公司_x000D_
20190521,A,调低,中诚信国际信用评级有限责任公司_x000D_
20190203,AA+,调低,中诚信国际信用评级有限责任公司_x000D_
20180611,AAA,调高,中诚信国际信用评级有限责任公司_x000D_
20170908,AA+,首次,中诚信国际信用评级有限责任公司_x000D_
</t>
  </si>
  <si>
    <t>101800701.IB</t>
  </si>
  <si>
    <t>18康美MTN004</t>
  </si>
  <si>
    <t xml:space="preserve">20210427,C,调低,中诚信国际信用评级有限责任公司_x000D_
20200731,CC,维持,中诚信国际信用评级有限责任公司_x000D_
20200203,CC,调低,中诚信国际信用评级有限责任公司_x000D_
20200120,B,调低,中诚信国际信用评级有限责任公司_x000D_
20190823,BBB,调低,中诚信国际信用评级有限责任公司_x000D_
20190730,A,维持,中诚信国际信用评级有限责任公司_x000D_
20190521,A,调低,中诚信国际信用评级有限责任公司_x000D_
20190203,AA+,调低,中诚信国际信用评级有限责任公司_x000D_
20180612,AAA,首次,中诚信国际信用评级有限责任公司_x000D_
</t>
  </si>
  <si>
    <t>101754066.IB</t>
  </si>
  <si>
    <t>17康美MTN001</t>
  </si>
  <si>
    <t xml:space="preserve">20210427,C,调低,中诚信国际信用评级有限责任公司_x000D_
20200731,CC,维持,中诚信国际信用评级有限责任公司_x000D_
20200203,CC,调低,中诚信国际信用评级有限责任公司_x000D_
20200120,B,调低,中诚信国际信用评级有限责任公司_x000D_
20190823,BBB,调低,中诚信国际信用评级有限责任公司_x000D_
20190730,A,维持,中诚信国际信用评级有限责任公司_x000D_
20190521,A,调低,中诚信国际信用评级有限责任公司_x000D_
20190203,AA+,调低,中诚信国际信用评级有限责任公司_x000D_
20180611,AAA,调高,中诚信国际信用评级有限责任公司_x000D_
20170512,AA+,首次,中诚信国际信用评级有限责任公司_x000D_
</t>
  </si>
  <si>
    <t>143603.SH</t>
  </si>
  <si>
    <t>18同济01</t>
  </si>
  <si>
    <t>2020年度国内突发新冠疫情,且公司及同济堂医药主要经营地区处于重点疫情区域.同济堂医药2020年受上述不可抗力因素的影响,流动资金阶段性紧张,暂无法按期兑付债券,同时对同济堂医药再融资产生较大影响.截至本公告披露之日,“18同济01”尚未兑付本金及利息23,040.00万元.</t>
  </si>
  <si>
    <t>101754083.IB</t>
  </si>
  <si>
    <t>17康美MTN002</t>
  </si>
  <si>
    <t xml:space="preserve">20210427,C,调低,中诚信国际信用评级有限责任公司_x000D_
20200731,CC,维持,中诚信国际信用评级有限责任公司_x000D_
20200203,CC,调低,中诚信国际信用评级有限责任公司_x000D_
20200120,B,调低,中诚信国际信用评级有限责任公司_x000D_
20190823,BBB,调低,中诚信国际信用评级有限责任公司_x000D_
20190730,A,维持,中诚信国际信用评级有限责任公司_x000D_
20190521,A,调低,中诚信国际信用评级有限责任公司_x000D_
20190203,AA+,调低,中诚信国际信用评级有限责任公司_x000D_
20180611,AAA,调高,中诚信国际信用评级有限责任公司_x000D_
20170810,AA+,首次,中诚信国际信用评级有限责任公司_x000D_
</t>
  </si>
  <si>
    <t>2021年6月21日是康美药业股份有限公司2018年度第四期中期票据(代码:101800701,简称:18康美MTN004)的付息兑付日.截至今日日终,银行间市场清算所股份有限公司仍未收到康美药业股份有限公司支付的付息兑付资金,暂无法代理发行人进行本期债券的付息兑付工作.</t>
  </si>
  <si>
    <t>122354.SH</t>
  </si>
  <si>
    <t>15康美债</t>
  </si>
  <si>
    <t>根据中证登上海分公司提供的《债券回售资金付款通知》,“15康美债”公司债券的回售数量为2,364,518手,回售金额为人民币2,490,546,809.40元(含利息),回售资金到账日为2020年1月22日.截止本公告日,公司流动性资金较为紧张,未如期偿付本期债券的回售款.本期债券未回售部分的应付利息为1,891,190.60元,截止本公告日,公司流动性资金较为紧张,未如期偿付未回售部分利息.</t>
  </si>
  <si>
    <t>康美(亳州)华佗国际中药城有限公司</t>
  </si>
  <si>
    <t xml:space="preserve">20200731,C,首次,中诚信国际信用评级有限责任公司_x000D_
20200203,C,调低,中诚信证评数据科技有限公司_x000D_
20200121,B,调低,中诚信证评数据科技有限公司_x000D_
20190823,BBB,调低,中诚信证评数据科技有限公司_x000D_
20190628,A,维持,中诚信证评数据科技有限公司_x000D_
20190521,A,调低,中诚信证评数据科技有限公司_x000D_
20190212,AA+,调低,中诚信证评数据科技有限公司_x000D_
20180515,AAA,维持,中诚信证评数据科技有限公司_x000D_
20180122,AAA,调高,中诚信证评数据科技有限公司_x000D_
20170518,AA+,维持,中诚信证评数据科技有限公司_x000D_
20160524,AA+,维持,中诚信证评数据科技有限公司_x000D_
20150504,AA+,维持,中诚信证评数据科技有限公司_x000D_
20141031,AA+,首次,中诚信证评数据科技有限公司_x000D_
</t>
  </si>
  <si>
    <t>031659030.IB</t>
  </si>
  <si>
    <t>16辅仁药业PPN003</t>
  </si>
  <si>
    <t>2018年以来，公司因流动性极为紧张，部分融资业务未能及时筹措到债券兑付资金，辅仁药业集团有限公司2016年度第三期非公开定向债务融资工具发生实质性违约。</t>
  </si>
  <si>
    <t>辅仁药业集团有限公司</t>
  </si>
  <si>
    <t>137050.SH</t>
  </si>
  <si>
    <t>17康02EB</t>
  </si>
  <si>
    <t>截至回售资金兑付日,公司未能筹集本期债券的回售本金及利息.</t>
  </si>
  <si>
    <t>康美实业投资控股有限公司</t>
  </si>
  <si>
    <t>康美药业股份有限公司已于2020年8月17日将本期应付利息10580万元支付到上海清算所的应收固定收益产品付息兑付资金户,但由于财务人员操作失误,截至2020年8月17日日终,上海清算所仍未能收到本期应付利息.财务人员已于2020年8月17日下午6点16分完成10580万元利息支付到上海清算所的操作,预计将于2020年8月18日完成兑付.</t>
  </si>
  <si>
    <t>137048.SH</t>
  </si>
  <si>
    <t>17康01EB</t>
  </si>
  <si>
    <t>143322.SH</t>
  </si>
  <si>
    <t>17金玛04</t>
  </si>
  <si>
    <t>由于公司近日资金周转出现困难，截至2018年10月12日，公司未能按照约定筹措足额兑付付息资金，“17金玛04”未能按期足额兑付付息。</t>
  </si>
  <si>
    <t>大连金玛商城企业集团有限公司</t>
  </si>
  <si>
    <t xml:space="preserve">20190627,C,调低,中诚信证评数据科技有限公司_x000D_
20181012,CC,调低,中诚信证评数据科技有限公司_x000D_
20181011,BB,调低,中诚信证评数据科技有限公司_x000D_
20181009,AA-,调低,中诚信证评数据科技有限公司_x000D_
20180627,AA,维持,中诚信证评数据科技有限公司_x000D_
20170919,AA,首次,中诚信证评数据科技有限公司_x000D_
</t>
  </si>
  <si>
    <t>综合货品商店</t>
  </si>
  <si>
    <t>143095.SH</t>
  </si>
  <si>
    <t>17金玛01</t>
  </si>
  <si>
    <t>尚未在约定期限支付该笔利息</t>
  </si>
  <si>
    <t xml:space="preserve">20190627,C,调低,中诚信证评数据科技有限公司_x000D_
20181012,CC,调低,中诚信证评数据科技有限公司_x000D_
20181011,BB,调低,中诚信证评数据科技有限公司_x000D_
20181009,AA-,调低,中诚信证评数据科技有限公司_x000D_
20180627,AA,维持,中诚信证评数据科技有限公司_x000D_
20170621,AA,维持,中诚信证评数据科技有限公司_x000D_
20170407,AA,首次,中诚信证评数据科技有限公司_x000D_
</t>
  </si>
  <si>
    <t>143321.SH</t>
  </si>
  <si>
    <t>17金玛03</t>
  </si>
  <si>
    <t>由于公司近日资金周转出现困难，截至2018年10月12日，公司未能按照约定筹措足额兑付付息资金，“17金玛03”未能按期足额兑付付息。</t>
  </si>
  <si>
    <t>无法在宽限期内兑付“17金玛03”和“17金玛04”利息</t>
  </si>
  <si>
    <t>143391.SH</t>
  </si>
  <si>
    <t>17金玛05</t>
  </si>
  <si>
    <t>资金周转出现困难，未能按期足额兑付利息</t>
  </si>
  <si>
    <t xml:space="preserve">20190627,C,调低,中诚信证评数据科技有限公司_x000D_
20181012,CC,调低,中诚信证评数据科技有限公司_x000D_
20181011,BB,调低,中诚信证评数据科技有限公司_x000D_
20181009,AA-,调低,中诚信证评数据科技有限公司_x000D_
20180627,AA,维持,中诚信证评数据科技有限公司_x000D_
20171020,AA,首次,中诚信证评数据科技有限公司_x000D_
</t>
  </si>
  <si>
    <t>143150.SH</t>
  </si>
  <si>
    <t>17金玛02</t>
  </si>
  <si>
    <t xml:space="preserve">20190627,C,调低,中诚信证评数据科技有限公司_x000D_
20181012,CC,调低,中诚信证评数据科技有限公司_x000D_
20181011,BB,调低,中诚信证评数据科技有限公司_x000D_
20181009,AA-,调低,中诚信证评数据科技有限公司_x000D_
20180627,AA,维持,中诚信证评数据科技有限公司_x000D_
20170614,AA,首次,中诚信证评数据科技有限公司_x000D_
</t>
  </si>
  <si>
    <t>122541.SH</t>
  </si>
  <si>
    <t>12宁上陵</t>
  </si>
  <si>
    <t>公司原定的偿债资金安排未能如期到账，且未形成有效解决方案，致使公司未能如期按时兑付本期债券本金及利息。</t>
  </si>
  <si>
    <t>宁夏上陵实业(集团)有限公司</t>
  </si>
  <si>
    <t xml:space="preserve">20181015,CC,调低,中证鹏元资信评估股份有限公司_x000D_
20181009,BB,调低,中证鹏元资信评估股份有限公司_x000D_
20180606,AA+,调高,中证鹏元资信评估股份有限公司_x000D_
20170606,AA,维持,中证鹏元资信评估股份有限公司_x000D_
20160528,AA,维持,中证鹏元资信评估股份有限公司_x000D_
20150512,AA,维持,中证鹏元资信评估股份有限公司_x000D_
20140726,AA,维持,中证鹏元资信评估股份有限公司_x000D_
20130720,AA,维持,中证鹏元资信评估股份有限公司_x000D_
20120222,AA,首次,中证鹏元资信评估股份有限公司_x000D_
</t>
  </si>
  <si>
    <t>综合类行业</t>
  </si>
  <si>
    <t>143362.SH</t>
  </si>
  <si>
    <t>17三鼎03</t>
  </si>
  <si>
    <t>由于公司原因，未能按时将“17三鼎03”利息划至中国证券登记结算有限责任公司上海分公司备付金账户。截至2018年10月24日下午16点36分，公司已将“17三鼎03”的利息足额划至中国证券登记结算有限责任公司上海分公司备付金账户。经向中国证券登记结算有限责任公司上海分公司申请，公司将于2018年10月26日支付本期债券自2017年10月25日至2018年10月24日期间的利息。</t>
  </si>
  <si>
    <t>三鼎控股集团有限公司</t>
  </si>
  <si>
    <t xml:space="preserve">20200812,C,维持,联合信用评级有限公司_x000D_
20190906,C,调低,联合信用评级有限公司_x000D_
20190903,A,调低,联合信用评级有限公司_x000D_
20190621,AA,维持,联合信用评级有限公司_x000D_
20180627,AA,维持,联合信用评级有限公司_x000D_
20171013,AA,首次,联合信用评级有限公司_x000D_
</t>
  </si>
  <si>
    <t>122729.SH</t>
  </si>
  <si>
    <t>江泉暂停</t>
  </si>
  <si>
    <t>银行间应兑付4.2亿,实际2.2亿,剩余2亿20190930分三期兑付,调整利率9%</t>
  </si>
  <si>
    <t>华盛江泉集团有限公司</t>
  </si>
  <si>
    <t xml:space="preserve">20180626,C,维持,中证鹏元资信评估股份有限公司_x000D_
20170825,C,维持,中证鹏元资信评估股份有限公司_x000D_
20170313,C,调低,中证鹏元资信评估股份有限公司_x000D_
20160826,BB,调低,中证鹏元资信评估股份有限公司_x000D_
20151204,A+,调低,中证鹏元资信评估股份有限公司_x000D_
20140509,AA,维持,中证鹏元资信评估股份有限公司_x000D_
20130629,AA,维持,中证鹏元资信评估股份有限公司_x000D_
20120717,AA,维持,中证鹏元资信评估股份有限公司_x000D_
20111014,AA,首次,中证鹏元资信评估股份有限公司_x000D_
</t>
  </si>
  <si>
    <t>011802542.IB</t>
  </si>
  <si>
    <t>18民生投资SCP007</t>
  </si>
  <si>
    <t>“18民生投资SCP007”各投资人：2019年7月18日是中国民生投资股份有限公司2018年度第七期超短期融资券（代码：011802542，简称：18民生投资SCP007）的付息兑付日。截至今日日终，我公司收到本期债券部分付息兑付资金，并已按发行人指定的方式于今日代理完成了本期债券部分本金及利息的支付工作。</t>
  </si>
  <si>
    <t>中国民生投资股份有限公司</t>
  </si>
  <si>
    <t>1280038.IB</t>
  </si>
  <si>
    <t>12江泉债</t>
  </si>
  <si>
    <t>1380169.IB</t>
  </si>
  <si>
    <t>13云中小债</t>
  </si>
  <si>
    <t>2019年4月22日，因经营不善，维和药业公司、天浩金属公司无法按时支付“13云中小债”本金及利息，昆明产业开发投资有限责任公司为其代偿“13云中小债”本息合计11,549.00万元。</t>
  </si>
  <si>
    <t>云南中小企业</t>
  </si>
  <si>
    <t>昆明产业开发投资有限责任公司</t>
  </si>
  <si>
    <t xml:space="preserve">20180927,AA+,维持,中证鹏元资信评估股份有限公司_x000D_
20171227,AA+,维持,中证鹏元资信评估股份有限公司_x000D_
20160913,AA+,维持,中证鹏元资信评估股份有限公司_x000D_
20151105,AA+,维持,中证鹏元资信评估股份有限公司_x000D_
20140717,AA+,维持,中证鹏元资信评估股份有限公司_x000D_
20130913,AA+,维持,中证鹏元资信评估股份有限公司_x000D_
20130402,AA+,首次,中证鹏元资信评估股份有限公司_x000D_
</t>
  </si>
  <si>
    <t>世纪证券有限责任公司</t>
  </si>
  <si>
    <t>集合企业债</t>
  </si>
  <si>
    <t>1280321.IB</t>
  </si>
  <si>
    <t>12宁夏上陵债</t>
  </si>
  <si>
    <t>011801366.IB</t>
  </si>
  <si>
    <t>18民生投资SCP004</t>
  </si>
  <si>
    <t>公司已于2019年4月22日将部分资金支付到上海清算所应收固定收益产品付息兑付资金户，但由于资金划转不及时，仍有部分资金未能于2019年4月22日17点前及时支付。</t>
  </si>
  <si>
    <t>011801957.IB</t>
  </si>
  <si>
    <t>18精功SCP003</t>
  </si>
  <si>
    <t>因公司流动资金紧张，截至2019年7月15日终，公司未能按照约定筹措足额兑付资金，"18精功SCPOO3”未能按期足额偿付本息，已构成实质性违约。</t>
  </si>
  <si>
    <t>精功集团有限公司</t>
  </si>
  <si>
    <t>114317.SZ</t>
  </si>
  <si>
    <t>18东集02</t>
  </si>
  <si>
    <t>由于公司目前流动性紧张,关于化解债务压力的各项措施暂未有实质性进展,加上其他存续债务陆续到期的较大债务压力的影响,上述资金截至目前未能筹集到位,无法完成到期本息的兑付.</t>
  </si>
  <si>
    <t>东旭集团有限公司</t>
  </si>
  <si>
    <t xml:space="preserve">20191203,BBB,调低,联合信用评级有限公司_x000D_
20191120,A,调低,联合信用评级有限公司_x000D_
20190621,AA+,维持,联合信用评级有限公司_x000D_
20180622,AA+,维持,联合信用评级有限公司_x000D_
20180312,AA+,首次,联合信用评级有限公司_x000D_
</t>
  </si>
  <si>
    <t>101576001.IB</t>
  </si>
  <si>
    <t>15中信国安MTN001</t>
  </si>
  <si>
    <t>因流动资金紧张,截至2019年4月28日终,公司未能按照约定筹措足额付息资金,"15中信国安MTN001"未能按照足额偿付利息,已构成实质性违约.</t>
  </si>
  <si>
    <t>中信国安集团有限公司</t>
  </si>
  <si>
    <t xml:space="preserve">20190911,C,维持,联合资信评估股份有限公司_x000D_
20190429,C,调低,联合资信评估股份有限公司_x000D_
20190426,BBB,调低,联合资信评估股份有限公司_x000D_
20190417,A,调低,联合资信评估股份有限公司_x000D_
20190318,AA-,调低,联合资信评估股份有限公司_x000D_
20180628,AA+,维持,联合资信评估股份有限公司_x000D_
20170711,AA+,维持,联合资信评估股份有限公司_x000D_
20160712,AA+,维持,联合资信评估股份有限公司_x000D_
20150728,AA+,维持,联合资信评估股份有限公司_x000D_
20150112,AA+,首次,联合资信评估股份有限公司_x000D_
</t>
  </si>
  <si>
    <t>011801728.IB</t>
  </si>
  <si>
    <t>18民生投资SCP005</t>
  </si>
  <si>
    <t>公司已于2019年5月28日将部分资金支付到上海清算所应收固定收益产品付息兑付资金户，但由于资金划转不及时，仍有部分资金未能于2019年5月28日5点前及时支付。公司预计将于5月29日完成兑付</t>
  </si>
  <si>
    <t>031660024.IB</t>
  </si>
  <si>
    <t>16民生投资PPN002</t>
  </si>
  <si>
    <t>2019年4月8日是中国民生投资股份有限公司2016年度第二期非公开定向债务融资工具（代码：031660024，简称：16民生投资PPN002）的付息兑付日。截至今日日终，我公司仍未收到中国民生投资股份有限公司支付的付息兑付资金，暂无法代理发行人进行本期债券的付息兑付工作。</t>
  </si>
  <si>
    <t>101800723.IB</t>
  </si>
  <si>
    <t>18中信国安MTN001</t>
  </si>
  <si>
    <t>中信国安集团有限公司2018年度第一期中期票据应于2019年6月27日付息。截至到期付息日终，公司未能按照约定筹措足额偿付资金，18中信国安MTN001不能按期足额偿付利息，已构成实质性违约。</t>
  </si>
  <si>
    <t xml:space="preserve">20200727,C,维持,联合资信评估股份有限公司_x000D_
20190911,C,维持,联合资信评估股份有限公司_x000D_
20190429,C,调低,联合资信评估股份有限公司_x000D_
20190426,BBB,调低,联合资信评估股份有限公司_x000D_
20190417,A,调低,联合资信评估股份有限公司_x000D_
20190318,AA-,调低,联合资信评估股份有限公司_x000D_
20180611,AA+,首次,联合资信评估股份有限公司_x000D_
</t>
  </si>
  <si>
    <t>招商银行股份有限公司,中信证券股份有限公司</t>
  </si>
  <si>
    <t>101789001.IB</t>
  </si>
  <si>
    <t>17精功MTN001</t>
  </si>
  <si>
    <t>因精功集团已进入合并重整程序,未能按照约定筹措足额兑付资金,截至2020年11月30日营业日终,精功集团未能按期足额兑付本期中期票据的本金及利息.</t>
  </si>
  <si>
    <t xml:space="preserve">20190716,C,调低,大公国际资信评估有限公司_x000D_
20190715,AA-,调低,大公国际资信评估有限公司_x000D_
20180727,AA+,维持,大公国际资信评估有限公司_x000D_
20171207,AA+,调高,大公国际资信评估有限公司_x000D_
20170713,AA,首次,大公国际资信评估有限公司_x000D_
</t>
  </si>
  <si>
    <t>杭州银行股份有限公司</t>
  </si>
  <si>
    <t>101800831.IB</t>
  </si>
  <si>
    <t>18中信国安MTN002</t>
  </si>
  <si>
    <t>因流动资金紧张，截至2019年8月1日终，公司未能按照约定筹措足额付息资金，"18中信国安MTNOO2”未能按期足额偿付利息，已构成实质性违约．</t>
  </si>
  <si>
    <t xml:space="preserve">20200727,C,维持,联合资信评估股份有限公司_x000D_
20190911,C,维持,联合资信评估股份有限公司_x000D_
20190429,C,调低,联合资信评估股份有限公司_x000D_
20190426,BBB,调低,联合资信评估股份有限公司_x000D_
20190417,A,调低,联合资信评估股份有限公司_x000D_
20190318,AA-,调低,联合资信评估股份有限公司_x000D_
20180709,AA+,首次,联合资信评估股份有限公司_x000D_
</t>
  </si>
  <si>
    <t>114347.SZ</t>
  </si>
  <si>
    <t>18东集03</t>
  </si>
  <si>
    <t>公司流动性紧张,无法完成到期本息的兑付.</t>
  </si>
  <si>
    <t xml:space="preserve">20191203,BBB,调低,联合信用评级有限公司_x000D_
20191120,A,调低,联合信用评级有限公司_x000D_
20190621,AA+,维持,联合信用评级有限公司_x000D_
20180608,AA+,首次,联合信用评级有限公司_x000D_
</t>
  </si>
  <si>
    <t>041458025.IB</t>
  </si>
  <si>
    <t>14波鸿CP001</t>
  </si>
  <si>
    <t>由于本期债券本息兑付资金由公司通过多家银行账户汇出，在资金划转过程中，因资金调度和操作时间原因，截至兑付日，部分资金已划付至银行间市场清算所股份有限公司（以下简称“上清所”），部分资金由于人行大额支付系统关闭，款虽已划出，仍处于在途状态，尚未到达上清所。公司愿意承担由此产生的罚息，并向投资人致歉。公司承诺足额本息兑付资金将于4月13日上午10时前划付至上清所，由上清所将兑付资金划付至各债券持有人。</t>
  </si>
  <si>
    <t>波鸿集团有限公司</t>
  </si>
  <si>
    <t xml:space="preserve">20140618,A-1,维持,大公国际资信评估有限公司_x000D_
20140128,A-1,首次,大公国际资信评估有限公司_x000D_
</t>
  </si>
  <si>
    <t>中国银行股份有限公司,招商银行股份有限公司</t>
  </si>
  <si>
    <t>118151.SZ</t>
  </si>
  <si>
    <t>13华龙01</t>
  </si>
  <si>
    <t>由于公司资金面比较紧张，目前偿付全额本息有一定困难。2015年10月27日，浙江平湖华龙实业股份有限公司中小企业私募债券的受托管理人东海证券股份有限公司召集浙江平湖华龙实业股份有限公司中小企业私募债券债权人会议并由债券受托管理人代表孙兆院担任会议主席并主持.会议决议如下:1.债权人和债务人双方同意在10月29日之前,归还本金250万元及利息110万元,并将上述资金及时打入中登公司相应账户.2.债权人和债务人双方同意剩余750万元本金及其产生的票面利息于2015月12月17日之前一次性归还.</t>
  </si>
  <si>
    <t>浙江平湖华龙实业股份有限公司</t>
  </si>
  <si>
    <t>东海证券股份有限公司</t>
  </si>
  <si>
    <t>041558012.IB</t>
  </si>
  <si>
    <t>15亚邦CP001</t>
  </si>
  <si>
    <t>因受我公司董事长许小初先生应相关部门要求协助调查的影响,造成部分银行收贷、压贷，公司资金链十分紧张。目前许小初已恢复正常工作，全面履行公司董事长、法定代表人职责。截至2016年2月14日日终，公司未能按照约定筹措足额偿债资金，“15亚邦CP001”不能按期足额偿付，已构成实质性违约。该事件严重损害了债券持有人利益，在公开市场造成了不良影响</t>
  </si>
  <si>
    <t>亚邦投资控股集团有限公司</t>
  </si>
  <si>
    <t xml:space="preserve">20160214,D,调低,大公国际资信评估有限公司_x000D_
20160204,A-2,调低,大公国际资信评估有限公司_x000D_
20150723,A-1,维持,大公国际资信评估有限公司_x000D_
20141212,A-1,首次,大公国际资信评估有限公司_x000D_
</t>
  </si>
  <si>
    <t>041558090.IB</t>
  </si>
  <si>
    <t>15亚邦CP004</t>
  </si>
  <si>
    <t>无法按照约定足额偿付</t>
  </si>
  <si>
    <t xml:space="preserve">20160929,D,调低,大公国际资信评估有限公司_x000D_
20160309,C,维持,大公国际资信评估有限公司_x000D_
20160214,C,调低,大公国际资信评估有限公司_x000D_
20160204,A-2,调低,大公国际资信评估有限公司_x000D_
20150723,A-1,首次,大公国际资信评估有限公司_x000D_
</t>
  </si>
  <si>
    <t>未能派发回售的本金</t>
  </si>
  <si>
    <t>127003.SZ</t>
  </si>
  <si>
    <t>海印转债</t>
  </si>
  <si>
    <t>由于公司未能及时完成派息前置工作，导致“海印转债”在2017年6月8日的交易价格为未除息的价格，为补偿2017年6月8日当天买入“海印转债”因后续除息行为发生的损失，公司将按以下方案进行补偿：每购买10张“海印转债”（面值1,000元）补偿人民币5元。</t>
  </si>
  <si>
    <t>广东海印集团股份有限公司</t>
  </si>
  <si>
    <t>广州海印实业集团有限公司</t>
  </si>
  <si>
    <t xml:space="preserve">20200623,AA,维持,东方金诚国际信用评估有限公司_x000D_
20190625,AA,维持,东方金诚国际信用评估有限公司_x000D_
20180622,AA,维持,东方金诚国际信用评估有限公司_x000D_
20170615,AA,维持,东方金诚国际信用评估有限公司_x000D_
20170223,AA,调高,东方金诚国际信用评估有限公司_x000D_
20160805,AA-,维持,东方金诚国际信用评估有限公司_x000D_
20150827,AA-,首次,东方金诚国际信用评估有限公司_x000D_
</t>
  </si>
  <si>
    <t>可转债</t>
  </si>
  <si>
    <t>101800477.IB</t>
  </si>
  <si>
    <t>18新华联控MTN001</t>
  </si>
  <si>
    <t>新华联控股有限公司(以下简称“发行人”)于2018年4月23日公开发行2018年度第一期中期票据(债券简称:18新华联控MTN001,债券代码:101800477).因受新冠肺炎疫情不可抗力因素严重影响,2020年4月20日,新华联控股有限公司2018年度第一期中期票据第二次持有人会议召开,全体债券持有人一致同意与发行人签订了《新华联控股有限公司2018年度第一期中期票据第二个计息年度的利息延期兑付协议》,将“18新华联控MTN001”第二个计息年度利息兑付日延期至2021年4月23日.截至兑付日终,发行人未能按照约定将“18新华联控MTNO01”第二个及三个计息年度利息按时足额划至托管机构,已构成实质违约.</t>
  </si>
  <si>
    <t>新华联控股有限公司</t>
  </si>
  <si>
    <t xml:space="preserve">20201104,CC,维持,大公国际资信评估有限公司_x000D_
20200902,CC,维持,大公国际资信评估有限公司_x000D_
20200309,CC,调低,大公国际资信评估有限公司_x000D_
20200123,AA+,维持,大公国际资信评估有限公司_x000D_
20190626,AA+,维持,大公国际资信评估有限公司_x000D_
20180626,AA+,维持,大公国际资信评估有限公司_x000D_
20171219,AA+,首次,大公国际资信评估有限公司_x000D_
</t>
  </si>
  <si>
    <t>中国民生银行股份有限公司,海通证券股份有限公司</t>
  </si>
  <si>
    <t>136252.SH</t>
  </si>
  <si>
    <t>16亿阳03</t>
  </si>
  <si>
    <t>交叉违约</t>
  </si>
  <si>
    <t>亿阳集团股份有限公司</t>
  </si>
  <si>
    <t xml:space="preserve">20200623,C,维持,联合信用评级有限公司_x000D_
20190628,C,维持,联合信用评级有限公司_x000D_
20181227,C,维持,联合信用评级有限公司_x000D_
20180130,C,调低,联合信用评级有限公司_x000D_
20171115,CC,调低,联合信用评级有限公司_x000D_
20171110,BB,调低,联合信用评级有限公司_x000D_
20171101,A,调低,联合信用评级有限公司_x000D_
20170626,AA,维持,联合信用评级有限公司_x000D_
20160729,AA,维持,联合信用评级有限公司_x000D_
20160226,AA,首次,联合信用评级有限公司_x000D_
</t>
  </si>
  <si>
    <t>华泰联合证券有限责任公司,中山证券有限责任公司</t>
  </si>
  <si>
    <t>136172.SH</t>
  </si>
  <si>
    <t>16亿阳01</t>
  </si>
  <si>
    <t>亿阳集团应于2018年1月29日支付本期债券回售款、2017年1月27日至2018年1月26日期间的利息及相关手续费共计223,850,400.95元。亿阳集团正在进行重组工作，无法按时支付本期债券回售款、利息及相关手续费。为保护各债权人的利益，尽快实现债务兑付，亿阳集团正在积极推动重组工作，拟于近期召开会议，就重组的方案与进展与主要债权人进行沟通与汇报。亿阳集团承诺，待公司重组完成后一并处理本期债券兑付兑息事宜。</t>
  </si>
  <si>
    <t xml:space="preserve">20200623,C,维持,联合信用评级有限公司_x000D_
20190628,C,维持,联合信用评级有限公司_x000D_
20181227,C,维持,联合信用评级有限公司_x000D_
20180130,C,调低,联合信用评级有限公司_x000D_
20171115,CC,调低,联合信用评级有限公司_x000D_
20171110,BB,调低,联合信用评级有限公司_x000D_
20171101,A,调低,联合信用评级有限公司_x000D_
20170626,AA,维持,联合信用评级有限公司_x000D_
20160729,AA,维持,联合信用评级有限公司_x000D_
20150813,AA,首次,联合信用评级有限公司_x000D_
</t>
  </si>
  <si>
    <t>亿阳集团正在进行重组，无法按时支付本期债券利息及相关手续费。为保护各债权人的利益，尽快实现债务兑付，亿阳集团正在积极推动重组工作，并承诺待亿阳集团重组完成后一并处理本期债券兑息事宜。公司董事会本着对投资者负责的态度，就以上相关事项发表澄清意见如下：一、亿阳集团是在中国境内注册的股份有限公司，是独立经营的法人实体。亿阳集团发行的公司债券，与本公司无任何关系。亿阳集团的资金状况进一步恶化，无法如期对上述债券进行兑息。二、亿阳集团是本公司控股股东，截至本公告日，持有公司股份207,573,483股，占公司总股本的32.89%。亿阳集团持有本公司的股权目前接近100%质押，并且因债务纠纷被相关司法机关执行35轮轮候冻结。三、目前亿阳集团的债务纠纷导致公司主要银行账户及主要资产被冻结，日常经营受到一定影响。若亿阳集团重组工作不能有效推进，债务纠纷未能及时解决，未来不排除对公司的影响进一步恶化。</t>
  </si>
  <si>
    <t>136388.SH</t>
  </si>
  <si>
    <t>16亿阳04</t>
  </si>
  <si>
    <t>待公司重组完成后一并处理本期债券兑息事宜,因此我司无法按时支付本期债券利息及相关手续费</t>
  </si>
  <si>
    <t xml:space="preserve">20200623,C,维持,联合信用评级有限公司_x000D_
20190628,C,维持,联合信用评级有限公司_x000D_
20181227,C,维持,联合信用评级有限公司_x000D_
20180130,C,调低,联合信用评级有限公司_x000D_
20171115,CC,调低,联合信用评级有限公司_x000D_
20171110,BB,调低,联合信用评级有限公司_x000D_
20171101,A,调低,联合信用评级有限公司_x000D_
20170626,AA,维持,联合信用评级有限公司_x000D_
20160729,AA,维持,联合信用评级有限公司_x000D_
20160414,AA,首次,联合信用评级有限公司_x000D_
</t>
  </si>
  <si>
    <t>中山证券有限责任公司,华泰联合证券有限责任公司</t>
  </si>
  <si>
    <t>136526.SH</t>
  </si>
  <si>
    <t>16亿阳05</t>
  </si>
  <si>
    <t>公司为保护各债权人的利益,尽快实现债务兑付,目前仍在积极推动重组中,并取得一定进展.待公司重组完成后一并处理本期债券兑息事宜.</t>
  </si>
  <si>
    <t xml:space="preserve">20200623,C,维持,联合信用评级有限公司_x000D_
20190628,C,维持,联合信用评级有限公司_x000D_
20181227,C,维持,联合信用评级有限公司_x000D_
20180130,C,调低,联合信用评级有限公司_x000D_
20171115,CC,调低,联合信用评级有限公司_x000D_
20171110,BB,调低,联合信用评级有限公司_x000D_
20171101,A,调低,联合信用评级有限公司_x000D_
20170626,AA,维持,联合信用评级有限公司_x000D_
20160615,AA,首次,联合信用评级有限公司_x000D_
</t>
  </si>
  <si>
    <t>011758127.IB</t>
  </si>
  <si>
    <t>17兵团六师SCP001</t>
  </si>
  <si>
    <t>截止2018年8月13日日终，公司未能按照约定筹措足额偿付资金，“17兵团六师SCP001”不能按期足额偿付，已构成实质性违约。以上情况严重损害了债券持有人利益，在公开市场造成了不良影响，在此，公司郑重向“17兵团六师SCP001”持有人致歉。</t>
  </si>
  <si>
    <t>新疆生产建设兵团第六师国有资产经营有限责任公司</t>
  </si>
  <si>
    <t>125877.SH</t>
  </si>
  <si>
    <t>15城六局</t>
  </si>
  <si>
    <t>根据本期债券募集说明书约定和回售申报情况，“15城六局”公司债券（以下简称“本期债券”）应于2018年8月13日兑付回售本金10.5亿元和本期债券第三个付息年度利息7,350万元。由于本公司目前的主要资产被查封冻结，且流动性较为紧张，本公司无法按期偿付本期债券到期应付的回售本息。截至本报告出具日，本公司未能将本期债券回售兑付本息资金划付至中国证券登记结算有限责任公司上海分公司指定银行账户，本期债券发生实质性违约。</t>
  </si>
  <si>
    <t>中城投集团第六工程局有限公司</t>
  </si>
  <si>
    <t>118866.SZ</t>
  </si>
  <si>
    <t>16亿阳06</t>
  </si>
  <si>
    <t>现阶段公司无法按时支付16亿阳06回售资金、本次债券利息及相关手续费，待公司重组完成后一并处理本次债券兑息及16亿阳06回售事宜。</t>
  </si>
  <si>
    <t>118867.SZ</t>
  </si>
  <si>
    <t>16亿阳07</t>
  </si>
  <si>
    <t>根据募集说明书约定，16亿阳07应于2018年9月12日支付2018年度付息款项。截至本报告出具之日，16亿阳07的付息款项未按时偿付。</t>
  </si>
  <si>
    <t>101454064.IB</t>
  </si>
  <si>
    <t>14亿利集MTN002</t>
  </si>
  <si>
    <t>在筹措本期债券偿债资金的过程中，资金归集出现意外情况，资金划转是大额交易系统已关闭，最终未能在兑付日日终完成本期债券本息的全额兑付。截止兑付日日终，公司已向上海清算所划转债券本息12.44亿元，在途本息金额为3.685亿元，将于兑付日延后一日全部兑付。</t>
  </si>
  <si>
    <t>亿利资源集团有限公司</t>
  </si>
  <si>
    <t xml:space="preserve">20170615,AA+,调高,大公国际资信评估有限公司_x000D_
20160826,AA,维持,大公国际资信评估有限公司_x000D_
20160627,AA,维持,大公国际资信评估有限公司_x000D_
20150616,AA,维持,大公国际资信评估有限公司_x000D_
20141031,AA,首次,大公国际资信评估有限公司_x000D_
</t>
  </si>
  <si>
    <t>011802237.IB</t>
  </si>
  <si>
    <t>18精功SCP004</t>
  </si>
  <si>
    <t>因公司流动资金紧张，截至2019年8月16日终，公司未能按照约定筹措足额兑付资金，"18精功SCPOO4”未能按期足额偿付本息，已构成实质性违约。</t>
  </si>
  <si>
    <t>143063.SH</t>
  </si>
  <si>
    <t>17三鼎01</t>
  </si>
  <si>
    <t>因本公司目前资金周转困难,不能按期支付17三鼎01的回售本金及债券利息</t>
  </si>
  <si>
    <t xml:space="preserve">20200812,C,维持,联合信用评级有限公司_x000D_
20190906,C,调低,联合信用评级有限公司_x000D_
20190903,A,调低,联合信用评级有限公司_x000D_
20190621,AA,维持,联合信用评级有限公司_x000D_
20180627,AA,维持,联合信用评级有限公司_x000D_
20170821,AA,首次,联合信用评级有限公司_x000D_
</t>
  </si>
  <si>
    <t>145761.SH</t>
  </si>
  <si>
    <t>17精功02</t>
  </si>
  <si>
    <t>精功集团因流动资金紧张，导致本期债券在2019年9月5日终，未能按照约定筹措足额兑付资金，“17精功02”未能按期足额偿付本息，构成实质性违约。</t>
  </si>
  <si>
    <t xml:space="preserve">20190716,C,调低,中证鹏元资信评估股份有限公司_x000D_
20180703,AA+,维持,中证鹏元资信评估股份有限公司_x000D_
20170825,AA+,首次,中证鹏元资信评估股份有限公司_x000D_
</t>
  </si>
  <si>
    <t>081800037.IB</t>
  </si>
  <si>
    <t>18北大科技ABN001优先级</t>
  </si>
  <si>
    <t>北京北大科技园建设开发有限公司(以下简称“发起机构”)作为北京北大科技园建设开发有限公司2018年第一期资产支持票据(以下简称“本期资产支持票据”)项下的发起机构,应于回售资金支付日(即2020年2月24日)支付回售资金,且本期资产支持票据应于回售日(即2020年3月6日)兑付登记回售的优先级资产支持票据对应本息,但截至回售日日终,发起机构未能按期足额支付回售资金,且差额补足义务人北大方正集团有限公司(以下简称“方正集团”)及北大资源集团有限公司(以下简称“北大资源”)亦未履行差额补足义务,导致本期资产支持票据未能按期足额偿付回售资金.</t>
  </si>
  <si>
    <t>北京北大科技园建设开发有限公司</t>
  </si>
  <si>
    <t>B+</t>
  </si>
  <si>
    <t xml:space="preserve">20200228,B+,调低,联合资信评估股份有限公司_x000D_
20191204,A,调低,联合资信评估股份有限公司_x000D_
20190730,AAA,维持,联合资信评估股份有限公司_x000D_
20180202,AAA,首次,联合资信评估股份有限公司_x000D_
</t>
  </si>
  <si>
    <t>中国银行股份有限公司,北京银行股份有限公司</t>
  </si>
  <si>
    <t>交易商协会ABN</t>
  </si>
  <si>
    <t>101673002.IB</t>
  </si>
  <si>
    <t>16中信国安MTN001</t>
  </si>
  <si>
    <t>因流动资金紧张,截止2020年3月9号,公司未能按照约定筹措兑付资金,"16中信国安MTN001"未能按期足额偿付利息,已构成实质性违约.</t>
  </si>
  <si>
    <t xml:space="preserve">20200727,C,维持,联合资信评估股份有限公司_x000D_
20190911,C,维持,联合资信评估股份有限公司_x000D_
20190429,C,调低,联合资信评估股份有限公司_x000D_
20190426,BBB,调低,联合资信评估股份有限公司_x000D_
20190417,A,调低,联合资信评估股份有限公司_x000D_
20190318,AA-,调低,联合资信评估股份有限公司_x000D_
20180628,AA+,维持,联合资信评估股份有限公司_x000D_
20170711,AA+,维持,联合资信评估股份有限公司_x000D_
20160712,AA+,维持,联合资信评估股份有限公司_x000D_
20160127,AA+,首次,联合资信评估股份有限公司_x000D_
</t>
  </si>
  <si>
    <t>中国农业银行股份有限公司,中信证券股份有限公司</t>
  </si>
  <si>
    <t>011901809.IB</t>
  </si>
  <si>
    <t>19新华联控SCP003</t>
  </si>
  <si>
    <t>根据《新华联控股有限公司2019年度第二期超短期融资券募集说明书》及《新华联控股有限公司2019年度第三期超短期融资券募集说明书》(以下简称《募集说明书》)中关于交叉违约(保护)条款的约定,鉴于“15新华联控MTN001”发生实质违约,该事项已客观触发了新华联控股有限公司2019年度第二期超短期融资券(债券简称:19新华联控SCP002;债券代码:011901685)及新华联控股有限公司2019年度第三期超短期融资券(债券简称:19新华联控SCP003;债券代码:011901809)的交叉保护条款约定情形.</t>
  </si>
  <si>
    <t>兴业银行股份有限公司,光大证券股份有限公司</t>
  </si>
  <si>
    <t>011901685.IB</t>
  </si>
  <si>
    <t>19新华联控SCP002</t>
  </si>
  <si>
    <t>光大证券股份有限公司,渤海银行股份有限公司</t>
  </si>
  <si>
    <t>143008.SH</t>
  </si>
  <si>
    <t>17东旭02</t>
  </si>
  <si>
    <t>由于东旭集团目前流动性仍然紧张,关于化解债务压力的各项措施暂未有实质性进展,加上其他存续债务陆续到期的较大债务压力的影响,上述资金截至目前未能筹集到位,无法在付息日完成付息.</t>
  </si>
  <si>
    <t xml:space="preserve">20200707,C,维持,联合信用评级有限公司_x000D_
20200120,C,调低,联合信用评级有限公司_x000D_
20191203,BBB,调低,联合信用评级有限公司_x000D_
20191120,A,调低,联合信用评级有限公司_x000D_
20190621,AA+,维持,联合信用评级有限公司_x000D_
20180622,AA+,维持,联合信用评级有限公司_x000D_
20170623,AA+,维持,联合信用评级有限公司_x000D_
20170215,AA+,首次,联合信用评级有限公司_x000D_
</t>
  </si>
  <si>
    <t>143007.SH</t>
  </si>
  <si>
    <t>17东旭01</t>
  </si>
  <si>
    <t>由于东旭集团目前流动性仍然紧张,关于化解债务压力的各项措施暂未有实质性进展,上述资金截至目前未能筹集到位,因此按时兑付17东旭01回售资金及利息具有不确定性.</t>
  </si>
  <si>
    <t>由于流动资金紧张,发行人虽积极多方筹措资金,但截至2020年4月21日营业终了,发行人仍未能按照约定足额偿付,已构成实质性违约.发行人将继续通过多种渠道筹措资金.</t>
  </si>
  <si>
    <t>因流动资金紧张,截至2020年4月27日日终,发行人未能按照约定筹措足额付息资金,“15中信国安MTN001”未能按期足额偿付本息,已构成实质性违约.</t>
  </si>
  <si>
    <t>101558006.IB</t>
  </si>
  <si>
    <t>15新华联控MTN001</t>
  </si>
  <si>
    <t>受新型冠状病毒肺炎疫情不可抗力因素的严重影响,公司所属文化旅游,商业零售,景区景点,酒店餐饮,石油贸易等业务遭受重创,1-2月减少经营回款超过60亿元.加之持续受到“降杠杆,民营企业融资难发债难”的影响,偿付贷款和债券导致现金持续流出,流动资金极为紧张.截至2020年3月6日,公司未能按照约定足额兑付本期债券.</t>
  </si>
  <si>
    <t xml:space="preserve">20200309,C,调低,大公国际资信评估有限公司_x000D_
20200123,AA+,维持,大公国际资信评估有限公司_x000D_
20190626,AA+,维持,大公国际资信评估有限公司_x000D_
20180626,AA+,维持,大公国际资信评估有限公司_x000D_
20170619,AA+,维持,大公国际资信评估有限公司_x000D_
20160519,AA+,维持,大公国际资信评估有限公司_x000D_
20150727,AA+,维持,大公国际资信评估有限公司_x000D_
20141024,AA+,首次,大公国际资信评估有限公司_x000D_
</t>
  </si>
  <si>
    <t>招商证券股份有限公司,招商银行股份有限公司</t>
  </si>
  <si>
    <t>受新型冠状病毒肺炎疫情不可抗力因素的严重影响,公司所属文化旅游,商业零售,景区景点,酒店餐饮,石油贸易等业务遭受重创,1-2月减少经营回款超过60亿元.加之持续受到“降杠杆,民营企业融资难发债难”的影响,偿付贷款和债券导致现金持续流出,流动资金极为紧张.截至2020年5月6日,公司未能按照约定足额兑付本期债券.</t>
  </si>
  <si>
    <t>136160.SH</t>
  </si>
  <si>
    <t>16东旭01</t>
  </si>
  <si>
    <t>由于流动性困难尚未全部解决,公司未能如期兑付本期债券到期应付本金及利息.</t>
  </si>
  <si>
    <t xml:space="preserve">20200707,C,维持,联合信用评级有限公司_x000D_
20200120,C,调低,联合信用评级有限公司_x000D_
20191203,BBB,调低,联合信用评级有限公司_x000D_
20191120,A,调低,联合信用评级有限公司_x000D_
20190621,AA+,维持,联合信用评级有限公司_x000D_
20180622,AA+,维持,联合信用评级有限公司_x000D_
20170623,AA+,维持,联合信用评级有限公司_x000D_
20160425,AA+,维持,联合信用评级有限公司_x000D_
20160418,AA+,调高,联合信用评级有限公司_x000D_
20151216,AA,首次,联合信用评级有限公司_x000D_
</t>
  </si>
  <si>
    <t>136564.SH</t>
  </si>
  <si>
    <t>16东旭02</t>
  </si>
  <si>
    <t>由于公司资金出现短期流动性困难,造成应于2020年7月27日偿付的东旭集团有限公司2016年第二期公司债券应付利息未能如期兑付.</t>
  </si>
  <si>
    <t xml:space="preserve">20200716,C,调低,中证鹏元资信评估股份有限公司_x000D_
20200707,C,维持,联合信用评级有限公司_x000D_
20200219,CC,调低,中证鹏元资信评估股份有限公司_x000D_
20200120,C,调低,联合信用评级有限公司_x000D_
20191204,BBB,调低,中证鹏元资信评估股份有限公司_x000D_
20191203,BBB,调低,联合信用评级有限公司_x000D_
20191121,A,调低,中证鹏元资信评估股份有限公司_x000D_
20191120,A,调低,联合信用评级有限公司_x000D_
20190627,AA+,维持,中证鹏元资信评估股份有限公司_x000D_
20190621,AA+,维持,联合信用评级有限公司_x000D_
20180914,AA+,维持,中证鹏元资信评估股份有限公司_x000D_
20180622,AA+,维持,联合信用评级有限公司_x000D_
20180619,AA+,维持,中证鹏元资信评估股份有限公司_x000D_
20170627,AA+,维持,中证鹏元资信评估股份有限公司_x000D_
20170623,AA+,维持,联合信用评级有限公司_x000D_
20160525,AA+,首次,中证鹏元资信评估股份有限公司_x000D_
20160415,AA+,首次,联合信用评级有限公司_x000D_
</t>
  </si>
  <si>
    <t>上海华信证券有限责任公司,摩根士丹利华鑫证券有限责任公司</t>
  </si>
  <si>
    <t>122417.SH</t>
  </si>
  <si>
    <t>15东旭集</t>
  </si>
  <si>
    <t>评级工作所需部分材料仍在准备中,故推迟披露评级公告</t>
  </si>
  <si>
    <t xml:space="preserve">20200716,C,调低,中证鹏元资信评估股份有限公司_x000D_
20200219,CC,调低,中证鹏元资信评估股份有限公司_x000D_
20191204,BBB,调低,中证鹏元资信评估股份有限公司_x000D_
20191121,A,调低,中证鹏元资信评估股份有限公司_x000D_
20190627,AA+,维持,中证鹏元资信评估股份有限公司_x000D_
20180914,AA+,维持,中证鹏元资信评估股份有限公司_x000D_
20180619,AA+,维持,中证鹏元资信评估股份有限公司_x000D_
20170627,AA+,维持,中证鹏元资信评估股份有限公司_x000D_
20160525,AA+,调高,中证鹏元资信评估股份有限公司_x000D_
20150617,AA,首次,中证鹏元资信评估股份有限公司_x000D_
</t>
  </si>
  <si>
    <t>因流动资金紧张,截至付息兑付日终,公司未能按照约定筹措足额资金,“18中信国安MTN002”未能按期足额偿付利息和回售部分本金兑付,已构成实质性违约.</t>
  </si>
  <si>
    <t>136412.SH</t>
  </si>
  <si>
    <t>16房信01</t>
  </si>
  <si>
    <t>公司由于现金流短缺以及筹融资渠道受限等原因,无法按时偿付本期债券利息及回售本金</t>
  </si>
  <si>
    <t>天津市房地产信托集团有限公司</t>
  </si>
  <si>
    <t xml:space="preserve">20170828,AA+,维持,大公国际资信评估有限公司_x000D_
20161031,AA+,维持,大公国际资信评估有限公司_x000D_
20160811,AA+,首次,大公国际资信评估有限公司_x000D_
</t>
  </si>
  <si>
    <t>101576005.IB</t>
  </si>
  <si>
    <t>15中信国安MTN003</t>
  </si>
  <si>
    <t>因流动资金紧张,截至2020年10月13日日终,发行人未能按照约定等措足额付息资金,“15中信国安MTN003”未能按期足额偿付本息,已构成实质性违约.</t>
  </si>
  <si>
    <t xml:space="preserve">20200727,C,维持,联合资信评估股份有限公司_x000D_
20190911,C,维持,联合资信评估股份有限公司_x000D_
20190429,C,调低,联合资信评估股份有限公司_x000D_
20190426,BBB,调低,联合资信评估股份有限公司_x000D_
20190417,A,调低,联合资信评估股份有限公司_x000D_
20190318,AA-,调低,联合资信评估股份有限公司_x000D_
20180628,AA+,维持,联合资信评估股份有限公司_x000D_
20170711,AA+,维持,联合资信评估股份有限公司_x000D_
20160712,AA+,维持,联合资信评估股份有限公司_x000D_
20150731,AA+,首次,联合资信评估股份有限公司_x000D_
</t>
  </si>
  <si>
    <t>101900660.IB</t>
  </si>
  <si>
    <t>19新华联控MTN001</t>
  </si>
  <si>
    <t>新华联控股有限公司于2019年4月30日公开发行2019年度第一期中期票据(债项简称:19新华联控MTN001,债项代码:101900660.IB),首年付息日为2020年4月30日.2020年4月27日,新华联控股有限公司2019年度第一期中期票据第二次持有人会议召开,所有债券持有人一致同意与发行人签订了《利息延期兑付协议》,同意将“19新华联控MTN001”第一个计息年度利息兑付日延期到2020年10月31日(此日为法定节假日,顺延至11月2日)兑付.截至实际利息兑付日营业终了,发行人未能按照约定将“19新华联控MTN001”利息资金按时足额划至托管机构,已构成实质违约.</t>
  </si>
  <si>
    <t xml:space="preserve">20201104,C,调低,大公国际资信评估有限公司_x000D_
20200902,CC,维持,大公国际资信评估有限公司_x000D_
20200309,CC,调低,大公国际资信评估有限公司_x000D_
20200123,AA+,维持,大公国际资信评估有限公司_x000D_
20190626,AA+,维持,大公国际资信评估有限公司_x000D_
20180716,AA+,首次,大公国际资信评估有限公司_x000D_
</t>
  </si>
  <si>
    <t>海通证券股份有限公司,中国民生银行股份有限公司</t>
  </si>
  <si>
    <t>136033.SH</t>
  </si>
  <si>
    <t>15东旭02</t>
  </si>
  <si>
    <t>由于公司流动性困难尚未全部解决,公司未能如期兑付本期债券到期应付本金及利息.</t>
  </si>
  <si>
    <t xml:space="preserve">20200707,C,维持,联合信用评级有限公司_x000D_
20200120,C,调低,联合信用评级有限公司_x000D_
20191203,BBB,调低,联合信用评级有限公司_x000D_
20191120,A,调低,联合信用评级有限公司_x000D_
20190621,AA+,维持,联合信用评级有限公司_x000D_
20180622,AA+,维持,联合信用评级有限公司_x000D_
20170623,AA+,维持,联合信用评级有限公司_x000D_
20160425,AA+,维持,联合信用评级有限公司_x000D_
20160418,AA+,调高,联合信用评级有限公司_x000D_
20150831,AA,首次,联合信用评级有限公司_x000D_
</t>
  </si>
  <si>
    <t>中信国安集团有限公司2018年度第一期中期票据(债券简称:18中信国安MTN001,债券代码:101800723)应于2020年6月27日付息及兑付回售部分本金.截至到期付息兑付日终,公司未能按照约定筹措足额偿付资金,“18中信国安MTN001”不能按期足额偿付利息和回售部分本金,已构成实质性违约.</t>
  </si>
  <si>
    <t>114109.SZ</t>
  </si>
  <si>
    <t>H7东集01</t>
  </si>
  <si>
    <t>东旭集团由于出现流动性困难,未能按时足额兑付其发行的“16东旭01”2019年1月18日至2020年1月17日到期利息,“16东集06”及“17东集01”到期本息,已构成实质性违约.</t>
  </si>
  <si>
    <t xml:space="preserve">20191203,BBB,调低,联合信用评级有限公司_x000D_
20191120,A,调低,联合信用评级有限公司_x000D_
20190621,AA+,维持,联合信用评级有限公司_x000D_
20180622,AA+,维持,联合信用评级有限公司_x000D_
20170623,AA+,维持,联合信用评级有限公司_x000D_
20161027,AA+,首次,联合信用评级有限公司_x000D_
</t>
  </si>
  <si>
    <t>华龙证券股份有限公司</t>
  </si>
  <si>
    <t>由于公司资金暂时出现短期流动性困难,“16东旭01”未能如期兑付利息.</t>
  </si>
  <si>
    <t>114098.SZ</t>
  </si>
  <si>
    <t>H6东集06</t>
  </si>
  <si>
    <t>101573023.IB</t>
  </si>
  <si>
    <t>15中信国安MTN004</t>
  </si>
  <si>
    <t>因流动资金紧张,截至2020年12月15日日终,发行人未能按照约定筹措足额资金,"15中信国安MTN004"未能按期足额偿付本息,已构成实质性违约.</t>
  </si>
  <si>
    <t xml:space="preserve">20200727,C,维持,联合资信评估股份有限公司_x000D_
20190911,C,维持,联合资信评估股份有限公司_x000D_
20190429,C,调低,联合资信评估股份有限公司_x000D_
20190426,BBB,调低,联合资信评估股份有限公司_x000D_
20190417,A,调低,联合资信评估股份有限公司_x000D_
20190318,AA-,调低,联合资信评估股份有限公司_x000D_
20180628,AA+,维持,联合资信评估股份有限公司_x000D_
20170711,AA+,维持,联合资信评估股份有限公司_x000D_
20160712,AA+,维持,联合资信评估股份有限公司_x000D_
20151106,AA+,首次,联合资信评估股份有限公司_x000D_
</t>
  </si>
  <si>
    <t>145841.SH</t>
  </si>
  <si>
    <t>17精功05</t>
  </si>
  <si>
    <t>2019年9月6日，精功集团有限公司绍兴精汇投资管理有限公司及浙江精功控股有限公司向绍兴市柯桥区人民法院（以下简称“柯桥法院”)申请司法重整.2019年初开始，精功集团有限公司积极应对风险，寻求重组方案，但苦于资产负债缺口较大，资产流动性不畅，且各类债权逾期后，债权人纷纷向各级法院提起诉讼，上市公司股权、公司银行账号等均被人民法院查封、冻结。目前，精功集团有限公司已经无法清偿到期债务，靠公司自身无法完成自我重组。</t>
  </si>
  <si>
    <t xml:space="preserve">20190716,C,调低,中证鹏元资信评估股份有限公司_x000D_
20180703,AA+,维持,中证鹏元资信评估股份有限公司_x000D_
20171106,AA+,首次,中证鹏元资信评估股份有限公司_x000D_
</t>
  </si>
  <si>
    <t>145878.SH</t>
  </si>
  <si>
    <t>17精功04</t>
  </si>
  <si>
    <t xml:space="preserve">20190716,C,调低,中证鹏元资信评估股份有限公司_x000D_
20180703,AA+,维持,中证鹏元资信评估股份有限公司_x000D_
20171016,AA+,首次,中证鹏元资信评估股份有限公司_x000D_
</t>
  </si>
  <si>
    <t>145823.SH</t>
  </si>
  <si>
    <t>17精功03</t>
  </si>
  <si>
    <t xml:space="preserve">20190716,C,调低,中证鹏元资信评估股份有限公司_x000D_
20180703,AA+,维持,中证鹏元资信评估股份有限公司_x000D_
20170915,AA+,首次,中证鹏元资信评估股份有限公司_x000D_
</t>
  </si>
  <si>
    <t>031675021.IB</t>
  </si>
  <si>
    <t>16精功PPN003</t>
  </si>
  <si>
    <t>招商证券股份有限公司,恒丰银行股份有限公司</t>
  </si>
  <si>
    <t>143485.SH</t>
  </si>
  <si>
    <t>18房信02</t>
  </si>
  <si>
    <t>公司由于现金流短缺以及筹融资渠道受限等原因,无法按时偿付本期债券利息及回售本金.</t>
  </si>
  <si>
    <t xml:space="preserve">20171025,AA+,首次,大公国际资信评估有限公司_x000D_
</t>
  </si>
  <si>
    <t>2021年3月8日是中信国安集团有限公司2016年度第一期中期票据(代码:101673002,简称:16中信国安MTN001)的付息兑付日.截至今日日终,银行间市场清算所股份有限公司仍未收到中信国安集团有限公司支付的付息兑付资金,暂无法代理发行人进行本期债券的付息兑付工作.</t>
  </si>
  <si>
    <t>118591.SZ</t>
  </si>
  <si>
    <t>16精功01</t>
  </si>
  <si>
    <t xml:space="preserve">20190716,C,调低,中证鹏元资信评估股份有限公司_x000D_
20180703,AA+,维持,中证鹏元资信评估股份有限公司_x000D_
20170625,AA+,维持,中证鹏元资信评估股份有限公司_x000D_
20160826,AA+,维持,中证鹏元资信评估股份有限公司_x000D_
20160301,AA+,维持,中证鹏元资信评估股份有限公司_x000D_
20160107,AA+,首次,中证鹏元资信评估股份有限公司_x000D_
</t>
  </si>
  <si>
    <t>上海华信证券有限责任公司</t>
  </si>
  <si>
    <t>031672037.IB</t>
  </si>
  <si>
    <t>16精功PPN002</t>
  </si>
  <si>
    <t>031775017.IB</t>
  </si>
  <si>
    <t>17精功PPN001</t>
  </si>
  <si>
    <t>143316.SH</t>
  </si>
  <si>
    <t>17三鼎02</t>
  </si>
  <si>
    <t>由于受宏观降杠杆、银行信贷收缩、民营企业融资困难等多重因素影响，我公司流动性出现问题，偿债压力较大，导致本公司未能按时偿付三鼎控股集团有限公司2017年面向合格投资者公开发行公司债券（第二期）的回售资金及利息。</t>
  </si>
  <si>
    <t xml:space="preserve">20200812,C,维持,联合信用评级有限公司_x000D_
20190906,C,调低,联合信用评级有限公司_x000D_
20190903,A,调低,联合信用评级有限公司_x000D_
20190621,AA,维持,联合信用评级有限公司_x000D_
20180627,AA,维持,联合信用评级有限公司_x000D_
20170904,AA,首次,联合信用评级有限公司_x000D_
</t>
  </si>
  <si>
    <t>因流动资金紧张，截至2019年10月14日终，中信国安集团有限公司未能按照约定筹措足额付息资金，“15中信国安MTN003”未能按期足额偿付利息，已构成实质性违约。</t>
  </si>
  <si>
    <t>由于受宏观降杠杆、银行信贷收缩、民营企业融资困难等多重因素影响，我公司流动性出现问题，偿债压力较大，导致本公司未能按时偿付三鼎控股集团有限公司2017年面向合格投资者公开发行公司债券（第三期）的回售资金及利息。</t>
  </si>
  <si>
    <t>101473016.IB</t>
  </si>
  <si>
    <t>14中信国安MTN002</t>
  </si>
  <si>
    <t>因流动资金紧张，截至2019年11月6日终，公司未能按照约定筹措足额兑付资金，"14中信国安MTN002”未能按期足额偿付本息，已构成实质性违约。</t>
  </si>
  <si>
    <t xml:space="preserve">20190911,C,维持,联合资信评估股份有限公司_x000D_
20190429,C,调低,联合资信评估股份有限公司_x000D_
20190426,BBB,调低,联合资信评估股份有限公司_x000D_
20190417,A,调低,联合资信评估股份有限公司_x000D_
20190318,AA-,调低,联合资信评估股份有限公司_x000D_
20180628,AA+,维持,联合资信评估股份有限公司_x000D_
20170711,AA+,维持,联合资信评估股份有限公司_x000D_
20160712,AA+,维持,联合资信评估股份有限公司_x000D_
20150728,AA+,维持,联合资信评估股份有限公司_x000D_
20140930,AA+,首次,联合资信评估股份有限公司_x000D_
</t>
  </si>
  <si>
    <t>中信证券股份有限公司,中国农业银行股份有限公司</t>
  </si>
  <si>
    <t>因公司已进入重整程序，未能按照约定筹措足额兑付资金，截至2019年11月28日营业日终，公司未能按期足额兑付本期中期票据的利息。</t>
  </si>
  <si>
    <t>143429.SH</t>
  </si>
  <si>
    <t>17三鼎04</t>
  </si>
  <si>
    <t>由于受宏观降杠杆,银行信贷收缩,民营企业融资困难等多很因素影响,我公司流动性出现问题,偿债压力较大,导致本公司未能按时偿付三鼎控股集团有限公司2017年面向合格投资者公开发行公司债券(第四期)的回售资金及利息.</t>
  </si>
  <si>
    <t xml:space="preserve">20200812,C,维持,联合信用评级有限公司_x000D_
20190906,C,调低,联合信用评级有限公司_x000D_
20190903,A,调低,联合信用评级有限公司_x000D_
20190621,AA,维持,联合信用评级有限公司_x000D_
20180627,AA,维持,联合信用评级有限公司_x000D_
20171127,AA,首次,联合信用评级有限公司_x000D_
</t>
  </si>
  <si>
    <t>因流动资金紧张,截至2019年12月16日终,公司未能按照约定筹措足额兑付资金,"15中信国安MTN004”未能按期足额偿付利息,已构成实质性违约.</t>
  </si>
  <si>
    <t>101673011.IB</t>
  </si>
  <si>
    <t>16中信国安MTN002</t>
  </si>
  <si>
    <t>因流动资金紧张,截至2019年12月16日终,公司未能按照约定筹措足额兑付资金,“16中信国安MTN002”未能按期足额偿付本息,已构成实质性违约.</t>
  </si>
  <si>
    <t xml:space="preserve">20190911,C,维持,联合资信评估股份有限公司_x000D_
20190429,C,调低,联合资信评估股份有限公司_x000D_
20190426,BBB,调低,联合资信评估股份有限公司_x000D_
20190417,A,调低,联合资信评估股份有限公司_x000D_
20190318,AA-,调低,联合资信评估股份有限公司_x000D_
20180628,AA+,维持,联合资信评估股份有限公司_x000D_
20170711,AA+,维持,联合资信评估股份有限公司_x000D_
20160712,AA+,首次,联合资信评估股份有限公司_x000D_
</t>
  </si>
  <si>
    <t>011802325.IB</t>
  </si>
  <si>
    <t>18民生投资SCP006</t>
  </si>
  <si>
    <t>因流动资金紧张，公司已于2019年8月26日将部分资金支付到上海清算所应收固定收益产品付息兑付资金户，仍有部分资金未能于2019年8月26日下午5点前及时支付,"18民生投资SCP006"未能按期足额偿付本息，已构成实质性违约,公司正在全力筹措资金以完成兑付。</t>
  </si>
  <si>
    <t>因亿阳集团股份有限公司（以下简称“亿阳集团”）于2018年4月21日未能按时偿付亿阳集团股份有限公司公开发行2016年公司债券（第三期）的2018年度利息，“16亿阳04”已构成实质违约。黑龙江省哈尔滨市中级人民法院已于2019年3月21日出具民事裁定书，受理亿阳集团提出的破产重整申请。“16亿阳04”无法依照募集说明书的约定于2019年4月21日按时进行2019年度付息与回售，中山证券提醒本期债券持有人注意相关风险。</t>
  </si>
  <si>
    <t>所属wind行业代码</t>
    <phoneticPr fontId="6" type="noConversion"/>
  </si>
  <si>
    <t>所属wind行业名称</t>
    <phoneticPr fontId="6" type="noConversion"/>
  </si>
  <si>
    <t>市场隐含评级（中债）</t>
    <phoneticPr fontId="6" type="noConversion"/>
  </si>
  <si>
    <t>估价收益率（%）（中债）</t>
    <phoneticPr fontId="6" type="noConversion"/>
  </si>
  <si>
    <t>收盘价（全价）</t>
    <phoneticPr fontId="6" type="noConversion"/>
  </si>
  <si>
    <t>收盘价（净价）</t>
    <phoneticPr fontId="6" type="noConversion"/>
  </si>
  <si>
    <t xml:space="preserve">20160725,AA,首次,联合信用评级有限公司
</t>
    <phoneticPr fontId="6" type="noConversion"/>
  </si>
  <si>
    <t>指标名称</t>
  </si>
  <si>
    <t>信用利差:AAA:采掘</t>
  </si>
  <si>
    <t>信用利差:AAA:城投</t>
  </si>
  <si>
    <t>信用利差:AAA:钢铁</t>
  </si>
  <si>
    <t>信用利差:AAA:公用事业</t>
  </si>
  <si>
    <t>信用利差:AAA:国防军工</t>
  </si>
  <si>
    <t>信用利差:AAA:化工</t>
  </si>
  <si>
    <t>信用利差:AAA:机械设备</t>
  </si>
  <si>
    <t>信用利差:AAA:建筑材料</t>
  </si>
  <si>
    <t>信用利差:AAA:交通运输</t>
  </si>
  <si>
    <t>信用利差:AAA:汽车</t>
  </si>
  <si>
    <t>信用利差:AAA:商业贸易</t>
  </si>
  <si>
    <t>信用利差:AAA:食品饮料</t>
  </si>
  <si>
    <t>信用利差:AAA:休闲服务</t>
  </si>
  <si>
    <t>信用利差:AAA:医药生物</t>
  </si>
  <si>
    <t>信用利差:AAA:有色金属</t>
  </si>
  <si>
    <t>信用利差:AA+:采掘</t>
  </si>
  <si>
    <t>信用利差:AA+:城投</t>
  </si>
  <si>
    <t>信用利差:AA+:传媒</t>
  </si>
  <si>
    <t>信用利差:AA+:钢铁</t>
  </si>
  <si>
    <t>信用利差:AA+:公用事业</t>
  </si>
  <si>
    <t>信用利差:AA+:化工</t>
  </si>
  <si>
    <t>信用利差:AA+:机械设备</t>
  </si>
  <si>
    <t>信用利差:AA+:建筑材料</t>
  </si>
  <si>
    <t>信用利差:AA+:农林牧渔</t>
  </si>
  <si>
    <t>信用利差:AA+:汽车</t>
  </si>
  <si>
    <t>信用利差:AA+:轻工制造</t>
  </si>
  <si>
    <t>信用利差:AA+:商业贸易</t>
  </si>
  <si>
    <t>信用利差:AA+:食品饮料</t>
  </si>
  <si>
    <t>信用利差:AA+:通信</t>
  </si>
  <si>
    <t>信用利差:AA+:医药生物</t>
  </si>
  <si>
    <t>信用利差:AA+:有色金属</t>
  </si>
  <si>
    <t>信用利差:AA+:综合</t>
  </si>
  <si>
    <t>信用利差:AA:采掘</t>
  </si>
  <si>
    <t>信用利差:AA:城投</t>
  </si>
  <si>
    <t>信用利差:AA:电气设备</t>
  </si>
  <si>
    <t>信用利差:AA:纺织服装</t>
  </si>
  <si>
    <t>信用利差:AA:钢铁</t>
  </si>
  <si>
    <t>信用利差:AA:公用事业</t>
  </si>
  <si>
    <t>信用利差:AA:化工</t>
  </si>
  <si>
    <t>信用利差:AA:机械设备</t>
  </si>
  <si>
    <t>信用利差:AA:家用电器</t>
  </si>
  <si>
    <t>信用利差:AA:建筑材料</t>
  </si>
  <si>
    <t>信用利差:AA:建筑装饰</t>
  </si>
  <si>
    <t>信用利差:AA:交通运输</t>
  </si>
  <si>
    <t>信用利差:AA:汽车</t>
  </si>
  <si>
    <t>信用利差:AA:轻工制造</t>
  </si>
  <si>
    <t>信用利差:AA:商业贸易</t>
  </si>
  <si>
    <t>信用利差:AA:医药生物</t>
  </si>
  <si>
    <t>信用利差:AA:有色金属</t>
  </si>
  <si>
    <t>信用利差:AA-:采掘</t>
  </si>
  <si>
    <t>信用利差:AA-:电气设备</t>
  </si>
  <si>
    <t>信用利差:AA-:公用事业</t>
  </si>
  <si>
    <t>信用利差:AA-:食品饮料</t>
  </si>
  <si>
    <t>信用利差:AA-:建筑装饰</t>
  </si>
  <si>
    <t>信用利差:采掘:AAA</t>
  </si>
  <si>
    <t>信用利差:采掘:AA+</t>
  </si>
  <si>
    <t>信用利差:采掘:AA</t>
  </si>
  <si>
    <t>信用利差:采掘:AA-</t>
  </si>
  <si>
    <t>信用利差:城投:AAA</t>
  </si>
  <si>
    <t>信用利差:城投:AA+</t>
  </si>
  <si>
    <t>信用利差:城投:AA</t>
  </si>
  <si>
    <t>信用利差:钢铁:AAA</t>
  </si>
  <si>
    <t>信用利差:钢铁:AA+</t>
  </si>
  <si>
    <t>信用利差:钢铁:AA</t>
  </si>
  <si>
    <t>信用利差:建筑材料:AAA</t>
  </si>
  <si>
    <t>信用利差:建筑材料:AA+</t>
  </si>
  <si>
    <t>信用利差:建筑材料:AA</t>
  </si>
  <si>
    <t>信用利差:交通运输:AAA</t>
  </si>
  <si>
    <t>信用利差:交通运输:AA+</t>
  </si>
  <si>
    <t>信用利差:交通运输:AA</t>
  </si>
  <si>
    <t>信用利差:有色金属:AAA</t>
  </si>
  <si>
    <t>信用利差:有色金属:AA+</t>
  </si>
  <si>
    <t>信用利差:有色金属:AA</t>
  </si>
  <si>
    <t>信用利差:公用事业:AAA</t>
  </si>
  <si>
    <t>信用利差:公用事业:AA+</t>
  </si>
  <si>
    <t>信用利差:公用事业:AA</t>
  </si>
  <si>
    <t>信用利差:公用事业:AA-</t>
  </si>
  <si>
    <t>信用利差:食品饮料:AAA</t>
  </si>
  <si>
    <t>信用利差:食品饮料:AA+</t>
  </si>
  <si>
    <t>信用利差:食品饮料:AA</t>
  </si>
  <si>
    <t>信用利差:食品饮料:AA-</t>
  </si>
  <si>
    <t>信用利差:汽车:AAA</t>
  </si>
  <si>
    <t>信用利差:汽车:AA+</t>
  </si>
  <si>
    <t>信用利差:汽车:AA</t>
  </si>
  <si>
    <t>信用利差:医药生物:AAA</t>
  </si>
  <si>
    <t>信用利差:医药生物:AA+</t>
  </si>
  <si>
    <t>信用利差:医药生物:AA</t>
  </si>
  <si>
    <t>信用利差:商业贸易:AAA</t>
  </si>
  <si>
    <t>信用利差:商业贸易:AA+</t>
  </si>
  <si>
    <t>信用利差:商业贸易:AA</t>
  </si>
  <si>
    <t>信用利差:化工:AAA</t>
  </si>
  <si>
    <t>信用利差:化工:AA+</t>
  </si>
  <si>
    <t>信用利差:化工:AA</t>
  </si>
  <si>
    <t>信用利差:建筑装饰:AA+</t>
  </si>
  <si>
    <t>信用利差:建筑装饰:AA</t>
  </si>
  <si>
    <t>信用利差:建筑装饰:AA-</t>
  </si>
  <si>
    <t>信用利差:机械设备:AAA</t>
  </si>
  <si>
    <t>信用利差:机械设备:AA+</t>
  </si>
  <si>
    <t>信用利差:机械设备:AA</t>
  </si>
  <si>
    <t>信用利差:电气:AA</t>
  </si>
  <si>
    <t>信用利差:电气:AA-</t>
  </si>
  <si>
    <t>信用利差:通信:AA+</t>
  </si>
  <si>
    <t>信用利差:通信:AA</t>
  </si>
  <si>
    <t>信用利差:轻工制造:AA+</t>
  </si>
  <si>
    <t>信用利差:轻工制造:AA</t>
  </si>
  <si>
    <t>信用利差:农林牧渔:AA+</t>
  </si>
  <si>
    <t>信用利差:农林牧渔:AA</t>
  </si>
  <si>
    <t>指标名称</t>
    <phoneticPr fontId="6" type="noConversion"/>
  </si>
  <si>
    <t>信用利差:采掘:AAA</t>
    <phoneticPr fontId="6" type="noConversion"/>
  </si>
  <si>
    <t>信用利差:采掘:AA+</t>
    <phoneticPr fontId="6" type="noConversion"/>
  </si>
  <si>
    <t>信用利差:采掘:AA</t>
    <phoneticPr fontId="6" type="noConversion"/>
  </si>
  <si>
    <t>信用利差:采掘:AA-</t>
    <phoneticPr fontId="6" type="noConversion"/>
  </si>
  <si>
    <t>信用利差:城投:AAA</t>
    <phoneticPr fontId="6" type="noConversion"/>
  </si>
  <si>
    <t>信用利差:城投:AA+</t>
    <phoneticPr fontId="6" type="noConversion"/>
  </si>
  <si>
    <t>信用利差:城投:AA</t>
    <phoneticPr fontId="6" type="noConversion"/>
  </si>
  <si>
    <t>信用利差:钢铁:AAA</t>
    <phoneticPr fontId="6" type="noConversion"/>
  </si>
  <si>
    <t>信用利差:钢铁:AA+</t>
    <phoneticPr fontId="6" type="noConversion"/>
  </si>
  <si>
    <t>信用利差:钢铁:AA</t>
    <phoneticPr fontId="6" type="noConversion"/>
  </si>
  <si>
    <t>信用利差:建筑材料:AAA</t>
    <phoneticPr fontId="6" type="noConversion"/>
  </si>
  <si>
    <t>信用利差:建筑材料:AA+</t>
    <phoneticPr fontId="6" type="noConversion"/>
  </si>
  <si>
    <t>信用利差:建筑材料:AA</t>
    <phoneticPr fontId="6" type="noConversion"/>
  </si>
  <si>
    <t>信用利差:交通运输:AAA</t>
    <phoneticPr fontId="6" type="noConversion"/>
  </si>
  <si>
    <t>信用利差:交通运输:AA+</t>
    <phoneticPr fontId="6" type="noConversion"/>
  </si>
  <si>
    <t>信用利差:交通运输:AA</t>
    <phoneticPr fontId="6" type="noConversion"/>
  </si>
  <si>
    <t>信用利差:有色金属:AAA</t>
    <phoneticPr fontId="6" type="noConversion"/>
  </si>
  <si>
    <t>信用利差:有色金属:AA+</t>
    <phoneticPr fontId="6" type="noConversion"/>
  </si>
  <si>
    <t>信用利差:有色金属:AA</t>
    <phoneticPr fontId="6" type="noConversion"/>
  </si>
  <si>
    <t>信用利差:公用事业:AAA</t>
    <phoneticPr fontId="6" type="noConversion"/>
  </si>
  <si>
    <t>信用利差:公用事业:AA+</t>
    <phoneticPr fontId="6" type="noConversion"/>
  </si>
  <si>
    <t>信用利差:公用事业:AA</t>
    <phoneticPr fontId="6" type="noConversion"/>
  </si>
  <si>
    <t>信用利差:公用事业:AA-</t>
    <phoneticPr fontId="6" type="noConversion"/>
  </si>
  <si>
    <t>信用利差:食品饮料:AAA</t>
    <phoneticPr fontId="6" type="noConversion"/>
  </si>
  <si>
    <t>信用利差:食品饮料:AA+</t>
    <phoneticPr fontId="6" type="noConversion"/>
  </si>
  <si>
    <t>信用利差:食品饮料:AA</t>
    <phoneticPr fontId="6" type="noConversion"/>
  </si>
  <si>
    <t>信用利差:食品饮料:AA-</t>
    <phoneticPr fontId="6" type="noConversion"/>
  </si>
  <si>
    <t>信用利差:汽车:AAA</t>
    <phoneticPr fontId="6" type="noConversion"/>
  </si>
  <si>
    <t>信用利差:汽车:AA+</t>
    <phoneticPr fontId="6" type="noConversion"/>
  </si>
  <si>
    <t>信用利差:汽车:AA</t>
    <phoneticPr fontId="6" type="noConversion"/>
  </si>
  <si>
    <t>信用利差:医药生物:AAA</t>
    <phoneticPr fontId="6" type="noConversion"/>
  </si>
  <si>
    <t>信用利差:医药生物:AA+</t>
    <phoneticPr fontId="6" type="noConversion"/>
  </si>
  <si>
    <t>信用利差:医药生物:AA</t>
    <phoneticPr fontId="6" type="noConversion"/>
  </si>
  <si>
    <t>信用利差:商业贸易:AAA</t>
    <phoneticPr fontId="6" type="noConversion"/>
  </si>
  <si>
    <t>信用利差:商业贸易:AA+</t>
    <phoneticPr fontId="6" type="noConversion"/>
  </si>
  <si>
    <t>信用利差:商业贸易:AA</t>
    <phoneticPr fontId="6" type="noConversion"/>
  </si>
  <si>
    <t>信用利差:化工:AAA</t>
    <phoneticPr fontId="6" type="noConversion"/>
  </si>
  <si>
    <t>信用利差:化工:AA+</t>
    <phoneticPr fontId="6" type="noConversion"/>
  </si>
  <si>
    <t>信用利差:化工:AA</t>
    <phoneticPr fontId="6" type="noConversion"/>
  </si>
  <si>
    <t>信用利差:建筑装饰:AA+</t>
    <phoneticPr fontId="6" type="noConversion"/>
  </si>
  <si>
    <t>信用利差:建筑装饰:AA</t>
    <phoneticPr fontId="6" type="noConversion"/>
  </si>
  <si>
    <t>信用利差:建筑装饰:AA-</t>
    <phoneticPr fontId="6" type="noConversion"/>
  </si>
  <si>
    <t>信用利差:机械设备:AAA</t>
    <phoneticPr fontId="6" type="noConversion"/>
  </si>
  <si>
    <t>信用利差:机械设备:AA+</t>
    <phoneticPr fontId="6" type="noConversion"/>
  </si>
  <si>
    <t>信用利差:机械设备:AA</t>
    <phoneticPr fontId="6" type="noConversion"/>
  </si>
  <si>
    <t>信用利差:电气:AA</t>
    <phoneticPr fontId="6" type="noConversion"/>
  </si>
  <si>
    <t>信用利差:电气:AA-</t>
    <phoneticPr fontId="6" type="noConversion"/>
  </si>
  <si>
    <t>信用利差:通信:AA+</t>
    <phoneticPr fontId="6" type="noConversion"/>
  </si>
  <si>
    <t>信用利差:通信:AA</t>
    <phoneticPr fontId="6" type="noConversion"/>
  </si>
  <si>
    <t>信用利差:轻工制造:AA+</t>
    <phoneticPr fontId="6" type="noConversion"/>
  </si>
  <si>
    <t>信用利差:轻工制造:AA</t>
    <phoneticPr fontId="6" type="noConversion"/>
  </si>
  <si>
    <t>信用利差:农林牧渔:AA+</t>
    <phoneticPr fontId="6" type="noConversion"/>
  </si>
  <si>
    <t>信用利差:农林牧渔:AA</t>
    <phoneticPr fontId="6" type="noConversion"/>
  </si>
  <si>
    <t>频率</t>
    <phoneticPr fontId="6" type="noConversion"/>
  </si>
  <si>
    <t>日</t>
    <phoneticPr fontId="6" type="noConversion"/>
  </si>
  <si>
    <t>信用利差:AAA:采掘</t>
    <phoneticPr fontId="6" type="noConversion"/>
  </si>
  <si>
    <t>信用利差:AAA:城投</t>
    <phoneticPr fontId="6" type="noConversion"/>
  </si>
  <si>
    <t>信用利差:AAA:钢铁</t>
    <phoneticPr fontId="6" type="noConversion"/>
  </si>
  <si>
    <t>信用利差:AAA:公用事业</t>
    <phoneticPr fontId="6" type="noConversion"/>
  </si>
  <si>
    <t>信用利差:AAA:国防军工</t>
    <phoneticPr fontId="6" type="noConversion"/>
  </si>
  <si>
    <t>信用利差:AAA:化工</t>
    <phoneticPr fontId="6" type="noConversion"/>
  </si>
  <si>
    <t>信用利差:AAA:机械设备</t>
    <phoneticPr fontId="6" type="noConversion"/>
  </si>
  <si>
    <t>信用利差:AAA:建筑材料</t>
    <phoneticPr fontId="6" type="noConversion"/>
  </si>
  <si>
    <t>信用利差:AAA:交通运输</t>
    <phoneticPr fontId="6" type="noConversion"/>
  </si>
  <si>
    <t>信用利差:AAA:汽车</t>
    <phoneticPr fontId="6" type="noConversion"/>
  </si>
  <si>
    <t>信用利差:AAA:商业贸易</t>
    <phoneticPr fontId="6" type="noConversion"/>
  </si>
  <si>
    <t>信用利差:AAA:食品饮料</t>
    <phoneticPr fontId="6" type="noConversion"/>
  </si>
  <si>
    <t>信用利差:AAA:休闲服务</t>
    <phoneticPr fontId="6" type="noConversion"/>
  </si>
  <si>
    <t>信用利差:AAA:医药生物</t>
    <phoneticPr fontId="6" type="noConversion"/>
  </si>
  <si>
    <t>信用利差:AAA:有色金属</t>
    <phoneticPr fontId="6" type="noConversion"/>
  </si>
  <si>
    <t>信用利差:AA+:采掘</t>
    <phoneticPr fontId="6" type="noConversion"/>
  </si>
  <si>
    <t>信用利差:AA+:城投</t>
    <phoneticPr fontId="6" type="noConversion"/>
  </si>
  <si>
    <t>信用利差:AA+:传媒</t>
    <phoneticPr fontId="6" type="noConversion"/>
  </si>
  <si>
    <t>信用利差:AA+:钢铁</t>
    <phoneticPr fontId="6" type="noConversion"/>
  </si>
  <si>
    <t>信用利差:AA+:公用事业</t>
    <phoneticPr fontId="6" type="noConversion"/>
  </si>
  <si>
    <t>信用利差:AA+:化工</t>
    <phoneticPr fontId="6" type="noConversion"/>
  </si>
  <si>
    <t>信用利差:AA+:机械设备</t>
    <phoneticPr fontId="6" type="noConversion"/>
  </si>
  <si>
    <t>信用利差:AA+:建筑材料</t>
    <phoneticPr fontId="6" type="noConversion"/>
  </si>
  <si>
    <t>信用利差:AA+:农林牧渔</t>
    <phoneticPr fontId="6" type="noConversion"/>
  </si>
  <si>
    <t>信用利差:AA+:汽车</t>
    <phoneticPr fontId="6" type="noConversion"/>
  </si>
  <si>
    <t>信用利差:AA+:轻工制造</t>
    <phoneticPr fontId="6" type="noConversion"/>
  </si>
  <si>
    <t>信用利差:AA+:商业贸易</t>
    <phoneticPr fontId="6" type="noConversion"/>
  </si>
  <si>
    <t>信用利差:AA+:食品饮料</t>
    <phoneticPr fontId="6" type="noConversion"/>
  </si>
  <si>
    <t>信用利差:AA+:通信</t>
    <phoneticPr fontId="6" type="noConversion"/>
  </si>
  <si>
    <t>信用利差:AA+:医药生物</t>
    <phoneticPr fontId="6" type="noConversion"/>
  </si>
  <si>
    <t>信用利差:AA+:有色金属</t>
    <phoneticPr fontId="6" type="noConversion"/>
  </si>
  <si>
    <t>信用利差:AA+:综合</t>
    <phoneticPr fontId="6" type="noConversion"/>
  </si>
  <si>
    <t>信用利差:AA:采掘</t>
    <phoneticPr fontId="6" type="noConversion"/>
  </si>
  <si>
    <t>信用利差:AA:城投</t>
    <phoneticPr fontId="6" type="noConversion"/>
  </si>
  <si>
    <t>信用利差:AA:电气设备</t>
    <phoneticPr fontId="6" type="noConversion"/>
  </si>
  <si>
    <t>信用利差:AA:纺织服装</t>
    <phoneticPr fontId="6" type="noConversion"/>
  </si>
  <si>
    <t>信用利差:AA:钢铁</t>
    <phoneticPr fontId="6" type="noConversion"/>
  </si>
  <si>
    <t>信用利差:AA:公用事业</t>
    <phoneticPr fontId="6" type="noConversion"/>
  </si>
  <si>
    <t>信用利差:AA:化工</t>
    <phoneticPr fontId="6" type="noConversion"/>
  </si>
  <si>
    <t>信用利差:AA:机械设备</t>
    <phoneticPr fontId="6" type="noConversion"/>
  </si>
  <si>
    <t>信用利差:AA:家用电器</t>
    <phoneticPr fontId="6" type="noConversion"/>
  </si>
  <si>
    <t>信用利差:AA:建筑材料</t>
    <phoneticPr fontId="6" type="noConversion"/>
  </si>
  <si>
    <t>信用利差:AA:建筑装饰</t>
    <phoneticPr fontId="6" type="noConversion"/>
  </si>
  <si>
    <t>信用利差:AA:交通运输</t>
    <phoneticPr fontId="6" type="noConversion"/>
  </si>
  <si>
    <t>信用利差:AA:汽车</t>
    <phoneticPr fontId="6" type="noConversion"/>
  </si>
  <si>
    <t>信用利差:AA:轻工制造</t>
    <phoneticPr fontId="6" type="noConversion"/>
  </si>
  <si>
    <t>信用利差:AA:商业贸易</t>
    <phoneticPr fontId="6" type="noConversion"/>
  </si>
  <si>
    <t>信用利差:AA:医药生物</t>
    <phoneticPr fontId="6" type="noConversion"/>
  </si>
  <si>
    <t>信用利差:AA:有色金属</t>
    <phoneticPr fontId="6" type="noConversion"/>
  </si>
  <si>
    <t>信用利差:AA-:采掘</t>
    <phoneticPr fontId="6" type="noConversion"/>
  </si>
  <si>
    <t>信用利差:AA-:电气设备</t>
    <phoneticPr fontId="6" type="noConversion"/>
  </si>
  <si>
    <t>信用利差:AA-:公用事业</t>
    <phoneticPr fontId="6" type="noConversion"/>
  </si>
  <si>
    <t>信用利差:AA-:食品饮料</t>
    <phoneticPr fontId="6" type="noConversion"/>
  </si>
  <si>
    <t>信用利差:AA-:建筑装饰</t>
    <phoneticPr fontId="6" type="noConversion"/>
  </si>
  <si>
    <t>所属申万行业名称</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</si>
</sst>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m\-dd"/>
    <numFmt numFmtId="177" formatCode="###,###,##0.0000"/>
    <numFmt numFmtId="178" formatCode="yyyy\-mm\-dd;@"/>
    <numFmt numFmtId="179" formatCode="###,###,###,###,##0.00"/>
  </numFmts>
  <fonts count="10" x14ac:knownFonts="1">
    <font>
      <sz val="12"/>
      <name val="Calibri"/>
    </font>
    <font>
      <sz val="11"/>
      <name val="宋体"/>
      <family val="3"/>
      <charset val="134"/>
    </font>
    <font>
      <sz val="11"/>
      <name val="宋体"/>
      <family val="3"/>
      <charset val="134"/>
    </font>
    <font>
      <sz val="11"/>
      <name val="宋体"/>
      <family val="3"/>
      <charset val="134"/>
    </font>
    <font>
      <sz val="11"/>
      <name val="宋体"/>
      <family val="3"/>
      <charset val="134"/>
    </font>
    <font>
      <sz val="11"/>
      <color rgb="FFFF0000"/>
      <name val="宋体"/>
      <family val="3"/>
      <charset val="134"/>
    </font>
    <font>
      <sz val="9"/>
      <name val="宋体"/>
      <family val="3"/>
      <charset val="134"/>
    </font>
    <font>
      <sz val="12"/>
      <name val="宋体"/>
      <family val="3"/>
      <charset val="134"/>
    </font>
    <font>
      <b/>
      <sz val="9"/>
      <color indexed="81"/>
      <name val="宋体"/>
      <family val="3"/>
      <charset val="134"/>
    </font>
    <font>
      <b/>
      <sz val="12"/>
      <color indexed="10"/>
      <name val="Calibri"/>
      <family val="2"/>
    </font>
  </fonts>
  <fills count="2">
    <fill>
      <patternFill patternType="none"/>
    </fill>
    <fill>
      <patternFill patternType="gray125"/>
    </fill>
  </fills>
  <borders count="6">
    <border>
      <left/>
      <right/>
      <top/>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diagonal/>
    </border>
  </borders>
  <cellStyleXfs count="1">
    <xf numFmtId="0" fontId="0" fillId="0" borderId="0"/>
  </cellStyleXfs>
  <cellXfs count="18">
    <xf numFmtId="0" fontId="0" fillId="0" borderId="0" xfId="0"/>
    <xf numFmtId="0" fontId="0" fillId="0" borderId="0" xfId="0"/>
    <xf numFmtId="0" fontId="2" fillId="0" borderId="2" xfId="0" applyFont="1" applyBorder="1"/>
    <xf numFmtId="176" fontId="3" fillId="0" borderId="3" xfId="0" applyNumberFormat="1" applyFont="1" applyBorder="1" applyAlignment="1">
      <alignment horizontal="left"/>
    </xf>
    <xf numFmtId="4" fontId="4" fillId="0" borderId="4" xfId="0" applyNumberFormat="1" applyFont="1" applyBorder="1"/>
    <xf numFmtId="0" fontId="5" fillId="0" borderId="0" xfId="0" applyFont="1"/>
    <xf numFmtId="177" fontId="0" fillId="0" borderId="0" xfId="0" applyNumberFormat="1"/>
    <xf numFmtId="0" fontId="1" fillId="0" borderId="2" xfId="0" applyFont="1" applyBorder="1" applyAlignment="1">
      <alignment wrapText="1"/>
    </xf>
    <xf numFmtId="0" fontId="9" fillId="0" borderId="0" xfId="0" applyFont="1"/>
    <xf numFmtId="178" fontId="0" fillId="0" borderId="0" xfId="0" applyNumberFormat="1"/>
    <xf numFmtId="179" fontId="0" fillId="0" borderId="0" xfId="0" applyNumberFormat="1" applyAlignment="1">
      <alignment horizontal="right"/>
    </xf>
    <xf numFmtId="0" fontId="0" fillId="0" borderId="0" xfId="0" applyAlignment="1">
      <alignment wrapText="1"/>
    </xf>
    <xf numFmtId="14" fontId="0" fillId="0" borderId="0" xfId="0" applyNumberFormat="1"/>
    <xf numFmtId="14" fontId="0" fillId="0" borderId="0" xfId="0" applyNumberFormat="1" applyAlignment="1">
      <alignment wrapText="1"/>
    </xf>
    <xf numFmtId="0" fontId="1" fillId="0" borderId="1" xfId="0" applyFont="1" applyBorder="1" applyAlignment="1">
      <alignment horizontal="center" vertical="center" wrapText="1"/>
    </xf>
    <xf numFmtId="0" fontId="1" fillId="0" borderId="5" xfId="0" applyFont="1" applyFill="1" applyBorder="1" applyAlignment="1">
      <alignment horizontal="center" vertical="center" wrapText="1"/>
    </xf>
    <xf numFmtId="0" fontId="1" fillId="0" borderId="5" xfId="0" applyFont="1" applyFill="1" applyBorder="1" applyAlignment="1">
      <alignment horizontal="left" vertical="center" wrapText="1"/>
    </xf>
    <xf numFmtId="0" fontId="7" fillId="0" borderId="0" xfId="0" applyFont="1" applyAlignment="1">
      <alignment wrapText="1"/>
    </xf>
  </cellXfs>
  <cellStyles count="1">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nal_yield_cnbd"/>
      <definedName name="b_dq_cleanprice"/>
      <definedName name="b_dq_dirtyprice"/>
      <definedName name="b_rate_latestmir_cnbd"/>
      <definedName name="edb"/>
      <definedName name="s_info_industry_gics"/>
      <definedName name="s_info_industry_gicscode"/>
      <definedName name="s_info_industry_sw"/>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AF816"/>
  <sheetViews>
    <sheetView tabSelected="1" workbookViewId="0">
      <pane xSplit="2" ySplit="1" topLeftCell="C6" activePane="bottomRight" state="frozen"/>
      <selection sqref="A1:XFD1"/>
      <selection pane="topRight" sqref="A1:XFD1"/>
      <selection pane="bottomLeft" sqref="A1:XFD1"/>
      <selection pane="bottomRight" activeCell="AA7" sqref="AA7"/>
    </sheetView>
  </sheetViews>
  <sheetFormatPr defaultRowHeight="15.75" x14ac:dyDescent="0.5"/>
  <cols>
    <col min="1" max="1" width="14.6875" customWidth="1"/>
    <col min="2" max="2" width="22.6875" customWidth="1"/>
    <col min="3" max="3" width="10.6875" customWidth="1"/>
    <col min="4" max="6" width="40.6875" hidden="1" customWidth="1"/>
    <col min="7" max="7" width="12.6875" hidden="1" customWidth="1"/>
    <col min="8" max="8" width="14.6875" hidden="1" customWidth="1"/>
    <col min="9" max="9" width="12.6875" hidden="1" customWidth="1"/>
    <col min="10" max="10" width="14.6875" hidden="1" customWidth="1"/>
    <col min="11" max="11" width="40.6875" hidden="1" customWidth="1"/>
    <col min="12" max="12" width="14.6875" hidden="1" customWidth="1"/>
    <col min="13" max="13" width="17.6875" hidden="1" customWidth="1"/>
    <col min="14" max="14" width="10.6875" hidden="1" customWidth="1"/>
    <col min="15" max="15" width="18.6875" hidden="1" customWidth="1"/>
    <col min="16" max="16" width="17.6875" hidden="1" customWidth="1"/>
    <col min="17" max="17" width="12.6875" hidden="1" customWidth="1"/>
    <col min="18" max="19" width="10.6875" customWidth="1"/>
    <col min="20" max="20" width="40.6875" hidden="1" customWidth="1"/>
    <col min="21" max="21" width="12.6875" hidden="1" customWidth="1"/>
    <col min="22" max="22" width="16.6875" customWidth="1"/>
    <col min="23" max="23" width="24.6875" hidden="1" customWidth="1"/>
    <col min="24" max="24" width="16.6875" hidden="1" customWidth="1"/>
    <col min="25" max="25" width="26.6875" hidden="1" customWidth="1"/>
  </cols>
  <sheetData>
    <row r="1" spans="1:32" s="11" customFormat="1" ht="48" x14ac:dyDescent="0.5">
      <c r="A1" s="14"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5" t="s">
        <v>2925</v>
      </c>
      <c r="AA1" s="15" t="s">
        <v>2926</v>
      </c>
      <c r="AB1" s="16" t="s">
        <v>2928</v>
      </c>
      <c r="AC1" s="17" t="s">
        <v>2927</v>
      </c>
      <c r="AD1" s="17" t="s">
        <v>2929</v>
      </c>
      <c r="AE1" s="17" t="s">
        <v>2930</v>
      </c>
      <c r="AF1" s="17" t="s">
        <v>3150</v>
      </c>
    </row>
    <row r="2" spans="1:32" x14ac:dyDescent="0.5">
      <c r="A2" s="2" t="s">
        <v>25</v>
      </c>
      <c r="B2" s="2" t="s">
        <v>26</v>
      </c>
      <c r="C2" s="3">
        <v>43948</v>
      </c>
      <c r="D2" s="2" t="s">
        <v>27</v>
      </c>
      <c r="E2" s="2" t="s">
        <v>28</v>
      </c>
      <c r="F2" s="2" t="s">
        <v>29</v>
      </c>
      <c r="G2" s="2" t="s">
        <v>30</v>
      </c>
      <c r="H2" s="2" t="s">
        <v>30</v>
      </c>
      <c r="I2" s="2" t="s">
        <v>30</v>
      </c>
      <c r="J2" s="2" t="s">
        <v>30</v>
      </c>
      <c r="K2" s="2" t="s">
        <v>31</v>
      </c>
      <c r="L2" s="4">
        <v>2.5</v>
      </c>
      <c r="M2" s="4">
        <v>1.1000000000000001</v>
      </c>
      <c r="N2" s="4">
        <v>8.6999999999999993</v>
      </c>
      <c r="O2" s="4">
        <v>8.6999999999999993</v>
      </c>
      <c r="P2" s="4"/>
      <c r="Q2" s="2" t="s">
        <v>32</v>
      </c>
      <c r="R2" s="3">
        <v>43215</v>
      </c>
      <c r="S2" s="3">
        <v>44311</v>
      </c>
      <c r="T2" s="2" t="s">
        <v>33</v>
      </c>
      <c r="U2" s="2" t="s">
        <v>34</v>
      </c>
      <c r="V2" s="2" t="s">
        <v>35</v>
      </c>
      <c r="W2" s="2" t="s">
        <v>36</v>
      </c>
      <c r="X2" s="2" t="s">
        <v>37</v>
      </c>
      <c r="Y2" s="2" t="s">
        <v>38</v>
      </c>
      <c r="Z2" t="str">
        <f>[1]!s_info_industry_gicscode(A2,1)</f>
        <v>15</v>
      </c>
      <c r="AA2" t="str">
        <f>[1]!s_info_industry_gics(A2,1)</f>
        <v>材料</v>
      </c>
      <c r="AB2" s="6">
        <f>[1]!b_anal_yield_cnbd(A2,C2,1)</f>
        <v>0</v>
      </c>
      <c r="AC2" t="str">
        <f>[1]!b_rate_latestmir_cnbd(A2,C2)</f>
        <v>C</v>
      </c>
      <c r="AD2" s="6">
        <f>[1]!b_dq_dirtyprice(A2,C2)</f>
        <v>102.377</v>
      </c>
      <c r="AE2" s="6">
        <f>[1]!b_dq_cleanprice(A2,C2)</f>
        <v>102.30549999999999</v>
      </c>
      <c r="AF2" t="str">
        <f>[1]!s_info_industry_sw(A2,1)</f>
        <v>有色金属</v>
      </c>
    </row>
    <row r="3" spans="1:32" x14ac:dyDescent="0.5">
      <c r="A3" s="2" t="s">
        <v>39</v>
      </c>
      <c r="B3" s="2" t="s">
        <v>40</v>
      </c>
      <c r="C3" s="3">
        <v>43815</v>
      </c>
      <c r="D3" s="2" t="s">
        <v>41</v>
      </c>
      <c r="E3" s="2" t="s">
        <v>28</v>
      </c>
      <c r="F3" s="2" t="s">
        <v>29</v>
      </c>
      <c r="G3" s="2" t="s">
        <v>29</v>
      </c>
      <c r="H3" s="2" t="s">
        <v>42</v>
      </c>
      <c r="I3" s="2" t="s">
        <v>43</v>
      </c>
      <c r="J3" s="2" t="s">
        <v>30</v>
      </c>
      <c r="K3" s="2" t="s">
        <v>29</v>
      </c>
      <c r="L3" s="4">
        <v>2</v>
      </c>
      <c r="M3" s="4">
        <v>2</v>
      </c>
      <c r="N3" s="4">
        <v>8</v>
      </c>
      <c r="O3" s="4">
        <v>8</v>
      </c>
      <c r="P3" s="4"/>
      <c r="Q3" s="2" t="s">
        <v>32</v>
      </c>
      <c r="R3" s="3">
        <v>43083</v>
      </c>
      <c r="S3" s="3">
        <v>44179</v>
      </c>
      <c r="T3" s="2" t="s">
        <v>33</v>
      </c>
      <c r="U3" s="2" t="s">
        <v>34</v>
      </c>
      <c r="V3" s="2" t="s">
        <v>35</v>
      </c>
      <c r="W3" s="2" t="s">
        <v>36</v>
      </c>
      <c r="X3" s="2" t="s">
        <v>37</v>
      </c>
      <c r="Y3" s="2" t="s">
        <v>38</v>
      </c>
      <c r="Z3" s="1" t="str">
        <f>[1]!s_info_industry_gicscode(A3,1)</f>
        <v>15</v>
      </c>
      <c r="AA3" s="1" t="str">
        <f>[1]!s_info_industry_gics(A3,1)</f>
        <v>材料</v>
      </c>
      <c r="AB3" s="6">
        <f>[1]!b_anal_yield_cnbd(A3,C3,1)</f>
        <v>0</v>
      </c>
      <c r="AC3" s="1" t="str">
        <f>[1]!b_rate_latestmir_cnbd(A3,C3)</f>
        <v>C</v>
      </c>
      <c r="AD3" s="6">
        <f>[1]!b_dq_dirtyprice(A3,C3)</f>
        <v>85.957999999999998</v>
      </c>
      <c r="AE3" s="6">
        <f>[1]!b_dq_cleanprice(A3,C3)</f>
        <v>85.892200000000003</v>
      </c>
      <c r="AF3" s="1" t="str">
        <f>[1]!s_info_industry_sw(A3,1)</f>
        <v>有色金属</v>
      </c>
    </row>
    <row r="4" spans="1:32" x14ac:dyDescent="0.5">
      <c r="A4" s="2" t="s">
        <v>44</v>
      </c>
      <c r="B4" s="2" t="s">
        <v>45</v>
      </c>
      <c r="C4" s="3">
        <v>43772</v>
      </c>
      <c r="D4" s="2" t="s">
        <v>46</v>
      </c>
      <c r="E4" s="2" t="s">
        <v>28</v>
      </c>
      <c r="F4" s="2" t="s">
        <v>29</v>
      </c>
      <c r="G4" s="2" t="s">
        <v>43</v>
      </c>
      <c r="H4" s="2" t="s">
        <v>30</v>
      </c>
      <c r="I4" s="2" t="s">
        <v>43</v>
      </c>
      <c r="J4" s="2" t="s">
        <v>30</v>
      </c>
      <c r="K4" s="2" t="s">
        <v>47</v>
      </c>
      <c r="L4" s="4">
        <v>7</v>
      </c>
      <c r="M4" s="4">
        <v>6.851979</v>
      </c>
      <c r="N4" s="4">
        <v>7.55</v>
      </c>
      <c r="O4" s="4">
        <v>28.7</v>
      </c>
      <c r="P4" s="4"/>
      <c r="Q4" s="2" t="s">
        <v>32</v>
      </c>
      <c r="R4" s="3">
        <v>41946</v>
      </c>
      <c r="S4" s="3">
        <v>43772</v>
      </c>
      <c r="T4" s="2" t="s">
        <v>48</v>
      </c>
      <c r="U4" s="2" t="s">
        <v>34</v>
      </c>
      <c r="V4" s="2" t="s">
        <v>35</v>
      </c>
      <c r="W4" s="2" t="s">
        <v>36</v>
      </c>
      <c r="X4" s="2" t="s">
        <v>49</v>
      </c>
      <c r="Y4" s="2" t="s">
        <v>38</v>
      </c>
      <c r="Z4" s="1" t="str">
        <f>[1]!s_info_industry_gicscode(A4,1)</f>
        <v>15</v>
      </c>
      <c r="AA4" s="1" t="str">
        <f>[1]!s_info_industry_gics(A4,1)</f>
        <v>材料</v>
      </c>
      <c r="AB4" s="6">
        <f>[1]!b_anal_yield_cnbd(A4,C4,1)</f>
        <v>0</v>
      </c>
      <c r="AC4" s="1" t="str">
        <f>[1]!b_rate_latestmir_cnbd(A4,C4)</f>
        <v>CCC</v>
      </c>
      <c r="AD4" s="6">
        <f>[1]!b_dq_dirtyprice(A4,C4)</f>
        <v>0</v>
      </c>
      <c r="AE4" s="6">
        <f>[1]!b_dq_cleanprice(A4,C4)</f>
        <v>0</v>
      </c>
      <c r="AF4" s="1" t="str">
        <f>[1]!s_info_industry_sw(A4,1)</f>
        <v>有色金属</v>
      </c>
    </row>
    <row r="5" spans="1:32" x14ac:dyDescent="0.5">
      <c r="A5" s="2" t="s">
        <v>39</v>
      </c>
      <c r="B5" s="2" t="s">
        <v>40</v>
      </c>
      <c r="C5" s="3">
        <v>44179</v>
      </c>
      <c r="D5" s="2" t="s">
        <v>50</v>
      </c>
      <c r="E5" s="2" t="s">
        <v>28</v>
      </c>
      <c r="F5" s="2" t="s">
        <v>29</v>
      </c>
      <c r="G5" s="2" t="s">
        <v>29</v>
      </c>
      <c r="H5" s="2" t="s">
        <v>42</v>
      </c>
      <c r="I5" s="2" t="s">
        <v>43</v>
      </c>
      <c r="J5" s="2" t="s">
        <v>30</v>
      </c>
      <c r="K5" s="2" t="s">
        <v>29</v>
      </c>
      <c r="L5" s="4">
        <v>2</v>
      </c>
      <c r="M5" s="4">
        <v>2</v>
      </c>
      <c r="N5" s="4">
        <v>8</v>
      </c>
      <c r="O5" s="4">
        <v>8</v>
      </c>
      <c r="P5" s="4"/>
      <c r="Q5" s="2" t="s">
        <v>32</v>
      </c>
      <c r="R5" s="3">
        <v>43083</v>
      </c>
      <c r="S5" s="3">
        <v>44179</v>
      </c>
      <c r="T5" s="2" t="s">
        <v>33</v>
      </c>
      <c r="U5" s="2" t="s">
        <v>34</v>
      </c>
      <c r="V5" s="2" t="s">
        <v>35</v>
      </c>
      <c r="W5" s="2" t="s">
        <v>36</v>
      </c>
      <c r="X5" s="2" t="s">
        <v>37</v>
      </c>
      <c r="Y5" s="2" t="s">
        <v>38</v>
      </c>
      <c r="Z5" s="1" t="str">
        <f>[1]!s_info_industry_gicscode(A5,1)</f>
        <v>15</v>
      </c>
      <c r="AA5" s="1" t="str">
        <f>[1]!s_info_industry_gics(A5,1)</f>
        <v>材料</v>
      </c>
      <c r="AB5" s="6">
        <f>[1]!b_anal_yield_cnbd(A5,C5,1)</f>
        <v>0</v>
      </c>
      <c r="AC5" s="1" t="str">
        <f>[1]!b_rate_latestmir_cnbd(A5,C5)</f>
        <v>C</v>
      </c>
      <c r="AD5" s="6">
        <f>[1]!b_dq_dirtyprice(A5,C5)</f>
        <v>0</v>
      </c>
      <c r="AE5" s="6">
        <f>[1]!b_dq_cleanprice(A5,C5)</f>
        <v>0</v>
      </c>
      <c r="AF5" s="1" t="str">
        <f>[1]!s_info_industry_sw(A5,1)</f>
        <v>有色金属</v>
      </c>
    </row>
    <row r="6" spans="1:32" ht="15" customHeight="1" x14ac:dyDescent="0.5">
      <c r="A6" s="2" t="s">
        <v>51</v>
      </c>
      <c r="B6" s="2" t="s">
        <v>52</v>
      </c>
      <c r="C6" s="3">
        <v>43570</v>
      </c>
      <c r="D6" s="2" t="s">
        <v>53</v>
      </c>
      <c r="E6" s="2" t="s">
        <v>54</v>
      </c>
      <c r="F6" s="2" t="s">
        <v>55</v>
      </c>
      <c r="G6" s="2" t="s">
        <v>30</v>
      </c>
      <c r="H6" s="2" t="s">
        <v>30</v>
      </c>
      <c r="I6" s="2" t="s">
        <v>30</v>
      </c>
      <c r="J6" s="2" t="s">
        <v>30</v>
      </c>
      <c r="K6" s="7" t="s">
        <v>2931</v>
      </c>
      <c r="L6" s="4">
        <v>4.8</v>
      </c>
      <c r="M6" s="4">
        <v>3.36</v>
      </c>
      <c r="N6" s="4">
        <v>8.5</v>
      </c>
      <c r="O6" s="4">
        <v>16.743839999999999</v>
      </c>
      <c r="P6" s="4"/>
      <c r="Q6" s="2" t="s">
        <v>57</v>
      </c>
      <c r="R6" s="3">
        <v>42681</v>
      </c>
      <c r="S6" s="3">
        <v>43776</v>
      </c>
      <c r="T6" s="2" t="s">
        <v>58</v>
      </c>
      <c r="U6" s="2" t="s">
        <v>34</v>
      </c>
      <c r="V6" s="2" t="s">
        <v>59</v>
      </c>
      <c r="W6" s="2" t="s">
        <v>60</v>
      </c>
      <c r="X6" s="2" t="s">
        <v>37</v>
      </c>
      <c r="Y6" s="2" t="s">
        <v>61</v>
      </c>
      <c r="Z6" s="1" t="str">
        <f>[1]!s_info_industry_gicscode(A6,1)</f>
        <v>25</v>
      </c>
      <c r="AA6" s="1" t="str">
        <f>[1]!s_info_industry_gics(A6,1)</f>
        <v>可选消费</v>
      </c>
      <c r="AB6" s="6">
        <f>[1]!b_anal_yield_cnbd(A6,C6,1)</f>
        <v>164.81129999999999</v>
      </c>
      <c r="AC6" s="1" t="str">
        <f>[1]!b_rate_latestmir_cnbd(A6,C6)</f>
        <v>CC</v>
      </c>
      <c r="AD6" s="6">
        <f>[1]!b_dq_dirtyprice(A6,C6)</f>
        <v>103.726</v>
      </c>
      <c r="AE6" s="6">
        <f>[1]!b_dq_cleanprice(A6,C6)</f>
        <v>100</v>
      </c>
      <c r="AF6" s="1" t="str">
        <f>[1]!s_info_industry_sw(A6,1)</f>
        <v>轻工制造</v>
      </c>
    </row>
    <row r="7" spans="1:32" x14ac:dyDescent="0.5">
      <c r="A7" s="2" t="s">
        <v>51</v>
      </c>
      <c r="B7" s="2" t="s">
        <v>52</v>
      </c>
      <c r="C7" s="3">
        <v>43546</v>
      </c>
      <c r="D7" s="2" t="s">
        <v>62</v>
      </c>
      <c r="E7" s="2" t="s">
        <v>54</v>
      </c>
      <c r="F7" s="2" t="s">
        <v>55</v>
      </c>
      <c r="G7" s="2" t="s">
        <v>30</v>
      </c>
      <c r="H7" s="2" t="s">
        <v>30</v>
      </c>
      <c r="I7" s="2" t="s">
        <v>30</v>
      </c>
      <c r="J7" s="2" t="s">
        <v>30</v>
      </c>
      <c r="K7" s="2" t="s">
        <v>56</v>
      </c>
      <c r="L7" s="4">
        <v>4.8</v>
      </c>
      <c r="M7" s="4">
        <v>3.36</v>
      </c>
      <c r="N7" s="4">
        <v>8.5</v>
      </c>
      <c r="O7" s="4">
        <v>16.743839999999999</v>
      </c>
      <c r="P7" s="4"/>
      <c r="Q7" s="2" t="s">
        <v>57</v>
      </c>
      <c r="R7" s="3">
        <v>42681</v>
      </c>
      <c r="S7" s="3">
        <v>43776</v>
      </c>
      <c r="T7" s="2" t="s">
        <v>58</v>
      </c>
      <c r="U7" s="2" t="s">
        <v>34</v>
      </c>
      <c r="V7" s="2" t="s">
        <v>59</v>
      </c>
      <c r="W7" s="2" t="s">
        <v>60</v>
      </c>
      <c r="X7" s="2" t="s">
        <v>37</v>
      </c>
      <c r="Y7" s="2" t="s">
        <v>61</v>
      </c>
      <c r="Z7" s="1" t="str">
        <f>[1]!s_info_industry_gicscode(A7,1)</f>
        <v>25</v>
      </c>
      <c r="AA7" s="1" t="str">
        <f>[1]!s_info_industry_gics(A7,1)</f>
        <v>可选消费</v>
      </c>
      <c r="AB7" s="6">
        <f>[1]!b_anal_yield_cnbd(A7,C7,1)</f>
        <v>147.51949999999999</v>
      </c>
      <c r="AC7" s="1" t="str">
        <f>[1]!b_rate_latestmir_cnbd(A7,C7)</f>
        <v>CC</v>
      </c>
      <c r="AD7" s="6">
        <f>[1]!b_dq_dirtyprice(A7,C7)</f>
        <v>103.1671</v>
      </c>
      <c r="AE7" s="6">
        <f>[1]!b_dq_cleanprice(A7,C7)</f>
        <v>100</v>
      </c>
      <c r="AF7" s="1" t="str">
        <f>[1]!s_info_industry_sw(A7,1)</f>
        <v>轻工制造</v>
      </c>
    </row>
    <row r="8" spans="1:32" x14ac:dyDescent="0.5">
      <c r="A8" s="2" t="s">
        <v>63</v>
      </c>
      <c r="B8" s="2" t="s">
        <v>64</v>
      </c>
      <c r="C8" s="3">
        <v>43525</v>
      </c>
      <c r="D8" s="2" t="s">
        <v>65</v>
      </c>
      <c r="E8" s="2" t="s">
        <v>54</v>
      </c>
      <c r="F8" s="2" t="s">
        <v>55</v>
      </c>
      <c r="G8" s="2" t="s">
        <v>30</v>
      </c>
      <c r="H8" s="2" t="s">
        <v>30</v>
      </c>
      <c r="I8" s="2" t="s">
        <v>30</v>
      </c>
      <c r="J8" s="2" t="s">
        <v>30</v>
      </c>
      <c r="K8" s="2" t="s">
        <v>56</v>
      </c>
      <c r="L8" s="4">
        <v>5.2</v>
      </c>
      <c r="M8" s="4">
        <v>3.6760000000000002</v>
      </c>
      <c r="N8" s="4">
        <v>8.5</v>
      </c>
      <c r="O8" s="4">
        <v>15.847950000000001</v>
      </c>
      <c r="P8" s="4"/>
      <c r="Q8" s="2" t="s">
        <v>57</v>
      </c>
      <c r="R8" s="3">
        <v>42660</v>
      </c>
      <c r="S8" s="3">
        <v>43755</v>
      </c>
      <c r="T8" s="2" t="s">
        <v>58</v>
      </c>
      <c r="U8" s="2" t="s">
        <v>34</v>
      </c>
      <c r="V8" s="2" t="s">
        <v>59</v>
      </c>
      <c r="W8" s="2" t="s">
        <v>60</v>
      </c>
      <c r="X8" s="2" t="s">
        <v>37</v>
      </c>
      <c r="Y8" s="2" t="s">
        <v>61</v>
      </c>
      <c r="Z8" s="1" t="str">
        <f>[1]!s_info_industry_gicscode(A8,1)</f>
        <v>25</v>
      </c>
      <c r="AA8" s="1" t="str">
        <f>[1]!s_info_industry_gics(A8,1)</f>
        <v>可选消费</v>
      </c>
      <c r="AB8" s="6">
        <f>[1]!b_anal_yield_cnbd(A8,C8,1)</f>
        <v>10.148</v>
      </c>
      <c r="AC8" s="1" t="str">
        <f>[1]!b_rate_latestmir_cnbd(A8,C8)</f>
        <v>A+</v>
      </c>
      <c r="AD8" s="6">
        <f>[1]!b_dq_dirtyprice(A8,C8)</f>
        <v>103.1671</v>
      </c>
      <c r="AE8" s="6">
        <f>[1]!b_dq_cleanprice(A8,C8)</f>
        <v>100</v>
      </c>
      <c r="AF8" s="1" t="str">
        <f>[1]!s_info_industry_sw(A8,1)</f>
        <v>轻工制造</v>
      </c>
    </row>
    <row r="9" spans="1:32" x14ac:dyDescent="0.5">
      <c r="A9" s="2" t="s">
        <v>63</v>
      </c>
      <c r="B9" s="2" t="s">
        <v>64</v>
      </c>
      <c r="C9" s="3">
        <v>43570</v>
      </c>
      <c r="D9" s="2" t="s">
        <v>66</v>
      </c>
      <c r="E9" s="2" t="s">
        <v>54</v>
      </c>
      <c r="F9" s="2" t="s">
        <v>55</v>
      </c>
      <c r="G9" s="2" t="s">
        <v>30</v>
      </c>
      <c r="H9" s="2" t="s">
        <v>30</v>
      </c>
      <c r="I9" s="2" t="s">
        <v>30</v>
      </c>
      <c r="J9" s="2" t="s">
        <v>30</v>
      </c>
      <c r="K9" s="2" t="s">
        <v>56</v>
      </c>
      <c r="L9" s="4">
        <v>5.2</v>
      </c>
      <c r="M9" s="4">
        <v>3.6760000000000002</v>
      </c>
      <c r="N9" s="4">
        <v>8.5</v>
      </c>
      <c r="O9" s="4">
        <v>15.847950000000001</v>
      </c>
      <c r="P9" s="4"/>
      <c r="Q9" s="2" t="s">
        <v>57</v>
      </c>
      <c r="R9" s="3">
        <v>42660</v>
      </c>
      <c r="S9" s="3">
        <v>43755</v>
      </c>
      <c r="T9" s="2" t="s">
        <v>58</v>
      </c>
      <c r="U9" s="2" t="s">
        <v>34</v>
      </c>
      <c r="V9" s="2" t="s">
        <v>59</v>
      </c>
      <c r="W9" s="2" t="s">
        <v>60</v>
      </c>
      <c r="X9" s="2" t="s">
        <v>37</v>
      </c>
      <c r="Y9" s="2" t="s">
        <v>61</v>
      </c>
      <c r="Z9" s="1" t="str">
        <f>[1]!s_info_industry_gicscode(A9,1)</f>
        <v>25</v>
      </c>
      <c r="AA9" s="1" t="str">
        <f>[1]!s_info_industry_gics(A9,1)</f>
        <v>可选消费</v>
      </c>
      <c r="AB9" s="6">
        <f>[1]!b_anal_yield_cnbd(A9,C9,1)</f>
        <v>183.5196</v>
      </c>
      <c r="AC9" s="1" t="str">
        <f>[1]!b_rate_latestmir_cnbd(A9,C9)</f>
        <v>CC</v>
      </c>
      <c r="AD9" s="6">
        <f>[1]!b_dq_dirtyprice(A9,C9)</f>
        <v>104.21510000000001</v>
      </c>
      <c r="AE9" s="6">
        <f>[1]!b_dq_cleanprice(A9,C9)</f>
        <v>100</v>
      </c>
      <c r="AF9" s="1" t="str">
        <f>[1]!s_info_industry_sw(A9,1)</f>
        <v>轻工制造</v>
      </c>
    </row>
    <row r="10" spans="1:32" x14ac:dyDescent="0.5">
      <c r="A10" s="2" t="s">
        <v>67</v>
      </c>
      <c r="B10" s="2" t="s">
        <v>68</v>
      </c>
      <c r="C10" s="3">
        <v>43796</v>
      </c>
      <c r="D10" s="2" t="s">
        <v>69</v>
      </c>
      <c r="E10" s="2" t="s">
        <v>54</v>
      </c>
      <c r="F10" s="2" t="s">
        <v>29</v>
      </c>
      <c r="G10" s="2" t="s">
        <v>29</v>
      </c>
      <c r="H10" s="2" t="s">
        <v>42</v>
      </c>
      <c r="I10" s="2" t="s">
        <v>30</v>
      </c>
      <c r="J10" s="2" t="s">
        <v>30</v>
      </c>
      <c r="K10" s="2" t="s">
        <v>29</v>
      </c>
      <c r="L10" s="4">
        <v>5</v>
      </c>
      <c r="M10" s="4">
        <v>5</v>
      </c>
      <c r="N10" s="4">
        <v>8</v>
      </c>
      <c r="O10" s="4">
        <v>8</v>
      </c>
      <c r="P10" s="4"/>
      <c r="Q10" s="2" t="s">
        <v>57</v>
      </c>
      <c r="R10" s="3">
        <v>43431</v>
      </c>
      <c r="S10" s="3">
        <v>44527</v>
      </c>
      <c r="T10" s="2" t="s">
        <v>58</v>
      </c>
      <c r="U10" s="2" t="s">
        <v>34</v>
      </c>
      <c r="V10" s="2" t="s">
        <v>59</v>
      </c>
      <c r="W10" s="2" t="s">
        <v>60</v>
      </c>
      <c r="X10" s="2" t="s">
        <v>37</v>
      </c>
      <c r="Y10" s="2" t="s">
        <v>61</v>
      </c>
      <c r="Z10" s="1" t="str">
        <f>[1]!s_info_industry_gicscode(A10,1)</f>
        <v>25</v>
      </c>
      <c r="AA10" s="1" t="str">
        <f>[1]!s_info_industry_gics(A10,1)</f>
        <v>可选消费</v>
      </c>
      <c r="AB10" s="6">
        <f>[1]!b_anal_yield_cnbd(A10,C10,1)</f>
        <v>0</v>
      </c>
      <c r="AC10" s="1" t="str">
        <f>[1]!b_rate_latestmir_cnbd(A10,C10)</f>
        <v>C</v>
      </c>
      <c r="AD10" s="6">
        <f>[1]!b_dq_dirtyprice(A10,C10)</f>
        <v>100.0219</v>
      </c>
      <c r="AE10" s="6">
        <f>[1]!b_dq_cleanprice(A10,C10)</f>
        <v>100</v>
      </c>
      <c r="AF10" s="1" t="str">
        <f>[1]!s_info_industry_sw(A10,1)</f>
        <v>轻工制造</v>
      </c>
    </row>
    <row r="11" spans="1:32" x14ac:dyDescent="0.5">
      <c r="A11" s="2" t="s">
        <v>70</v>
      </c>
      <c r="B11" s="2" t="s">
        <v>71</v>
      </c>
      <c r="C11" s="3">
        <v>42502</v>
      </c>
      <c r="D11" s="2" t="s">
        <v>72</v>
      </c>
      <c r="E11" s="2" t="s">
        <v>73</v>
      </c>
      <c r="F11" s="2" t="s">
        <v>29</v>
      </c>
      <c r="G11" s="2" t="s">
        <v>43</v>
      </c>
      <c r="H11" s="2" t="s">
        <v>30</v>
      </c>
      <c r="I11" s="2" t="s">
        <v>43</v>
      </c>
      <c r="J11" s="2" t="s">
        <v>30</v>
      </c>
      <c r="K11" s="2" t="s">
        <v>74</v>
      </c>
      <c r="L11" s="4">
        <v>14</v>
      </c>
      <c r="M11" s="4">
        <v>14</v>
      </c>
      <c r="N11" s="4">
        <v>6.15</v>
      </c>
      <c r="O11" s="4">
        <v>30.75</v>
      </c>
      <c r="P11" s="4"/>
      <c r="Q11" s="2" t="s">
        <v>75</v>
      </c>
      <c r="R11" s="3">
        <v>40675</v>
      </c>
      <c r="S11" s="3">
        <v>42502</v>
      </c>
      <c r="T11" s="2" t="s">
        <v>76</v>
      </c>
      <c r="U11" s="2" t="s">
        <v>77</v>
      </c>
      <c r="V11" s="2" t="s">
        <v>78</v>
      </c>
      <c r="W11" s="2" t="s">
        <v>79</v>
      </c>
      <c r="X11" s="2" t="s">
        <v>80</v>
      </c>
      <c r="Y11" s="2" t="s">
        <v>81</v>
      </c>
      <c r="Z11" s="1" t="str">
        <f>[1]!s_info_industry_gicscode(A11,1)</f>
        <v>45</v>
      </c>
      <c r="AA11" s="1" t="str">
        <f>[1]!s_info_industry_gics(A11,1)</f>
        <v>信息技术</v>
      </c>
      <c r="AB11" s="6">
        <f>[1]!b_anal_yield_cnbd(A11,C11,1)</f>
        <v>0</v>
      </c>
      <c r="AC11" s="1" t="str">
        <f>[1]!b_rate_latestmir_cnbd(A11,C11)</f>
        <v>CC</v>
      </c>
      <c r="AD11" s="6">
        <f>[1]!b_dq_dirtyprice(A11,C11)</f>
        <v>0</v>
      </c>
      <c r="AE11" s="6">
        <f>[1]!b_dq_cleanprice(A11,C11)</f>
        <v>0</v>
      </c>
      <c r="AF11" s="1" t="str">
        <f>[1]!s_info_industry_sw(A11,1)</f>
        <v>机械设备</v>
      </c>
    </row>
    <row r="12" spans="1:32" x14ac:dyDescent="0.5">
      <c r="A12" s="2" t="s">
        <v>82</v>
      </c>
      <c r="B12" s="2" t="s">
        <v>83</v>
      </c>
      <c r="C12" s="3">
        <v>42290</v>
      </c>
      <c r="D12" s="2" t="s">
        <v>84</v>
      </c>
      <c r="E12" s="2" t="s">
        <v>73</v>
      </c>
      <c r="F12" s="2" t="s">
        <v>29</v>
      </c>
      <c r="G12" s="2" t="s">
        <v>43</v>
      </c>
      <c r="H12" s="2" t="s">
        <v>30</v>
      </c>
      <c r="I12" s="2" t="s">
        <v>43</v>
      </c>
      <c r="J12" s="2" t="s">
        <v>30</v>
      </c>
      <c r="K12" s="2" t="s">
        <v>85</v>
      </c>
      <c r="L12" s="4">
        <v>10</v>
      </c>
      <c r="M12" s="4">
        <v>3.57</v>
      </c>
      <c r="N12" s="4">
        <v>5.7</v>
      </c>
      <c r="O12" s="4">
        <v>24.3</v>
      </c>
      <c r="P12" s="4">
        <v>64.3</v>
      </c>
      <c r="Q12" s="2" t="s">
        <v>75</v>
      </c>
      <c r="R12" s="3">
        <v>40464</v>
      </c>
      <c r="S12" s="3">
        <v>42290</v>
      </c>
      <c r="T12" s="2" t="s">
        <v>76</v>
      </c>
      <c r="U12" s="2" t="s">
        <v>77</v>
      </c>
      <c r="V12" s="2" t="s">
        <v>78</v>
      </c>
      <c r="W12" s="2" t="s">
        <v>79</v>
      </c>
      <c r="X12" s="2" t="s">
        <v>80</v>
      </c>
      <c r="Y12" s="2" t="s">
        <v>81</v>
      </c>
      <c r="Z12" s="1" t="str">
        <f>[1]!s_info_industry_gicscode(A12,1)</f>
        <v>45</v>
      </c>
      <c r="AA12" s="1" t="str">
        <f>[1]!s_info_industry_gics(A12,1)</f>
        <v>信息技术</v>
      </c>
      <c r="AB12" s="6">
        <f>[1]!b_anal_yield_cnbd(A12,C12,1)</f>
        <v>0</v>
      </c>
      <c r="AC12" s="1" t="str">
        <f>[1]!b_rate_latestmir_cnbd(A12,C12)</f>
        <v>CC</v>
      </c>
      <c r="AD12" s="6">
        <f>[1]!b_dq_dirtyprice(A12,C12)</f>
        <v>0</v>
      </c>
      <c r="AE12" s="6">
        <f>[1]!b_dq_cleanprice(A12,C12)</f>
        <v>0</v>
      </c>
      <c r="AF12" s="1" t="str">
        <f>[1]!s_info_industry_sw(A12,1)</f>
        <v>机械设备</v>
      </c>
    </row>
    <row r="13" spans="1:32" x14ac:dyDescent="0.5">
      <c r="A13" s="2" t="s">
        <v>86</v>
      </c>
      <c r="B13" s="2" t="s">
        <v>87</v>
      </c>
      <c r="C13" s="3">
        <v>42101</v>
      </c>
      <c r="D13" s="2" t="s">
        <v>88</v>
      </c>
      <c r="E13" s="2" t="s">
        <v>89</v>
      </c>
      <c r="F13" s="2" t="s">
        <v>29</v>
      </c>
      <c r="G13" s="2" t="s">
        <v>90</v>
      </c>
      <c r="H13" s="2" t="s">
        <v>30</v>
      </c>
      <c r="I13" s="2" t="s">
        <v>90</v>
      </c>
      <c r="J13" s="2" t="s">
        <v>30</v>
      </c>
      <c r="K13" s="2" t="s">
        <v>91</v>
      </c>
      <c r="L13" s="4">
        <v>4.8</v>
      </c>
      <c r="M13" s="4">
        <v>2.9999999999999997E-4</v>
      </c>
      <c r="N13" s="4">
        <v>7.78</v>
      </c>
      <c r="O13" s="4">
        <v>33.386900000000004</v>
      </c>
      <c r="P13" s="4">
        <v>100</v>
      </c>
      <c r="Q13" s="2" t="s">
        <v>57</v>
      </c>
      <c r="R13" s="3">
        <v>41004</v>
      </c>
      <c r="S13" s="3">
        <v>42830</v>
      </c>
      <c r="T13" s="2" t="s">
        <v>92</v>
      </c>
      <c r="U13" s="2" t="s">
        <v>34</v>
      </c>
      <c r="V13" s="2" t="s">
        <v>93</v>
      </c>
      <c r="W13" s="2" t="s">
        <v>94</v>
      </c>
      <c r="X13" s="2" t="s">
        <v>49</v>
      </c>
      <c r="Y13" s="2" t="s">
        <v>38</v>
      </c>
      <c r="Z13" s="1" t="str">
        <f>[1]!s_info_industry_gicscode(A13,1)</f>
        <v>25</v>
      </c>
      <c r="AA13" s="1" t="str">
        <f>[1]!s_info_industry_gics(A13,1)</f>
        <v>可选消费</v>
      </c>
      <c r="AB13" s="6">
        <f>[1]!b_anal_yield_cnbd(A13,C13,1)</f>
        <v>59.469799999999999</v>
      </c>
      <c r="AC13" s="1" t="str">
        <f>[1]!b_rate_latestmir_cnbd(A13,C13)</f>
        <v>CC</v>
      </c>
      <c r="AD13" s="6">
        <f>[1]!b_dq_dirtyprice(A13,C13)</f>
        <v>81.117900000000006</v>
      </c>
      <c r="AE13" s="6">
        <f>[1]!b_dq_cleanprice(A13,C13)</f>
        <v>81.054000000000002</v>
      </c>
      <c r="AF13" s="1" t="str">
        <f>[1]!s_info_industry_sw(A13,1)</f>
        <v>休闲服务</v>
      </c>
    </row>
    <row r="14" spans="1:32" x14ac:dyDescent="0.5">
      <c r="A14" s="2" t="s">
        <v>95</v>
      </c>
      <c r="B14" s="2" t="s">
        <v>96</v>
      </c>
      <c r="C14" s="3">
        <v>43928</v>
      </c>
      <c r="D14" s="2" t="s">
        <v>97</v>
      </c>
      <c r="E14" s="2" t="s">
        <v>98</v>
      </c>
      <c r="F14" s="2" t="s">
        <v>99</v>
      </c>
      <c r="G14" s="2" t="s">
        <v>43</v>
      </c>
      <c r="H14" s="2" t="s">
        <v>100</v>
      </c>
      <c r="I14" s="2" t="s">
        <v>43</v>
      </c>
      <c r="J14" s="2" t="s">
        <v>100</v>
      </c>
      <c r="K14" s="2" t="s">
        <v>101</v>
      </c>
      <c r="L14" s="4">
        <v>5</v>
      </c>
      <c r="M14" s="4">
        <v>5</v>
      </c>
      <c r="N14" s="4">
        <v>7.5</v>
      </c>
      <c r="O14" s="4">
        <v>22.5</v>
      </c>
      <c r="P14" s="4"/>
      <c r="Q14" s="2" t="s">
        <v>57</v>
      </c>
      <c r="R14" s="3">
        <v>43194</v>
      </c>
      <c r="S14" s="3">
        <v>44290</v>
      </c>
      <c r="T14" s="2" t="s">
        <v>102</v>
      </c>
      <c r="U14" s="2" t="s">
        <v>34</v>
      </c>
      <c r="V14" s="2" t="s">
        <v>103</v>
      </c>
      <c r="W14" s="2" t="s">
        <v>104</v>
      </c>
      <c r="X14" s="2" t="s">
        <v>80</v>
      </c>
      <c r="Y14" s="2" t="s">
        <v>81</v>
      </c>
      <c r="Z14" s="1" t="str">
        <f>[1]!s_info_industry_gicscode(A14,1)</f>
        <v>55</v>
      </c>
      <c r="AA14" s="1" t="str">
        <f>[1]!s_info_industry_gics(A14,1)</f>
        <v>公用事业</v>
      </c>
      <c r="AB14" s="6">
        <f>[1]!b_anal_yield_cnbd(A14,C14,1)</f>
        <v>0</v>
      </c>
      <c r="AC14" s="1" t="str">
        <f>[1]!b_rate_latestmir_cnbd(A14,C14)</f>
        <v>C</v>
      </c>
      <c r="AD14" s="6">
        <f>[1]!b_dq_dirtyprice(A14,C14)</f>
        <v>15.157500000000001</v>
      </c>
      <c r="AE14" s="6">
        <f>[1]!b_dq_cleanprice(A14,C14)</f>
        <v>15.0959</v>
      </c>
      <c r="AF14" s="1" t="str">
        <f>[1]!s_info_industry_sw(A14,1)</f>
        <v>采掘</v>
      </c>
    </row>
    <row r="15" spans="1:32" x14ac:dyDescent="0.5">
      <c r="A15" s="2" t="s">
        <v>105</v>
      </c>
      <c r="B15" s="2" t="s">
        <v>106</v>
      </c>
      <c r="C15" s="3">
        <v>43581</v>
      </c>
      <c r="D15" s="2" t="s">
        <v>107</v>
      </c>
      <c r="E15" s="2" t="s">
        <v>98</v>
      </c>
      <c r="F15" s="2" t="s">
        <v>29</v>
      </c>
      <c r="G15" s="2" t="s">
        <v>108</v>
      </c>
      <c r="H15" s="2" t="s">
        <v>109</v>
      </c>
      <c r="I15" s="2" t="s">
        <v>43</v>
      </c>
      <c r="J15" s="2" t="s">
        <v>100</v>
      </c>
      <c r="K15" s="2" t="s">
        <v>110</v>
      </c>
      <c r="L15" s="4">
        <v>10</v>
      </c>
      <c r="M15" s="4">
        <v>10</v>
      </c>
      <c r="N15" s="4">
        <v>7</v>
      </c>
      <c r="O15" s="4">
        <v>1.8602699999999999</v>
      </c>
      <c r="P15" s="4"/>
      <c r="Q15" s="2" t="s">
        <v>57</v>
      </c>
      <c r="R15" s="3">
        <v>43216</v>
      </c>
      <c r="S15" s="3">
        <v>43581</v>
      </c>
      <c r="T15" s="2" t="s">
        <v>111</v>
      </c>
      <c r="U15" s="2" t="s">
        <v>34</v>
      </c>
      <c r="V15" s="2" t="s">
        <v>103</v>
      </c>
      <c r="W15" s="2" t="s">
        <v>104</v>
      </c>
      <c r="X15" s="2" t="s">
        <v>112</v>
      </c>
      <c r="Y15" s="2" t="s">
        <v>81</v>
      </c>
      <c r="Z15" s="1" t="str">
        <f>[1]!s_info_industry_gicscode(A15,1)</f>
        <v>55</v>
      </c>
      <c r="AA15" s="1" t="str">
        <f>[1]!s_info_industry_gics(A15,1)</f>
        <v>公用事业</v>
      </c>
      <c r="AB15" s="6">
        <f>[1]!b_anal_yield_cnbd(A15,C15,1)</f>
        <v>0</v>
      </c>
      <c r="AC15" s="1" t="str">
        <f>[1]!b_rate_latestmir_cnbd(A15,C15)</f>
        <v>C</v>
      </c>
      <c r="AD15" s="6">
        <f>[1]!b_dq_dirtyprice(A15,C15)</f>
        <v>0</v>
      </c>
      <c r="AE15" s="6">
        <f>[1]!b_dq_cleanprice(A15,C15)</f>
        <v>0</v>
      </c>
      <c r="AF15" s="1" t="str">
        <f>[1]!s_info_industry_sw(A15,1)</f>
        <v>采掘</v>
      </c>
    </row>
    <row r="16" spans="1:32" x14ac:dyDescent="0.5">
      <c r="A16" s="2" t="s">
        <v>113</v>
      </c>
      <c r="B16" s="2" t="s">
        <v>114</v>
      </c>
      <c r="C16" s="3">
        <v>43319</v>
      </c>
      <c r="D16" s="2" t="s">
        <v>115</v>
      </c>
      <c r="E16" s="2" t="s">
        <v>98</v>
      </c>
      <c r="F16" s="2" t="s">
        <v>29</v>
      </c>
      <c r="G16" s="2" t="s">
        <v>108</v>
      </c>
      <c r="H16" s="2" t="s">
        <v>109</v>
      </c>
      <c r="I16" s="2" t="s">
        <v>43</v>
      </c>
      <c r="J16" s="2" t="s">
        <v>100</v>
      </c>
      <c r="K16" s="2" t="s">
        <v>116</v>
      </c>
      <c r="L16" s="4">
        <v>10</v>
      </c>
      <c r="M16" s="4">
        <v>10</v>
      </c>
      <c r="N16" s="4">
        <v>7</v>
      </c>
      <c r="O16" s="4">
        <v>6.5397300000000005</v>
      </c>
      <c r="P16" s="4"/>
      <c r="Q16" s="2" t="s">
        <v>57</v>
      </c>
      <c r="R16" s="3">
        <v>42972</v>
      </c>
      <c r="S16" s="3">
        <v>43337</v>
      </c>
      <c r="T16" s="2" t="s">
        <v>117</v>
      </c>
      <c r="U16" s="2" t="s">
        <v>34</v>
      </c>
      <c r="V16" s="2" t="s">
        <v>103</v>
      </c>
      <c r="W16" s="2" t="s">
        <v>104</v>
      </c>
      <c r="X16" s="2" t="s">
        <v>112</v>
      </c>
      <c r="Y16" s="2" t="s">
        <v>81</v>
      </c>
      <c r="Z16" s="1" t="str">
        <f>[1]!s_info_industry_gicscode(A16,1)</f>
        <v>55</v>
      </c>
      <c r="AA16" s="1" t="str">
        <f>[1]!s_info_industry_gics(A16,1)</f>
        <v>公用事业</v>
      </c>
      <c r="AB16" s="6">
        <f>[1]!b_anal_yield_cnbd(A16,C16,1)</f>
        <v>0</v>
      </c>
      <c r="AC16" s="1" t="str">
        <f>[1]!b_rate_latestmir_cnbd(A16,C16)</f>
        <v>C</v>
      </c>
      <c r="AD16" s="6">
        <f>[1]!b_dq_dirtyprice(A16,C16)</f>
        <v>0</v>
      </c>
      <c r="AE16" s="6">
        <f>[1]!b_dq_cleanprice(A16,C16)</f>
        <v>0</v>
      </c>
      <c r="AF16" s="1" t="str">
        <f>[1]!s_info_industry_sw(A16,1)</f>
        <v>采掘</v>
      </c>
    </row>
    <row r="17" spans="1:32" x14ac:dyDescent="0.5">
      <c r="A17" s="2" t="s">
        <v>118</v>
      </c>
      <c r="B17" s="2" t="s">
        <v>119</v>
      </c>
      <c r="C17" s="3">
        <v>43458</v>
      </c>
      <c r="D17" s="2" t="s">
        <v>120</v>
      </c>
      <c r="E17" s="2" t="s">
        <v>98</v>
      </c>
      <c r="F17" s="2" t="s">
        <v>99</v>
      </c>
      <c r="G17" s="2" t="s">
        <v>29</v>
      </c>
      <c r="H17" s="2" t="s">
        <v>42</v>
      </c>
      <c r="I17" s="2" t="s">
        <v>43</v>
      </c>
      <c r="J17" s="2" t="s">
        <v>100</v>
      </c>
      <c r="K17" s="2" t="s">
        <v>29</v>
      </c>
      <c r="L17" s="4">
        <v>10</v>
      </c>
      <c r="M17" s="4">
        <v>10</v>
      </c>
      <c r="N17" s="4">
        <v>7.9</v>
      </c>
      <c r="O17" s="4">
        <v>23.7</v>
      </c>
      <c r="P17" s="4"/>
      <c r="Q17" s="2" t="s">
        <v>57</v>
      </c>
      <c r="R17" s="3">
        <v>43091</v>
      </c>
      <c r="S17" s="3">
        <v>44187</v>
      </c>
      <c r="T17" s="2" t="s">
        <v>102</v>
      </c>
      <c r="U17" s="2" t="s">
        <v>34</v>
      </c>
      <c r="V17" s="2" t="s">
        <v>103</v>
      </c>
      <c r="W17" s="2" t="s">
        <v>104</v>
      </c>
      <c r="X17" s="2" t="s">
        <v>121</v>
      </c>
      <c r="Y17" s="2" t="s">
        <v>81</v>
      </c>
      <c r="Z17" s="1" t="str">
        <f>[1]!s_info_industry_gicscode(A17,1)</f>
        <v>55</v>
      </c>
      <c r="AA17" s="1" t="str">
        <f>[1]!s_info_industry_gics(A17,1)</f>
        <v>公用事业</v>
      </c>
      <c r="AB17" s="6">
        <f>[1]!b_anal_yield_cnbd(A17,C17,1)</f>
        <v>0</v>
      </c>
      <c r="AC17" s="1" t="str">
        <f>[1]!b_rate_latestmir_cnbd(A17,C17)</f>
        <v>C</v>
      </c>
      <c r="AD17" s="6">
        <f>[1]!b_dq_dirtyprice(A17,C17)</f>
        <v>100.0433</v>
      </c>
      <c r="AE17" s="6">
        <f>[1]!b_dq_cleanprice(A17,C17)</f>
        <v>100</v>
      </c>
      <c r="AF17" s="1" t="str">
        <f>[1]!s_info_industry_sw(A17,1)</f>
        <v>采掘</v>
      </c>
    </row>
    <row r="18" spans="1:32" x14ac:dyDescent="0.5">
      <c r="A18" s="2" t="s">
        <v>122</v>
      </c>
      <c r="B18" s="2" t="s">
        <v>123</v>
      </c>
      <c r="C18" s="3">
        <v>43805</v>
      </c>
      <c r="D18" s="2" t="s">
        <v>124</v>
      </c>
      <c r="E18" s="2" t="s">
        <v>98</v>
      </c>
      <c r="F18" s="2" t="s">
        <v>29</v>
      </c>
      <c r="G18" s="2" t="s">
        <v>43</v>
      </c>
      <c r="H18" s="2" t="s">
        <v>100</v>
      </c>
      <c r="I18" s="2" t="s">
        <v>43</v>
      </c>
      <c r="J18" s="2" t="s">
        <v>100</v>
      </c>
      <c r="K18" s="2" t="s">
        <v>125</v>
      </c>
      <c r="L18" s="4">
        <v>10</v>
      </c>
      <c r="M18" s="4">
        <v>10</v>
      </c>
      <c r="N18" s="4">
        <v>7.5</v>
      </c>
      <c r="O18" s="4">
        <v>4.8493200000000005</v>
      </c>
      <c r="P18" s="4"/>
      <c r="Q18" s="2" t="s">
        <v>57</v>
      </c>
      <c r="R18" s="3">
        <v>43075</v>
      </c>
      <c r="S18" s="3">
        <v>44171</v>
      </c>
      <c r="T18" s="2" t="s">
        <v>126</v>
      </c>
      <c r="U18" s="2" t="s">
        <v>34</v>
      </c>
      <c r="V18" s="2" t="s">
        <v>103</v>
      </c>
      <c r="W18" s="2" t="s">
        <v>104</v>
      </c>
      <c r="X18" s="2" t="s">
        <v>80</v>
      </c>
      <c r="Y18" s="2" t="s">
        <v>81</v>
      </c>
      <c r="Z18" s="1" t="str">
        <f>[1]!s_info_industry_gicscode(A18,1)</f>
        <v>55</v>
      </c>
      <c r="AA18" s="1" t="str">
        <f>[1]!s_info_industry_gics(A18,1)</f>
        <v>公用事业</v>
      </c>
      <c r="AB18" s="6">
        <f>[1]!b_anal_yield_cnbd(A18,C18,1)</f>
        <v>0</v>
      </c>
      <c r="AC18" s="1" t="str">
        <f>[1]!b_rate_latestmir_cnbd(A18,C18)</f>
        <v>C</v>
      </c>
      <c r="AD18" s="6">
        <f>[1]!b_dq_dirtyprice(A18,C18)</f>
        <v>0</v>
      </c>
      <c r="AE18" s="6">
        <f>[1]!b_dq_cleanprice(A18,C18)</f>
        <v>0</v>
      </c>
      <c r="AF18" s="1" t="str">
        <f>[1]!s_info_industry_sw(A18,1)</f>
        <v>采掘</v>
      </c>
    </row>
    <row r="19" spans="1:32" x14ac:dyDescent="0.5">
      <c r="A19" s="2" t="s">
        <v>127</v>
      </c>
      <c r="B19" s="2" t="s">
        <v>128</v>
      </c>
      <c r="C19" s="3">
        <v>43319</v>
      </c>
      <c r="D19" s="2" t="s">
        <v>129</v>
      </c>
      <c r="E19" s="2" t="s">
        <v>98</v>
      </c>
      <c r="F19" s="2" t="s">
        <v>29</v>
      </c>
      <c r="G19" s="2" t="s">
        <v>108</v>
      </c>
      <c r="H19" s="2" t="s">
        <v>109</v>
      </c>
      <c r="I19" s="2" t="s">
        <v>43</v>
      </c>
      <c r="J19" s="2" t="s">
        <v>100</v>
      </c>
      <c r="K19" s="2" t="s">
        <v>130</v>
      </c>
      <c r="L19" s="4">
        <v>8</v>
      </c>
      <c r="M19" s="4">
        <v>8</v>
      </c>
      <c r="N19" s="4">
        <v>6.78</v>
      </c>
      <c r="O19" s="4">
        <v>5.2382499999999999</v>
      </c>
      <c r="P19" s="4"/>
      <c r="Q19" s="2" t="s">
        <v>57</v>
      </c>
      <c r="R19" s="3">
        <v>43031</v>
      </c>
      <c r="S19" s="3">
        <v>43396</v>
      </c>
      <c r="T19" s="2" t="s">
        <v>117</v>
      </c>
      <c r="U19" s="2" t="s">
        <v>34</v>
      </c>
      <c r="V19" s="2" t="s">
        <v>103</v>
      </c>
      <c r="W19" s="2" t="s">
        <v>104</v>
      </c>
      <c r="X19" s="2" t="s">
        <v>112</v>
      </c>
      <c r="Y19" s="2" t="s">
        <v>81</v>
      </c>
      <c r="Z19" s="1" t="str">
        <f>[1]!s_info_industry_gicscode(A19,1)</f>
        <v>55</v>
      </c>
      <c r="AA19" s="1" t="str">
        <f>[1]!s_info_industry_gics(A19,1)</f>
        <v>公用事业</v>
      </c>
      <c r="AB19" s="6">
        <f>[1]!b_anal_yield_cnbd(A19,C19,1)</f>
        <v>0</v>
      </c>
      <c r="AC19" s="1" t="str">
        <f>[1]!b_rate_latestmir_cnbd(A19,C19)</f>
        <v>C</v>
      </c>
      <c r="AD19" s="6">
        <f>[1]!b_dq_dirtyprice(A19,C19)</f>
        <v>0</v>
      </c>
      <c r="AE19" s="6">
        <f>[1]!b_dq_cleanprice(A19,C19)</f>
        <v>0</v>
      </c>
      <c r="AF19" s="1" t="str">
        <f>[1]!s_info_industry_sw(A19,1)</f>
        <v>采掘</v>
      </c>
    </row>
    <row r="20" spans="1:32" x14ac:dyDescent="0.5">
      <c r="A20" s="2" t="s">
        <v>131</v>
      </c>
      <c r="B20" s="2" t="s">
        <v>132</v>
      </c>
      <c r="C20" s="3">
        <v>43787</v>
      </c>
      <c r="D20" s="2" t="s">
        <v>133</v>
      </c>
      <c r="E20" s="2" t="s">
        <v>98</v>
      </c>
      <c r="F20" s="2" t="s">
        <v>29</v>
      </c>
      <c r="G20" s="2" t="s">
        <v>43</v>
      </c>
      <c r="H20" s="2" t="s">
        <v>100</v>
      </c>
      <c r="I20" s="2" t="s">
        <v>43</v>
      </c>
      <c r="J20" s="2" t="s">
        <v>100</v>
      </c>
      <c r="K20" s="2" t="s">
        <v>134</v>
      </c>
      <c r="L20" s="4">
        <v>10</v>
      </c>
      <c r="M20" s="4">
        <v>10</v>
      </c>
      <c r="N20" s="4">
        <v>7.5</v>
      </c>
      <c r="O20" s="4">
        <v>5.2602700000000002</v>
      </c>
      <c r="P20" s="4"/>
      <c r="Q20" s="2" t="s">
        <v>57</v>
      </c>
      <c r="R20" s="3">
        <v>43055</v>
      </c>
      <c r="S20" s="3">
        <v>44151</v>
      </c>
      <c r="T20" s="2" t="s">
        <v>102</v>
      </c>
      <c r="U20" s="2" t="s">
        <v>34</v>
      </c>
      <c r="V20" s="2" t="s">
        <v>103</v>
      </c>
      <c r="W20" s="2" t="s">
        <v>104</v>
      </c>
      <c r="X20" s="2" t="s">
        <v>80</v>
      </c>
      <c r="Y20" s="2" t="s">
        <v>81</v>
      </c>
      <c r="Z20" s="1" t="str">
        <f>[1]!s_info_industry_gicscode(A20,1)</f>
        <v>55</v>
      </c>
      <c r="AA20" s="1" t="str">
        <f>[1]!s_info_industry_gics(A20,1)</f>
        <v>公用事业</v>
      </c>
      <c r="AB20" s="6">
        <f>[1]!b_anal_yield_cnbd(A20,C20,1)</f>
        <v>0</v>
      </c>
      <c r="AC20" s="1" t="str">
        <f>[1]!b_rate_latestmir_cnbd(A20,C20)</f>
        <v>C</v>
      </c>
      <c r="AD20" s="6">
        <f>[1]!b_dq_dirtyprice(A20,C20)</f>
        <v>0</v>
      </c>
      <c r="AE20" s="6">
        <f>[1]!b_dq_cleanprice(A20,C20)</f>
        <v>0</v>
      </c>
      <c r="AF20" s="1" t="str">
        <f>[1]!s_info_industry_sw(A20,1)</f>
        <v>采掘</v>
      </c>
    </row>
    <row r="21" spans="1:32" x14ac:dyDescent="0.5">
      <c r="A21" s="2" t="s">
        <v>135</v>
      </c>
      <c r="B21" s="2" t="s">
        <v>136</v>
      </c>
      <c r="C21" s="3">
        <v>43543</v>
      </c>
      <c r="D21" s="2" t="s">
        <v>137</v>
      </c>
      <c r="E21" s="2" t="s">
        <v>98</v>
      </c>
      <c r="F21" s="2" t="s">
        <v>29</v>
      </c>
      <c r="G21" s="2" t="s">
        <v>108</v>
      </c>
      <c r="H21" s="2" t="s">
        <v>109</v>
      </c>
      <c r="I21" s="2" t="s">
        <v>43</v>
      </c>
      <c r="J21" s="2" t="s">
        <v>100</v>
      </c>
      <c r="K21" s="2" t="s">
        <v>138</v>
      </c>
      <c r="L21" s="4">
        <v>10</v>
      </c>
      <c r="M21" s="4">
        <v>10</v>
      </c>
      <c r="N21" s="4">
        <v>7</v>
      </c>
      <c r="O21" s="4">
        <v>2.5890399999999998</v>
      </c>
      <c r="P21" s="4"/>
      <c r="Q21" s="2" t="s">
        <v>57</v>
      </c>
      <c r="R21" s="3">
        <v>43178</v>
      </c>
      <c r="S21" s="3">
        <v>43543</v>
      </c>
      <c r="T21" s="2" t="s">
        <v>111</v>
      </c>
      <c r="U21" s="2" t="s">
        <v>34</v>
      </c>
      <c r="V21" s="2" t="s">
        <v>103</v>
      </c>
      <c r="W21" s="2" t="s">
        <v>104</v>
      </c>
      <c r="X21" s="2" t="s">
        <v>112</v>
      </c>
      <c r="Y21" s="2" t="s">
        <v>81</v>
      </c>
      <c r="Z21" s="1" t="str">
        <f>[1]!s_info_industry_gicscode(A21,1)</f>
        <v>55</v>
      </c>
      <c r="AA21" s="1" t="str">
        <f>[1]!s_info_industry_gics(A21,1)</f>
        <v>公用事业</v>
      </c>
      <c r="AB21" s="6">
        <f>[1]!b_anal_yield_cnbd(A21,C21,1)</f>
        <v>0</v>
      </c>
      <c r="AC21" s="1" t="str">
        <f>[1]!b_rate_latestmir_cnbd(A21,C21)</f>
        <v>C</v>
      </c>
      <c r="AD21" s="6">
        <f>[1]!b_dq_dirtyprice(A21,C21)</f>
        <v>0</v>
      </c>
      <c r="AE21" s="6">
        <f>[1]!b_dq_cleanprice(A21,C21)</f>
        <v>0</v>
      </c>
      <c r="AF21" s="1" t="str">
        <f>[1]!s_info_industry_sw(A21,1)</f>
        <v>采掘</v>
      </c>
    </row>
    <row r="22" spans="1:32" x14ac:dyDescent="0.5">
      <c r="A22" s="2" t="s">
        <v>122</v>
      </c>
      <c r="B22" s="2" t="s">
        <v>123</v>
      </c>
      <c r="C22" s="3">
        <v>43315</v>
      </c>
      <c r="D22" s="2" t="s">
        <v>139</v>
      </c>
      <c r="E22" s="2" t="s">
        <v>98</v>
      </c>
      <c r="F22" s="2" t="s">
        <v>29</v>
      </c>
      <c r="G22" s="2" t="s">
        <v>43</v>
      </c>
      <c r="H22" s="2" t="s">
        <v>100</v>
      </c>
      <c r="I22" s="2" t="s">
        <v>43</v>
      </c>
      <c r="J22" s="2" t="s">
        <v>100</v>
      </c>
      <c r="K22" s="2" t="s">
        <v>125</v>
      </c>
      <c r="L22" s="4">
        <v>10</v>
      </c>
      <c r="M22" s="4">
        <v>10</v>
      </c>
      <c r="N22" s="4">
        <v>7.5</v>
      </c>
      <c r="O22" s="4">
        <v>4.8493200000000005</v>
      </c>
      <c r="P22" s="4"/>
      <c r="Q22" s="2" t="s">
        <v>57</v>
      </c>
      <c r="R22" s="3">
        <v>43075</v>
      </c>
      <c r="S22" s="3">
        <v>44171</v>
      </c>
      <c r="T22" s="2" t="s">
        <v>126</v>
      </c>
      <c r="U22" s="2" t="s">
        <v>34</v>
      </c>
      <c r="V22" s="2" t="s">
        <v>103</v>
      </c>
      <c r="W22" s="2" t="s">
        <v>104</v>
      </c>
      <c r="X22" s="2" t="s">
        <v>80</v>
      </c>
      <c r="Y22" s="2" t="s">
        <v>81</v>
      </c>
      <c r="Z22" s="1" t="str">
        <f>[1]!s_info_industry_gicscode(A22,1)</f>
        <v>55</v>
      </c>
      <c r="AA22" s="1" t="str">
        <f>[1]!s_info_industry_gics(A22,1)</f>
        <v>公用事业</v>
      </c>
      <c r="AB22" s="6">
        <f>[1]!b_anal_yield_cnbd(A22,C22,1)</f>
        <v>0</v>
      </c>
      <c r="AC22" s="1" t="str">
        <f>[1]!b_rate_latestmir_cnbd(A22,C22)</f>
        <v>C</v>
      </c>
      <c r="AD22" s="6">
        <f>[1]!b_dq_dirtyprice(A22,C22)</f>
        <v>0</v>
      </c>
      <c r="AE22" s="6">
        <f>[1]!b_dq_cleanprice(A22,C22)</f>
        <v>0</v>
      </c>
      <c r="AF22" s="1" t="str">
        <f>[1]!s_info_industry_sw(A22,1)</f>
        <v>采掘</v>
      </c>
    </row>
    <row r="23" spans="1:32" x14ac:dyDescent="0.5">
      <c r="A23" s="2" t="s">
        <v>135</v>
      </c>
      <c r="B23" s="2" t="s">
        <v>136</v>
      </c>
      <c r="C23" s="3">
        <v>43319</v>
      </c>
      <c r="D23" s="2" t="s">
        <v>140</v>
      </c>
      <c r="E23" s="2" t="s">
        <v>98</v>
      </c>
      <c r="F23" s="2" t="s">
        <v>29</v>
      </c>
      <c r="G23" s="2" t="s">
        <v>108</v>
      </c>
      <c r="H23" s="2" t="s">
        <v>109</v>
      </c>
      <c r="I23" s="2" t="s">
        <v>43</v>
      </c>
      <c r="J23" s="2" t="s">
        <v>100</v>
      </c>
      <c r="K23" s="2" t="s">
        <v>138</v>
      </c>
      <c r="L23" s="4">
        <v>10</v>
      </c>
      <c r="M23" s="4">
        <v>10</v>
      </c>
      <c r="N23" s="4">
        <v>7</v>
      </c>
      <c r="O23" s="4">
        <v>2.5890399999999998</v>
      </c>
      <c r="P23" s="4"/>
      <c r="Q23" s="2" t="s">
        <v>57</v>
      </c>
      <c r="R23" s="3">
        <v>43178</v>
      </c>
      <c r="S23" s="3">
        <v>43543</v>
      </c>
      <c r="T23" s="2" t="s">
        <v>111</v>
      </c>
      <c r="U23" s="2" t="s">
        <v>34</v>
      </c>
      <c r="V23" s="2" t="s">
        <v>103</v>
      </c>
      <c r="W23" s="2" t="s">
        <v>104</v>
      </c>
      <c r="X23" s="2" t="s">
        <v>112</v>
      </c>
      <c r="Y23" s="2" t="s">
        <v>81</v>
      </c>
      <c r="Z23" s="1" t="str">
        <f>[1]!s_info_industry_gicscode(A23,1)</f>
        <v>55</v>
      </c>
      <c r="AA23" s="1" t="str">
        <f>[1]!s_info_industry_gics(A23,1)</f>
        <v>公用事业</v>
      </c>
      <c r="AB23" s="6">
        <f>[1]!b_anal_yield_cnbd(A23,C23,1)</f>
        <v>0</v>
      </c>
      <c r="AC23" s="1" t="str">
        <f>[1]!b_rate_latestmir_cnbd(A23,C23)</f>
        <v>C</v>
      </c>
      <c r="AD23" s="6">
        <f>[1]!b_dq_dirtyprice(A23,C23)</f>
        <v>0</v>
      </c>
      <c r="AE23" s="6">
        <f>[1]!b_dq_cleanprice(A23,C23)</f>
        <v>0</v>
      </c>
      <c r="AF23" s="1" t="str">
        <f>[1]!s_info_industry_sw(A23,1)</f>
        <v>采掘</v>
      </c>
    </row>
    <row r="24" spans="1:32" x14ac:dyDescent="0.5">
      <c r="A24" s="2" t="s">
        <v>141</v>
      </c>
      <c r="B24" s="2" t="s">
        <v>142</v>
      </c>
      <c r="C24" s="3">
        <v>43737</v>
      </c>
      <c r="D24" s="2" t="s">
        <v>143</v>
      </c>
      <c r="E24" s="2" t="s">
        <v>98</v>
      </c>
      <c r="F24" s="2" t="s">
        <v>99</v>
      </c>
      <c r="G24" s="2" t="s">
        <v>29</v>
      </c>
      <c r="H24" s="2" t="s">
        <v>42</v>
      </c>
      <c r="I24" s="2" t="s">
        <v>43</v>
      </c>
      <c r="J24" s="2" t="s">
        <v>100</v>
      </c>
      <c r="K24" s="2" t="s">
        <v>29</v>
      </c>
      <c r="L24" s="4">
        <v>3.5</v>
      </c>
      <c r="M24" s="4">
        <v>3.5</v>
      </c>
      <c r="N24" s="4">
        <v>7.7</v>
      </c>
      <c r="O24" s="4">
        <v>23.1</v>
      </c>
      <c r="P24" s="4"/>
      <c r="Q24" s="2" t="s">
        <v>57</v>
      </c>
      <c r="R24" s="3">
        <v>42965</v>
      </c>
      <c r="S24" s="3">
        <v>44061</v>
      </c>
      <c r="T24" s="2" t="s">
        <v>126</v>
      </c>
      <c r="U24" s="2" t="s">
        <v>34</v>
      </c>
      <c r="V24" s="2" t="s">
        <v>103</v>
      </c>
      <c r="W24" s="2" t="s">
        <v>104</v>
      </c>
      <c r="X24" s="2" t="s">
        <v>121</v>
      </c>
      <c r="Y24" s="2" t="s">
        <v>81</v>
      </c>
      <c r="Z24" s="1" t="str">
        <f>[1]!s_info_industry_gicscode(A24,1)</f>
        <v>55</v>
      </c>
      <c r="AA24" s="1" t="str">
        <f>[1]!s_info_industry_gics(A24,1)</f>
        <v>公用事业</v>
      </c>
      <c r="AB24" s="6">
        <f>[1]!b_anal_yield_cnbd(A24,C24,1)</f>
        <v>0</v>
      </c>
      <c r="AC24" s="1" t="str">
        <f>[1]!b_rate_latestmir_cnbd(A24,C24)</f>
        <v>C</v>
      </c>
      <c r="AD24" s="6">
        <f>[1]!b_dq_dirtyprice(A24,C24)</f>
        <v>100.8836</v>
      </c>
      <c r="AE24" s="6">
        <f>[1]!b_dq_cleanprice(A24,C24)</f>
        <v>100</v>
      </c>
      <c r="AF24" s="1" t="str">
        <f>[1]!s_info_industry_sw(A24,1)</f>
        <v>采掘</v>
      </c>
    </row>
    <row r="25" spans="1:32" x14ac:dyDescent="0.5">
      <c r="A25" s="2" t="s">
        <v>144</v>
      </c>
      <c r="B25" s="2" t="s">
        <v>145</v>
      </c>
      <c r="C25" s="3">
        <v>43319</v>
      </c>
      <c r="D25" s="2" t="s">
        <v>146</v>
      </c>
      <c r="E25" s="2" t="s">
        <v>98</v>
      </c>
      <c r="F25" s="2" t="s">
        <v>29</v>
      </c>
      <c r="G25" s="2" t="s">
        <v>108</v>
      </c>
      <c r="H25" s="2" t="s">
        <v>109</v>
      </c>
      <c r="I25" s="2" t="s">
        <v>43</v>
      </c>
      <c r="J25" s="2" t="s">
        <v>100</v>
      </c>
      <c r="K25" s="2" t="s">
        <v>147</v>
      </c>
      <c r="L25" s="4">
        <v>10</v>
      </c>
      <c r="M25" s="4">
        <v>10</v>
      </c>
      <c r="N25" s="4">
        <v>7</v>
      </c>
      <c r="O25" s="4">
        <v>4.3917799999999998</v>
      </c>
      <c r="P25" s="4"/>
      <c r="Q25" s="2" t="s">
        <v>57</v>
      </c>
      <c r="R25" s="3">
        <v>43084</v>
      </c>
      <c r="S25" s="3">
        <v>43449</v>
      </c>
      <c r="T25" s="2" t="s">
        <v>148</v>
      </c>
      <c r="U25" s="2" t="s">
        <v>34</v>
      </c>
      <c r="V25" s="2" t="s">
        <v>103</v>
      </c>
      <c r="W25" s="2" t="s">
        <v>104</v>
      </c>
      <c r="X25" s="2" t="s">
        <v>112</v>
      </c>
      <c r="Y25" s="2" t="s">
        <v>81</v>
      </c>
      <c r="Z25" s="1" t="str">
        <f>[1]!s_info_industry_gicscode(A25,1)</f>
        <v>55</v>
      </c>
      <c r="AA25" s="1" t="str">
        <f>[1]!s_info_industry_gics(A25,1)</f>
        <v>公用事业</v>
      </c>
      <c r="AB25" s="6">
        <f>[1]!b_anal_yield_cnbd(A25,C25,1)</f>
        <v>0</v>
      </c>
      <c r="AC25" s="1" t="str">
        <f>[1]!b_rate_latestmir_cnbd(A25,C25)</f>
        <v>C</v>
      </c>
      <c r="AD25" s="6">
        <f>[1]!b_dq_dirtyprice(A25,C25)</f>
        <v>0</v>
      </c>
      <c r="AE25" s="6">
        <f>[1]!b_dq_cleanprice(A25,C25)</f>
        <v>0</v>
      </c>
      <c r="AF25" s="1" t="str">
        <f>[1]!s_info_industry_sw(A25,1)</f>
        <v>采掘</v>
      </c>
    </row>
    <row r="26" spans="1:32" x14ac:dyDescent="0.5">
      <c r="A26" s="2" t="s">
        <v>149</v>
      </c>
      <c r="B26" s="2" t="s">
        <v>150</v>
      </c>
      <c r="C26" s="3">
        <v>43395</v>
      </c>
      <c r="D26" s="2" t="s">
        <v>151</v>
      </c>
      <c r="E26" s="2" t="s">
        <v>98</v>
      </c>
      <c r="F26" s="2" t="s">
        <v>99</v>
      </c>
      <c r="G26" s="2" t="s">
        <v>43</v>
      </c>
      <c r="H26" s="2" t="s">
        <v>30</v>
      </c>
      <c r="I26" s="2" t="s">
        <v>43</v>
      </c>
      <c r="J26" s="2" t="s">
        <v>30</v>
      </c>
      <c r="K26" s="2" t="s">
        <v>152</v>
      </c>
      <c r="L26" s="4">
        <v>14</v>
      </c>
      <c r="M26" s="4">
        <v>14</v>
      </c>
      <c r="N26" s="4">
        <v>7.5</v>
      </c>
      <c r="O26" s="4">
        <v>37.5</v>
      </c>
      <c r="P26" s="4"/>
      <c r="Q26" s="2" t="s">
        <v>57</v>
      </c>
      <c r="R26" s="3">
        <v>42335</v>
      </c>
      <c r="S26" s="3">
        <v>44162</v>
      </c>
      <c r="T26" s="2" t="s">
        <v>153</v>
      </c>
      <c r="U26" s="2" t="s">
        <v>34</v>
      </c>
      <c r="V26" s="2" t="s">
        <v>103</v>
      </c>
      <c r="W26" s="2" t="s">
        <v>104</v>
      </c>
      <c r="X26" s="2" t="s">
        <v>80</v>
      </c>
      <c r="Y26" s="2" t="s">
        <v>81</v>
      </c>
      <c r="Z26" s="1" t="str">
        <f>[1]!s_info_industry_gicscode(A26,1)</f>
        <v>55</v>
      </c>
      <c r="AA26" s="1" t="str">
        <f>[1]!s_info_industry_gics(A26,1)</f>
        <v>公用事业</v>
      </c>
      <c r="AB26" s="6">
        <f>[1]!b_anal_yield_cnbd(A26,C26,1)</f>
        <v>0</v>
      </c>
      <c r="AC26" s="1" t="str">
        <f>[1]!b_rate_latestmir_cnbd(A26,C26)</f>
        <v>C</v>
      </c>
      <c r="AD26" s="6">
        <f>[1]!b_dq_dirtyprice(A26,C26)</f>
        <v>103.1379</v>
      </c>
      <c r="AE26" s="6">
        <f>[1]!b_dq_cleanprice(A26,C26)</f>
        <v>96.377600000000001</v>
      </c>
      <c r="AF26" s="1" t="str">
        <f>[1]!s_info_industry_sw(A26,1)</f>
        <v>采掘</v>
      </c>
    </row>
    <row r="27" spans="1:32" x14ac:dyDescent="0.5">
      <c r="A27" s="2" t="s">
        <v>154</v>
      </c>
      <c r="B27" s="2" t="s">
        <v>155</v>
      </c>
      <c r="C27" s="3">
        <v>43395</v>
      </c>
      <c r="D27" s="2" t="s">
        <v>156</v>
      </c>
      <c r="E27" s="2" t="s">
        <v>98</v>
      </c>
      <c r="F27" s="2" t="s">
        <v>99</v>
      </c>
      <c r="G27" s="2" t="s">
        <v>43</v>
      </c>
      <c r="H27" s="2" t="s">
        <v>30</v>
      </c>
      <c r="I27" s="2" t="s">
        <v>43</v>
      </c>
      <c r="J27" s="2" t="s">
        <v>30</v>
      </c>
      <c r="K27" s="2" t="s">
        <v>157</v>
      </c>
      <c r="L27" s="4">
        <v>14</v>
      </c>
      <c r="M27" s="4">
        <v>14</v>
      </c>
      <c r="N27" s="4">
        <v>6.18</v>
      </c>
      <c r="O27" s="4">
        <v>30.9</v>
      </c>
      <c r="P27" s="4"/>
      <c r="Q27" s="2" t="s">
        <v>57</v>
      </c>
      <c r="R27" s="3">
        <v>42299</v>
      </c>
      <c r="S27" s="3">
        <v>44126</v>
      </c>
      <c r="T27" s="2" t="s">
        <v>158</v>
      </c>
      <c r="U27" s="2" t="s">
        <v>34</v>
      </c>
      <c r="V27" s="2" t="s">
        <v>103</v>
      </c>
      <c r="W27" s="2" t="s">
        <v>104</v>
      </c>
      <c r="X27" s="2" t="s">
        <v>80</v>
      </c>
      <c r="Y27" s="2" t="s">
        <v>81</v>
      </c>
      <c r="Z27" s="1" t="str">
        <f>[1]!s_info_industry_gicscode(A27,1)</f>
        <v>55</v>
      </c>
      <c r="AA27" s="1" t="str">
        <f>[1]!s_info_industry_gics(A27,1)</f>
        <v>公用事业</v>
      </c>
      <c r="AB27" s="6">
        <f>[1]!b_anal_yield_cnbd(A27,C27,1)</f>
        <v>0</v>
      </c>
      <c r="AC27" s="1" t="str">
        <f>[1]!b_rate_latestmir_cnbd(A27,C27)</f>
        <v>C</v>
      </c>
      <c r="AD27" s="6">
        <f>[1]!b_dq_dirtyprice(A27,C27)</f>
        <v>0</v>
      </c>
      <c r="AE27" s="6">
        <f>[1]!b_dq_cleanprice(A27,C27)</f>
        <v>0</v>
      </c>
      <c r="AF27" s="1" t="str">
        <f>[1]!s_info_industry_sw(A27,1)</f>
        <v>采掘</v>
      </c>
    </row>
    <row r="28" spans="1:32" x14ac:dyDescent="0.5">
      <c r="A28" s="2" t="s">
        <v>131</v>
      </c>
      <c r="B28" s="2" t="s">
        <v>132</v>
      </c>
      <c r="C28" s="3">
        <v>43420</v>
      </c>
      <c r="D28" s="2" t="s">
        <v>159</v>
      </c>
      <c r="E28" s="2" t="s">
        <v>98</v>
      </c>
      <c r="F28" s="2" t="s">
        <v>29</v>
      </c>
      <c r="G28" s="2" t="s">
        <v>43</v>
      </c>
      <c r="H28" s="2" t="s">
        <v>100</v>
      </c>
      <c r="I28" s="2" t="s">
        <v>43</v>
      </c>
      <c r="J28" s="2" t="s">
        <v>100</v>
      </c>
      <c r="K28" s="2" t="s">
        <v>134</v>
      </c>
      <c r="L28" s="4">
        <v>10</v>
      </c>
      <c r="M28" s="4">
        <v>10</v>
      </c>
      <c r="N28" s="4">
        <v>7.5</v>
      </c>
      <c r="O28" s="4">
        <v>5.2602700000000002</v>
      </c>
      <c r="P28" s="4"/>
      <c r="Q28" s="2" t="s">
        <v>57</v>
      </c>
      <c r="R28" s="3">
        <v>43055</v>
      </c>
      <c r="S28" s="3">
        <v>44151</v>
      </c>
      <c r="T28" s="2" t="s">
        <v>102</v>
      </c>
      <c r="U28" s="2" t="s">
        <v>34</v>
      </c>
      <c r="V28" s="2" t="s">
        <v>103</v>
      </c>
      <c r="W28" s="2" t="s">
        <v>104</v>
      </c>
      <c r="X28" s="2" t="s">
        <v>80</v>
      </c>
      <c r="Y28" s="2" t="s">
        <v>81</v>
      </c>
      <c r="Z28" s="1" t="str">
        <f>[1]!s_info_industry_gicscode(A28,1)</f>
        <v>55</v>
      </c>
      <c r="AA28" s="1" t="str">
        <f>[1]!s_info_industry_gics(A28,1)</f>
        <v>公用事业</v>
      </c>
      <c r="AB28" s="6">
        <f>[1]!b_anal_yield_cnbd(A28,C28,1)</f>
        <v>0</v>
      </c>
      <c r="AC28" s="1" t="str">
        <f>[1]!b_rate_latestmir_cnbd(A28,C28)</f>
        <v>C</v>
      </c>
      <c r="AD28" s="6">
        <f>[1]!b_dq_dirtyprice(A28,C28)</f>
        <v>0</v>
      </c>
      <c r="AE28" s="6">
        <f>[1]!b_dq_cleanprice(A28,C28)</f>
        <v>0</v>
      </c>
      <c r="AF28" s="1" t="str">
        <f>[1]!s_info_industry_sw(A28,1)</f>
        <v>采掘</v>
      </c>
    </row>
    <row r="29" spans="1:32" x14ac:dyDescent="0.5">
      <c r="A29" s="2" t="s">
        <v>149</v>
      </c>
      <c r="B29" s="2" t="s">
        <v>150</v>
      </c>
      <c r="C29" s="3">
        <v>43431</v>
      </c>
      <c r="D29" s="2" t="s">
        <v>160</v>
      </c>
      <c r="E29" s="2" t="s">
        <v>98</v>
      </c>
      <c r="F29" s="2" t="s">
        <v>99</v>
      </c>
      <c r="G29" s="2" t="s">
        <v>43</v>
      </c>
      <c r="H29" s="2" t="s">
        <v>30</v>
      </c>
      <c r="I29" s="2" t="s">
        <v>43</v>
      </c>
      <c r="J29" s="2" t="s">
        <v>30</v>
      </c>
      <c r="K29" s="2" t="s">
        <v>152</v>
      </c>
      <c r="L29" s="4">
        <v>14</v>
      </c>
      <c r="M29" s="4">
        <v>14</v>
      </c>
      <c r="N29" s="4">
        <v>7.5</v>
      </c>
      <c r="O29" s="4">
        <v>37.5</v>
      </c>
      <c r="P29" s="4"/>
      <c r="Q29" s="2" t="s">
        <v>57</v>
      </c>
      <c r="R29" s="3">
        <v>42335</v>
      </c>
      <c r="S29" s="3">
        <v>44162</v>
      </c>
      <c r="T29" s="2" t="s">
        <v>153</v>
      </c>
      <c r="U29" s="2" t="s">
        <v>34</v>
      </c>
      <c r="V29" s="2" t="s">
        <v>103</v>
      </c>
      <c r="W29" s="2" t="s">
        <v>104</v>
      </c>
      <c r="X29" s="2" t="s">
        <v>80</v>
      </c>
      <c r="Y29" s="2" t="s">
        <v>81</v>
      </c>
      <c r="Z29" s="1" t="str">
        <f>[1]!s_info_industry_gicscode(A29,1)</f>
        <v>55</v>
      </c>
      <c r="AA29" s="1" t="str">
        <f>[1]!s_info_industry_gics(A29,1)</f>
        <v>公用事业</v>
      </c>
      <c r="AB29" s="6">
        <f>[1]!b_anal_yield_cnbd(A29,C29,1)</f>
        <v>0</v>
      </c>
      <c r="AC29" s="1" t="str">
        <f>[1]!b_rate_latestmir_cnbd(A29,C29)</f>
        <v>C</v>
      </c>
      <c r="AD29" s="6">
        <f>[1]!b_dq_dirtyprice(A29,C29)</f>
        <v>96.377600000000001</v>
      </c>
      <c r="AE29" s="6">
        <f>[1]!b_dq_cleanprice(A29,C29)</f>
        <v>96.377600000000001</v>
      </c>
      <c r="AF29" s="1" t="str">
        <f>[1]!s_info_industry_sw(A29,1)</f>
        <v>采掘</v>
      </c>
    </row>
    <row r="30" spans="1:32" x14ac:dyDescent="0.5">
      <c r="A30" s="2" t="s">
        <v>122</v>
      </c>
      <c r="B30" s="2" t="s">
        <v>123</v>
      </c>
      <c r="C30" s="3">
        <v>43440</v>
      </c>
      <c r="D30" s="2" t="s">
        <v>161</v>
      </c>
      <c r="E30" s="2" t="s">
        <v>98</v>
      </c>
      <c r="F30" s="2" t="s">
        <v>29</v>
      </c>
      <c r="G30" s="2" t="s">
        <v>43</v>
      </c>
      <c r="H30" s="2" t="s">
        <v>100</v>
      </c>
      <c r="I30" s="2" t="s">
        <v>43</v>
      </c>
      <c r="J30" s="2" t="s">
        <v>100</v>
      </c>
      <c r="K30" s="2" t="s">
        <v>125</v>
      </c>
      <c r="L30" s="4">
        <v>10</v>
      </c>
      <c r="M30" s="4">
        <v>10</v>
      </c>
      <c r="N30" s="4">
        <v>7.5</v>
      </c>
      <c r="O30" s="4">
        <v>4.8493200000000005</v>
      </c>
      <c r="P30" s="4"/>
      <c r="Q30" s="2" t="s">
        <v>57</v>
      </c>
      <c r="R30" s="3">
        <v>43075</v>
      </c>
      <c r="S30" s="3">
        <v>44171</v>
      </c>
      <c r="T30" s="2" t="s">
        <v>126</v>
      </c>
      <c r="U30" s="2" t="s">
        <v>34</v>
      </c>
      <c r="V30" s="2" t="s">
        <v>103</v>
      </c>
      <c r="W30" s="2" t="s">
        <v>104</v>
      </c>
      <c r="X30" s="2" t="s">
        <v>80</v>
      </c>
      <c r="Y30" s="2" t="s">
        <v>81</v>
      </c>
      <c r="Z30" s="1" t="str">
        <f>[1]!s_info_industry_gicscode(A30,1)</f>
        <v>55</v>
      </c>
      <c r="AA30" s="1" t="str">
        <f>[1]!s_info_industry_gics(A30,1)</f>
        <v>公用事业</v>
      </c>
      <c r="AB30" s="6">
        <f>[1]!b_anal_yield_cnbd(A30,C30,1)</f>
        <v>0</v>
      </c>
      <c r="AC30" s="1" t="str">
        <f>[1]!b_rate_latestmir_cnbd(A30,C30)</f>
        <v>C</v>
      </c>
      <c r="AD30" s="6">
        <f>[1]!b_dq_dirtyprice(A30,C30)</f>
        <v>0</v>
      </c>
      <c r="AE30" s="6">
        <f>[1]!b_dq_cleanprice(A30,C30)</f>
        <v>0</v>
      </c>
      <c r="AF30" s="1" t="str">
        <f>[1]!s_info_industry_sw(A30,1)</f>
        <v>采掘</v>
      </c>
    </row>
    <row r="31" spans="1:32" x14ac:dyDescent="0.5">
      <c r="A31" s="2" t="s">
        <v>144</v>
      </c>
      <c r="B31" s="2" t="s">
        <v>145</v>
      </c>
      <c r="C31" s="3">
        <v>43451</v>
      </c>
      <c r="D31" s="2" t="s">
        <v>162</v>
      </c>
      <c r="E31" s="2" t="s">
        <v>98</v>
      </c>
      <c r="F31" s="2" t="s">
        <v>29</v>
      </c>
      <c r="G31" s="2" t="s">
        <v>108</v>
      </c>
      <c r="H31" s="2" t="s">
        <v>109</v>
      </c>
      <c r="I31" s="2" t="s">
        <v>43</v>
      </c>
      <c r="J31" s="2" t="s">
        <v>100</v>
      </c>
      <c r="K31" s="2" t="s">
        <v>147</v>
      </c>
      <c r="L31" s="4">
        <v>10</v>
      </c>
      <c r="M31" s="4">
        <v>10</v>
      </c>
      <c r="N31" s="4">
        <v>7</v>
      </c>
      <c r="O31" s="4">
        <v>4.3917799999999998</v>
      </c>
      <c r="P31" s="4"/>
      <c r="Q31" s="2" t="s">
        <v>57</v>
      </c>
      <c r="R31" s="3">
        <v>43084</v>
      </c>
      <c r="S31" s="3">
        <v>43449</v>
      </c>
      <c r="T31" s="2" t="s">
        <v>148</v>
      </c>
      <c r="U31" s="2" t="s">
        <v>34</v>
      </c>
      <c r="V31" s="2" t="s">
        <v>103</v>
      </c>
      <c r="W31" s="2" t="s">
        <v>104</v>
      </c>
      <c r="X31" s="2" t="s">
        <v>112</v>
      </c>
      <c r="Y31" s="2" t="s">
        <v>81</v>
      </c>
      <c r="Z31" s="1" t="str">
        <f>[1]!s_info_industry_gicscode(A31,1)</f>
        <v>55</v>
      </c>
      <c r="AA31" s="1" t="str">
        <f>[1]!s_info_industry_gics(A31,1)</f>
        <v>公用事业</v>
      </c>
      <c r="AB31" s="6">
        <f>[1]!b_anal_yield_cnbd(A31,C31,1)</f>
        <v>0</v>
      </c>
      <c r="AC31" s="1" t="str">
        <f>[1]!b_rate_latestmir_cnbd(A31,C31)</f>
        <v>C</v>
      </c>
      <c r="AD31" s="6">
        <f>[1]!b_dq_dirtyprice(A31,C31)</f>
        <v>0</v>
      </c>
      <c r="AE31" s="6">
        <f>[1]!b_dq_cleanprice(A31,C31)</f>
        <v>0</v>
      </c>
      <c r="AF31" s="1" t="str">
        <f>[1]!s_info_industry_sw(A31,1)</f>
        <v>采掘</v>
      </c>
    </row>
    <row r="32" spans="1:32" x14ac:dyDescent="0.5">
      <c r="A32" s="2" t="s">
        <v>149</v>
      </c>
      <c r="B32" s="2" t="s">
        <v>150</v>
      </c>
      <c r="C32" s="3">
        <v>43796</v>
      </c>
      <c r="D32" s="2" t="s">
        <v>163</v>
      </c>
      <c r="E32" s="2" t="s">
        <v>98</v>
      </c>
      <c r="F32" s="2" t="s">
        <v>99</v>
      </c>
      <c r="G32" s="2" t="s">
        <v>43</v>
      </c>
      <c r="H32" s="2" t="s">
        <v>30</v>
      </c>
      <c r="I32" s="2" t="s">
        <v>43</v>
      </c>
      <c r="J32" s="2" t="s">
        <v>30</v>
      </c>
      <c r="K32" s="2" t="s">
        <v>152</v>
      </c>
      <c r="L32" s="4">
        <v>14</v>
      </c>
      <c r="M32" s="4">
        <v>14</v>
      </c>
      <c r="N32" s="4">
        <v>7.5</v>
      </c>
      <c r="O32" s="4">
        <v>37.5</v>
      </c>
      <c r="P32" s="4"/>
      <c r="Q32" s="2" t="s">
        <v>57</v>
      </c>
      <c r="R32" s="3">
        <v>42335</v>
      </c>
      <c r="S32" s="3">
        <v>44162</v>
      </c>
      <c r="T32" s="2" t="s">
        <v>153</v>
      </c>
      <c r="U32" s="2" t="s">
        <v>34</v>
      </c>
      <c r="V32" s="2" t="s">
        <v>103</v>
      </c>
      <c r="W32" s="2" t="s">
        <v>104</v>
      </c>
      <c r="X32" s="2" t="s">
        <v>80</v>
      </c>
      <c r="Y32" s="2" t="s">
        <v>81</v>
      </c>
      <c r="Z32" s="1" t="str">
        <f>[1]!s_info_industry_gicscode(A32,1)</f>
        <v>55</v>
      </c>
      <c r="AA32" s="1" t="str">
        <f>[1]!s_info_industry_gics(A32,1)</f>
        <v>公用事业</v>
      </c>
      <c r="AB32" s="6">
        <f>[1]!b_anal_yield_cnbd(A32,C32,1)</f>
        <v>0</v>
      </c>
      <c r="AC32" s="1" t="str">
        <f>[1]!b_rate_latestmir_cnbd(A32,C32)</f>
        <v>C</v>
      </c>
      <c r="AD32" s="6">
        <f>[1]!b_dq_dirtyprice(A32,C32)</f>
        <v>32.5</v>
      </c>
      <c r="AE32" s="6">
        <f>[1]!b_dq_cleanprice(A32,C32)</f>
        <v>32.5</v>
      </c>
      <c r="AF32" s="1" t="str">
        <f>[1]!s_info_industry_sw(A32,1)</f>
        <v>采掘</v>
      </c>
    </row>
    <row r="33" spans="1:32" x14ac:dyDescent="0.5">
      <c r="A33" s="2" t="s">
        <v>131</v>
      </c>
      <c r="B33" s="2" t="s">
        <v>132</v>
      </c>
      <c r="C33" s="3">
        <v>43315</v>
      </c>
      <c r="D33" s="2" t="s">
        <v>139</v>
      </c>
      <c r="E33" s="2" t="s">
        <v>98</v>
      </c>
      <c r="F33" s="2" t="s">
        <v>29</v>
      </c>
      <c r="G33" s="2" t="s">
        <v>43</v>
      </c>
      <c r="H33" s="2" t="s">
        <v>100</v>
      </c>
      <c r="I33" s="2" t="s">
        <v>43</v>
      </c>
      <c r="J33" s="2" t="s">
        <v>100</v>
      </c>
      <c r="K33" s="2" t="s">
        <v>134</v>
      </c>
      <c r="L33" s="4">
        <v>10</v>
      </c>
      <c r="M33" s="4">
        <v>10</v>
      </c>
      <c r="N33" s="4">
        <v>7.5</v>
      </c>
      <c r="O33" s="4">
        <v>5.2602700000000002</v>
      </c>
      <c r="P33" s="4"/>
      <c r="Q33" s="2" t="s">
        <v>57</v>
      </c>
      <c r="R33" s="3">
        <v>43055</v>
      </c>
      <c r="S33" s="3">
        <v>44151</v>
      </c>
      <c r="T33" s="2" t="s">
        <v>102</v>
      </c>
      <c r="U33" s="2" t="s">
        <v>34</v>
      </c>
      <c r="V33" s="2" t="s">
        <v>103</v>
      </c>
      <c r="W33" s="2" t="s">
        <v>104</v>
      </c>
      <c r="X33" s="2" t="s">
        <v>80</v>
      </c>
      <c r="Y33" s="2" t="s">
        <v>81</v>
      </c>
      <c r="Z33" s="1" t="str">
        <f>[1]!s_info_industry_gicscode(A33,1)</f>
        <v>55</v>
      </c>
      <c r="AA33" s="1" t="str">
        <f>[1]!s_info_industry_gics(A33,1)</f>
        <v>公用事业</v>
      </c>
      <c r="AB33" s="6">
        <f>[1]!b_anal_yield_cnbd(A33,C33,1)</f>
        <v>0</v>
      </c>
      <c r="AC33" s="1" t="str">
        <f>[1]!b_rate_latestmir_cnbd(A33,C33)</f>
        <v>C</v>
      </c>
      <c r="AD33" s="6">
        <f>[1]!b_dq_dirtyprice(A33,C33)</f>
        <v>0</v>
      </c>
      <c r="AE33" s="6">
        <f>[1]!b_dq_cleanprice(A33,C33)</f>
        <v>0</v>
      </c>
      <c r="AF33" s="1" t="str">
        <f>[1]!s_info_industry_sw(A33,1)</f>
        <v>采掘</v>
      </c>
    </row>
    <row r="34" spans="1:32" x14ac:dyDescent="0.5">
      <c r="A34" s="2" t="s">
        <v>164</v>
      </c>
      <c r="B34" s="2" t="s">
        <v>165</v>
      </c>
      <c r="C34" s="3">
        <v>43487</v>
      </c>
      <c r="D34" s="2" t="s">
        <v>166</v>
      </c>
      <c r="E34" s="2" t="s">
        <v>98</v>
      </c>
      <c r="F34" s="2" t="s">
        <v>99</v>
      </c>
      <c r="G34" s="2" t="s">
        <v>108</v>
      </c>
      <c r="H34" s="2" t="s">
        <v>109</v>
      </c>
      <c r="I34" s="2" t="s">
        <v>43</v>
      </c>
      <c r="J34" s="2" t="s">
        <v>100</v>
      </c>
      <c r="K34" s="2" t="s">
        <v>167</v>
      </c>
      <c r="L34" s="4">
        <v>10</v>
      </c>
      <c r="M34" s="4">
        <v>10</v>
      </c>
      <c r="N34" s="4">
        <v>7</v>
      </c>
      <c r="O34" s="4">
        <v>7</v>
      </c>
      <c r="P34" s="4"/>
      <c r="Q34" s="2" t="s">
        <v>57</v>
      </c>
      <c r="R34" s="3">
        <v>43122</v>
      </c>
      <c r="S34" s="3">
        <v>43487</v>
      </c>
      <c r="T34" s="2" t="s">
        <v>148</v>
      </c>
      <c r="U34" s="2" t="s">
        <v>34</v>
      </c>
      <c r="V34" s="2" t="s">
        <v>103</v>
      </c>
      <c r="W34" s="2" t="s">
        <v>104</v>
      </c>
      <c r="X34" s="2" t="s">
        <v>112</v>
      </c>
      <c r="Y34" s="2" t="s">
        <v>81</v>
      </c>
      <c r="Z34" s="1" t="str">
        <f>[1]!s_info_industry_gicscode(A34,1)</f>
        <v>55</v>
      </c>
      <c r="AA34" s="1" t="str">
        <f>[1]!s_info_industry_gics(A34,1)</f>
        <v>公用事业</v>
      </c>
      <c r="AB34" s="6">
        <f>[1]!b_anal_yield_cnbd(A34,C34,1)</f>
        <v>0</v>
      </c>
      <c r="AC34" s="1" t="str">
        <f>[1]!b_rate_latestmir_cnbd(A34,C34)</f>
        <v>C</v>
      </c>
      <c r="AD34" s="6">
        <f>[1]!b_dq_dirtyprice(A34,C34)</f>
        <v>0</v>
      </c>
      <c r="AE34" s="6">
        <f>[1]!b_dq_cleanprice(A34,C34)</f>
        <v>0</v>
      </c>
      <c r="AF34" s="1" t="str">
        <f>[1]!s_info_industry_sw(A34,1)</f>
        <v>采掘</v>
      </c>
    </row>
    <row r="35" spans="1:32" x14ac:dyDescent="0.5">
      <c r="A35" s="2" t="s">
        <v>141</v>
      </c>
      <c r="B35" s="2" t="s">
        <v>142</v>
      </c>
      <c r="C35" s="3">
        <v>43286</v>
      </c>
      <c r="D35" s="2" t="s">
        <v>168</v>
      </c>
      <c r="E35" s="2" t="s">
        <v>98</v>
      </c>
      <c r="F35" s="2" t="s">
        <v>99</v>
      </c>
      <c r="G35" s="2" t="s">
        <v>29</v>
      </c>
      <c r="H35" s="2" t="s">
        <v>42</v>
      </c>
      <c r="I35" s="2" t="s">
        <v>43</v>
      </c>
      <c r="J35" s="2" t="s">
        <v>100</v>
      </c>
      <c r="K35" s="2" t="s">
        <v>29</v>
      </c>
      <c r="L35" s="4">
        <v>3.5</v>
      </c>
      <c r="M35" s="4">
        <v>3.5</v>
      </c>
      <c r="N35" s="4">
        <v>7.7</v>
      </c>
      <c r="O35" s="4">
        <v>23.1</v>
      </c>
      <c r="P35" s="4"/>
      <c r="Q35" s="2" t="s">
        <v>57</v>
      </c>
      <c r="R35" s="3">
        <v>42965</v>
      </c>
      <c r="S35" s="3">
        <v>44061</v>
      </c>
      <c r="T35" s="2" t="s">
        <v>126</v>
      </c>
      <c r="U35" s="2" t="s">
        <v>34</v>
      </c>
      <c r="V35" s="2" t="s">
        <v>103</v>
      </c>
      <c r="W35" s="2" t="s">
        <v>104</v>
      </c>
      <c r="X35" s="2" t="s">
        <v>121</v>
      </c>
      <c r="Y35" s="2" t="s">
        <v>81</v>
      </c>
      <c r="Z35" s="1" t="str">
        <f>[1]!s_info_industry_gicscode(A35,1)</f>
        <v>55</v>
      </c>
      <c r="AA35" s="1" t="str">
        <f>[1]!s_info_industry_gics(A35,1)</f>
        <v>公用事业</v>
      </c>
      <c r="AB35" s="6">
        <f>[1]!b_anal_yield_cnbd(A35,C35,1)</f>
        <v>0</v>
      </c>
      <c r="AC35" s="1" t="str">
        <f>[1]!b_rate_latestmir_cnbd(A35,C35)</f>
        <v>C</v>
      </c>
      <c r="AD35" s="6">
        <f>[1]!b_dq_dirtyprice(A35,C35)</f>
        <v>106.7718</v>
      </c>
      <c r="AE35" s="6">
        <f>[1]!b_dq_cleanprice(A35,C35)</f>
        <v>100</v>
      </c>
      <c r="AF35" s="1" t="str">
        <f>[1]!s_info_industry_sw(A35,1)</f>
        <v>采掘</v>
      </c>
    </row>
    <row r="36" spans="1:32" x14ac:dyDescent="0.5">
      <c r="A36" s="2" t="s">
        <v>164</v>
      </c>
      <c r="B36" s="2" t="s">
        <v>165</v>
      </c>
      <c r="C36" s="3">
        <v>43286</v>
      </c>
      <c r="D36" s="2" t="s">
        <v>169</v>
      </c>
      <c r="E36" s="2" t="s">
        <v>98</v>
      </c>
      <c r="F36" s="2" t="s">
        <v>99</v>
      </c>
      <c r="G36" s="2" t="s">
        <v>108</v>
      </c>
      <c r="H36" s="2" t="s">
        <v>109</v>
      </c>
      <c r="I36" s="2" t="s">
        <v>43</v>
      </c>
      <c r="J36" s="2" t="s">
        <v>100</v>
      </c>
      <c r="K36" s="2" t="s">
        <v>167</v>
      </c>
      <c r="L36" s="4">
        <v>10</v>
      </c>
      <c r="M36" s="4">
        <v>10</v>
      </c>
      <c r="N36" s="4">
        <v>7</v>
      </c>
      <c r="O36" s="4">
        <v>7</v>
      </c>
      <c r="P36" s="4"/>
      <c r="Q36" s="2" t="s">
        <v>57</v>
      </c>
      <c r="R36" s="3">
        <v>43122</v>
      </c>
      <c r="S36" s="3">
        <v>43487</v>
      </c>
      <c r="T36" s="2" t="s">
        <v>148</v>
      </c>
      <c r="U36" s="2" t="s">
        <v>34</v>
      </c>
      <c r="V36" s="2" t="s">
        <v>103</v>
      </c>
      <c r="W36" s="2" t="s">
        <v>104</v>
      </c>
      <c r="X36" s="2" t="s">
        <v>112</v>
      </c>
      <c r="Y36" s="2" t="s">
        <v>81</v>
      </c>
      <c r="Z36" s="1" t="str">
        <f>[1]!s_info_industry_gicscode(A36,1)</f>
        <v>55</v>
      </c>
      <c r="AA36" s="1" t="str">
        <f>[1]!s_info_industry_gics(A36,1)</f>
        <v>公用事业</v>
      </c>
      <c r="AB36" s="6">
        <f>[1]!b_anal_yield_cnbd(A36,C36,1)</f>
        <v>0</v>
      </c>
      <c r="AC36" s="1" t="str">
        <f>[1]!b_rate_latestmir_cnbd(A36,C36)</f>
        <v>C</v>
      </c>
      <c r="AD36" s="6">
        <f>[1]!b_dq_dirtyprice(A36,C36)</f>
        <v>93.758700000000005</v>
      </c>
      <c r="AE36" s="6">
        <f>[1]!b_dq_cleanprice(A36,C36)</f>
        <v>90.613500000000002</v>
      </c>
      <c r="AF36" s="1" t="str">
        <f>[1]!s_info_industry_sw(A36,1)</f>
        <v>采掘</v>
      </c>
    </row>
    <row r="37" spans="1:32" x14ac:dyDescent="0.5">
      <c r="A37" s="2" t="s">
        <v>135</v>
      </c>
      <c r="B37" s="2" t="s">
        <v>136</v>
      </c>
      <c r="C37" s="3">
        <v>43286</v>
      </c>
      <c r="D37" s="2" t="s">
        <v>170</v>
      </c>
      <c r="E37" s="2" t="s">
        <v>98</v>
      </c>
      <c r="F37" s="2" t="s">
        <v>29</v>
      </c>
      <c r="G37" s="2" t="s">
        <v>108</v>
      </c>
      <c r="H37" s="2" t="s">
        <v>109</v>
      </c>
      <c r="I37" s="2" t="s">
        <v>43</v>
      </c>
      <c r="J37" s="2" t="s">
        <v>100</v>
      </c>
      <c r="K37" s="2" t="s">
        <v>138</v>
      </c>
      <c r="L37" s="4">
        <v>10</v>
      </c>
      <c r="M37" s="4">
        <v>10</v>
      </c>
      <c r="N37" s="4">
        <v>7</v>
      </c>
      <c r="O37" s="4">
        <v>2.5890399999999998</v>
      </c>
      <c r="P37" s="4"/>
      <c r="Q37" s="2" t="s">
        <v>57</v>
      </c>
      <c r="R37" s="3">
        <v>43178</v>
      </c>
      <c r="S37" s="3">
        <v>43543</v>
      </c>
      <c r="T37" s="2" t="s">
        <v>111</v>
      </c>
      <c r="U37" s="2" t="s">
        <v>34</v>
      </c>
      <c r="V37" s="2" t="s">
        <v>103</v>
      </c>
      <c r="W37" s="2" t="s">
        <v>104</v>
      </c>
      <c r="X37" s="2" t="s">
        <v>112</v>
      </c>
      <c r="Y37" s="2" t="s">
        <v>81</v>
      </c>
      <c r="Z37" s="1" t="str">
        <f>[1]!s_info_industry_gicscode(A37,1)</f>
        <v>55</v>
      </c>
      <c r="AA37" s="1" t="str">
        <f>[1]!s_info_industry_gics(A37,1)</f>
        <v>公用事业</v>
      </c>
      <c r="AB37" s="6">
        <f>[1]!b_anal_yield_cnbd(A37,C37,1)</f>
        <v>0</v>
      </c>
      <c r="AC37" s="1" t="str">
        <f>[1]!b_rate_latestmir_cnbd(A37,C37)</f>
        <v>C</v>
      </c>
      <c r="AD37" s="6">
        <f>[1]!b_dq_dirtyprice(A37,C37)</f>
        <v>94.871200000000002</v>
      </c>
      <c r="AE37" s="6">
        <f>[1]!b_dq_cleanprice(A37,C37)</f>
        <v>92.8</v>
      </c>
      <c r="AF37" s="1" t="str">
        <f>[1]!s_info_industry_sw(A37,1)</f>
        <v>采掘</v>
      </c>
    </row>
    <row r="38" spans="1:32" x14ac:dyDescent="0.5">
      <c r="A38" s="2" t="s">
        <v>171</v>
      </c>
      <c r="B38" s="2" t="s">
        <v>172</v>
      </c>
      <c r="C38" s="3">
        <v>43286</v>
      </c>
      <c r="D38" s="2" t="s">
        <v>173</v>
      </c>
      <c r="E38" s="2" t="s">
        <v>98</v>
      </c>
      <c r="F38" s="2" t="s">
        <v>29</v>
      </c>
      <c r="G38" s="2" t="s">
        <v>29</v>
      </c>
      <c r="H38" s="2" t="s">
        <v>42</v>
      </c>
      <c r="I38" s="2" t="s">
        <v>43</v>
      </c>
      <c r="J38" s="2" t="s">
        <v>100</v>
      </c>
      <c r="K38" s="2" t="s">
        <v>29</v>
      </c>
      <c r="L38" s="4">
        <v>1.8</v>
      </c>
      <c r="M38" s="4">
        <v>1.8</v>
      </c>
      <c r="N38" s="4">
        <v>7.7</v>
      </c>
      <c r="O38" s="4">
        <v>23.1</v>
      </c>
      <c r="P38" s="4"/>
      <c r="Q38" s="2" t="s">
        <v>57</v>
      </c>
      <c r="R38" s="3">
        <v>43054</v>
      </c>
      <c r="S38" s="3">
        <v>44150</v>
      </c>
      <c r="T38" s="2" t="s">
        <v>126</v>
      </c>
      <c r="U38" s="2" t="s">
        <v>34</v>
      </c>
      <c r="V38" s="2" t="s">
        <v>103</v>
      </c>
      <c r="W38" s="2" t="s">
        <v>104</v>
      </c>
      <c r="X38" s="2" t="s">
        <v>121</v>
      </c>
      <c r="Y38" s="2" t="s">
        <v>81</v>
      </c>
      <c r="Z38" s="1" t="str">
        <f>[1]!s_info_industry_gicscode(A38,1)</f>
        <v>55</v>
      </c>
      <c r="AA38" s="1" t="str">
        <f>[1]!s_info_industry_gics(A38,1)</f>
        <v>公用事业</v>
      </c>
      <c r="AB38" s="6">
        <f>[1]!b_anal_yield_cnbd(A38,C38,1)</f>
        <v>0</v>
      </c>
      <c r="AC38" s="1" t="str">
        <f>[1]!b_rate_latestmir_cnbd(A38,C38)</f>
        <v>C</v>
      </c>
      <c r="AD38" s="6">
        <f>[1]!b_dq_dirtyprice(A38,C38)</f>
        <v>104.8942</v>
      </c>
      <c r="AE38" s="6">
        <f>[1]!b_dq_cleanprice(A38,C38)</f>
        <v>100</v>
      </c>
      <c r="AF38" s="1" t="str">
        <f>[1]!s_info_industry_sw(A38,1)</f>
        <v>采掘</v>
      </c>
    </row>
    <row r="39" spans="1:32" x14ac:dyDescent="0.5">
      <c r="A39" s="2" t="s">
        <v>131</v>
      </c>
      <c r="B39" s="2" t="s">
        <v>132</v>
      </c>
      <c r="C39" s="3">
        <v>44151</v>
      </c>
      <c r="D39" s="2" t="s">
        <v>174</v>
      </c>
      <c r="E39" s="2" t="s">
        <v>98</v>
      </c>
      <c r="F39" s="2" t="s">
        <v>29</v>
      </c>
      <c r="G39" s="2" t="s">
        <v>43</v>
      </c>
      <c r="H39" s="2" t="s">
        <v>100</v>
      </c>
      <c r="I39" s="2" t="s">
        <v>43</v>
      </c>
      <c r="J39" s="2" t="s">
        <v>100</v>
      </c>
      <c r="K39" s="2" t="s">
        <v>134</v>
      </c>
      <c r="L39" s="4">
        <v>10</v>
      </c>
      <c r="M39" s="4">
        <v>10</v>
      </c>
      <c r="N39" s="4">
        <v>7.5</v>
      </c>
      <c r="O39" s="4">
        <v>5.2602700000000002</v>
      </c>
      <c r="P39" s="4"/>
      <c r="Q39" s="2" t="s">
        <v>57</v>
      </c>
      <c r="R39" s="3">
        <v>43055</v>
      </c>
      <c r="S39" s="3">
        <v>44151</v>
      </c>
      <c r="T39" s="2" t="s">
        <v>102</v>
      </c>
      <c r="U39" s="2" t="s">
        <v>34</v>
      </c>
      <c r="V39" s="2" t="s">
        <v>103</v>
      </c>
      <c r="W39" s="2" t="s">
        <v>104</v>
      </c>
      <c r="X39" s="2" t="s">
        <v>80</v>
      </c>
      <c r="Y39" s="2" t="s">
        <v>81</v>
      </c>
      <c r="Z39" s="1" t="str">
        <f>[1]!s_info_industry_gicscode(A39,1)</f>
        <v>55</v>
      </c>
      <c r="AA39" s="1" t="str">
        <f>[1]!s_info_industry_gics(A39,1)</f>
        <v>公用事业</v>
      </c>
      <c r="AB39" s="6">
        <f>[1]!b_anal_yield_cnbd(A39,C39,1)</f>
        <v>0</v>
      </c>
      <c r="AC39" s="1" t="str">
        <f>[1]!b_rate_latestmir_cnbd(A39,C39)</f>
        <v>C</v>
      </c>
      <c r="AD39" s="6">
        <f>[1]!b_dq_dirtyprice(A39,C39)</f>
        <v>0</v>
      </c>
      <c r="AE39" s="6">
        <f>[1]!b_dq_cleanprice(A39,C39)</f>
        <v>0</v>
      </c>
      <c r="AF39" s="1" t="str">
        <f>[1]!s_info_industry_sw(A39,1)</f>
        <v>采掘</v>
      </c>
    </row>
    <row r="40" spans="1:32" x14ac:dyDescent="0.5">
      <c r="A40" s="2" t="s">
        <v>175</v>
      </c>
      <c r="B40" s="2" t="s">
        <v>176</v>
      </c>
      <c r="C40" s="3">
        <v>43286</v>
      </c>
      <c r="D40" s="2" t="s">
        <v>177</v>
      </c>
      <c r="E40" s="2" t="s">
        <v>98</v>
      </c>
      <c r="F40" s="2" t="s">
        <v>99</v>
      </c>
      <c r="G40" s="2" t="s">
        <v>29</v>
      </c>
      <c r="H40" s="2" t="s">
        <v>42</v>
      </c>
      <c r="I40" s="2" t="s">
        <v>43</v>
      </c>
      <c r="J40" s="2" t="s">
        <v>100</v>
      </c>
      <c r="K40" s="2" t="s">
        <v>29</v>
      </c>
      <c r="L40" s="4">
        <v>1</v>
      </c>
      <c r="M40" s="4">
        <v>1</v>
      </c>
      <c r="N40" s="4">
        <v>7.9</v>
      </c>
      <c r="O40" s="4">
        <v>23.7</v>
      </c>
      <c r="P40" s="4"/>
      <c r="Q40" s="2" t="s">
        <v>57</v>
      </c>
      <c r="R40" s="3">
        <v>43188</v>
      </c>
      <c r="S40" s="3">
        <v>44284</v>
      </c>
      <c r="T40" s="2" t="s">
        <v>102</v>
      </c>
      <c r="U40" s="2" t="s">
        <v>34</v>
      </c>
      <c r="V40" s="2" t="s">
        <v>103</v>
      </c>
      <c r="W40" s="2" t="s">
        <v>104</v>
      </c>
      <c r="X40" s="2" t="s">
        <v>121</v>
      </c>
      <c r="Y40" s="2" t="s">
        <v>81</v>
      </c>
      <c r="Z40" s="1" t="str">
        <f>[1]!s_info_industry_gicscode(A40,1)</f>
        <v>55</v>
      </c>
      <c r="AA40" s="1" t="str">
        <f>[1]!s_info_industry_gics(A40,1)</f>
        <v>公用事业</v>
      </c>
      <c r="AB40" s="6">
        <f>[1]!b_anal_yield_cnbd(A40,C40,1)</f>
        <v>0</v>
      </c>
      <c r="AC40" s="1" t="str">
        <f>[1]!b_rate_latestmir_cnbd(A40,C40)</f>
        <v>C</v>
      </c>
      <c r="AD40" s="6">
        <f>[1]!b_dq_dirtyprice(A40,C40)</f>
        <v>102.1211</v>
      </c>
      <c r="AE40" s="6">
        <f>[1]!b_dq_cleanprice(A40,C40)</f>
        <v>100</v>
      </c>
      <c r="AF40" s="1" t="str">
        <f>[1]!s_info_industry_sw(A40,1)</f>
        <v>采掘</v>
      </c>
    </row>
    <row r="41" spans="1:32" x14ac:dyDescent="0.5">
      <c r="A41" s="2" t="s">
        <v>144</v>
      </c>
      <c r="B41" s="2" t="s">
        <v>145</v>
      </c>
      <c r="C41" s="3">
        <v>43286</v>
      </c>
      <c r="D41" s="2" t="s">
        <v>178</v>
      </c>
      <c r="E41" s="2" t="s">
        <v>98</v>
      </c>
      <c r="F41" s="2" t="s">
        <v>29</v>
      </c>
      <c r="G41" s="2" t="s">
        <v>108</v>
      </c>
      <c r="H41" s="2" t="s">
        <v>109</v>
      </c>
      <c r="I41" s="2" t="s">
        <v>43</v>
      </c>
      <c r="J41" s="2" t="s">
        <v>100</v>
      </c>
      <c r="K41" s="2" t="s">
        <v>147</v>
      </c>
      <c r="L41" s="4">
        <v>10</v>
      </c>
      <c r="M41" s="4">
        <v>10</v>
      </c>
      <c r="N41" s="4">
        <v>7</v>
      </c>
      <c r="O41" s="4">
        <v>4.3917799999999998</v>
      </c>
      <c r="P41" s="4"/>
      <c r="Q41" s="2" t="s">
        <v>57</v>
      </c>
      <c r="R41" s="3">
        <v>43084</v>
      </c>
      <c r="S41" s="3">
        <v>43449</v>
      </c>
      <c r="T41" s="2" t="s">
        <v>148</v>
      </c>
      <c r="U41" s="2" t="s">
        <v>34</v>
      </c>
      <c r="V41" s="2" t="s">
        <v>103</v>
      </c>
      <c r="W41" s="2" t="s">
        <v>104</v>
      </c>
      <c r="X41" s="2" t="s">
        <v>112</v>
      </c>
      <c r="Y41" s="2" t="s">
        <v>81</v>
      </c>
      <c r="Z41" s="1" t="str">
        <f>[1]!s_info_industry_gicscode(A41,1)</f>
        <v>55</v>
      </c>
      <c r="AA41" s="1" t="str">
        <f>[1]!s_info_industry_gics(A41,1)</f>
        <v>公用事业</v>
      </c>
      <c r="AB41" s="6">
        <f>[1]!b_anal_yield_cnbd(A41,C41,1)</f>
        <v>0</v>
      </c>
      <c r="AC41" s="1" t="str">
        <f>[1]!b_rate_latestmir_cnbd(A41,C41)</f>
        <v>C</v>
      </c>
      <c r="AD41" s="6">
        <f>[1]!b_dq_dirtyprice(A41,C41)</f>
        <v>98.744</v>
      </c>
      <c r="AE41" s="6">
        <f>[1]!b_dq_cleanprice(A41,C41)</f>
        <v>94.87</v>
      </c>
      <c r="AF41" s="1" t="str">
        <f>[1]!s_info_industry_sw(A41,1)</f>
        <v>采掘</v>
      </c>
    </row>
    <row r="42" spans="1:32" x14ac:dyDescent="0.5">
      <c r="A42" s="2" t="s">
        <v>127</v>
      </c>
      <c r="B42" s="2" t="s">
        <v>128</v>
      </c>
      <c r="C42" s="3">
        <v>43286</v>
      </c>
      <c r="D42" s="2" t="s">
        <v>179</v>
      </c>
      <c r="E42" s="2" t="s">
        <v>98</v>
      </c>
      <c r="F42" s="2" t="s">
        <v>29</v>
      </c>
      <c r="G42" s="2" t="s">
        <v>108</v>
      </c>
      <c r="H42" s="2" t="s">
        <v>109</v>
      </c>
      <c r="I42" s="2" t="s">
        <v>43</v>
      </c>
      <c r="J42" s="2" t="s">
        <v>100</v>
      </c>
      <c r="K42" s="2" t="s">
        <v>130</v>
      </c>
      <c r="L42" s="4">
        <v>8</v>
      </c>
      <c r="M42" s="4">
        <v>8</v>
      </c>
      <c r="N42" s="4">
        <v>6.78</v>
      </c>
      <c r="O42" s="4">
        <v>5.2382499999999999</v>
      </c>
      <c r="P42" s="4"/>
      <c r="Q42" s="2" t="s">
        <v>57</v>
      </c>
      <c r="R42" s="3">
        <v>43031</v>
      </c>
      <c r="S42" s="3">
        <v>43396</v>
      </c>
      <c r="T42" s="2" t="s">
        <v>117</v>
      </c>
      <c r="U42" s="2" t="s">
        <v>34</v>
      </c>
      <c r="V42" s="2" t="s">
        <v>103</v>
      </c>
      <c r="W42" s="2" t="s">
        <v>104</v>
      </c>
      <c r="X42" s="2" t="s">
        <v>112</v>
      </c>
      <c r="Y42" s="2" t="s">
        <v>81</v>
      </c>
      <c r="Z42" s="1" t="str">
        <f>[1]!s_info_industry_gicscode(A42,1)</f>
        <v>55</v>
      </c>
      <c r="AA42" s="1" t="str">
        <f>[1]!s_info_industry_gics(A42,1)</f>
        <v>公用事业</v>
      </c>
      <c r="AB42" s="6">
        <f>[1]!b_anal_yield_cnbd(A42,C42,1)</f>
        <v>0</v>
      </c>
      <c r="AC42" s="1" t="str">
        <f>[1]!b_rate_latestmir_cnbd(A42,C42)</f>
        <v>C</v>
      </c>
      <c r="AD42" s="6">
        <f>[1]!b_dq_dirtyprice(A42,C42)</f>
        <v>92.649199999999993</v>
      </c>
      <c r="AE42" s="6">
        <f>[1]!b_dq_cleanprice(A42,C42)</f>
        <v>87.912499999999994</v>
      </c>
      <c r="AF42" s="1" t="str">
        <f>[1]!s_info_industry_sw(A42,1)</f>
        <v>采掘</v>
      </c>
    </row>
    <row r="43" spans="1:32" x14ac:dyDescent="0.5">
      <c r="A43" s="2" t="s">
        <v>118</v>
      </c>
      <c r="B43" s="2" t="s">
        <v>119</v>
      </c>
      <c r="C43" s="3">
        <v>43286</v>
      </c>
      <c r="D43" s="2" t="s">
        <v>180</v>
      </c>
      <c r="E43" s="2" t="s">
        <v>98</v>
      </c>
      <c r="F43" s="2" t="s">
        <v>99</v>
      </c>
      <c r="G43" s="2" t="s">
        <v>29</v>
      </c>
      <c r="H43" s="2" t="s">
        <v>42</v>
      </c>
      <c r="I43" s="2" t="s">
        <v>43</v>
      </c>
      <c r="J43" s="2" t="s">
        <v>100</v>
      </c>
      <c r="K43" s="2" t="s">
        <v>29</v>
      </c>
      <c r="L43" s="4">
        <v>10</v>
      </c>
      <c r="M43" s="4">
        <v>10</v>
      </c>
      <c r="N43" s="4">
        <v>7.9</v>
      </c>
      <c r="O43" s="4">
        <v>23.7</v>
      </c>
      <c r="P43" s="4"/>
      <c r="Q43" s="2" t="s">
        <v>57</v>
      </c>
      <c r="R43" s="3">
        <v>43091</v>
      </c>
      <c r="S43" s="3">
        <v>44187</v>
      </c>
      <c r="T43" s="2" t="s">
        <v>102</v>
      </c>
      <c r="U43" s="2" t="s">
        <v>34</v>
      </c>
      <c r="V43" s="2" t="s">
        <v>103</v>
      </c>
      <c r="W43" s="2" t="s">
        <v>104</v>
      </c>
      <c r="X43" s="2" t="s">
        <v>121</v>
      </c>
      <c r="Y43" s="2" t="s">
        <v>81</v>
      </c>
      <c r="Z43" s="1" t="str">
        <f>[1]!s_info_industry_gicscode(A43,1)</f>
        <v>55</v>
      </c>
      <c r="AA43" s="1" t="str">
        <f>[1]!s_info_industry_gics(A43,1)</f>
        <v>公用事业</v>
      </c>
      <c r="AB43" s="6">
        <f>[1]!b_anal_yield_cnbd(A43,C43,1)</f>
        <v>0</v>
      </c>
      <c r="AC43" s="1" t="str">
        <f>[1]!b_rate_latestmir_cnbd(A43,C43)</f>
        <v>C</v>
      </c>
      <c r="AD43" s="6">
        <f>[1]!b_dq_dirtyprice(A43,C43)</f>
        <v>104.2205</v>
      </c>
      <c r="AE43" s="6">
        <f>[1]!b_dq_cleanprice(A43,C43)</f>
        <v>100</v>
      </c>
      <c r="AF43" s="1" t="str">
        <f>[1]!s_info_industry_sw(A43,1)</f>
        <v>采掘</v>
      </c>
    </row>
    <row r="44" spans="1:32" x14ac:dyDescent="0.5">
      <c r="A44" s="2" t="s">
        <v>122</v>
      </c>
      <c r="B44" s="2" t="s">
        <v>123</v>
      </c>
      <c r="C44" s="3">
        <v>44172</v>
      </c>
      <c r="D44" s="2" t="s">
        <v>181</v>
      </c>
      <c r="E44" s="2" t="s">
        <v>98</v>
      </c>
      <c r="F44" s="2" t="s">
        <v>29</v>
      </c>
      <c r="G44" s="2" t="s">
        <v>43</v>
      </c>
      <c r="H44" s="2" t="s">
        <v>100</v>
      </c>
      <c r="I44" s="2" t="s">
        <v>43</v>
      </c>
      <c r="J44" s="2" t="s">
        <v>100</v>
      </c>
      <c r="K44" s="2" t="s">
        <v>125</v>
      </c>
      <c r="L44" s="4">
        <v>10</v>
      </c>
      <c r="M44" s="4">
        <v>10</v>
      </c>
      <c r="N44" s="4">
        <v>7.5</v>
      </c>
      <c r="O44" s="4">
        <v>4.8493200000000005</v>
      </c>
      <c r="P44" s="4"/>
      <c r="Q44" s="2" t="s">
        <v>57</v>
      </c>
      <c r="R44" s="3">
        <v>43075</v>
      </c>
      <c r="S44" s="3">
        <v>44171</v>
      </c>
      <c r="T44" s="2" t="s">
        <v>126</v>
      </c>
      <c r="U44" s="2" t="s">
        <v>34</v>
      </c>
      <c r="V44" s="2" t="s">
        <v>103</v>
      </c>
      <c r="W44" s="2" t="s">
        <v>104</v>
      </c>
      <c r="X44" s="2" t="s">
        <v>80</v>
      </c>
      <c r="Y44" s="2" t="s">
        <v>81</v>
      </c>
      <c r="Z44" s="1" t="str">
        <f>[1]!s_info_industry_gicscode(A44,1)</f>
        <v>55</v>
      </c>
      <c r="AA44" s="1" t="str">
        <f>[1]!s_info_industry_gics(A44,1)</f>
        <v>公用事业</v>
      </c>
      <c r="AB44" s="6">
        <f>[1]!b_anal_yield_cnbd(A44,C44,1)</f>
        <v>0</v>
      </c>
      <c r="AC44" s="1" t="str">
        <f>[1]!b_rate_latestmir_cnbd(A44,C44)</f>
        <v>C</v>
      </c>
      <c r="AD44" s="6">
        <f>[1]!b_dq_dirtyprice(A44,C44)</f>
        <v>0</v>
      </c>
      <c r="AE44" s="6">
        <f>[1]!b_dq_cleanprice(A44,C44)</f>
        <v>0</v>
      </c>
      <c r="AF44" s="1" t="str">
        <f>[1]!s_info_industry_sw(A44,1)</f>
        <v>采掘</v>
      </c>
    </row>
    <row r="45" spans="1:32" x14ac:dyDescent="0.5">
      <c r="A45" s="2" t="s">
        <v>105</v>
      </c>
      <c r="B45" s="2" t="s">
        <v>106</v>
      </c>
      <c r="C45" s="3">
        <v>43286</v>
      </c>
      <c r="D45" s="2" t="s">
        <v>182</v>
      </c>
      <c r="E45" s="2" t="s">
        <v>98</v>
      </c>
      <c r="F45" s="2" t="s">
        <v>29</v>
      </c>
      <c r="G45" s="2" t="s">
        <v>108</v>
      </c>
      <c r="H45" s="2" t="s">
        <v>109</v>
      </c>
      <c r="I45" s="2" t="s">
        <v>43</v>
      </c>
      <c r="J45" s="2" t="s">
        <v>100</v>
      </c>
      <c r="K45" s="2" t="s">
        <v>110</v>
      </c>
      <c r="L45" s="4">
        <v>10</v>
      </c>
      <c r="M45" s="4">
        <v>10</v>
      </c>
      <c r="N45" s="4">
        <v>7</v>
      </c>
      <c r="O45" s="4">
        <v>1.8602699999999999</v>
      </c>
      <c r="P45" s="4"/>
      <c r="Q45" s="2" t="s">
        <v>57</v>
      </c>
      <c r="R45" s="3">
        <v>43216</v>
      </c>
      <c r="S45" s="3">
        <v>43581</v>
      </c>
      <c r="T45" s="2" t="s">
        <v>111</v>
      </c>
      <c r="U45" s="2" t="s">
        <v>34</v>
      </c>
      <c r="V45" s="2" t="s">
        <v>103</v>
      </c>
      <c r="W45" s="2" t="s">
        <v>104</v>
      </c>
      <c r="X45" s="2" t="s">
        <v>112</v>
      </c>
      <c r="Y45" s="2" t="s">
        <v>81</v>
      </c>
      <c r="Z45" s="1" t="str">
        <f>[1]!s_info_industry_gicscode(A45,1)</f>
        <v>55</v>
      </c>
      <c r="AA45" s="1" t="str">
        <f>[1]!s_info_industry_gics(A45,1)</f>
        <v>公用事业</v>
      </c>
      <c r="AB45" s="6">
        <f>[1]!b_anal_yield_cnbd(A45,C45,1)</f>
        <v>0</v>
      </c>
      <c r="AC45" s="1" t="str">
        <f>[1]!b_rate_latestmir_cnbd(A45,C45)</f>
        <v>C</v>
      </c>
      <c r="AD45" s="6">
        <f>[1]!b_dq_dirtyprice(A45,C45)</f>
        <v>95.676500000000004</v>
      </c>
      <c r="AE45" s="6">
        <f>[1]!b_dq_cleanprice(A45,C45)</f>
        <v>94.334000000000003</v>
      </c>
      <c r="AF45" s="1" t="str">
        <f>[1]!s_info_industry_sw(A45,1)</f>
        <v>采掘</v>
      </c>
    </row>
    <row r="46" spans="1:32" x14ac:dyDescent="0.5">
      <c r="A46" s="2" t="s">
        <v>113</v>
      </c>
      <c r="B46" s="2" t="s">
        <v>114</v>
      </c>
      <c r="C46" s="3">
        <v>43286</v>
      </c>
      <c r="D46" s="2" t="s">
        <v>183</v>
      </c>
      <c r="E46" s="2" t="s">
        <v>98</v>
      </c>
      <c r="F46" s="2" t="s">
        <v>29</v>
      </c>
      <c r="G46" s="2" t="s">
        <v>108</v>
      </c>
      <c r="H46" s="2" t="s">
        <v>109</v>
      </c>
      <c r="I46" s="2" t="s">
        <v>43</v>
      </c>
      <c r="J46" s="2" t="s">
        <v>100</v>
      </c>
      <c r="K46" s="2" t="s">
        <v>116</v>
      </c>
      <c r="L46" s="4">
        <v>10</v>
      </c>
      <c r="M46" s="4">
        <v>10</v>
      </c>
      <c r="N46" s="4">
        <v>7</v>
      </c>
      <c r="O46" s="4">
        <v>6.5397300000000005</v>
      </c>
      <c r="P46" s="4"/>
      <c r="Q46" s="2" t="s">
        <v>57</v>
      </c>
      <c r="R46" s="3">
        <v>42972</v>
      </c>
      <c r="S46" s="3">
        <v>43337</v>
      </c>
      <c r="T46" s="2" t="s">
        <v>117</v>
      </c>
      <c r="U46" s="2" t="s">
        <v>34</v>
      </c>
      <c r="V46" s="2" t="s">
        <v>103</v>
      </c>
      <c r="W46" s="2" t="s">
        <v>104</v>
      </c>
      <c r="X46" s="2" t="s">
        <v>112</v>
      </c>
      <c r="Y46" s="2" t="s">
        <v>81</v>
      </c>
      <c r="Z46" s="1" t="str">
        <f>[1]!s_info_industry_gicscode(A46,1)</f>
        <v>55</v>
      </c>
      <c r="AA46" s="1" t="str">
        <f>[1]!s_info_industry_gics(A46,1)</f>
        <v>公用事业</v>
      </c>
      <c r="AB46" s="6">
        <f>[1]!b_anal_yield_cnbd(A46,C46,1)</f>
        <v>0</v>
      </c>
      <c r="AC46" s="1" t="str">
        <f>[1]!b_rate_latestmir_cnbd(A46,C46)</f>
        <v>C</v>
      </c>
      <c r="AD46" s="6">
        <f>[1]!b_dq_dirtyprice(A46,C46)</f>
        <v>105.313</v>
      </c>
      <c r="AE46" s="6">
        <f>[1]!b_dq_cleanprice(A46,C46)</f>
        <v>99.2911</v>
      </c>
      <c r="AF46" s="1" t="str">
        <f>[1]!s_info_industry_sw(A46,1)</f>
        <v>采掘</v>
      </c>
    </row>
    <row r="47" spans="1:32" x14ac:dyDescent="0.5">
      <c r="A47" s="2" t="s">
        <v>184</v>
      </c>
      <c r="B47" s="2" t="s">
        <v>185</v>
      </c>
      <c r="C47" s="3">
        <v>43286</v>
      </c>
      <c r="D47" s="2" t="s">
        <v>186</v>
      </c>
      <c r="E47" s="2" t="s">
        <v>98</v>
      </c>
      <c r="F47" s="2" t="s">
        <v>29</v>
      </c>
      <c r="G47" s="2" t="s">
        <v>108</v>
      </c>
      <c r="H47" s="2" t="s">
        <v>109</v>
      </c>
      <c r="I47" s="2" t="s">
        <v>43</v>
      </c>
      <c r="J47" s="2" t="s">
        <v>100</v>
      </c>
      <c r="K47" s="2" t="s">
        <v>187</v>
      </c>
      <c r="L47" s="4">
        <v>15</v>
      </c>
      <c r="M47" s="4">
        <v>15</v>
      </c>
      <c r="N47" s="4">
        <v>7</v>
      </c>
      <c r="O47" s="4">
        <v>7</v>
      </c>
      <c r="P47" s="4"/>
      <c r="Q47" s="2" t="s">
        <v>57</v>
      </c>
      <c r="R47" s="3">
        <v>42921</v>
      </c>
      <c r="S47" s="3">
        <v>43286</v>
      </c>
      <c r="T47" s="2" t="s">
        <v>153</v>
      </c>
      <c r="U47" s="2" t="s">
        <v>34</v>
      </c>
      <c r="V47" s="2" t="s">
        <v>103</v>
      </c>
      <c r="W47" s="2" t="s">
        <v>104</v>
      </c>
      <c r="X47" s="2" t="s">
        <v>112</v>
      </c>
      <c r="Y47" s="2" t="s">
        <v>81</v>
      </c>
      <c r="Z47" s="1" t="str">
        <f>[1]!s_info_industry_gicscode(A47,1)</f>
        <v>55</v>
      </c>
      <c r="AA47" s="1" t="str">
        <f>[1]!s_info_industry_gics(A47,1)</f>
        <v>公用事业</v>
      </c>
      <c r="AB47" s="6">
        <f>[1]!b_anal_yield_cnbd(A47,C47,1)</f>
        <v>0</v>
      </c>
      <c r="AC47" s="1" t="str">
        <f>[1]!b_rate_latestmir_cnbd(A47,C47)</f>
        <v>C</v>
      </c>
      <c r="AD47" s="6">
        <f>[1]!b_dq_dirtyprice(A47,C47)</f>
        <v>0</v>
      </c>
      <c r="AE47" s="6">
        <f>[1]!b_dq_cleanprice(A47,C47)</f>
        <v>0</v>
      </c>
      <c r="AF47" s="1" t="str">
        <f>[1]!s_info_industry_sw(A47,1)</f>
        <v>采掘</v>
      </c>
    </row>
    <row r="48" spans="1:32" x14ac:dyDescent="0.5">
      <c r="A48" s="2" t="s">
        <v>149</v>
      </c>
      <c r="B48" s="2" t="s">
        <v>150</v>
      </c>
      <c r="C48" s="3">
        <v>44162</v>
      </c>
      <c r="D48" s="2" t="s">
        <v>188</v>
      </c>
      <c r="E48" s="2" t="s">
        <v>98</v>
      </c>
      <c r="F48" s="2" t="s">
        <v>99</v>
      </c>
      <c r="G48" s="2" t="s">
        <v>43</v>
      </c>
      <c r="H48" s="2" t="s">
        <v>30</v>
      </c>
      <c r="I48" s="2" t="s">
        <v>43</v>
      </c>
      <c r="J48" s="2" t="s">
        <v>30</v>
      </c>
      <c r="K48" s="2" t="s">
        <v>152</v>
      </c>
      <c r="L48" s="4">
        <v>14</v>
      </c>
      <c r="M48" s="4">
        <v>14</v>
      </c>
      <c r="N48" s="4">
        <v>7.5</v>
      </c>
      <c r="O48" s="4">
        <v>37.5</v>
      </c>
      <c r="P48" s="4"/>
      <c r="Q48" s="2" t="s">
        <v>57</v>
      </c>
      <c r="R48" s="3">
        <v>42335</v>
      </c>
      <c r="S48" s="3">
        <v>44162</v>
      </c>
      <c r="T48" s="2" t="s">
        <v>153</v>
      </c>
      <c r="U48" s="2" t="s">
        <v>34</v>
      </c>
      <c r="V48" s="2" t="s">
        <v>103</v>
      </c>
      <c r="W48" s="2" t="s">
        <v>104</v>
      </c>
      <c r="X48" s="2" t="s">
        <v>80</v>
      </c>
      <c r="Y48" s="2" t="s">
        <v>81</v>
      </c>
      <c r="Z48" s="1" t="str">
        <f>[1]!s_info_industry_gicscode(A48,1)</f>
        <v>55</v>
      </c>
      <c r="AA48" s="1" t="str">
        <f>[1]!s_info_industry_gics(A48,1)</f>
        <v>公用事业</v>
      </c>
      <c r="AB48" s="6">
        <f>[1]!b_anal_yield_cnbd(A48,C48,1)</f>
        <v>0</v>
      </c>
      <c r="AC48" s="1" t="str">
        <f>[1]!b_rate_latestmir_cnbd(A48,C48)</f>
        <v>C</v>
      </c>
      <c r="AD48" s="6">
        <f>[1]!b_dq_dirtyprice(A48,C48)</f>
        <v>0</v>
      </c>
      <c r="AE48" s="6">
        <f>[1]!b_dq_cleanprice(A48,C48)</f>
        <v>0</v>
      </c>
      <c r="AF48" s="1" t="str">
        <f>[1]!s_info_industry_sw(A48,1)</f>
        <v>采掘</v>
      </c>
    </row>
    <row r="49" spans="1:32" x14ac:dyDescent="0.5">
      <c r="A49" s="2" t="s">
        <v>95</v>
      </c>
      <c r="B49" s="2" t="s">
        <v>96</v>
      </c>
      <c r="C49" s="3">
        <v>43559</v>
      </c>
      <c r="D49" s="2" t="s">
        <v>189</v>
      </c>
      <c r="E49" s="2" t="s">
        <v>98</v>
      </c>
      <c r="F49" s="2" t="s">
        <v>99</v>
      </c>
      <c r="G49" s="2" t="s">
        <v>43</v>
      </c>
      <c r="H49" s="2" t="s">
        <v>100</v>
      </c>
      <c r="I49" s="2" t="s">
        <v>43</v>
      </c>
      <c r="J49" s="2" t="s">
        <v>100</v>
      </c>
      <c r="K49" s="2" t="s">
        <v>101</v>
      </c>
      <c r="L49" s="4">
        <v>5</v>
      </c>
      <c r="M49" s="4">
        <v>5</v>
      </c>
      <c r="N49" s="4">
        <v>7.5</v>
      </c>
      <c r="O49" s="4">
        <v>22.5</v>
      </c>
      <c r="P49" s="4"/>
      <c r="Q49" s="2" t="s">
        <v>57</v>
      </c>
      <c r="R49" s="3">
        <v>43194</v>
      </c>
      <c r="S49" s="3">
        <v>44290</v>
      </c>
      <c r="T49" s="2" t="s">
        <v>102</v>
      </c>
      <c r="U49" s="2" t="s">
        <v>34</v>
      </c>
      <c r="V49" s="2" t="s">
        <v>103</v>
      </c>
      <c r="W49" s="2" t="s">
        <v>104</v>
      </c>
      <c r="X49" s="2" t="s">
        <v>80</v>
      </c>
      <c r="Y49" s="2" t="s">
        <v>81</v>
      </c>
      <c r="Z49" s="1" t="str">
        <f>[1]!s_info_industry_gicscode(A49,1)</f>
        <v>55</v>
      </c>
      <c r="AA49" s="1" t="str">
        <f>[1]!s_info_industry_gics(A49,1)</f>
        <v>公用事业</v>
      </c>
      <c r="AB49" s="6">
        <f>[1]!b_anal_yield_cnbd(A49,C49,1)</f>
        <v>0</v>
      </c>
      <c r="AC49" s="1" t="str">
        <f>[1]!b_rate_latestmir_cnbd(A49,C49)</f>
        <v>C</v>
      </c>
      <c r="AD49" s="6">
        <f>[1]!b_dq_dirtyprice(A49,C49)</f>
        <v>15.0959</v>
      </c>
      <c r="AE49" s="6">
        <f>[1]!b_dq_cleanprice(A49,C49)</f>
        <v>15.0959</v>
      </c>
      <c r="AF49" s="1" t="str">
        <f>[1]!s_info_industry_sw(A49,1)</f>
        <v>采掘</v>
      </c>
    </row>
    <row r="50" spans="1:32" x14ac:dyDescent="0.5">
      <c r="A50" s="2" t="s">
        <v>95</v>
      </c>
      <c r="B50" s="2" t="s">
        <v>96</v>
      </c>
      <c r="C50" s="3">
        <v>43563</v>
      </c>
      <c r="D50" s="2" t="s">
        <v>190</v>
      </c>
      <c r="E50" s="2" t="s">
        <v>98</v>
      </c>
      <c r="F50" s="2" t="s">
        <v>99</v>
      </c>
      <c r="G50" s="2" t="s">
        <v>43</v>
      </c>
      <c r="H50" s="2" t="s">
        <v>100</v>
      </c>
      <c r="I50" s="2" t="s">
        <v>43</v>
      </c>
      <c r="J50" s="2" t="s">
        <v>100</v>
      </c>
      <c r="K50" s="2" t="s">
        <v>101</v>
      </c>
      <c r="L50" s="4">
        <v>5</v>
      </c>
      <c r="M50" s="4">
        <v>5</v>
      </c>
      <c r="N50" s="4">
        <v>7.5</v>
      </c>
      <c r="O50" s="4">
        <v>22.5</v>
      </c>
      <c r="P50" s="4"/>
      <c r="Q50" s="2" t="s">
        <v>57</v>
      </c>
      <c r="R50" s="3">
        <v>43194</v>
      </c>
      <c r="S50" s="3">
        <v>44290</v>
      </c>
      <c r="T50" s="2" t="s">
        <v>102</v>
      </c>
      <c r="U50" s="2" t="s">
        <v>34</v>
      </c>
      <c r="V50" s="2" t="s">
        <v>103</v>
      </c>
      <c r="W50" s="2" t="s">
        <v>104</v>
      </c>
      <c r="X50" s="2" t="s">
        <v>80</v>
      </c>
      <c r="Y50" s="2" t="s">
        <v>81</v>
      </c>
      <c r="Z50" s="1" t="str">
        <f>[1]!s_info_industry_gicscode(A50,1)</f>
        <v>55</v>
      </c>
      <c r="AA50" s="1" t="str">
        <f>[1]!s_info_industry_gics(A50,1)</f>
        <v>公用事业</v>
      </c>
      <c r="AB50" s="6">
        <f>[1]!b_anal_yield_cnbd(A50,C50,1)</f>
        <v>0</v>
      </c>
      <c r="AC50" s="1" t="str">
        <f>[1]!b_rate_latestmir_cnbd(A50,C50)</f>
        <v>C</v>
      </c>
      <c r="AD50" s="6">
        <f>[1]!b_dq_dirtyprice(A50,C50)</f>
        <v>15.177899999999999</v>
      </c>
      <c r="AE50" s="6">
        <f>[1]!b_dq_cleanprice(A50,C50)</f>
        <v>15.0959</v>
      </c>
      <c r="AF50" s="1" t="str">
        <f>[1]!s_info_industry_sw(A50,1)</f>
        <v>采掘</v>
      </c>
    </row>
    <row r="51" spans="1:32" x14ac:dyDescent="0.5">
      <c r="A51" s="2" t="s">
        <v>131</v>
      </c>
      <c r="B51" s="2" t="s">
        <v>132</v>
      </c>
      <c r="C51" s="3">
        <v>43286</v>
      </c>
      <c r="D51" s="2" t="s">
        <v>191</v>
      </c>
      <c r="E51" s="2" t="s">
        <v>98</v>
      </c>
      <c r="F51" s="2" t="s">
        <v>29</v>
      </c>
      <c r="G51" s="2" t="s">
        <v>43</v>
      </c>
      <c r="H51" s="2" t="s">
        <v>100</v>
      </c>
      <c r="I51" s="2" t="s">
        <v>43</v>
      </c>
      <c r="J51" s="2" t="s">
        <v>100</v>
      </c>
      <c r="K51" s="2" t="s">
        <v>134</v>
      </c>
      <c r="L51" s="4">
        <v>10</v>
      </c>
      <c r="M51" s="4">
        <v>10</v>
      </c>
      <c r="N51" s="4">
        <v>7.5</v>
      </c>
      <c r="O51" s="4">
        <v>5.2602700000000002</v>
      </c>
      <c r="P51" s="4"/>
      <c r="Q51" s="2" t="s">
        <v>57</v>
      </c>
      <c r="R51" s="3">
        <v>43055</v>
      </c>
      <c r="S51" s="3">
        <v>44151</v>
      </c>
      <c r="T51" s="2" t="s">
        <v>102</v>
      </c>
      <c r="U51" s="2" t="s">
        <v>34</v>
      </c>
      <c r="V51" s="2" t="s">
        <v>103</v>
      </c>
      <c r="W51" s="2" t="s">
        <v>104</v>
      </c>
      <c r="X51" s="2" t="s">
        <v>80</v>
      </c>
      <c r="Y51" s="2" t="s">
        <v>81</v>
      </c>
      <c r="Z51" s="1" t="str">
        <f>[1]!s_info_industry_gicscode(A51,1)</f>
        <v>55</v>
      </c>
      <c r="AA51" s="1" t="str">
        <f>[1]!s_info_industry_gics(A51,1)</f>
        <v>公用事业</v>
      </c>
      <c r="AB51" s="6">
        <f>[1]!b_anal_yield_cnbd(A51,C51,1)</f>
        <v>0</v>
      </c>
      <c r="AC51" s="1" t="str">
        <f>[1]!b_rate_latestmir_cnbd(A51,C51)</f>
        <v>C</v>
      </c>
      <c r="AD51" s="6">
        <f>[1]!b_dq_dirtyprice(A51,C51)</f>
        <v>91.346599999999995</v>
      </c>
      <c r="AE51" s="6">
        <f>[1]!b_dq_cleanprice(A51,C51)</f>
        <v>86.6</v>
      </c>
      <c r="AF51" s="1" t="str">
        <f>[1]!s_info_industry_sw(A51,1)</f>
        <v>采掘</v>
      </c>
    </row>
    <row r="52" spans="1:32" x14ac:dyDescent="0.5">
      <c r="A52" s="2" t="s">
        <v>105</v>
      </c>
      <c r="B52" s="2" t="s">
        <v>106</v>
      </c>
      <c r="C52" s="3">
        <v>43313</v>
      </c>
      <c r="D52" s="2" t="s">
        <v>192</v>
      </c>
      <c r="E52" s="2" t="s">
        <v>98</v>
      </c>
      <c r="F52" s="2" t="s">
        <v>29</v>
      </c>
      <c r="G52" s="2" t="s">
        <v>108</v>
      </c>
      <c r="H52" s="2" t="s">
        <v>109</v>
      </c>
      <c r="I52" s="2" t="s">
        <v>43</v>
      </c>
      <c r="J52" s="2" t="s">
        <v>100</v>
      </c>
      <c r="K52" s="2" t="s">
        <v>110</v>
      </c>
      <c r="L52" s="4">
        <v>10</v>
      </c>
      <c r="M52" s="4">
        <v>10</v>
      </c>
      <c r="N52" s="4">
        <v>7</v>
      </c>
      <c r="O52" s="4">
        <v>1.8602699999999999</v>
      </c>
      <c r="P52" s="4"/>
      <c r="Q52" s="2" t="s">
        <v>57</v>
      </c>
      <c r="R52" s="3">
        <v>43216</v>
      </c>
      <c r="S52" s="3">
        <v>43581</v>
      </c>
      <c r="T52" s="2" t="s">
        <v>111</v>
      </c>
      <c r="U52" s="2" t="s">
        <v>34</v>
      </c>
      <c r="V52" s="2" t="s">
        <v>103</v>
      </c>
      <c r="W52" s="2" t="s">
        <v>104</v>
      </c>
      <c r="X52" s="2" t="s">
        <v>112</v>
      </c>
      <c r="Y52" s="2" t="s">
        <v>81</v>
      </c>
      <c r="Z52" s="1" t="str">
        <f>[1]!s_info_industry_gicscode(A52,1)</f>
        <v>55</v>
      </c>
      <c r="AA52" s="1" t="str">
        <f>[1]!s_info_industry_gics(A52,1)</f>
        <v>公用事业</v>
      </c>
      <c r="AB52" s="6">
        <f>[1]!b_anal_yield_cnbd(A52,C52,1)</f>
        <v>0</v>
      </c>
      <c r="AC52" s="1" t="str">
        <f>[1]!b_rate_latestmir_cnbd(A52,C52)</f>
        <v>C</v>
      </c>
      <c r="AD52" s="6">
        <f>[1]!b_dq_dirtyprice(A52,C52)</f>
        <v>0</v>
      </c>
      <c r="AE52" s="6">
        <f>[1]!b_dq_cleanprice(A52,C52)</f>
        <v>0</v>
      </c>
      <c r="AF52" s="1" t="str">
        <f>[1]!s_info_industry_sw(A52,1)</f>
        <v>采掘</v>
      </c>
    </row>
    <row r="53" spans="1:32" x14ac:dyDescent="0.5">
      <c r="A53" s="2" t="s">
        <v>193</v>
      </c>
      <c r="B53" s="2" t="s">
        <v>194</v>
      </c>
      <c r="C53" s="3">
        <v>43315</v>
      </c>
      <c r="D53" s="2" t="s">
        <v>195</v>
      </c>
      <c r="E53" s="2" t="s">
        <v>98</v>
      </c>
      <c r="F53" s="2" t="s">
        <v>99</v>
      </c>
      <c r="G53" s="2" t="s">
        <v>43</v>
      </c>
      <c r="H53" s="2" t="s">
        <v>100</v>
      </c>
      <c r="I53" s="2" t="s">
        <v>43</v>
      </c>
      <c r="J53" s="2" t="s">
        <v>100</v>
      </c>
      <c r="K53" s="2" t="s">
        <v>196</v>
      </c>
      <c r="L53" s="4">
        <v>38</v>
      </c>
      <c r="M53" s="4">
        <v>35.9</v>
      </c>
      <c r="N53" s="4">
        <v>9.5</v>
      </c>
      <c r="O53" s="4">
        <v>35</v>
      </c>
      <c r="P53" s="4"/>
      <c r="Q53" s="2" t="s">
        <v>57</v>
      </c>
      <c r="R53" s="3">
        <v>41492</v>
      </c>
      <c r="S53" s="3">
        <v>43867</v>
      </c>
      <c r="T53" s="2" t="s">
        <v>197</v>
      </c>
      <c r="U53" s="2" t="s">
        <v>34</v>
      </c>
      <c r="V53" s="2" t="s">
        <v>103</v>
      </c>
      <c r="W53" s="2" t="s">
        <v>104</v>
      </c>
      <c r="X53" s="2" t="s">
        <v>49</v>
      </c>
      <c r="Y53" s="2" t="s">
        <v>61</v>
      </c>
      <c r="Z53" s="1" t="str">
        <f>[1]!s_info_industry_gicscode(A53,1)</f>
        <v>55</v>
      </c>
      <c r="AA53" s="1" t="str">
        <f>[1]!s_info_industry_gics(A53,1)</f>
        <v>公用事业</v>
      </c>
      <c r="AB53" s="6">
        <f>[1]!b_anal_yield_cnbd(A53,C53,1)</f>
        <v>0</v>
      </c>
      <c r="AC53" s="1" t="str">
        <f>[1]!b_rate_latestmir_cnbd(A53,C53)</f>
        <v>C</v>
      </c>
      <c r="AD53" s="6">
        <f>[1]!b_dq_dirtyprice(A53,C53)</f>
        <v>79.260000000000005</v>
      </c>
      <c r="AE53" s="6">
        <f>[1]!b_dq_cleanprice(A53,C53)</f>
        <v>72</v>
      </c>
      <c r="AF53" s="1" t="str">
        <f>[1]!s_info_industry_sw(A53,1)</f>
        <v>采掘</v>
      </c>
    </row>
    <row r="54" spans="1:32" x14ac:dyDescent="0.5">
      <c r="A54" s="2" t="s">
        <v>122</v>
      </c>
      <c r="B54" s="2" t="s">
        <v>123</v>
      </c>
      <c r="C54" s="3">
        <v>43286</v>
      </c>
      <c r="D54" s="2" t="s">
        <v>198</v>
      </c>
      <c r="E54" s="2" t="s">
        <v>98</v>
      </c>
      <c r="F54" s="2" t="s">
        <v>29</v>
      </c>
      <c r="G54" s="2" t="s">
        <v>43</v>
      </c>
      <c r="H54" s="2" t="s">
        <v>100</v>
      </c>
      <c r="I54" s="2" t="s">
        <v>43</v>
      </c>
      <c r="J54" s="2" t="s">
        <v>100</v>
      </c>
      <c r="K54" s="2" t="s">
        <v>125</v>
      </c>
      <c r="L54" s="4">
        <v>10</v>
      </c>
      <c r="M54" s="4">
        <v>10</v>
      </c>
      <c r="N54" s="4">
        <v>7.5</v>
      </c>
      <c r="O54" s="4">
        <v>4.8493200000000005</v>
      </c>
      <c r="P54" s="4"/>
      <c r="Q54" s="2" t="s">
        <v>57</v>
      </c>
      <c r="R54" s="3">
        <v>43075</v>
      </c>
      <c r="S54" s="3">
        <v>44171</v>
      </c>
      <c r="T54" s="2" t="s">
        <v>126</v>
      </c>
      <c r="U54" s="2" t="s">
        <v>34</v>
      </c>
      <c r="V54" s="2" t="s">
        <v>103</v>
      </c>
      <c r="W54" s="2" t="s">
        <v>104</v>
      </c>
      <c r="X54" s="2" t="s">
        <v>80</v>
      </c>
      <c r="Y54" s="2" t="s">
        <v>81</v>
      </c>
      <c r="Z54" s="1" t="str">
        <f>[1]!s_info_industry_gicscode(A54,1)</f>
        <v>55</v>
      </c>
      <c r="AA54" s="1" t="str">
        <f>[1]!s_info_industry_gics(A54,1)</f>
        <v>公用事业</v>
      </c>
      <c r="AB54" s="6">
        <f>[1]!b_anal_yield_cnbd(A54,C54,1)</f>
        <v>0</v>
      </c>
      <c r="AC54" s="1" t="str">
        <f>[1]!b_rate_latestmir_cnbd(A54,C54)</f>
        <v>C</v>
      </c>
      <c r="AD54" s="6">
        <f>[1]!b_dq_dirtyprice(A54,C54)</f>
        <v>90.150599999999997</v>
      </c>
      <c r="AE54" s="6">
        <f>[1]!b_dq_cleanprice(A54,C54)</f>
        <v>85.814999999999998</v>
      </c>
      <c r="AF54" s="1" t="str">
        <f>[1]!s_info_industry_sw(A54,1)</f>
        <v>采掘</v>
      </c>
    </row>
    <row r="55" spans="1:32" x14ac:dyDescent="0.5">
      <c r="A55" s="2" t="s">
        <v>95</v>
      </c>
      <c r="B55" s="2" t="s">
        <v>96</v>
      </c>
      <c r="C55" s="3">
        <v>43286</v>
      </c>
      <c r="D55" s="2" t="s">
        <v>199</v>
      </c>
      <c r="E55" s="2" t="s">
        <v>98</v>
      </c>
      <c r="F55" s="2" t="s">
        <v>99</v>
      </c>
      <c r="G55" s="2" t="s">
        <v>43</v>
      </c>
      <c r="H55" s="2" t="s">
        <v>100</v>
      </c>
      <c r="I55" s="2" t="s">
        <v>43</v>
      </c>
      <c r="J55" s="2" t="s">
        <v>100</v>
      </c>
      <c r="K55" s="2" t="s">
        <v>101</v>
      </c>
      <c r="L55" s="4">
        <v>5</v>
      </c>
      <c r="M55" s="4">
        <v>5</v>
      </c>
      <c r="N55" s="4">
        <v>7.5</v>
      </c>
      <c r="O55" s="4">
        <v>22.5</v>
      </c>
      <c r="P55" s="4"/>
      <c r="Q55" s="2" t="s">
        <v>57</v>
      </c>
      <c r="R55" s="3">
        <v>43194</v>
      </c>
      <c r="S55" s="3">
        <v>44290</v>
      </c>
      <c r="T55" s="2" t="s">
        <v>102</v>
      </c>
      <c r="U55" s="2" t="s">
        <v>34</v>
      </c>
      <c r="V55" s="2" t="s">
        <v>103</v>
      </c>
      <c r="W55" s="2" t="s">
        <v>104</v>
      </c>
      <c r="X55" s="2" t="s">
        <v>80</v>
      </c>
      <c r="Y55" s="2" t="s">
        <v>81</v>
      </c>
      <c r="Z55" s="1" t="str">
        <f>[1]!s_info_industry_gicscode(A55,1)</f>
        <v>55</v>
      </c>
      <c r="AA55" s="1" t="str">
        <f>[1]!s_info_industry_gics(A55,1)</f>
        <v>公用事业</v>
      </c>
      <c r="AB55" s="6">
        <f>[1]!b_anal_yield_cnbd(A55,C55,1)</f>
        <v>0</v>
      </c>
      <c r="AC55" s="1" t="str">
        <f>[1]!b_rate_latestmir_cnbd(A55,C55)</f>
        <v>C</v>
      </c>
      <c r="AD55" s="6">
        <f>[1]!b_dq_dirtyprice(A55,C55)</f>
        <v>101.8934</v>
      </c>
      <c r="AE55" s="6">
        <f>[1]!b_dq_cleanprice(A55,C55)</f>
        <v>100.003</v>
      </c>
      <c r="AF55" s="1" t="str">
        <f>[1]!s_info_industry_sw(A55,1)</f>
        <v>采掘</v>
      </c>
    </row>
    <row r="56" spans="1:32" x14ac:dyDescent="0.5">
      <c r="A56" s="2" t="s">
        <v>200</v>
      </c>
      <c r="B56" s="2" t="s">
        <v>201</v>
      </c>
      <c r="C56" s="3">
        <v>43670</v>
      </c>
      <c r="D56" s="2" t="s">
        <v>202</v>
      </c>
      <c r="E56" s="2" t="s">
        <v>203</v>
      </c>
      <c r="F56" s="2" t="s">
        <v>29</v>
      </c>
      <c r="G56" s="2" t="s">
        <v>43</v>
      </c>
      <c r="H56" s="2" t="s">
        <v>30</v>
      </c>
      <c r="I56" s="2" t="s">
        <v>43</v>
      </c>
      <c r="J56" s="2" t="s">
        <v>30</v>
      </c>
      <c r="K56" s="2" t="s">
        <v>204</v>
      </c>
      <c r="L56" s="4">
        <v>6</v>
      </c>
      <c r="M56" s="4">
        <v>0.5</v>
      </c>
      <c r="N56" s="4">
        <v>8.18</v>
      </c>
      <c r="O56" s="4">
        <v>14.36</v>
      </c>
      <c r="P56" s="4"/>
      <c r="Q56" s="2" t="s">
        <v>57</v>
      </c>
      <c r="R56" s="3">
        <v>42940</v>
      </c>
      <c r="S56" s="3">
        <v>44036</v>
      </c>
      <c r="T56" s="2" t="s">
        <v>205</v>
      </c>
      <c r="U56" s="2" t="s">
        <v>34</v>
      </c>
      <c r="V56" s="2" t="s">
        <v>206</v>
      </c>
      <c r="W56" s="2" t="s">
        <v>207</v>
      </c>
      <c r="X56" s="2" t="s">
        <v>80</v>
      </c>
      <c r="Y56" s="2" t="s">
        <v>81</v>
      </c>
      <c r="Z56" s="1" t="str">
        <f>[1]!s_info_industry_gicscode(A56,1)</f>
        <v>25</v>
      </c>
      <c r="AA56" s="1" t="str">
        <f>[1]!s_info_industry_gics(A56,1)</f>
        <v>可选消费</v>
      </c>
      <c r="AB56" s="6">
        <f>[1]!b_anal_yield_cnbd(A56,C56,1)</f>
        <v>0</v>
      </c>
      <c r="AC56" s="1" t="str">
        <f>[1]!b_rate_latestmir_cnbd(A56,C56)</f>
        <v>C</v>
      </c>
      <c r="AD56" s="6">
        <f>[1]!b_dq_dirtyprice(A56,C56)</f>
        <v>0</v>
      </c>
      <c r="AE56" s="6">
        <f>[1]!b_dq_cleanprice(A56,C56)</f>
        <v>0</v>
      </c>
      <c r="AF56" s="1" t="str">
        <f>[1]!s_info_industry_sw(A56,1)</f>
        <v>商业贸易</v>
      </c>
    </row>
    <row r="57" spans="1:32" x14ac:dyDescent="0.5">
      <c r="A57" s="2" t="s">
        <v>208</v>
      </c>
      <c r="B57" s="2" t="s">
        <v>209</v>
      </c>
      <c r="C57" s="3">
        <v>43720</v>
      </c>
      <c r="D57" s="2" t="s">
        <v>210</v>
      </c>
      <c r="E57" s="2" t="s">
        <v>211</v>
      </c>
      <c r="F57" s="2" t="s">
        <v>29</v>
      </c>
      <c r="G57" s="2" t="s">
        <v>43</v>
      </c>
      <c r="H57" s="2" t="s">
        <v>30</v>
      </c>
      <c r="I57" s="2" t="s">
        <v>43</v>
      </c>
      <c r="J57" s="2" t="s">
        <v>30</v>
      </c>
      <c r="K57" s="2" t="s">
        <v>212</v>
      </c>
      <c r="L57" s="4">
        <v>2</v>
      </c>
      <c r="M57" s="4">
        <v>0.57699999999999996</v>
      </c>
      <c r="N57" s="4">
        <v>8.5</v>
      </c>
      <c r="O57" s="4">
        <v>7.5</v>
      </c>
      <c r="P57" s="4"/>
      <c r="Q57" s="2" t="s">
        <v>57</v>
      </c>
      <c r="R57" s="3">
        <v>42990</v>
      </c>
      <c r="S57" s="3">
        <v>44086</v>
      </c>
      <c r="T57" s="2" t="s">
        <v>213</v>
      </c>
      <c r="U57" s="2" t="s">
        <v>77</v>
      </c>
      <c r="V57" s="2" t="s">
        <v>206</v>
      </c>
      <c r="W57" s="2" t="s">
        <v>207</v>
      </c>
      <c r="X57" s="2" t="s">
        <v>37</v>
      </c>
      <c r="Y57" s="2" t="s">
        <v>38</v>
      </c>
      <c r="Z57" s="1" t="str">
        <f>[1]!s_info_industry_gicscode(A57,1)</f>
        <v>25</v>
      </c>
      <c r="AA57" s="1" t="str">
        <f>[1]!s_info_industry_gics(A57,1)</f>
        <v>可选消费</v>
      </c>
      <c r="AB57" s="6">
        <f>[1]!b_anal_yield_cnbd(A57,C57,1)</f>
        <v>0</v>
      </c>
      <c r="AC57" s="1" t="str">
        <f>[1]!b_rate_latestmir_cnbd(A57,C57)</f>
        <v>C</v>
      </c>
      <c r="AD57" s="6">
        <f>[1]!b_dq_dirtyprice(A57,C57)</f>
        <v>106.123</v>
      </c>
      <c r="AE57" s="6">
        <f>[1]!b_dq_cleanprice(A57,C57)</f>
        <v>106.0997</v>
      </c>
      <c r="AF57" s="1" t="str">
        <f>[1]!s_info_industry_sw(A57,1)</f>
        <v>商业贸易</v>
      </c>
    </row>
    <row r="58" spans="1:32" x14ac:dyDescent="0.5">
      <c r="A58" s="2" t="s">
        <v>214</v>
      </c>
      <c r="B58" s="2" t="s">
        <v>215</v>
      </c>
      <c r="C58" s="3">
        <v>43668</v>
      </c>
      <c r="D58" s="2" t="s">
        <v>216</v>
      </c>
      <c r="E58" s="2" t="s">
        <v>203</v>
      </c>
      <c r="F58" s="2" t="s">
        <v>29</v>
      </c>
      <c r="G58" s="2" t="s">
        <v>43</v>
      </c>
      <c r="H58" s="2" t="s">
        <v>30</v>
      </c>
      <c r="I58" s="2" t="s">
        <v>43</v>
      </c>
      <c r="J58" s="2" t="s">
        <v>30</v>
      </c>
      <c r="K58" s="2" t="s">
        <v>217</v>
      </c>
      <c r="L58" s="4">
        <v>7</v>
      </c>
      <c r="M58" s="4">
        <v>7</v>
      </c>
      <c r="N58" s="4">
        <v>5</v>
      </c>
      <c r="O58" s="4">
        <v>15</v>
      </c>
      <c r="P58" s="4"/>
      <c r="Q58" s="2" t="s">
        <v>57</v>
      </c>
      <c r="R58" s="3">
        <v>42573</v>
      </c>
      <c r="S58" s="3">
        <v>43668</v>
      </c>
      <c r="T58" s="2" t="s">
        <v>218</v>
      </c>
      <c r="U58" s="2" t="s">
        <v>34</v>
      </c>
      <c r="V58" s="2" t="s">
        <v>206</v>
      </c>
      <c r="W58" s="2" t="s">
        <v>207</v>
      </c>
      <c r="X58" s="2" t="s">
        <v>80</v>
      </c>
      <c r="Y58" s="2" t="s">
        <v>81</v>
      </c>
      <c r="Z58" s="1" t="str">
        <f>[1]!s_info_industry_gicscode(A58,1)</f>
        <v>25</v>
      </c>
      <c r="AA58" s="1" t="str">
        <f>[1]!s_info_industry_gics(A58,1)</f>
        <v>可选消费</v>
      </c>
      <c r="AB58" s="6">
        <f>[1]!b_anal_yield_cnbd(A58,C58,1)</f>
        <v>0</v>
      </c>
      <c r="AC58" s="1" t="str">
        <f>[1]!b_rate_latestmir_cnbd(A58,C58)</f>
        <v>C</v>
      </c>
      <c r="AD58" s="6">
        <f>[1]!b_dq_dirtyprice(A58,C58)</f>
        <v>0</v>
      </c>
      <c r="AE58" s="6">
        <f>[1]!b_dq_cleanprice(A58,C58)</f>
        <v>0</v>
      </c>
      <c r="AF58" s="1" t="str">
        <f>[1]!s_info_industry_sw(A58,1)</f>
        <v>商业贸易</v>
      </c>
    </row>
    <row r="59" spans="1:32" x14ac:dyDescent="0.5">
      <c r="A59" s="2" t="s">
        <v>219</v>
      </c>
      <c r="B59" s="2" t="s">
        <v>220</v>
      </c>
      <c r="C59" s="3">
        <v>43543</v>
      </c>
      <c r="D59" s="2" t="s">
        <v>221</v>
      </c>
      <c r="E59" s="2" t="s">
        <v>211</v>
      </c>
      <c r="F59" s="2" t="s">
        <v>29</v>
      </c>
      <c r="G59" s="2" t="s">
        <v>43</v>
      </c>
      <c r="H59" s="2" t="s">
        <v>30</v>
      </c>
      <c r="I59" s="2" t="s">
        <v>43</v>
      </c>
      <c r="J59" s="2" t="s">
        <v>30</v>
      </c>
      <c r="K59" s="2" t="s">
        <v>222</v>
      </c>
      <c r="L59" s="4">
        <v>8</v>
      </c>
      <c r="M59" s="4">
        <v>3.7799800000000001</v>
      </c>
      <c r="N59" s="4">
        <v>8.2799999999999994</v>
      </c>
      <c r="O59" s="4">
        <v>56.96</v>
      </c>
      <c r="P59" s="4"/>
      <c r="Q59" s="2" t="s">
        <v>57</v>
      </c>
      <c r="R59" s="3">
        <v>40987</v>
      </c>
      <c r="S59" s="3">
        <v>43543</v>
      </c>
      <c r="T59" s="2" t="s">
        <v>223</v>
      </c>
      <c r="U59" s="2" t="s">
        <v>77</v>
      </c>
      <c r="V59" s="2" t="s">
        <v>206</v>
      </c>
      <c r="W59" s="2" t="s">
        <v>207</v>
      </c>
      <c r="X59" s="2" t="s">
        <v>224</v>
      </c>
      <c r="Y59" s="2" t="s">
        <v>81</v>
      </c>
      <c r="Z59" s="1" t="str">
        <f>[1]!s_info_industry_gicscode(A59,1)</f>
        <v>25</v>
      </c>
      <c r="AA59" s="1" t="str">
        <f>[1]!s_info_industry_gics(A59,1)</f>
        <v>可选消费</v>
      </c>
      <c r="AB59" s="6">
        <f>[1]!b_anal_yield_cnbd(A59,C59,1)</f>
        <v>0</v>
      </c>
      <c r="AC59" s="1" t="str">
        <f>[1]!b_rate_latestmir_cnbd(A59,C59)</f>
        <v>CCC</v>
      </c>
      <c r="AD59" s="6">
        <f>[1]!b_dq_dirtyprice(A59,C59)</f>
        <v>0</v>
      </c>
      <c r="AE59" s="6">
        <f>[1]!b_dq_cleanprice(A59,C59)</f>
        <v>0</v>
      </c>
      <c r="AF59" s="1" t="str">
        <f>[1]!s_info_industry_sw(A59,1)</f>
        <v>商业贸易</v>
      </c>
    </row>
    <row r="60" spans="1:32" x14ac:dyDescent="0.5">
      <c r="A60" s="2" t="s">
        <v>225</v>
      </c>
      <c r="B60" s="2" t="s">
        <v>226</v>
      </c>
      <c r="C60" s="3">
        <v>43441</v>
      </c>
      <c r="D60" s="2" t="s">
        <v>227</v>
      </c>
      <c r="E60" s="2" t="s">
        <v>203</v>
      </c>
      <c r="F60" s="2" t="s">
        <v>29</v>
      </c>
      <c r="G60" s="2" t="s">
        <v>29</v>
      </c>
      <c r="H60" s="2" t="s">
        <v>42</v>
      </c>
      <c r="I60" s="2" t="s">
        <v>43</v>
      </c>
      <c r="J60" s="2" t="s">
        <v>30</v>
      </c>
      <c r="K60" s="2" t="s">
        <v>29</v>
      </c>
      <c r="L60" s="4">
        <v>6</v>
      </c>
      <c r="M60" s="4">
        <v>6</v>
      </c>
      <c r="N60" s="4">
        <v>7.5</v>
      </c>
      <c r="O60" s="4">
        <v>5.5477499999999997</v>
      </c>
      <c r="P60" s="4"/>
      <c r="Q60" s="2" t="s">
        <v>57</v>
      </c>
      <c r="R60" s="3">
        <v>43171</v>
      </c>
      <c r="S60" s="3">
        <v>43441</v>
      </c>
      <c r="T60" s="2" t="s">
        <v>228</v>
      </c>
      <c r="U60" s="2" t="s">
        <v>34</v>
      </c>
      <c r="V60" s="2" t="s">
        <v>206</v>
      </c>
      <c r="W60" s="2" t="s">
        <v>207</v>
      </c>
      <c r="X60" s="2" t="s">
        <v>229</v>
      </c>
      <c r="Y60" s="2" t="s">
        <v>81</v>
      </c>
      <c r="Z60" s="1" t="str">
        <f>[1]!s_info_industry_gicscode(A60,1)</f>
        <v>25</v>
      </c>
      <c r="AA60" s="1" t="str">
        <f>[1]!s_info_industry_gics(A60,1)</f>
        <v>可选消费</v>
      </c>
      <c r="AB60" s="6">
        <f>[1]!b_anal_yield_cnbd(A60,C60,1)</f>
        <v>0</v>
      </c>
      <c r="AC60" s="1" t="str">
        <f>[1]!b_rate_latestmir_cnbd(A60,C60)</f>
        <v>CC</v>
      </c>
      <c r="AD60" s="6">
        <f>[1]!b_dq_dirtyprice(A60,C60)</f>
        <v>0</v>
      </c>
      <c r="AE60" s="6">
        <f>[1]!b_dq_cleanprice(A60,C60)</f>
        <v>0</v>
      </c>
      <c r="AF60" s="1" t="str">
        <f>[1]!s_info_industry_sw(A60,1)</f>
        <v>商业贸易</v>
      </c>
    </row>
    <row r="61" spans="1:32" x14ac:dyDescent="0.5">
      <c r="A61" s="2" t="s">
        <v>230</v>
      </c>
      <c r="B61" s="2" t="s">
        <v>231</v>
      </c>
      <c r="C61" s="3">
        <v>43801</v>
      </c>
      <c r="D61" s="2" t="s">
        <v>232</v>
      </c>
      <c r="E61" s="2" t="s">
        <v>211</v>
      </c>
      <c r="F61" s="2" t="s">
        <v>29</v>
      </c>
      <c r="G61" s="2" t="s">
        <v>43</v>
      </c>
      <c r="H61" s="2" t="s">
        <v>30</v>
      </c>
      <c r="I61" s="2" t="s">
        <v>43</v>
      </c>
      <c r="J61" s="2" t="s">
        <v>30</v>
      </c>
      <c r="K61" s="2" t="s">
        <v>233</v>
      </c>
      <c r="L61" s="4">
        <v>7.7</v>
      </c>
      <c r="M61" s="4">
        <v>7.7</v>
      </c>
      <c r="N61" s="4">
        <v>6.3</v>
      </c>
      <c r="O61" s="4">
        <v>12.6</v>
      </c>
      <c r="P61" s="4"/>
      <c r="Q61" s="2" t="s">
        <v>57</v>
      </c>
      <c r="R61" s="3">
        <v>42691</v>
      </c>
      <c r="S61" s="3">
        <v>44517</v>
      </c>
      <c r="T61" s="2" t="s">
        <v>234</v>
      </c>
      <c r="U61" s="2" t="s">
        <v>77</v>
      </c>
      <c r="V61" s="2" t="s">
        <v>206</v>
      </c>
      <c r="W61" s="2" t="s">
        <v>207</v>
      </c>
      <c r="X61" s="2" t="s">
        <v>49</v>
      </c>
      <c r="Y61" s="2" t="s">
        <v>61</v>
      </c>
      <c r="Z61" s="1" t="str">
        <f>[1]!s_info_industry_gicscode(A61,1)</f>
        <v>25</v>
      </c>
      <c r="AA61" s="1" t="str">
        <f>[1]!s_info_industry_gics(A61,1)</f>
        <v>可选消费</v>
      </c>
      <c r="AB61" s="6">
        <f>[1]!b_anal_yield_cnbd(A61,C61,1)</f>
        <v>0</v>
      </c>
      <c r="AC61" s="1" t="str">
        <f>[1]!b_rate_latestmir_cnbd(A61,C61)</f>
        <v>C</v>
      </c>
      <c r="AD61" s="6">
        <f>[1]!b_dq_dirtyprice(A61,C61)</f>
        <v>99.776200000000003</v>
      </c>
      <c r="AE61" s="6">
        <f>[1]!b_dq_cleanprice(A61,C61)</f>
        <v>99.5</v>
      </c>
      <c r="AF61" s="1" t="str">
        <f>[1]!s_info_industry_sw(A61,1)</f>
        <v>商业贸易</v>
      </c>
    </row>
    <row r="62" spans="1:32" x14ac:dyDescent="0.5">
      <c r="A62" s="2" t="s">
        <v>235</v>
      </c>
      <c r="B62" s="2" t="s">
        <v>220</v>
      </c>
      <c r="C62" s="3">
        <v>43543</v>
      </c>
      <c r="D62" s="2" t="s">
        <v>221</v>
      </c>
      <c r="E62" s="2" t="s">
        <v>211</v>
      </c>
      <c r="F62" s="2" t="s">
        <v>29</v>
      </c>
      <c r="G62" s="2" t="s">
        <v>43</v>
      </c>
      <c r="H62" s="2" t="s">
        <v>30</v>
      </c>
      <c r="I62" s="2" t="s">
        <v>43</v>
      </c>
      <c r="J62" s="2" t="s">
        <v>30</v>
      </c>
      <c r="K62" s="2" t="s">
        <v>222</v>
      </c>
      <c r="L62" s="4">
        <v>8</v>
      </c>
      <c r="M62" s="4">
        <v>3.7799800000000001</v>
      </c>
      <c r="N62" s="4">
        <v>8.2799999999999994</v>
      </c>
      <c r="O62" s="4">
        <v>48.68</v>
      </c>
      <c r="P62" s="4"/>
      <c r="Q62" s="2" t="s">
        <v>57</v>
      </c>
      <c r="R62" s="3">
        <v>40987</v>
      </c>
      <c r="S62" s="3">
        <v>43543</v>
      </c>
      <c r="T62" s="2" t="s">
        <v>223</v>
      </c>
      <c r="U62" s="2" t="s">
        <v>77</v>
      </c>
      <c r="V62" s="2" t="s">
        <v>206</v>
      </c>
      <c r="W62" s="2" t="s">
        <v>207</v>
      </c>
      <c r="X62" s="2" t="s">
        <v>224</v>
      </c>
      <c r="Y62" s="2" t="s">
        <v>61</v>
      </c>
      <c r="Z62" s="1" t="str">
        <f>[1]!s_info_industry_gicscode(A62,1)</f>
        <v>25</v>
      </c>
      <c r="AA62" s="1" t="str">
        <f>[1]!s_info_industry_gics(A62,1)</f>
        <v>可选消费</v>
      </c>
      <c r="AB62" s="6">
        <f>[1]!b_anal_yield_cnbd(A62,C62,1)</f>
        <v>0</v>
      </c>
      <c r="AC62" s="1" t="str">
        <f>[1]!b_rate_latestmir_cnbd(A62,C62)</f>
        <v>CCC</v>
      </c>
      <c r="AD62" s="6">
        <f>[1]!b_dq_dirtyprice(A62,C62)</f>
        <v>0</v>
      </c>
      <c r="AE62" s="6">
        <f>[1]!b_dq_cleanprice(A62,C62)</f>
        <v>0</v>
      </c>
      <c r="AF62" s="1" t="str">
        <f>[1]!s_info_industry_sw(A62,1)</f>
        <v>商业贸易</v>
      </c>
    </row>
    <row r="63" spans="1:32" x14ac:dyDescent="0.5">
      <c r="A63" s="2" t="s">
        <v>236</v>
      </c>
      <c r="B63" s="2" t="s">
        <v>237</v>
      </c>
      <c r="C63" s="3">
        <v>43654</v>
      </c>
      <c r="D63" s="2" t="s">
        <v>238</v>
      </c>
      <c r="E63" s="2" t="s">
        <v>211</v>
      </c>
      <c r="F63" s="2" t="s">
        <v>29</v>
      </c>
      <c r="G63" s="2" t="s">
        <v>30</v>
      </c>
      <c r="H63" s="2" t="s">
        <v>30</v>
      </c>
      <c r="I63" s="2" t="s">
        <v>43</v>
      </c>
      <c r="J63" s="2" t="s">
        <v>30</v>
      </c>
      <c r="K63" s="2" t="s">
        <v>239</v>
      </c>
      <c r="L63" s="4">
        <v>3</v>
      </c>
      <c r="M63" s="4">
        <v>2.2999999999999998</v>
      </c>
      <c r="N63" s="4">
        <v>8.5</v>
      </c>
      <c r="O63" s="4">
        <v>15.4</v>
      </c>
      <c r="P63" s="4"/>
      <c r="Q63" s="2" t="s">
        <v>57</v>
      </c>
      <c r="R63" s="3">
        <v>42558</v>
      </c>
      <c r="S63" s="3">
        <v>43653</v>
      </c>
      <c r="T63" s="2" t="s">
        <v>240</v>
      </c>
      <c r="U63" s="2" t="s">
        <v>77</v>
      </c>
      <c r="V63" s="2" t="s">
        <v>206</v>
      </c>
      <c r="W63" s="2" t="s">
        <v>207</v>
      </c>
      <c r="X63" s="2" t="s">
        <v>37</v>
      </c>
      <c r="Y63" s="2" t="s">
        <v>38</v>
      </c>
      <c r="Z63" s="1" t="str">
        <f>[1]!s_info_industry_gicscode(A63,1)</f>
        <v>25</v>
      </c>
      <c r="AA63" s="1" t="str">
        <f>[1]!s_info_industry_gics(A63,1)</f>
        <v>可选消费</v>
      </c>
      <c r="AB63" s="6">
        <f>[1]!b_anal_yield_cnbd(A63,C63,1)</f>
        <v>0</v>
      </c>
      <c r="AC63" s="1" t="str">
        <f>[1]!b_rate_latestmir_cnbd(A63,C63)</f>
        <v>C</v>
      </c>
      <c r="AD63" s="6">
        <f>[1]!b_dq_dirtyprice(A63,C63)</f>
        <v>0</v>
      </c>
      <c r="AE63" s="6">
        <f>[1]!b_dq_cleanprice(A63,C63)</f>
        <v>0</v>
      </c>
      <c r="AF63" s="1" t="str">
        <f>[1]!s_info_industry_sw(A63,1)</f>
        <v>商业贸易</v>
      </c>
    </row>
    <row r="64" spans="1:32" x14ac:dyDescent="0.5">
      <c r="A64" s="2" t="s">
        <v>241</v>
      </c>
      <c r="B64" s="2" t="s">
        <v>242</v>
      </c>
      <c r="C64" s="3">
        <v>43647</v>
      </c>
      <c r="D64" s="2" t="s">
        <v>243</v>
      </c>
      <c r="E64" s="2" t="s">
        <v>211</v>
      </c>
      <c r="F64" s="2" t="s">
        <v>29</v>
      </c>
      <c r="G64" s="2" t="s">
        <v>43</v>
      </c>
      <c r="H64" s="2" t="s">
        <v>30</v>
      </c>
      <c r="I64" s="2" t="s">
        <v>43</v>
      </c>
      <c r="J64" s="2" t="s">
        <v>30</v>
      </c>
      <c r="K64" s="2" t="s">
        <v>244</v>
      </c>
      <c r="L64" s="4">
        <v>7.3</v>
      </c>
      <c r="M64" s="4">
        <v>7.3</v>
      </c>
      <c r="N64" s="4">
        <v>6.6</v>
      </c>
      <c r="O64" s="4">
        <v>13.2</v>
      </c>
      <c r="P64" s="4"/>
      <c r="Q64" s="2" t="s">
        <v>57</v>
      </c>
      <c r="R64" s="3">
        <v>42550</v>
      </c>
      <c r="S64" s="3">
        <v>44376</v>
      </c>
      <c r="T64" s="2" t="s">
        <v>245</v>
      </c>
      <c r="U64" s="2" t="s">
        <v>77</v>
      </c>
      <c r="V64" s="2" t="s">
        <v>206</v>
      </c>
      <c r="W64" s="2" t="s">
        <v>207</v>
      </c>
      <c r="X64" s="2" t="s">
        <v>49</v>
      </c>
      <c r="Y64" s="2" t="s">
        <v>61</v>
      </c>
      <c r="Z64" s="1" t="str">
        <f>[1]!s_info_industry_gicscode(A64,1)</f>
        <v>25</v>
      </c>
      <c r="AA64" s="1" t="str">
        <f>[1]!s_info_industry_gics(A64,1)</f>
        <v>可选消费</v>
      </c>
      <c r="AB64" s="6">
        <f>[1]!b_anal_yield_cnbd(A64,C64,1)</f>
        <v>0</v>
      </c>
      <c r="AC64" s="1" t="str">
        <f>[1]!b_rate_latestmir_cnbd(A64,C64)</f>
        <v>C</v>
      </c>
      <c r="AD64" s="6">
        <f>[1]!b_dq_dirtyprice(A64,C64)</f>
        <v>92.644199999999998</v>
      </c>
      <c r="AE64" s="6">
        <f>[1]!b_dq_cleanprice(A64,C64)</f>
        <v>92.59</v>
      </c>
      <c r="AF64" s="1" t="str">
        <f>[1]!s_info_industry_sw(A64,1)</f>
        <v>商业贸易</v>
      </c>
    </row>
    <row r="65" spans="1:32" x14ac:dyDescent="0.5">
      <c r="A65" s="2" t="s">
        <v>246</v>
      </c>
      <c r="B65" s="2" t="s">
        <v>247</v>
      </c>
      <c r="C65" s="3">
        <v>43636</v>
      </c>
      <c r="D65" s="2" t="s">
        <v>248</v>
      </c>
      <c r="E65" s="2" t="s">
        <v>211</v>
      </c>
      <c r="F65" s="2" t="s">
        <v>29</v>
      </c>
      <c r="G65" s="2" t="s">
        <v>30</v>
      </c>
      <c r="H65" s="2" t="s">
        <v>30</v>
      </c>
      <c r="I65" s="2" t="s">
        <v>43</v>
      </c>
      <c r="J65" s="2" t="s">
        <v>30</v>
      </c>
      <c r="K65" s="2" t="s">
        <v>239</v>
      </c>
      <c r="L65" s="4">
        <v>5</v>
      </c>
      <c r="M65" s="4">
        <v>3.7</v>
      </c>
      <c r="N65" s="4">
        <v>8.5</v>
      </c>
      <c r="O65" s="4">
        <v>15.4</v>
      </c>
      <c r="P65" s="4"/>
      <c r="Q65" s="2" t="s">
        <v>57</v>
      </c>
      <c r="R65" s="3">
        <v>42543</v>
      </c>
      <c r="S65" s="3">
        <v>43638</v>
      </c>
      <c r="T65" s="2" t="s">
        <v>240</v>
      </c>
      <c r="U65" s="2" t="s">
        <v>77</v>
      </c>
      <c r="V65" s="2" t="s">
        <v>206</v>
      </c>
      <c r="W65" s="2" t="s">
        <v>207</v>
      </c>
      <c r="X65" s="2" t="s">
        <v>37</v>
      </c>
      <c r="Y65" s="2" t="s">
        <v>38</v>
      </c>
      <c r="Z65" s="1" t="str">
        <f>[1]!s_info_industry_gicscode(A65,1)</f>
        <v>25</v>
      </c>
      <c r="AA65" s="1" t="str">
        <f>[1]!s_info_industry_gics(A65,1)</f>
        <v>可选消费</v>
      </c>
      <c r="AB65" s="6">
        <f>[1]!b_anal_yield_cnbd(A65,C65,1)</f>
        <v>0</v>
      </c>
      <c r="AC65" s="1" t="str">
        <f>[1]!b_rate_latestmir_cnbd(A65,C65)</f>
        <v>C</v>
      </c>
      <c r="AD65" s="6">
        <f>[1]!b_dq_dirtyprice(A65,C65)</f>
        <v>100.14</v>
      </c>
      <c r="AE65" s="6">
        <f>[1]!b_dq_cleanprice(A65,C65)</f>
        <v>91.663300000000007</v>
      </c>
      <c r="AF65" s="1" t="str">
        <f>[1]!s_info_industry_sw(A65,1)</f>
        <v>商业贸易</v>
      </c>
    </row>
    <row r="66" spans="1:32" x14ac:dyDescent="0.5">
      <c r="A66" s="2" t="s">
        <v>230</v>
      </c>
      <c r="B66" s="2" t="s">
        <v>231</v>
      </c>
      <c r="C66" s="3">
        <v>43787</v>
      </c>
      <c r="D66" s="2" t="s">
        <v>249</v>
      </c>
      <c r="E66" s="2" t="s">
        <v>211</v>
      </c>
      <c r="F66" s="2" t="s">
        <v>29</v>
      </c>
      <c r="G66" s="2" t="s">
        <v>43</v>
      </c>
      <c r="H66" s="2" t="s">
        <v>30</v>
      </c>
      <c r="I66" s="2" t="s">
        <v>43</v>
      </c>
      <c r="J66" s="2" t="s">
        <v>30</v>
      </c>
      <c r="K66" s="2" t="s">
        <v>233</v>
      </c>
      <c r="L66" s="4">
        <v>7.7</v>
      </c>
      <c r="M66" s="4">
        <v>7.7</v>
      </c>
      <c r="N66" s="4">
        <v>6.3</v>
      </c>
      <c r="O66" s="4">
        <v>12.6</v>
      </c>
      <c r="P66" s="4"/>
      <c r="Q66" s="2" t="s">
        <v>57</v>
      </c>
      <c r="R66" s="3">
        <v>42691</v>
      </c>
      <c r="S66" s="3">
        <v>44517</v>
      </c>
      <c r="T66" s="2" t="s">
        <v>234</v>
      </c>
      <c r="U66" s="2" t="s">
        <v>77</v>
      </c>
      <c r="V66" s="2" t="s">
        <v>206</v>
      </c>
      <c r="W66" s="2" t="s">
        <v>207</v>
      </c>
      <c r="X66" s="2" t="s">
        <v>49</v>
      </c>
      <c r="Y66" s="2" t="s">
        <v>61</v>
      </c>
      <c r="Z66" s="1" t="str">
        <f>[1]!s_info_industry_gicscode(A66,1)</f>
        <v>25</v>
      </c>
      <c r="AA66" s="1" t="str">
        <f>[1]!s_info_industry_gics(A66,1)</f>
        <v>可选消费</v>
      </c>
      <c r="AB66" s="6">
        <f>[1]!b_anal_yield_cnbd(A66,C66,1)</f>
        <v>0</v>
      </c>
      <c r="AC66" s="1" t="str">
        <f>[1]!b_rate_latestmir_cnbd(A66,C66)</f>
        <v>C</v>
      </c>
      <c r="AD66" s="6">
        <f>[1]!b_dq_dirtyprice(A66,C66)</f>
        <v>99.534499999999994</v>
      </c>
      <c r="AE66" s="6">
        <f>[1]!b_dq_cleanprice(A66,C66)</f>
        <v>99.5</v>
      </c>
      <c r="AF66" s="1" t="str">
        <f>[1]!s_info_industry_sw(A66,1)</f>
        <v>商业贸易</v>
      </c>
    </row>
    <row r="67" spans="1:32" x14ac:dyDescent="0.5">
      <c r="A67" s="2" t="s">
        <v>250</v>
      </c>
      <c r="B67" s="2" t="s">
        <v>251</v>
      </c>
      <c r="C67" s="3">
        <v>43430</v>
      </c>
      <c r="D67" s="2" t="s">
        <v>252</v>
      </c>
      <c r="E67" s="2" t="s">
        <v>203</v>
      </c>
      <c r="F67" s="2" t="s">
        <v>29</v>
      </c>
      <c r="G67" s="2" t="s">
        <v>43</v>
      </c>
      <c r="H67" s="2" t="s">
        <v>30</v>
      </c>
      <c r="I67" s="2" t="s">
        <v>43</v>
      </c>
      <c r="J67" s="2" t="s">
        <v>30</v>
      </c>
      <c r="K67" s="2" t="s">
        <v>253</v>
      </c>
      <c r="L67" s="4">
        <v>7</v>
      </c>
      <c r="M67" s="4">
        <v>7</v>
      </c>
      <c r="N67" s="4">
        <v>6</v>
      </c>
      <c r="O67" s="4">
        <v>18</v>
      </c>
      <c r="P67" s="4"/>
      <c r="Q67" s="2" t="s">
        <v>57</v>
      </c>
      <c r="R67" s="3">
        <v>42333</v>
      </c>
      <c r="S67" s="3">
        <v>43429</v>
      </c>
      <c r="T67" s="2" t="s">
        <v>254</v>
      </c>
      <c r="U67" s="2" t="s">
        <v>34</v>
      </c>
      <c r="V67" s="2" t="s">
        <v>206</v>
      </c>
      <c r="W67" s="2" t="s">
        <v>207</v>
      </c>
      <c r="X67" s="2" t="s">
        <v>80</v>
      </c>
      <c r="Y67" s="2" t="s">
        <v>81</v>
      </c>
      <c r="Z67" s="1" t="str">
        <f>[1]!s_info_industry_gicscode(A67,1)</f>
        <v>25</v>
      </c>
      <c r="AA67" s="1" t="str">
        <f>[1]!s_info_industry_gics(A67,1)</f>
        <v>可选消费</v>
      </c>
      <c r="AB67" s="6">
        <f>[1]!b_anal_yield_cnbd(A67,C67,1)</f>
        <v>0</v>
      </c>
      <c r="AC67" s="1" t="str">
        <f>[1]!b_rate_latestmir_cnbd(A67,C67)</f>
        <v>BBB</v>
      </c>
      <c r="AD67" s="6">
        <f>[1]!b_dq_dirtyprice(A67,C67)</f>
        <v>0</v>
      </c>
      <c r="AE67" s="6">
        <f>[1]!b_dq_cleanprice(A67,C67)</f>
        <v>0</v>
      </c>
      <c r="AF67" s="1" t="str">
        <f>[1]!s_info_industry_sw(A67,1)</f>
        <v>商业贸易</v>
      </c>
    </row>
    <row r="68" spans="1:32" x14ac:dyDescent="0.5">
      <c r="A68" s="2" t="s">
        <v>255</v>
      </c>
      <c r="B68" s="2" t="s">
        <v>256</v>
      </c>
      <c r="C68" s="3">
        <v>42368</v>
      </c>
      <c r="D68" s="2" t="s">
        <v>257</v>
      </c>
      <c r="E68" s="2" t="s">
        <v>258</v>
      </c>
      <c r="F68" s="2" t="s">
        <v>29</v>
      </c>
      <c r="G68" s="2" t="s">
        <v>29</v>
      </c>
      <c r="H68" s="2" t="s">
        <v>42</v>
      </c>
      <c r="I68" s="2" t="s">
        <v>43</v>
      </c>
      <c r="J68" s="2" t="s">
        <v>100</v>
      </c>
      <c r="K68" s="2" t="s">
        <v>29</v>
      </c>
      <c r="L68" s="4">
        <v>10</v>
      </c>
      <c r="M68" s="4">
        <v>10</v>
      </c>
      <c r="N68" s="4">
        <v>6.1</v>
      </c>
      <c r="O68" s="4">
        <v>18.3</v>
      </c>
      <c r="P68" s="4"/>
      <c r="Q68" s="2" t="s">
        <v>259</v>
      </c>
      <c r="R68" s="3">
        <v>41262</v>
      </c>
      <c r="S68" s="3">
        <v>42357</v>
      </c>
      <c r="T68" s="2" t="s">
        <v>260</v>
      </c>
      <c r="U68" s="2" t="s">
        <v>77</v>
      </c>
      <c r="V68" s="2" t="s">
        <v>78</v>
      </c>
      <c r="W68" s="2" t="s">
        <v>261</v>
      </c>
      <c r="X68" s="2" t="s">
        <v>121</v>
      </c>
      <c r="Y68" s="2" t="s">
        <v>81</v>
      </c>
      <c r="Z68" s="1" t="str">
        <f>[1]!s_info_industry_gicscode(A68,1)</f>
        <v>20</v>
      </c>
      <c r="AA68" s="1" t="str">
        <f>[1]!s_info_industry_gics(A68,1)</f>
        <v>工业</v>
      </c>
      <c r="AB68" s="6">
        <f>[1]!b_anal_yield_cnbd(A68,C68,1)</f>
        <v>0</v>
      </c>
      <c r="AC68" s="1" t="str">
        <f>[1]!b_rate_latestmir_cnbd(A68,C68)</f>
        <v>B</v>
      </c>
      <c r="AD68" s="6">
        <f>[1]!b_dq_dirtyprice(A68,C68)</f>
        <v>0</v>
      </c>
      <c r="AE68" s="6">
        <f>[1]!b_dq_cleanprice(A68,C68)</f>
        <v>0</v>
      </c>
      <c r="AF68" s="1" t="str">
        <f>[1]!s_info_industry_sw(A68,1)</f>
        <v>电气设备</v>
      </c>
    </row>
    <row r="69" spans="1:32" x14ac:dyDescent="0.5">
      <c r="A69" s="2" t="s">
        <v>262</v>
      </c>
      <c r="B69" s="2" t="s">
        <v>263</v>
      </c>
      <c r="C69" s="3">
        <v>42090</v>
      </c>
      <c r="D69" s="2" t="s">
        <v>264</v>
      </c>
      <c r="E69" s="2" t="s">
        <v>265</v>
      </c>
      <c r="F69" s="2" t="s">
        <v>266</v>
      </c>
      <c r="G69" s="2" t="s">
        <v>267</v>
      </c>
      <c r="H69" s="2" t="s">
        <v>267</v>
      </c>
      <c r="I69" s="2" t="s">
        <v>29</v>
      </c>
      <c r="J69" s="2" t="s">
        <v>29</v>
      </c>
      <c r="K69" s="2" t="s">
        <v>268</v>
      </c>
      <c r="L69" s="4">
        <v>0.8</v>
      </c>
      <c r="M69" s="4">
        <v>0.8</v>
      </c>
      <c r="N69" s="4">
        <v>12</v>
      </c>
      <c r="O69" s="4">
        <v>10.916630000000001</v>
      </c>
      <c r="P69" s="4"/>
      <c r="Q69" s="2" t="s">
        <v>57</v>
      </c>
      <c r="R69" s="3">
        <v>41150</v>
      </c>
      <c r="S69" s="3">
        <v>42245</v>
      </c>
      <c r="T69" s="2" t="s">
        <v>269</v>
      </c>
      <c r="U69" s="2" t="s">
        <v>77</v>
      </c>
      <c r="V69" s="2" t="s">
        <v>206</v>
      </c>
      <c r="W69" s="2" t="s">
        <v>261</v>
      </c>
      <c r="X69" s="2" t="s">
        <v>37</v>
      </c>
      <c r="Y69" s="2" t="s">
        <v>38</v>
      </c>
      <c r="Z69" s="1" t="str">
        <f>[1]!s_info_industry_gicscode(A69,1)</f>
        <v>20</v>
      </c>
      <c r="AA69" s="1" t="str">
        <f>[1]!s_info_industry_gics(A69,1)</f>
        <v>工业</v>
      </c>
      <c r="AB69" s="6">
        <f>[1]!b_anal_yield_cnbd(A69,C69,1)</f>
        <v>9.8521000000000001</v>
      </c>
      <c r="AC69" s="1" t="str">
        <f>[1]!b_rate_latestmir_cnbd(A69,C69)</f>
        <v>A-</v>
      </c>
      <c r="AD69" s="6">
        <f>[1]!b_dq_dirtyprice(A69,C69)</f>
        <v>108.986</v>
      </c>
      <c r="AE69" s="6">
        <f>[1]!b_dq_cleanprice(A69,C69)</f>
        <v>102.04900000000001</v>
      </c>
      <c r="AF69" s="1" t="str">
        <f>[1]!s_info_industry_sw(A69,1)</f>
        <v>电气设备</v>
      </c>
    </row>
    <row r="70" spans="1:32" x14ac:dyDescent="0.5">
      <c r="A70" s="2" t="s">
        <v>270</v>
      </c>
      <c r="B70" s="2" t="s">
        <v>271</v>
      </c>
      <c r="C70" s="3">
        <v>42115</v>
      </c>
      <c r="D70" s="2" t="s">
        <v>272</v>
      </c>
      <c r="E70" s="2" t="s">
        <v>258</v>
      </c>
      <c r="F70" s="2" t="s">
        <v>29</v>
      </c>
      <c r="G70" s="2" t="s">
        <v>43</v>
      </c>
      <c r="H70" s="2" t="s">
        <v>100</v>
      </c>
      <c r="I70" s="2" t="s">
        <v>43</v>
      </c>
      <c r="J70" s="2" t="s">
        <v>100</v>
      </c>
      <c r="K70" s="2" t="s">
        <v>273</v>
      </c>
      <c r="L70" s="4">
        <v>15</v>
      </c>
      <c r="M70" s="4">
        <v>15</v>
      </c>
      <c r="N70" s="4">
        <v>5.7</v>
      </c>
      <c r="O70" s="4">
        <v>28.5</v>
      </c>
      <c r="P70" s="4"/>
      <c r="Q70" s="2" t="s">
        <v>259</v>
      </c>
      <c r="R70" s="3">
        <v>40654</v>
      </c>
      <c r="S70" s="3">
        <v>42481</v>
      </c>
      <c r="T70" s="2" t="s">
        <v>274</v>
      </c>
      <c r="U70" s="2" t="s">
        <v>77</v>
      </c>
      <c r="V70" s="2" t="s">
        <v>78</v>
      </c>
      <c r="W70" s="2" t="s">
        <v>261</v>
      </c>
      <c r="X70" s="2" t="s">
        <v>80</v>
      </c>
      <c r="Y70" s="2" t="s">
        <v>81</v>
      </c>
      <c r="Z70" s="1" t="str">
        <f>[1]!s_info_industry_gicscode(A70,1)</f>
        <v>20</v>
      </c>
      <c r="AA70" s="1" t="str">
        <f>[1]!s_info_industry_gics(A70,1)</f>
        <v>工业</v>
      </c>
      <c r="AB70" s="6">
        <f>[1]!b_anal_yield_cnbd(A70,C70,1)</f>
        <v>90.929500000000004</v>
      </c>
      <c r="AC70" s="1" t="str">
        <f>[1]!b_rate_latestmir_cnbd(A70,C70)</f>
        <v>CC</v>
      </c>
      <c r="AD70" s="6">
        <f>[1]!b_dq_dirtyprice(A70,C70)</f>
        <v>90.761700000000005</v>
      </c>
      <c r="AE70" s="6">
        <f>[1]!b_dq_cleanprice(A70,C70)</f>
        <v>90.761700000000005</v>
      </c>
      <c r="AF70" s="1" t="str">
        <f>[1]!s_info_industry_sw(A70,1)</f>
        <v>电气设备</v>
      </c>
    </row>
    <row r="71" spans="1:32" x14ac:dyDescent="0.5">
      <c r="A71" s="2" t="s">
        <v>275</v>
      </c>
      <c r="B71" s="2" t="s">
        <v>276</v>
      </c>
      <c r="C71" s="3">
        <v>42118</v>
      </c>
      <c r="D71" s="2" t="s">
        <v>277</v>
      </c>
      <c r="E71" s="2" t="s">
        <v>278</v>
      </c>
      <c r="F71" s="2" t="s">
        <v>279</v>
      </c>
      <c r="G71" s="2" t="s">
        <v>30</v>
      </c>
      <c r="H71" s="2" t="s">
        <v>30</v>
      </c>
      <c r="I71" s="2" t="s">
        <v>280</v>
      </c>
      <c r="J71" s="2" t="s">
        <v>280</v>
      </c>
      <c r="K71" s="2" t="s">
        <v>281</v>
      </c>
      <c r="L71" s="4">
        <v>1.5</v>
      </c>
      <c r="M71" s="4">
        <v>1.5</v>
      </c>
      <c r="N71" s="4">
        <v>10.5</v>
      </c>
      <c r="O71" s="4">
        <v>10.5</v>
      </c>
      <c r="P71" s="4"/>
      <c r="Q71" s="2" t="s">
        <v>57</v>
      </c>
      <c r="R71" s="3">
        <v>41388</v>
      </c>
      <c r="S71" s="3">
        <v>42484</v>
      </c>
      <c r="T71" s="2" t="s">
        <v>282</v>
      </c>
      <c r="U71" s="2" t="s">
        <v>77</v>
      </c>
      <c r="V71" s="2" t="s">
        <v>283</v>
      </c>
      <c r="W71" s="2" t="s">
        <v>261</v>
      </c>
      <c r="X71" s="2" t="s">
        <v>37</v>
      </c>
      <c r="Y71" s="2" t="s">
        <v>61</v>
      </c>
      <c r="Z71" s="1" t="str">
        <f>[1]!s_info_industry_gicscode(A71,1)</f>
        <v>20</v>
      </c>
      <c r="AA71" s="1" t="str">
        <f>[1]!s_info_industry_gics(A71,1)</f>
        <v>工业</v>
      </c>
      <c r="AB71" s="6">
        <f>[1]!b_anal_yield_cnbd(A71,C71,1)</f>
        <v>11.135</v>
      </c>
      <c r="AC71" s="1" t="str">
        <f>[1]!b_rate_latestmir_cnbd(A71,C71)</f>
        <v>A-</v>
      </c>
      <c r="AD71" s="6">
        <f>[1]!b_dq_dirtyprice(A71,C71)</f>
        <v>100.0288</v>
      </c>
      <c r="AE71" s="6">
        <f>[1]!b_dq_cleanprice(A71,C71)</f>
        <v>100</v>
      </c>
      <c r="AF71" s="1" t="str">
        <f>[1]!s_info_industry_sw(A71,1)</f>
        <v>电气设备</v>
      </c>
    </row>
    <row r="72" spans="1:32" x14ac:dyDescent="0.5">
      <c r="A72" s="2" t="s">
        <v>284</v>
      </c>
      <c r="B72" s="2" t="s">
        <v>285</v>
      </c>
      <c r="C72" s="3">
        <v>42363</v>
      </c>
      <c r="D72" s="2" t="s">
        <v>286</v>
      </c>
      <c r="E72" s="2" t="s">
        <v>287</v>
      </c>
      <c r="F72" s="2" t="s">
        <v>288</v>
      </c>
      <c r="G72" s="2" t="s">
        <v>29</v>
      </c>
      <c r="H72" s="2" t="s">
        <v>42</v>
      </c>
      <c r="I72" s="2" t="s">
        <v>280</v>
      </c>
      <c r="J72" s="2" t="s">
        <v>280</v>
      </c>
      <c r="K72" s="2" t="s">
        <v>29</v>
      </c>
      <c r="L72" s="4">
        <v>1.5</v>
      </c>
      <c r="M72" s="4">
        <v>1.5</v>
      </c>
      <c r="N72" s="4">
        <v>8.5</v>
      </c>
      <c r="O72" s="4">
        <v>8.5</v>
      </c>
      <c r="P72" s="4"/>
      <c r="Q72" s="2" t="s">
        <v>57</v>
      </c>
      <c r="R72" s="3">
        <v>41635</v>
      </c>
      <c r="S72" s="3">
        <v>42365</v>
      </c>
      <c r="T72" s="2" t="s">
        <v>289</v>
      </c>
      <c r="U72" s="2" t="s">
        <v>77</v>
      </c>
      <c r="V72" s="2" t="s">
        <v>290</v>
      </c>
      <c r="W72" s="2" t="s">
        <v>261</v>
      </c>
      <c r="X72" s="2" t="s">
        <v>37</v>
      </c>
      <c r="Y72" s="2" t="s">
        <v>38</v>
      </c>
      <c r="Z72" s="1" t="str">
        <f>[1]!s_info_industry_gicscode(A72,1)</f>
        <v>20</v>
      </c>
      <c r="AA72" s="1" t="str">
        <f>[1]!s_info_industry_gics(A72,1)</f>
        <v>工业</v>
      </c>
      <c r="AB72" s="6">
        <f>[1]!b_anal_yield_cnbd(A72,C72,1)</f>
        <v>4.5877999999999997</v>
      </c>
      <c r="AC72" s="1" t="str">
        <f>[1]!b_rate_latestmir_cnbd(A72,C72)</f>
        <v>AA-</v>
      </c>
      <c r="AD72" s="6">
        <f>[1]!b_dq_dirtyprice(A72,C72)</f>
        <v>100.0466</v>
      </c>
      <c r="AE72" s="6">
        <f>[1]!b_dq_cleanprice(A72,C72)</f>
        <v>91.569900000000004</v>
      </c>
      <c r="AF72" s="1" t="str">
        <f>[1]!s_info_industry_sw(A72,1)</f>
        <v>机械设备</v>
      </c>
    </row>
    <row r="73" spans="1:32" x14ac:dyDescent="0.5">
      <c r="A73" s="2" t="s">
        <v>270</v>
      </c>
      <c r="B73" s="2" t="s">
        <v>271</v>
      </c>
      <c r="C73" s="3">
        <v>42481</v>
      </c>
      <c r="D73" s="2" t="s">
        <v>291</v>
      </c>
      <c r="E73" s="2" t="s">
        <v>258</v>
      </c>
      <c r="F73" s="2" t="s">
        <v>29</v>
      </c>
      <c r="G73" s="2" t="s">
        <v>43</v>
      </c>
      <c r="H73" s="2" t="s">
        <v>100</v>
      </c>
      <c r="I73" s="2" t="s">
        <v>43</v>
      </c>
      <c r="J73" s="2" t="s">
        <v>100</v>
      </c>
      <c r="K73" s="2" t="s">
        <v>273</v>
      </c>
      <c r="L73" s="4">
        <v>15</v>
      </c>
      <c r="M73" s="4">
        <v>15</v>
      </c>
      <c r="N73" s="4">
        <v>5.7</v>
      </c>
      <c r="O73" s="4">
        <v>28.5</v>
      </c>
      <c r="P73" s="4"/>
      <c r="Q73" s="2" t="s">
        <v>259</v>
      </c>
      <c r="R73" s="3">
        <v>40654</v>
      </c>
      <c r="S73" s="3">
        <v>42481</v>
      </c>
      <c r="T73" s="2" t="s">
        <v>274</v>
      </c>
      <c r="U73" s="2" t="s">
        <v>77</v>
      </c>
      <c r="V73" s="2" t="s">
        <v>78</v>
      </c>
      <c r="W73" s="2" t="s">
        <v>261</v>
      </c>
      <c r="X73" s="2" t="s">
        <v>80</v>
      </c>
      <c r="Y73" s="2" t="s">
        <v>81</v>
      </c>
      <c r="Z73" s="1" t="str">
        <f>[1]!s_info_industry_gicscode(A73,1)</f>
        <v>20</v>
      </c>
      <c r="AA73" s="1" t="str">
        <f>[1]!s_info_industry_gics(A73,1)</f>
        <v>工业</v>
      </c>
      <c r="AB73" s="6">
        <f>[1]!b_anal_yield_cnbd(A73,C73,1)</f>
        <v>0</v>
      </c>
      <c r="AC73" s="1" t="str">
        <f>[1]!b_rate_latestmir_cnbd(A73,C73)</f>
        <v>C</v>
      </c>
      <c r="AD73" s="6">
        <f>[1]!b_dq_dirtyprice(A73,C73)</f>
        <v>0</v>
      </c>
      <c r="AE73" s="6">
        <f>[1]!b_dq_cleanprice(A73,C73)</f>
        <v>0</v>
      </c>
      <c r="AF73" s="1" t="str">
        <f>[1]!s_info_industry_sw(A73,1)</f>
        <v>电气设备</v>
      </c>
    </row>
    <row r="74" spans="1:32" x14ac:dyDescent="0.5">
      <c r="A74" s="2" t="s">
        <v>292</v>
      </c>
      <c r="B74" s="2" t="s">
        <v>293</v>
      </c>
      <c r="C74" s="3">
        <v>42457</v>
      </c>
      <c r="D74" s="2" t="s">
        <v>294</v>
      </c>
      <c r="E74" s="2" t="s">
        <v>258</v>
      </c>
      <c r="F74" s="2" t="s">
        <v>29</v>
      </c>
      <c r="G74" s="2" t="s">
        <v>29</v>
      </c>
      <c r="H74" s="2" t="s">
        <v>42</v>
      </c>
      <c r="I74" s="2" t="s">
        <v>43</v>
      </c>
      <c r="J74" s="2" t="s">
        <v>100</v>
      </c>
      <c r="K74" s="2" t="s">
        <v>29</v>
      </c>
      <c r="L74" s="4">
        <v>10</v>
      </c>
      <c r="M74" s="4">
        <v>10</v>
      </c>
      <c r="N74" s="4">
        <v>5.8</v>
      </c>
      <c r="O74" s="4">
        <v>17.399999999999999</v>
      </c>
      <c r="P74" s="4"/>
      <c r="Q74" s="2" t="s">
        <v>259</v>
      </c>
      <c r="R74" s="3">
        <v>41360</v>
      </c>
      <c r="S74" s="3">
        <v>42456</v>
      </c>
      <c r="T74" s="2" t="s">
        <v>295</v>
      </c>
      <c r="U74" s="2" t="s">
        <v>77</v>
      </c>
      <c r="V74" s="2" t="s">
        <v>78</v>
      </c>
      <c r="W74" s="2" t="s">
        <v>261</v>
      </c>
      <c r="X74" s="2" t="s">
        <v>121</v>
      </c>
      <c r="Y74" s="2" t="s">
        <v>81</v>
      </c>
      <c r="Z74" s="1" t="str">
        <f>[1]!s_info_industry_gicscode(A74,1)</f>
        <v>20</v>
      </c>
      <c r="AA74" s="1" t="str">
        <f>[1]!s_info_industry_gics(A74,1)</f>
        <v>工业</v>
      </c>
      <c r="AB74" s="6">
        <f>[1]!b_anal_yield_cnbd(A74,C74,1)</f>
        <v>0</v>
      </c>
      <c r="AC74" s="1" t="str">
        <f>[1]!b_rate_latestmir_cnbd(A74,C74)</f>
        <v>B</v>
      </c>
      <c r="AD74" s="6">
        <f>[1]!b_dq_dirtyprice(A74,C74)</f>
        <v>0</v>
      </c>
      <c r="AE74" s="6">
        <f>[1]!b_dq_cleanprice(A74,C74)</f>
        <v>0</v>
      </c>
      <c r="AF74" s="1" t="str">
        <f>[1]!s_info_industry_sw(A74,1)</f>
        <v>电气设备</v>
      </c>
    </row>
    <row r="75" spans="1:32" x14ac:dyDescent="0.5">
      <c r="A75" s="2" t="s">
        <v>275</v>
      </c>
      <c r="B75" s="2" t="s">
        <v>276</v>
      </c>
      <c r="C75" s="3">
        <v>42297</v>
      </c>
      <c r="D75" s="2" t="s">
        <v>296</v>
      </c>
      <c r="E75" s="2" t="s">
        <v>278</v>
      </c>
      <c r="F75" s="2" t="s">
        <v>279</v>
      </c>
      <c r="G75" s="2" t="s">
        <v>30</v>
      </c>
      <c r="H75" s="2" t="s">
        <v>30</v>
      </c>
      <c r="I75" s="2" t="s">
        <v>280</v>
      </c>
      <c r="J75" s="2" t="s">
        <v>280</v>
      </c>
      <c r="K75" s="2" t="s">
        <v>281</v>
      </c>
      <c r="L75" s="4">
        <v>1.5</v>
      </c>
      <c r="M75" s="4">
        <v>1.5</v>
      </c>
      <c r="N75" s="4">
        <v>10.5</v>
      </c>
      <c r="O75" s="4">
        <v>10.5</v>
      </c>
      <c r="P75" s="4"/>
      <c r="Q75" s="2" t="s">
        <v>57</v>
      </c>
      <c r="R75" s="3">
        <v>41388</v>
      </c>
      <c r="S75" s="3">
        <v>42484</v>
      </c>
      <c r="T75" s="2" t="s">
        <v>282</v>
      </c>
      <c r="U75" s="2" t="s">
        <v>77</v>
      </c>
      <c r="V75" s="2" t="s">
        <v>283</v>
      </c>
      <c r="W75" s="2" t="s">
        <v>261</v>
      </c>
      <c r="X75" s="2" t="s">
        <v>37</v>
      </c>
      <c r="Y75" s="2" t="s">
        <v>61</v>
      </c>
      <c r="Z75" s="1" t="str">
        <f>[1]!s_info_industry_gicscode(A75,1)</f>
        <v>20</v>
      </c>
      <c r="AA75" s="1" t="str">
        <f>[1]!s_info_industry_gics(A75,1)</f>
        <v>工业</v>
      </c>
      <c r="AB75" s="6">
        <f>[1]!b_anal_yield_cnbd(A75,C75,1)</f>
        <v>9.5314999999999994</v>
      </c>
      <c r="AC75" s="1" t="str">
        <f>[1]!b_rate_latestmir_cnbd(A75,C75)</f>
        <v>A-</v>
      </c>
      <c r="AD75" s="6">
        <f>[1]!b_dq_dirtyprice(A75,C75)</f>
        <v>105.1781</v>
      </c>
      <c r="AE75" s="6">
        <f>[1]!b_dq_cleanprice(A75,C75)</f>
        <v>100</v>
      </c>
      <c r="AF75" s="1" t="str">
        <f>[1]!s_info_industry_sw(A75,1)</f>
        <v>电气设备</v>
      </c>
    </row>
    <row r="76" spans="1:32" x14ac:dyDescent="0.5">
      <c r="A76" s="2" t="s">
        <v>297</v>
      </c>
      <c r="B76" s="2" t="s">
        <v>298</v>
      </c>
      <c r="C76" s="3">
        <v>42424</v>
      </c>
      <c r="D76" s="2" t="s">
        <v>299</v>
      </c>
      <c r="E76" s="2" t="s">
        <v>258</v>
      </c>
      <c r="F76" s="2" t="s">
        <v>29</v>
      </c>
      <c r="G76" s="2" t="s">
        <v>43</v>
      </c>
      <c r="H76" s="2" t="s">
        <v>100</v>
      </c>
      <c r="I76" s="2" t="s">
        <v>43</v>
      </c>
      <c r="J76" s="2" t="s">
        <v>100</v>
      </c>
      <c r="K76" s="2" t="s">
        <v>300</v>
      </c>
      <c r="L76" s="4">
        <v>10</v>
      </c>
      <c r="M76" s="4">
        <v>10</v>
      </c>
      <c r="N76" s="4">
        <v>5.85</v>
      </c>
      <c r="O76" s="4">
        <v>29.25</v>
      </c>
      <c r="P76" s="4"/>
      <c r="Q76" s="2" t="s">
        <v>259</v>
      </c>
      <c r="R76" s="3">
        <v>40598</v>
      </c>
      <c r="S76" s="3">
        <v>42424</v>
      </c>
      <c r="T76" s="2" t="s">
        <v>274</v>
      </c>
      <c r="U76" s="2" t="s">
        <v>77</v>
      </c>
      <c r="V76" s="2" t="s">
        <v>78</v>
      </c>
      <c r="W76" s="2" t="s">
        <v>261</v>
      </c>
      <c r="X76" s="2" t="s">
        <v>80</v>
      </c>
      <c r="Y76" s="2" t="s">
        <v>81</v>
      </c>
      <c r="Z76" s="1" t="str">
        <f>[1]!s_info_industry_gicscode(A76,1)</f>
        <v>20</v>
      </c>
      <c r="AA76" s="1" t="str">
        <f>[1]!s_info_industry_gics(A76,1)</f>
        <v>工业</v>
      </c>
      <c r="AB76" s="6">
        <f>[1]!b_anal_yield_cnbd(A76,C76,1)</f>
        <v>0</v>
      </c>
      <c r="AC76" s="1" t="str">
        <f>[1]!b_rate_latestmir_cnbd(A76,C76)</f>
        <v>C</v>
      </c>
      <c r="AD76" s="6">
        <f>[1]!b_dq_dirtyprice(A76,C76)</f>
        <v>0</v>
      </c>
      <c r="AE76" s="6">
        <f>[1]!b_dq_cleanprice(A76,C76)</f>
        <v>0</v>
      </c>
      <c r="AF76" s="1" t="str">
        <f>[1]!s_info_industry_sw(A76,1)</f>
        <v>电气设备</v>
      </c>
    </row>
    <row r="77" spans="1:32" x14ac:dyDescent="0.5">
      <c r="A77" s="2" t="s">
        <v>301</v>
      </c>
      <c r="B77" s="2" t="s">
        <v>302</v>
      </c>
      <c r="C77" s="3">
        <v>42719</v>
      </c>
      <c r="D77" s="2" t="s">
        <v>303</v>
      </c>
      <c r="E77" s="2" t="s">
        <v>304</v>
      </c>
      <c r="F77" s="2" t="s">
        <v>29</v>
      </c>
      <c r="G77" s="2" t="s">
        <v>29</v>
      </c>
      <c r="H77" s="2" t="s">
        <v>42</v>
      </c>
      <c r="I77" s="2" t="s">
        <v>29</v>
      </c>
      <c r="J77" s="2" t="s">
        <v>29</v>
      </c>
      <c r="K77" s="2" t="s">
        <v>29</v>
      </c>
      <c r="L77" s="4"/>
      <c r="M77" s="4"/>
      <c r="N77" s="4">
        <v>7.3</v>
      </c>
      <c r="O77" s="4"/>
      <c r="P77" s="4"/>
      <c r="Q77" s="2" t="s">
        <v>29</v>
      </c>
      <c r="R77" s="3">
        <v>41989</v>
      </c>
      <c r="S77" s="3">
        <v>42719</v>
      </c>
      <c r="T77" s="2" t="s">
        <v>305</v>
      </c>
      <c r="U77" s="2" t="s">
        <v>77</v>
      </c>
      <c r="V77" s="2" t="s">
        <v>306</v>
      </c>
      <c r="W77" s="2" t="s">
        <v>307</v>
      </c>
      <c r="X77" s="2" t="s">
        <v>29</v>
      </c>
      <c r="Y77" s="2" t="s">
        <v>308</v>
      </c>
      <c r="Z77" s="1" t="str">
        <f>[1]!s_info_industry_gicscode(A77,1)</f>
        <v>45</v>
      </c>
      <c r="AA77" s="1" t="str">
        <f>[1]!s_info_industry_gics(A77,1)</f>
        <v>信息技术</v>
      </c>
      <c r="AB77" s="6">
        <f>[1]!b_anal_yield_cnbd(A77,C77,1)</f>
        <v>0</v>
      </c>
      <c r="AC77" s="1">
        <f>[1]!b_rate_latestmir_cnbd(A77,C77)</f>
        <v>0</v>
      </c>
      <c r="AD77" s="6">
        <f>[1]!b_dq_dirtyprice(A77,C77)</f>
        <v>0</v>
      </c>
      <c r="AE77" s="6">
        <f>[1]!b_dq_cleanprice(A77,C77)</f>
        <v>0</v>
      </c>
      <c r="AF77" s="1" t="str">
        <f>[1]!s_info_industry_sw(A77,1)</f>
        <v>通信</v>
      </c>
    </row>
    <row r="78" spans="1:32" x14ac:dyDescent="0.5">
      <c r="A78" s="2" t="s">
        <v>309</v>
      </c>
      <c r="B78" s="2" t="s">
        <v>310</v>
      </c>
      <c r="C78" s="3">
        <v>42719</v>
      </c>
      <c r="D78" s="2" t="s">
        <v>303</v>
      </c>
      <c r="E78" s="2" t="s">
        <v>304</v>
      </c>
      <c r="F78" s="2" t="s">
        <v>29</v>
      </c>
      <c r="G78" s="2" t="s">
        <v>29</v>
      </c>
      <c r="H78" s="2" t="s">
        <v>42</v>
      </c>
      <c r="I78" s="2" t="s">
        <v>29</v>
      </c>
      <c r="J78" s="2" t="s">
        <v>29</v>
      </c>
      <c r="K78" s="2" t="s">
        <v>29</v>
      </c>
      <c r="L78" s="4"/>
      <c r="M78" s="4"/>
      <c r="N78" s="4">
        <v>7.3</v>
      </c>
      <c r="O78" s="4"/>
      <c r="P78" s="4"/>
      <c r="Q78" s="2" t="s">
        <v>29</v>
      </c>
      <c r="R78" s="3">
        <v>41989</v>
      </c>
      <c r="S78" s="3">
        <v>42719</v>
      </c>
      <c r="T78" s="2" t="s">
        <v>305</v>
      </c>
      <c r="U78" s="2" t="s">
        <v>77</v>
      </c>
      <c r="V78" s="2" t="s">
        <v>306</v>
      </c>
      <c r="W78" s="2" t="s">
        <v>307</v>
      </c>
      <c r="X78" s="2" t="s">
        <v>29</v>
      </c>
      <c r="Y78" s="2" t="s">
        <v>308</v>
      </c>
      <c r="Z78" s="1" t="str">
        <f>[1]!s_info_industry_gicscode(A78,1)</f>
        <v>45</v>
      </c>
      <c r="AA78" s="1" t="str">
        <f>[1]!s_info_industry_gics(A78,1)</f>
        <v>信息技术</v>
      </c>
      <c r="AB78" s="6">
        <f>[1]!b_anal_yield_cnbd(A78,C78,1)</f>
        <v>0</v>
      </c>
      <c r="AC78" s="1">
        <f>[1]!b_rate_latestmir_cnbd(A78,C78)</f>
        <v>0</v>
      </c>
      <c r="AD78" s="6">
        <f>[1]!b_dq_dirtyprice(A78,C78)</f>
        <v>0</v>
      </c>
      <c r="AE78" s="6">
        <f>[1]!b_dq_cleanprice(A78,C78)</f>
        <v>0</v>
      </c>
      <c r="AF78" s="1" t="str">
        <f>[1]!s_info_industry_sw(A78,1)</f>
        <v>通信</v>
      </c>
    </row>
    <row r="79" spans="1:32" x14ac:dyDescent="0.5">
      <c r="A79" s="2" t="s">
        <v>311</v>
      </c>
      <c r="B79" s="2" t="s">
        <v>312</v>
      </c>
      <c r="C79" s="3">
        <v>42719</v>
      </c>
      <c r="D79" s="2" t="s">
        <v>303</v>
      </c>
      <c r="E79" s="2" t="s">
        <v>304</v>
      </c>
      <c r="F79" s="2" t="s">
        <v>29</v>
      </c>
      <c r="G79" s="2" t="s">
        <v>29</v>
      </c>
      <c r="H79" s="2" t="s">
        <v>42</v>
      </c>
      <c r="I79" s="2" t="s">
        <v>29</v>
      </c>
      <c r="J79" s="2" t="s">
        <v>29</v>
      </c>
      <c r="K79" s="2" t="s">
        <v>29</v>
      </c>
      <c r="L79" s="4"/>
      <c r="M79" s="4"/>
      <c r="N79" s="4">
        <v>7.3</v>
      </c>
      <c r="O79" s="4"/>
      <c r="P79" s="4"/>
      <c r="Q79" s="2" t="s">
        <v>29</v>
      </c>
      <c r="R79" s="3">
        <v>41989</v>
      </c>
      <c r="S79" s="3">
        <v>42719</v>
      </c>
      <c r="T79" s="2" t="s">
        <v>305</v>
      </c>
      <c r="U79" s="2" t="s">
        <v>77</v>
      </c>
      <c r="V79" s="2" t="s">
        <v>306</v>
      </c>
      <c r="W79" s="2" t="s">
        <v>307</v>
      </c>
      <c r="X79" s="2" t="s">
        <v>29</v>
      </c>
      <c r="Y79" s="2" t="s">
        <v>308</v>
      </c>
      <c r="Z79" s="1" t="str">
        <f>[1]!s_info_industry_gicscode(A79,1)</f>
        <v>45</v>
      </c>
      <c r="AA79" s="1" t="str">
        <f>[1]!s_info_industry_gics(A79,1)</f>
        <v>信息技术</v>
      </c>
      <c r="AB79" s="6">
        <f>[1]!b_anal_yield_cnbd(A79,C79,1)</f>
        <v>0</v>
      </c>
      <c r="AC79" s="1">
        <f>[1]!b_rate_latestmir_cnbd(A79,C79)</f>
        <v>0</v>
      </c>
      <c r="AD79" s="6">
        <f>[1]!b_dq_dirtyprice(A79,C79)</f>
        <v>0</v>
      </c>
      <c r="AE79" s="6">
        <f>[1]!b_dq_cleanprice(A79,C79)</f>
        <v>0</v>
      </c>
      <c r="AF79" s="1" t="str">
        <f>[1]!s_info_industry_sw(A79,1)</f>
        <v>通信</v>
      </c>
    </row>
    <row r="80" spans="1:32" x14ac:dyDescent="0.5">
      <c r="A80" s="2" t="s">
        <v>313</v>
      </c>
      <c r="B80" s="2" t="s">
        <v>314</v>
      </c>
      <c r="C80" s="3">
        <v>42719</v>
      </c>
      <c r="D80" s="2" t="s">
        <v>303</v>
      </c>
      <c r="E80" s="2" t="s">
        <v>304</v>
      </c>
      <c r="F80" s="2" t="s">
        <v>29</v>
      </c>
      <c r="G80" s="2" t="s">
        <v>29</v>
      </c>
      <c r="H80" s="2" t="s">
        <v>42</v>
      </c>
      <c r="I80" s="2" t="s">
        <v>29</v>
      </c>
      <c r="J80" s="2" t="s">
        <v>29</v>
      </c>
      <c r="K80" s="2" t="s">
        <v>29</v>
      </c>
      <c r="L80" s="4"/>
      <c r="M80" s="4"/>
      <c r="N80" s="4">
        <v>7.3</v>
      </c>
      <c r="O80" s="4"/>
      <c r="P80" s="4"/>
      <c r="Q80" s="2" t="s">
        <v>29</v>
      </c>
      <c r="R80" s="3">
        <v>41989</v>
      </c>
      <c r="S80" s="3">
        <v>42719</v>
      </c>
      <c r="T80" s="2" t="s">
        <v>305</v>
      </c>
      <c r="U80" s="2" t="s">
        <v>77</v>
      </c>
      <c r="V80" s="2" t="s">
        <v>306</v>
      </c>
      <c r="W80" s="2" t="s">
        <v>307</v>
      </c>
      <c r="X80" s="2" t="s">
        <v>29</v>
      </c>
      <c r="Y80" s="2" t="s">
        <v>308</v>
      </c>
      <c r="Z80" s="1" t="str">
        <f>[1]!s_info_industry_gicscode(A80,1)</f>
        <v>45</v>
      </c>
      <c r="AA80" s="1" t="str">
        <f>[1]!s_info_industry_gics(A80,1)</f>
        <v>信息技术</v>
      </c>
      <c r="AB80" s="6">
        <f>[1]!b_anal_yield_cnbd(A80,C80,1)</f>
        <v>0</v>
      </c>
      <c r="AC80" s="1">
        <f>[1]!b_rate_latestmir_cnbd(A80,C80)</f>
        <v>0</v>
      </c>
      <c r="AD80" s="6">
        <f>[1]!b_dq_dirtyprice(A80,C80)</f>
        <v>0</v>
      </c>
      <c r="AE80" s="6">
        <f>[1]!b_dq_cleanprice(A80,C80)</f>
        <v>0</v>
      </c>
      <c r="AF80" s="1" t="str">
        <f>[1]!s_info_industry_sw(A80,1)</f>
        <v>通信</v>
      </c>
    </row>
    <row r="81" spans="1:32" x14ac:dyDescent="0.5">
      <c r="A81" s="2" t="s">
        <v>315</v>
      </c>
      <c r="B81" s="2" t="s">
        <v>316</v>
      </c>
      <c r="C81" s="3">
        <v>42719</v>
      </c>
      <c r="D81" s="2" t="s">
        <v>303</v>
      </c>
      <c r="E81" s="2" t="s">
        <v>304</v>
      </c>
      <c r="F81" s="2" t="s">
        <v>29</v>
      </c>
      <c r="G81" s="2" t="s">
        <v>29</v>
      </c>
      <c r="H81" s="2" t="s">
        <v>42</v>
      </c>
      <c r="I81" s="2" t="s">
        <v>29</v>
      </c>
      <c r="J81" s="2" t="s">
        <v>29</v>
      </c>
      <c r="K81" s="2" t="s">
        <v>29</v>
      </c>
      <c r="L81" s="4"/>
      <c r="M81" s="4"/>
      <c r="N81" s="4">
        <v>7.3</v>
      </c>
      <c r="O81" s="4"/>
      <c r="P81" s="4"/>
      <c r="Q81" s="2" t="s">
        <v>29</v>
      </c>
      <c r="R81" s="3">
        <v>41989</v>
      </c>
      <c r="S81" s="3">
        <v>42719</v>
      </c>
      <c r="T81" s="2" t="s">
        <v>305</v>
      </c>
      <c r="U81" s="2" t="s">
        <v>77</v>
      </c>
      <c r="V81" s="2" t="s">
        <v>306</v>
      </c>
      <c r="W81" s="2" t="s">
        <v>307</v>
      </c>
      <c r="X81" s="2" t="s">
        <v>29</v>
      </c>
      <c r="Y81" s="2" t="s">
        <v>308</v>
      </c>
      <c r="Z81" s="1" t="str">
        <f>[1]!s_info_industry_gicscode(A81,1)</f>
        <v>45</v>
      </c>
      <c r="AA81" s="1" t="str">
        <f>[1]!s_info_industry_gics(A81,1)</f>
        <v>信息技术</v>
      </c>
      <c r="AB81" s="6">
        <f>[1]!b_anal_yield_cnbd(A81,C81,1)</f>
        <v>0</v>
      </c>
      <c r="AC81" s="1">
        <f>[1]!b_rate_latestmir_cnbd(A81,C81)</f>
        <v>0</v>
      </c>
      <c r="AD81" s="6">
        <f>[1]!b_dq_dirtyprice(A81,C81)</f>
        <v>0</v>
      </c>
      <c r="AE81" s="6">
        <f>[1]!b_dq_cleanprice(A81,C81)</f>
        <v>0</v>
      </c>
      <c r="AF81" s="1" t="str">
        <f>[1]!s_info_industry_sw(A81,1)</f>
        <v>通信</v>
      </c>
    </row>
    <row r="82" spans="1:32" x14ac:dyDescent="0.5">
      <c r="A82" s="2" t="s">
        <v>317</v>
      </c>
      <c r="B82" s="2" t="s">
        <v>318</v>
      </c>
      <c r="C82" s="3">
        <v>43801</v>
      </c>
      <c r="D82" s="2" t="s">
        <v>319</v>
      </c>
      <c r="E82" s="2" t="s">
        <v>320</v>
      </c>
      <c r="F82" s="2" t="s">
        <v>29</v>
      </c>
      <c r="G82" s="2" t="s">
        <v>43</v>
      </c>
      <c r="H82" s="2" t="s">
        <v>267</v>
      </c>
      <c r="I82" s="2" t="s">
        <v>43</v>
      </c>
      <c r="J82" s="2" t="s">
        <v>30</v>
      </c>
      <c r="K82" s="2" t="s">
        <v>321</v>
      </c>
      <c r="L82" s="4">
        <v>12</v>
      </c>
      <c r="M82" s="4">
        <v>12</v>
      </c>
      <c r="N82" s="4">
        <v>6</v>
      </c>
      <c r="O82" s="4">
        <v>6</v>
      </c>
      <c r="P82" s="4"/>
      <c r="Q82" s="2" t="s">
        <v>322</v>
      </c>
      <c r="R82" s="3">
        <v>42704</v>
      </c>
      <c r="S82" s="3">
        <v>43799</v>
      </c>
      <c r="T82" s="2" t="s">
        <v>323</v>
      </c>
      <c r="U82" s="2" t="s">
        <v>34</v>
      </c>
      <c r="V82" s="2" t="s">
        <v>206</v>
      </c>
      <c r="W82" s="2" t="s">
        <v>307</v>
      </c>
      <c r="X82" s="2" t="s">
        <v>37</v>
      </c>
      <c r="Y82" s="2" t="s">
        <v>61</v>
      </c>
      <c r="Z82" s="1" t="str">
        <f>[1]!s_info_industry_gicscode(A82,1)</f>
        <v>45</v>
      </c>
      <c r="AA82" s="1" t="str">
        <f>[1]!s_info_industry_gics(A82,1)</f>
        <v>信息技术</v>
      </c>
      <c r="AB82" s="6">
        <f>[1]!b_anal_yield_cnbd(A82,C82,1)</f>
        <v>0</v>
      </c>
      <c r="AC82" s="1" t="str">
        <f>[1]!b_rate_latestmir_cnbd(A82,C82)</f>
        <v>C</v>
      </c>
      <c r="AD82" s="6">
        <f>[1]!b_dq_dirtyprice(A82,C82)</f>
        <v>0</v>
      </c>
      <c r="AE82" s="6">
        <f>[1]!b_dq_cleanprice(A82,C82)</f>
        <v>0</v>
      </c>
      <c r="AF82" s="1" t="str">
        <f>[1]!s_info_industry_sw(A82,1)</f>
        <v>电子</v>
      </c>
    </row>
    <row r="83" spans="1:32" x14ac:dyDescent="0.5">
      <c r="A83" s="2" t="s">
        <v>317</v>
      </c>
      <c r="B83" s="2" t="s">
        <v>318</v>
      </c>
      <c r="C83" s="3">
        <v>43070</v>
      </c>
      <c r="D83" s="2" t="s">
        <v>324</v>
      </c>
      <c r="E83" s="2" t="s">
        <v>320</v>
      </c>
      <c r="F83" s="2" t="s">
        <v>29</v>
      </c>
      <c r="G83" s="2" t="s">
        <v>43</v>
      </c>
      <c r="H83" s="2" t="s">
        <v>267</v>
      </c>
      <c r="I83" s="2" t="s">
        <v>43</v>
      </c>
      <c r="J83" s="2" t="s">
        <v>30</v>
      </c>
      <c r="K83" s="2" t="s">
        <v>321</v>
      </c>
      <c r="L83" s="4">
        <v>12</v>
      </c>
      <c r="M83" s="4">
        <v>12</v>
      </c>
      <c r="N83" s="4">
        <v>6</v>
      </c>
      <c r="O83" s="4">
        <v>6</v>
      </c>
      <c r="P83" s="4"/>
      <c r="Q83" s="2" t="s">
        <v>322</v>
      </c>
      <c r="R83" s="3">
        <v>42704</v>
      </c>
      <c r="S83" s="3">
        <v>43799</v>
      </c>
      <c r="T83" s="2" t="s">
        <v>323</v>
      </c>
      <c r="U83" s="2" t="s">
        <v>34</v>
      </c>
      <c r="V83" s="2" t="s">
        <v>206</v>
      </c>
      <c r="W83" s="2" t="s">
        <v>307</v>
      </c>
      <c r="X83" s="2" t="s">
        <v>37</v>
      </c>
      <c r="Y83" s="2" t="s">
        <v>61</v>
      </c>
      <c r="Z83" s="1" t="str">
        <f>[1]!s_info_industry_gicscode(A83,1)</f>
        <v>45</v>
      </c>
      <c r="AA83" s="1" t="str">
        <f>[1]!s_info_industry_gics(A83,1)</f>
        <v>信息技术</v>
      </c>
      <c r="AB83" s="6">
        <f>[1]!b_anal_yield_cnbd(A83,C83,1)</f>
        <v>17.692299999999999</v>
      </c>
      <c r="AC83" s="1" t="str">
        <f>[1]!b_rate_latestmir_cnbd(A83,C83)</f>
        <v>C</v>
      </c>
      <c r="AD83" s="6">
        <f>[1]!b_dq_dirtyprice(A83,C83)</f>
        <v>100.0329</v>
      </c>
      <c r="AE83" s="6">
        <f>[1]!b_dq_cleanprice(A83,C83)</f>
        <v>100</v>
      </c>
      <c r="AF83" s="1" t="str">
        <f>[1]!s_info_industry_sw(A83,1)</f>
        <v>电子</v>
      </c>
    </row>
    <row r="84" spans="1:32" x14ac:dyDescent="0.5">
      <c r="A84" s="2" t="s">
        <v>325</v>
      </c>
      <c r="B84" s="2" t="s">
        <v>326</v>
      </c>
      <c r="C84" s="3">
        <v>44033</v>
      </c>
      <c r="D84" s="2" t="s">
        <v>327</v>
      </c>
      <c r="E84" s="2" t="s">
        <v>328</v>
      </c>
      <c r="F84" s="2" t="s">
        <v>29</v>
      </c>
      <c r="G84" s="2" t="s">
        <v>43</v>
      </c>
      <c r="H84" s="2" t="s">
        <v>30</v>
      </c>
      <c r="I84" s="2" t="s">
        <v>43</v>
      </c>
      <c r="J84" s="2" t="s">
        <v>43</v>
      </c>
      <c r="K84" s="2" t="s">
        <v>329</v>
      </c>
      <c r="L84" s="4">
        <v>5.4</v>
      </c>
      <c r="M84" s="4">
        <v>5.4</v>
      </c>
      <c r="N84" s="4">
        <v>7</v>
      </c>
      <c r="O84" s="4">
        <v>14</v>
      </c>
      <c r="P84" s="4"/>
      <c r="Q84" s="2" t="s">
        <v>57</v>
      </c>
      <c r="R84" s="3">
        <v>42935</v>
      </c>
      <c r="S84" s="3">
        <v>44031</v>
      </c>
      <c r="T84" s="2" t="s">
        <v>330</v>
      </c>
      <c r="U84" s="2" t="s">
        <v>77</v>
      </c>
      <c r="V84" s="2" t="s">
        <v>306</v>
      </c>
      <c r="W84" s="2" t="s">
        <v>307</v>
      </c>
      <c r="X84" s="2" t="s">
        <v>49</v>
      </c>
      <c r="Y84" s="2" t="s">
        <v>38</v>
      </c>
      <c r="Z84" s="1" t="str">
        <f>[1]!s_info_industry_gicscode(A84,1)</f>
        <v>45</v>
      </c>
      <c r="AA84" s="1" t="str">
        <f>[1]!s_info_industry_gics(A84,1)</f>
        <v>信息技术</v>
      </c>
      <c r="AB84" s="6">
        <f>[1]!b_anal_yield_cnbd(A84,C84,1)</f>
        <v>0</v>
      </c>
      <c r="AC84" s="1" t="str">
        <f>[1]!b_rate_latestmir_cnbd(A84,C84)</f>
        <v>C</v>
      </c>
      <c r="AD84" s="6">
        <f>[1]!b_dq_dirtyprice(A84,C84)</f>
        <v>0</v>
      </c>
      <c r="AE84" s="6">
        <f>[1]!b_dq_cleanprice(A84,C84)</f>
        <v>0</v>
      </c>
      <c r="AF84" s="1" t="str">
        <f>[1]!s_info_industry_sw(A84,1)</f>
        <v>通信</v>
      </c>
    </row>
    <row r="85" spans="1:32" x14ac:dyDescent="0.5">
      <c r="A85" s="2" t="s">
        <v>331</v>
      </c>
      <c r="B85" s="2" t="s">
        <v>332</v>
      </c>
      <c r="C85" s="3">
        <v>44029</v>
      </c>
      <c r="D85" s="2" t="s">
        <v>333</v>
      </c>
      <c r="E85" s="2" t="s">
        <v>328</v>
      </c>
      <c r="F85" s="2" t="s">
        <v>29</v>
      </c>
      <c r="G85" s="2" t="s">
        <v>43</v>
      </c>
      <c r="H85" s="2" t="s">
        <v>30</v>
      </c>
      <c r="I85" s="2" t="s">
        <v>43</v>
      </c>
      <c r="J85" s="2" t="s">
        <v>43</v>
      </c>
      <c r="K85" s="2" t="s">
        <v>334</v>
      </c>
      <c r="L85" s="4">
        <v>6.6</v>
      </c>
      <c r="M85" s="4">
        <v>0.15501000000000001</v>
      </c>
      <c r="N85" s="4">
        <v>7</v>
      </c>
      <c r="O85" s="4">
        <v>14</v>
      </c>
      <c r="P85" s="4"/>
      <c r="Q85" s="2" t="s">
        <v>57</v>
      </c>
      <c r="R85" s="3">
        <v>42969</v>
      </c>
      <c r="S85" s="3">
        <v>44065</v>
      </c>
      <c r="T85" s="2" t="s">
        <v>330</v>
      </c>
      <c r="U85" s="2" t="s">
        <v>77</v>
      </c>
      <c r="V85" s="2" t="s">
        <v>306</v>
      </c>
      <c r="W85" s="2" t="s">
        <v>307</v>
      </c>
      <c r="X85" s="2" t="s">
        <v>49</v>
      </c>
      <c r="Y85" s="2" t="s">
        <v>38</v>
      </c>
      <c r="Z85" s="1" t="str">
        <f>[1]!s_info_industry_gicscode(A85,1)</f>
        <v>45</v>
      </c>
      <c r="AA85" s="1" t="str">
        <f>[1]!s_info_industry_gics(A85,1)</f>
        <v>信息技术</v>
      </c>
      <c r="AB85" s="6">
        <f>[1]!b_anal_yield_cnbd(A85,C85,1)</f>
        <v>0</v>
      </c>
      <c r="AC85" s="1" t="str">
        <f>[1]!b_rate_latestmir_cnbd(A85,C85)</f>
        <v>C</v>
      </c>
      <c r="AD85" s="6">
        <f>[1]!b_dq_dirtyprice(A85,C85)</f>
        <v>91.328800000000001</v>
      </c>
      <c r="AE85" s="6">
        <f>[1]!b_dq_cleanprice(A85,C85)</f>
        <v>85</v>
      </c>
      <c r="AF85" s="1" t="str">
        <f>[1]!s_info_industry_sw(A85,1)</f>
        <v>通信</v>
      </c>
    </row>
    <row r="86" spans="1:32" x14ac:dyDescent="0.5">
      <c r="A86" s="2" t="s">
        <v>335</v>
      </c>
      <c r="B86" s="2" t="s">
        <v>336</v>
      </c>
      <c r="C86" s="3">
        <v>44026</v>
      </c>
      <c r="D86" s="2" t="s">
        <v>337</v>
      </c>
      <c r="E86" s="2" t="s">
        <v>328</v>
      </c>
      <c r="F86" s="2" t="s">
        <v>29</v>
      </c>
      <c r="G86" s="2" t="s">
        <v>43</v>
      </c>
      <c r="H86" s="2" t="s">
        <v>30</v>
      </c>
      <c r="I86" s="2" t="s">
        <v>43</v>
      </c>
      <c r="J86" s="2" t="s">
        <v>43</v>
      </c>
      <c r="K86" s="2" t="s">
        <v>338</v>
      </c>
      <c r="L86" s="4">
        <v>5</v>
      </c>
      <c r="M86" s="4">
        <v>5</v>
      </c>
      <c r="N86" s="4">
        <v>7.8</v>
      </c>
      <c r="O86" s="4">
        <v>7.8</v>
      </c>
      <c r="P86" s="4"/>
      <c r="Q86" s="2" t="s">
        <v>57</v>
      </c>
      <c r="R86" s="3">
        <v>43283</v>
      </c>
      <c r="S86" s="3">
        <v>44379</v>
      </c>
      <c r="T86" s="2" t="s">
        <v>339</v>
      </c>
      <c r="U86" s="2" t="s">
        <v>77</v>
      </c>
      <c r="V86" s="2" t="s">
        <v>306</v>
      </c>
      <c r="W86" s="2" t="s">
        <v>307</v>
      </c>
      <c r="X86" s="2" t="s">
        <v>37</v>
      </c>
      <c r="Y86" s="2" t="s">
        <v>38</v>
      </c>
      <c r="Z86" s="1" t="str">
        <f>[1]!s_info_industry_gicscode(A86,1)</f>
        <v>45</v>
      </c>
      <c r="AA86" s="1" t="str">
        <f>[1]!s_info_industry_gics(A86,1)</f>
        <v>信息技术</v>
      </c>
      <c r="AB86" s="6">
        <f>[1]!b_anal_yield_cnbd(A86,C86,1)</f>
        <v>0</v>
      </c>
      <c r="AC86" s="1" t="str">
        <f>[1]!b_rate_latestmir_cnbd(A86,C86)</f>
        <v>C</v>
      </c>
      <c r="AD86" s="6">
        <f>[1]!b_dq_dirtyprice(A86,C86)</f>
        <v>107.48099999999999</v>
      </c>
      <c r="AE86" s="6">
        <f>[1]!b_dq_cleanprice(A86,C86)</f>
        <v>107.2032</v>
      </c>
      <c r="AF86" s="1" t="str">
        <f>[1]!s_info_industry_sw(A86,1)</f>
        <v>通信</v>
      </c>
    </row>
    <row r="87" spans="1:32" x14ac:dyDescent="0.5">
      <c r="A87" s="2" t="s">
        <v>317</v>
      </c>
      <c r="B87" s="2" t="s">
        <v>318</v>
      </c>
      <c r="C87" s="3">
        <v>43434</v>
      </c>
      <c r="D87" s="2" t="s">
        <v>340</v>
      </c>
      <c r="E87" s="2" t="s">
        <v>320</v>
      </c>
      <c r="F87" s="2" t="s">
        <v>29</v>
      </c>
      <c r="G87" s="2" t="s">
        <v>43</v>
      </c>
      <c r="H87" s="2" t="s">
        <v>267</v>
      </c>
      <c r="I87" s="2" t="s">
        <v>43</v>
      </c>
      <c r="J87" s="2" t="s">
        <v>30</v>
      </c>
      <c r="K87" s="2" t="s">
        <v>321</v>
      </c>
      <c r="L87" s="4">
        <v>12</v>
      </c>
      <c r="M87" s="4">
        <v>12</v>
      </c>
      <c r="N87" s="4">
        <v>6</v>
      </c>
      <c r="O87" s="4">
        <v>6</v>
      </c>
      <c r="P87" s="4"/>
      <c r="Q87" s="2" t="s">
        <v>322</v>
      </c>
      <c r="R87" s="3">
        <v>42704</v>
      </c>
      <c r="S87" s="3">
        <v>43799</v>
      </c>
      <c r="T87" s="2" t="s">
        <v>323</v>
      </c>
      <c r="U87" s="2" t="s">
        <v>34</v>
      </c>
      <c r="V87" s="2" t="s">
        <v>206</v>
      </c>
      <c r="W87" s="2" t="s">
        <v>307</v>
      </c>
      <c r="X87" s="2" t="s">
        <v>37</v>
      </c>
      <c r="Y87" s="2" t="s">
        <v>61</v>
      </c>
      <c r="Z87" s="1" t="str">
        <f>[1]!s_info_industry_gicscode(A87,1)</f>
        <v>45</v>
      </c>
      <c r="AA87" s="1" t="str">
        <f>[1]!s_info_industry_gics(A87,1)</f>
        <v>信息技术</v>
      </c>
      <c r="AB87" s="6">
        <f>[1]!b_anal_yield_cnbd(A87,C87,1)</f>
        <v>0</v>
      </c>
      <c r="AC87" s="1" t="str">
        <f>[1]!b_rate_latestmir_cnbd(A87,C87)</f>
        <v>C</v>
      </c>
      <c r="AD87" s="6">
        <f>[1]!b_dq_dirtyprice(A87,C87)</f>
        <v>100.0164</v>
      </c>
      <c r="AE87" s="6">
        <f>[1]!b_dq_cleanprice(A87,C87)</f>
        <v>100</v>
      </c>
      <c r="AF87" s="1" t="str">
        <f>[1]!s_info_industry_sw(A87,1)</f>
        <v>电子</v>
      </c>
    </row>
    <row r="88" spans="1:32" x14ac:dyDescent="0.5">
      <c r="A88" s="2" t="s">
        <v>335</v>
      </c>
      <c r="B88" s="2" t="s">
        <v>336</v>
      </c>
      <c r="C88" s="3">
        <v>44014</v>
      </c>
      <c r="D88" s="2" t="s">
        <v>341</v>
      </c>
      <c r="E88" s="2" t="s">
        <v>328</v>
      </c>
      <c r="F88" s="2" t="s">
        <v>29</v>
      </c>
      <c r="G88" s="2" t="s">
        <v>43</v>
      </c>
      <c r="H88" s="2" t="s">
        <v>30</v>
      </c>
      <c r="I88" s="2" t="s">
        <v>43</v>
      </c>
      <c r="J88" s="2" t="s">
        <v>43</v>
      </c>
      <c r="K88" s="2" t="s">
        <v>338</v>
      </c>
      <c r="L88" s="4">
        <v>5</v>
      </c>
      <c r="M88" s="4">
        <v>5</v>
      </c>
      <c r="N88" s="4">
        <v>7.8</v>
      </c>
      <c r="O88" s="4">
        <v>7.8</v>
      </c>
      <c r="P88" s="4"/>
      <c r="Q88" s="2" t="s">
        <v>57</v>
      </c>
      <c r="R88" s="3">
        <v>43283</v>
      </c>
      <c r="S88" s="3">
        <v>44379</v>
      </c>
      <c r="T88" s="2" t="s">
        <v>339</v>
      </c>
      <c r="U88" s="2" t="s">
        <v>77</v>
      </c>
      <c r="V88" s="2" t="s">
        <v>306</v>
      </c>
      <c r="W88" s="2" t="s">
        <v>307</v>
      </c>
      <c r="X88" s="2" t="s">
        <v>37</v>
      </c>
      <c r="Y88" s="2" t="s">
        <v>38</v>
      </c>
      <c r="Z88" s="1" t="str">
        <f>[1]!s_info_industry_gicscode(A88,1)</f>
        <v>45</v>
      </c>
      <c r="AA88" s="1" t="str">
        <f>[1]!s_info_industry_gics(A88,1)</f>
        <v>信息技术</v>
      </c>
      <c r="AB88" s="6">
        <f>[1]!b_anal_yield_cnbd(A88,C88,1)</f>
        <v>18.696899999999999</v>
      </c>
      <c r="AC88" s="1" t="str">
        <f>[1]!b_rate_latestmir_cnbd(A88,C88)</f>
        <v>BBB</v>
      </c>
      <c r="AD88" s="6">
        <f>[1]!b_dq_dirtyprice(A88,C88)</f>
        <v>107.48099999999999</v>
      </c>
      <c r="AE88" s="6">
        <f>[1]!b_dq_cleanprice(A88,C88)</f>
        <v>107.45959999999999</v>
      </c>
      <c r="AF88" s="1" t="str">
        <f>[1]!s_info_industry_sw(A88,1)</f>
        <v>通信</v>
      </c>
    </row>
    <row r="89" spans="1:32" x14ac:dyDescent="0.5">
      <c r="A89" s="2" t="s">
        <v>342</v>
      </c>
      <c r="B89" s="2" t="s">
        <v>343</v>
      </c>
      <c r="C89" s="3">
        <v>44026</v>
      </c>
      <c r="D89" s="2" t="s">
        <v>337</v>
      </c>
      <c r="E89" s="2" t="s">
        <v>328</v>
      </c>
      <c r="F89" s="2" t="s">
        <v>29</v>
      </c>
      <c r="G89" s="2" t="s">
        <v>43</v>
      </c>
      <c r="H89" s="2" t="s">
        <v>30</v>
      </c>
      <c r="I89" s="2" t="s">
        <v>43</v>
      </c>
      <c r="J89" s="2" t="s">
        <v>43</v>
      </c>
      <c r="K89" s="2" t="s">
        <v>344</v>
      </c>
      <c r="L89" s="4">
        <v>1</v>
      </c>
      <c r="M89" s="4">
        <v>1</v>
      </c>
      <c r="N89" s="4">
        <v>7.8</v>
      </c>
      <c r="O89" s="4">
        <v>7.8</v>
      </c>
      <c r="P89" s="4"/>
      <c r="Q89" s="2" t="s">
        <v>57</v>
      </c>
      <c r="R89" s="3">
        <v>43444</v>
      </c>
      <c r="S89" s="3">
        <v>44540</v>
      </c>
      <c r="T89" s="2" t="s">
        <v>339</v>
      </c>
      <c r="U89" s="2" t="s">
        <v>77</v>
      </c>
      <c r="V89" s="2" t="s">
        <v>306</v>
      </c>
      <c r="W89" s="2" t="s">
        <v>307</v>
      </c>
      <c r="X89" s="2" t="s">
        <v>37</v>
      </c>
      <c r="Y89" s="2" t="s">
        <v>38</v>
      </c>
      <c r="Z89" s="1" t="str">
        <f>[1]!s_info_industry_gicscode(A89,1)</f>
        <v>45</v>
      </c>
      <c r="AA89" s="1" t="str">
        <f>[1]!s_info_industry_gics(A89,1)</f>
        <v>信息技术</v>
      </c>
      <c r="AB89" s="6">
        <f>[1]!b_anal_yield_cnbd(A89,C89,1)</f>
        <v>0</v>
      </c>
      <c r="AC89" s="1" t="str">
        <f>[1]!b_rate_latestmir_cnbd(A89,C89)</f>
        <v>C</v>
      </c>
      <c r="AD89" s="6">
        <f>[1]!b_dq_dirtyprice(A89,C89)</f>
        <v>100</v>
      </c>
      <c r="AE89" s="6">
        <f>[1]!b_dq_cleanprice(A89,C89)</f>
        <v>95.362700000000004</v>
      </c>
      <c r="AF89" s="1" t="str">
        <f>[1]!s_info_industry_sw(A89,1)</f>
        <v>通信</v>
      </c>
    </row>
    <row r="90" spans="1:32" x14ac:dyDescent="0.5">
      <c r="A90" s="2" t="s">
        <v>345</v>
      </c>
      <c r="B90" s="2" t="s">
        <v>346</v>
      </c>
      <c r="C90" s="3">
        <v>44236</v>
      </c>
      <c r="D90" s="2" t="s">
        <v>347</v>
      </c>
      <c r="E90" s="2" t="s">
        <v>328</v>
      </c>
      <c r="F90" s="2" t="s">
        <v>29</v>
      </c>
      <c r="G90" s="2" t="s">
        <v>43</v>
      </c>
      <c r="H90" s="2" t="s">
        <v>30</v>
      </c>
      <c r="I90" s="2" t="s">
        <v>43</v>
      </c>
      <c r="J90" s="2" t="s">
        <v>43</v>
      </c>
      <c r="K90" s="2" t="s">
        <v>348</v>
      </c>
      <c r="L90" s="4">
        <v>5</v>
      </c>
      <c r="M90" s="4">
        <v>5</v>
      </c>
      <c r="N90" s="4">
        <v>7.8</v>
      </c>
      <c r="O90" s="4">
        <v>15.6</v>
      </c>
      <c r="P90" s="4"/>
      <c r="Q90" s="2" t="s">
        <v>57</v>
      </c>
      <c r="R90" s="3">
        <v>43140</v>
      </c>
      <c r="S90" s="3">
        <v>44236</v>
      </c>
      <c r="T90" s="2" t="s">
        <v>339</v>
      </c>
      <c r="U90" s="2" t="s">
        <v>77</v>
      </c>
      <c r="V90" s="2" t="s">
        <v>306</v>
      </c>
      <c r="W90" s="2" t="s">
        <v>307</v>
      </c>
      <c r="X90" s="2" t="s">
        <v>37</v>
      </c>
      <c r="Y90" s="2" t="s">
        <v>38</v>
      </c>
      <c r="Z90" s="1" t="str">
        <f>[1]!s_info_industry_gicscode(A90,1)</f>
        <v>45</v>
      </c>
      <c r="AA90" s="1" t="str">
        <f>[1]!s_info_industry_gics(A90,1)</f>
        <v>信息技术</v>
      </c>
      <c r="AB90" s="6">
        <f>[1]!b_anal_yield_cnbd(A90,C90,1)</f>
        <v>0</v>
      </c>
      <c r="AC90" s="1" t="str">
        <f>[1]!b_rate_latestmir_cnbd(A90,C90)</f>
        <v>C</v>
      </c>
      <c r="AD90" s="6">
        <f>[1]!b_dq_dirtyprice(A90,C90)</f>
        <v>0</v>
      </c>
      <c r="AE90" s="6">
        <f>[1]!b_dq_cleanprice(A90,C90)</f>
        <v>0</v>
      </c>
      <c r="AF90" s="1" t="str">
        <f>[1]!s_info_industry_sw(A90,1)</f>
        <v>通信</v>
      </c>
    </row>
    <row r="91" spans="1:32" x14ac:dyDescent="0.5">
      <c r="A91" s="2" t="s">
        <v>349</v>
      </c>
      <c r="B91" s="2" t="s">
        <v>350</v>
      </c>
      <c r="C91" s="3">
        <v>42719</v>
      </c>
      <c r="D91" s="2" t="s">
        <v>303</v>
      </c>
      <c r="E91" s="2" t="s">
        <v>304</v>
      </c>
      <c r="F91" s="2" t="s">
        <v>29</v>
      </c>
      <c r="G91" s="2" t="s">
        <v>29</v>
      </c>
      <c r="H91" s="2" t="s">
        <v>42</v>
      </c>
      <c r="I91" s="2" t="s">
        <v>29</v>
      </c>
      <c r="J91" s="2" t="s">
        <v>29</v>
      </c>
      <c r="K91" s="2" t="s">
        <v>29</v>
      </c>
      <c r="L91" s="4"/>
      <c r="M91" s="4"/>
      <c r="N91" s="4">
        <v>7.3</v>
      </c>
      <c r="O91" s="4"/>
      <c r="P91" s="4"/>
      <c r="Q91" s="2" t="s">
        <v>29</v>
      </c>
      <c r="R91" s="3">
        <v>41989</v>
      </c>
      <c r="S91" s="3">
        <v>42719</v>
      </c>
      <c r="T91" s="2" t="s">
        <v>305</v>
      </c>
      <c r="U91" s="2" t="s">
        <v>77</v>
      </c>
      <c r="V91" s="2" t="s">
        <v>306</v>
      </c>
      <c r="W91" s="2" t="s">
        <v>307</v>
      </c>
      <c r="X91" s="2" t="s">
        <v>29</v>
      </c>
      <c r="Y91" s="2" t="s">
        <v>308</v>
      </c>
      <c r="Z91" s="1" t="str">
        <f>[1]!s_info_industry_gicscode(A91,1)</f>
        <v>45</v>
      </c>
      <c r="AA91" s="1" t="str">
        <f>[1]!s_info_industry_gics(A91,1)</f>
        <v>信息技术</v>
      </c>
      <c r="AB91" s="6">
        <f>[1]!b_anal_yield_cnbd(A91,C91,1)</f>
        <v>0</v>
      </c>
      <c r="AC91" s="1">
        <f>[1]!b_rate_latestmir_cnbd(A91,C91)</f>
        <v>0</v>
      </c>
      <c r="AD91" s="6">
        <f>[1]!b_dq_dirtyprice(A91,C91)</f>
        <v>0</v>
      </c>
      <c r="AE91" s="6">
        <f>[1]!b_dq_cleanprice(A91,C91)</f>
        <v>0</v>
      </c>
      <c r="AF91" s="1" t="str">
        <f>[1]!s_info_industry_sw(A91,1)</f>
        <v>通信</v>
      </c>
    </row>
    <row r="92" spans="1:32" x14ac:dyDescent="0.5">
      <c r="A92" s="2" t="s">
        <v>351</v>
      </c>
      <c r="B92" s="2" t="s">
        <v>352</v>
      </c>
      <c r="C92" s="3">
        <v>42719</v>
      </c>
      <c r="D92" s="2" t="s">
        <v>303</v>
      </c>
      <c r="E92" s="2" t="s">
        <v>304</v>
      </c>
      <c r="F92" s="2" t="s">
        <v>29</v>
      </c>
      <c r="G92" s="2" t="s">
        <v>29</v>
      </c>
      <c r="H92" s="2" t="s">
        <v>42</v>
      </c>
      <c r="I92" s="2" t="s">
        <v>29</v>
      </c>
      <c r="J92" s="2" t="s">
        <v>29</v>
      </c>
      <c r="K92" s="2" t="s">
        <v>29</v>
      </c>
      <c r="L92" s="4"/>
      <c r="M92" s="4"/>
      <c r="N92" s="4">
        <v>7.3</v>
      </c>
      <c r="O92" s="4"/>
      <c r="P92" s="4"/>
      <c r="Q92" s="2" t="s">
        <v>29</v>
      </c>
      <c r="R92" s="3">
        <v>41989</v>
      </c>
      <c r="S92" s="3">
        <v>42719</v>
      </c>
      <c r="T92" s="2" t="s">
        <v>305</v>
      </c>
      <c r="U92" s="2" t="s">
        <v>77</v>
      </c>
      <c r="V92" s="2" t="s">
        <v>306</v>
      </c>
      <c r="W92" s="2" t="s">
        <v>307</v>
      </c>
      <c r="X92" s="2" t="s">
        <v>29</v>
      </c>
      <c r="Y92" s="2" t="s">
        <v>308</v>
      </c>
      <c r="Z92" s="1" t="str">
        <f>[1]!s_info_industry_gicscode(A92,1)</f>
        <v>45</v>
      </c>
      <c r="AA92" s="1" t="str">
        <f>[1]!s_info_industry_gics(A92,1)</f>
        <v>信息技术</v>
      </c>
      <c r="AB92" s="6">
        <f>[1]!b_anal_yield_cnbd(A92,C92,1)</f>
        <v>0</v>
      </c>
      <c r="AC92" s="1">
        <f>[1]!b_rate_latestmir_cnbd(A92,C92)</f>
        <v>0</v>
      </c>
      <c r="AD92" s="6">
        <f>[1]!b_dq_dirtyprice(A92,C92)</f>
        <v>0</v>
      </c>
      <c r="AE92" s="6">
        <f>[1]!b_dq_cleanprice(A92,C92)</f>
        <v>0</v>
      </c>
      <c r="AF92" s="1" t="str">
        <f>[1]!s_info_industry_sw(A92,1)</f>
        <v>通信</v>
      </c>
    </row>
    <row r="93" spans="1:32" x14ac:dyDescent="0.5">
      <c r="A93" s="2" t="s">
        <v>353</v>
      </c>
      <c r="B93" s="2" t="s">
        <v>354</v>
      </c>
      <c r="C93" s="3">
        <v>43801</v>
      </c>
      <c r="D93" s="2" t="s">
        <v>355</v>
      </c>
      <c r="E93" s="2" t="s">
        <v>356</v>
      </c>
      <c r="F93" s="2" t="s">
        <v>29</v>
      </c>
      <c r="G93" s="2" t="s">
        <v>43</v>
      </c>
      <c r="H93" s="2" t="s">
        <v>100</v>
      </c>
      <c r="I93" s="2" t="s">
        <v>43</v>
      </c>
      <c r="J93" s="2" t="s">
        <v>100</v>
      </c>
      <c r="K93" s="2" t="s">
        <v>357</v>
      </c>
      <c r="L93" s="4">
        <v>17</v>
      </c>
      <c r="M93" s="4">
        <v>17</v>
      </c>
      <c r="N93" s="4">
        <v>8</v>
      </c>
      <c r="O93" s="4">
        <v>31</v>
      </c>
      <c r="P93" s="4"/>
      <c r="Q93" s="2" t="s">
        <v>57</v>
      </c>
      <c r="R93" s="3">
        <v>42706</v>
      </c>
      <c r="S93" s="3">
        <v>44532</v>
      </c>
      <c r="T93" s="2" t="s">
        <v>358</v>
      </c>
      <c r="U93" s="2" t="s">
        <v>34</v>
      </c>
      <c r="V93" s="2" t="s">
        <v>78</v>
      </c>
      <c r="W93" s="2" t="s">
        <v>359</v>
      </c>
      <c r="X93" s="2" t="s">
        <v>80</v>
      </c>
      <c r="Y93" s="2" t="s">
        <v>81</v>
      </c>
      <c r="Z93" s="1" t="str">
        <f>[1]!s_info_industry_gicscode(A93,1)</f>
        <v>45</v>
      </c>
      <c r="AA93" s="1" t="str">
        <f>[1]!s_info_industry_gics(A93,1)</f>
        <v>信息技术</v>
      </c>
      <c r="AB93" s="6">
        <f>[1]!b_anal_yield_cnbd(A93,C93,1)</f>
        <v>0</v>
      </c>
      <c r="AC93" s="1" t="str">
        <f>[1]!b_rate_latestmir_cnbd(A93,C93)</f>
        <v>C</v>
      </c>
      <c r="AD93" s="6">
        <f>[1]!b_dq_dirtyprice(A93,C93)</f>
        <v>6.1643999999999997</v>
      </c>
      <c r="AE93" s="6">
        <f>[1]!b_dq_cleanprice(A93,C93)</f>
        <v>6.1643999999999997</v>
      </c>
      <c r="AF93" s="1" t="str">
        <f>[1]!s_info_industry_sw(A93,1)</f>
        <v>电子</v>
      </c>
    </row>
    <row r="94" spans="1:32" x14ac:dyDescent="0.5">
      <c r="A94" s="2" t="s">
        <v>360</v>
      </c>
      <c r="B94" s="2" t="s">
        <v>361</v>
      </c>
      <c r="C94" s="3">
        <v>43787</v>
      </c>
      <c r="D94" s="2" t="s">
        <v>362</v>
      </c>
      <c r="E94" s="2" t="s">
        <v>356</v>
      </c>
      <c r="F94" s="2" t="s">
        <v>29</v>
      </c>
      <c r="G94" s="2" t="s">
        <v>43</v>
      </c>
      <c r="H94" s="2" t="s">
        <v>100</v>
      </c>
      <c r="I94" s="2" t="s">
        <v>43</v>
      </c>
      <c r="J94" s="2" t="s">
        <v>100</v>
      </c>
      <c r="K94" s="2" t="s">
        <v>363</v>
      </c>
      <c r="L94" s="4">
        <v>22</v>
      </c>
      <c r="M94" s="4">
        <v>22</v>
      </c>
      <c r="N94" s="4">
        <v>7.48</v>
      </c>
      <c r="O94" s="4">
        <v>28.4</v>
      </c>
      <c r="P94" s="4"/>
      <c r="Q94" s="2" t="s">
        <v>57</v>
      </c>
      <c r="R94" s="3">
        <v>42691</v>
      </c>
      <c r="S94" s="3">
        <v>44517</v>
      </c>
      <c r="T94" s="2" t="s">
        <v>228</v>
      </c>
      <c r="U94" s="2" t="s">
        <v>34</v>
      </c>
      <c r="V94" s="2" t="s">
        <v>78</v>
      </c>
      <c r="W94" s="2" t="s">
        <v>359</v>
      </c>
      <c r="X94" s="2" t="s">
        <v>80</v>
      </c>
      <c r="Y94" s="2" t="s">
        <v>81</v>
      </c>
      <c r="Z94" s="1" t="str">
        <f>[1]!s_info_industry_gicscode(A94,1)</f>
        <v>45</v>
      </c>
      <c r="AA94" s="1" t="str">
        <f>[1]!s_info_industry_gics(A94,1)</f>
        <v>信息技术</v>
      </c>
      <c r="AB94" s="6">
        <f>[1]!b_anal_yield_cnbd(A94,C94,1)</f>
        <v>16.643000000000001</v>
      </c>
      <c r="AC94" s="1" t="str">
        <f>[1]!b_rate_latestmir_cnbd(A94,C94)</f>
        <v>BBB</v>
      </c>
      <c r="AD94" s="6">
        <f>[1]!b_dq_dirtyprice(A94,C94)</f>
        <v>70.020399999999995</v>
      </c>
      <c r="AE94" s="6">
        <f>[1]!b_dq_cleanprice(A94,C94)</f>
        <v>70</v>
      </c>
      <c r="AF94" s="1" t="str">
        <f>[1]!s_info_industry_sw(A94,1)</f>
        <v>电子</v>
      </c>
    </row>
    <row r="95" spans="1:32" x14ac:dyDescent="0.5">
      <c r="A95" s="2" t="s">
        <v>364</v>
      </c>
      <c r="B95" s="2" t="s">
        <v>365</v>
      </c>
      <c r="C95" s="3">
        <v>43787</v>
      </c>
      <c r="D95" s="2" t="s">
        <v>362</v>
      </c>
      <c r="E95" s="2" t="s">
        <v>356</v>
      </c>
      <c r="F95" s="2" t="s">
        <v>29</v>
      </c>
      <c r="G95" s="2" t="s">
        <v>90</v>
      </c>
      <c r="H95" s="2" t="s">
        <v>100</v>
      </c>
      <c r="I95" s="2" t="s">
        <v>43</v>
      </c>
      <c r="J95" s="2" t="s">
        <v>100</v>
      </c>
      <c r="K95" s="2" t="s">
        <v>366</v>
      </c>
      <c r="L95" s="4">
        <v>8</v>
      </c>
      <c r="M95" s="4">
        <v>8</v>
      </c>
      <c r="N95" s="4">
        <v>5.09</v>
      </c>
      <c r="O95" s="4">
        <v>25.45</v>
      </c>
      <c r="P95" s="4"/>
      <c r="Q95" s="2" t="s">
        <v>57</v>
      </c>
      <c r="R95" s="3">
        <v>42691</v>
      </c>
      <c r="S95" s="3">
        <v>44517</v>
      </c>
      <c r="T95" s="2" t="s">
        <v>358</v>
      </c>
      <c r="U95" s="2" t="s">
        <v>34</v>
      </c>
      <c r="V95" s="2" t="s">
        <v>78</v>
      </c>
      <c r="W95" s="2" t="s">
        <v>359</v>
      </c>
      <c r="X95" s="2" t="s">
        <v>80</v>
      </c>
      <c r="Y95" s="2" t="s">
        <v>81</v>
      </c>
      <c r="Z95" s="1" t="str">
        <f>[1]!s_info_industry_gicscode(A95,1)</f>
        <v>45</v>
      </c>
      <c r="AA95" s="1" t="str">
        <f>[1]!s_info_industry_gics(A95,1)</f>
        <v>信息技术</v>
      </c>
      <c r="AB95" s="6">
        <f>[1]!b_anal_yield_cnbd(A95,C95,1)</f>
        <v>16.643000000000001</v>
      </c>
      <c r="AC95" s="1" t="str">
        <f>[1]!b_rate_latestmir_cnbd(A95,C95)</f>
        <v>BBB</v>
      </c>
      <c r="AD95" s="6">
        <f>[1]!b_dq_dirtyprice(A95,C95)</f>
        <v>29.0139</v>
      </c>
      <c r="AE95" s="6">
        <f>[1]!b_dq_cleanprice(A95,C95)</f>
        <v>29</v>
      </c>
      <c r="AF95" s="1" t="str">
        <f>[1]!s_info_industry_sw(A95,1)</f>
        <v>电子</v>
      </c>
    </row>
    <row r="96" spans="1:32" x14ac:dyDescent="0.5">
      <c r="A96" s="2" t="s">
        <v>360</v>
      </c>
      <c r="B96" s="2" t="s">
        <v>361</v>
      </c>
      <c r="C96" s="3">
        <v>44152</v>
      </c>
      <c r="D96" s="2" t="s">
        <v>367</v>
      </c>
      <c r="E96" s="2" t="s">
        <v>356</v>
      </c>
      <c r="F96" s="2" t="s">
        <v>29</v>
      </c>
      <c r="G96" s="2" t="s">
        <v>43</v>
      </c>
      <c r="H96" s="2" t="s">
        <v>100</v>
      </c>
      <c r="I96" s="2" t="s">
        <v>43</v>
      </c>
      <c r="J96" s="2" t="s">
        <v>100</v>
      </c>
      <c r="K96" s="2" t="s">
        <v>363</v>
      </c>
      <c r="L96" s="4">
        <v>22</v>
      </c>
      <c r="M96" s="4">
        <v>22</v>
      </c>
      <c r="N96" s="4">
        <v>7.48</v>
      </c>
      <c r="O96" s="4">
        <v>28.4</v>
      </c>
      <c r="P96" s="4"/>
      <c r="Q96" s="2" t="s">
        <v>57</v>
      </c>
      <c r="R96" s="3">
        <v>42691</v>
      </c>
      <c r="S96" s="3">
        <v>44517</v>
      </c>
      <c r="T96" s="2" t="s">
        <v>228</v>
      </c>
      <c r="U96" s="2" t="s">
        <v>34</v>
      </c>
      <c r="V96" s="2" t="s">
        <v>78</v>
      </c>
      <c r="W96" s="2" t="s">
        <v>359</v>
      </c>
      <c r="X96" s="2" t="s">
        <v>80</v>
      </c>
      <c r="Y96" s="2" t="s">
        <v>81</v>
      </c>
      <c r="Z96" s="1" t="str">
        <f>[1]!s_info_industry_gicscode(A96,1)</f>
        <v>45</v>
      </c>
      <c r="AA96" s="1" t="str">
        <f>[1]!s_info_industry_gics(A96,1)</f>
        <v>信息技术</v>
      </c>
      <c r="AB96" s="6">
        <f>[1]!b_anal_yield_cnbd(A96,C96,1)</f>
        <v>0</v>
      </c>
      <c r="AC96" s="1" t="str">
        <f>[1]!b_rate_latestmir_cnbd(A96,C96)</f>
        <v>C</v>
      </c>
      <c r="AD96" s="6">
        <f>[1]!b_dq_dirtyprice(A96,C96)</f>
        <v>70</v>
      </c>
      <c r="AE96" s="6">
        <f>[1]!b_dq_cleanprice(A96,C96)</f>
        <v>70</v>
      </c>
      <c r="AF96" s="1" t="str">
        <f>[1]!s_info_industry_sw(A96,1)</f>
        <v>电子</v>
      </c>
    </row>
    <row r="97" spans="1:32" x14ac:dyDescent="0.5">
      <c r="A97" s="2" t="s">
        <v>364</v>
      </c>
      <c r="B97" s="2" t="s">
        <v>365</v>
      </c>
      <c r="C97" s="3">
        <v>44152</v>
      </c>
      <c r="D97" s="2" t="s">
        <v>367</v>
      </c>
      <c r="E97" s="2" t="s">
        <v>356</v>
      </c>
      <c r="F97" s="2" t="s">
        <v>29</v>
      </c>
      <c r="G97" s="2" t="s">
        <v>90</v>
      </c>
      <c r="H97" s="2" t="s">
        <v>100</v>
      </c>
      <c r="I97" s="2" t="s">
        <v>43</v>
      </c>
      <c r="J97" s="2" t="s">
        <v>100</v>
      </c>
      <c r="K97" s="2" t="s">
        <v>366</v>
      </c>
      <c r="L97" s="4">
        <v>8</v>
      </c>
      <c r="M97" s="4">
        <v>8</v>
      </c>
      <c r="N97" s="4">
        <v>5.09</v>
      </c>
      <c r="O97" s="4">
        <v>25.45</v>
      </c>
      <c r="P97" s="4"/>
      <c r="Q97" s="2" t="s">
        <v>57</v>
      </c>
      <c r="R97" s="3">
        <v>42691</v>
      </c>
      <c r="S97" s="3">
        <v>44517</v>
      </c>
      <c r="T97" s="2" t="s">
        <v>358</v>
      </c>
      <c r="U97" s="2" t="s">
        <v>34</v>
      </c>
      <c r="V97" s="2" t="s">
        <v>78</v>
      </c>
      <c r="W97" s="2" t="s">
        <v>359</v>
      </c>
      <c r="X97" s="2" t="s">
        <v>80</v>
      </c>
      <c r="Y97" s="2" t="s">
        <v>81</v>
      </c>
      <c r="Z97" s="1" t="str">
        <f>[1]!s_info_industry_gicscode(A97,1)</f>
        <v>45</v>
      </c>
      <c r="AA97" s="1" t="str">
        <f>[1]!s_info_industry_gics(A97,1)</f>
        <v>信息技术</v>
      </c>
      <c r="AB97" s="6">
        <f>[1]!b_anal_yield_cnbd(A97,C97,1)</f>
        <v>0</v>
      </c>
      <c r="AC97" s="1" t="str">
        <f>[1]!b_rate_latestmir_cnbd(A97,C97)</f>
        <v>C</v>
      </c>
      <c r="AD97" s="6">
        <f>[1]!b_dq_dirtyprice(A97,C97)</f>
        <v>3.6749000000000001</v>
      </c>
      <c r="AE97" s="6">
        <f>[1]!b_dq_cleanprice(A97,C97)</f>
        <v>3.6749000000000001</v>
      </c>
      <c r="AF97" s="1" t="str">
        <f>[1]!s_info_industry_sw(A97,1)</f>
        <v>电子</v>
      </c>
    </row>
    <row r="98" spans="1:32" x14ac:dyDescent="0.5">
      <c r="A98" s="2" t="s">
        <v>353</v>
      </c>
      <c r="B98" s="2" t="s">
        <v>354</v>
      </c>
      <c r="C98" s="3">
        <v>44167</v>
      </c>
      <c r="D98" s="2" t="s">
        <v>368</v>
      </c>
      <c r="E98" s="2" t="s">
        <v>356</v>
      </c>
      <c r="F98" s="2" t="s">
        <v>29</v>
      </c>
      <c r="G98" s="2" t="s">
        <v>43</v>
      </c>
      <c r="H98" s="2" t="s">
        <v>100</v>
      </c>
      <c r="I98" s="2" t="s">
        <v>43</v>
      </c>
      <c r="J98" s="2" t="s">
        <v>100</v>
      </c>
      <c r="K98" s="2" t="s">
        <v>357</v>
      </c>
      <c r="L98" s="4">
        <v>17</v>
      </c>
      <c r="M98" s="4">
        <v>17</v>
      </c>
      <c r="N98" s="4">
        <v>8</v>
      </c>
      <c r="O98" s="4">
        <v>31</v>
      </c>
      <c r="P98" s="4"/>
      <c r="Q98" s="2" t="s">
        <v>57</v>
      </c>
      <c r="R98" s="3">
        <v>42706</v>
      </c>
      <c r="S98" s="3">
        <v>44532</v>
      </c>
      <c r="T98" s="2" t="s">
        <v>358</v>
      </c>
      <c r="U98" s="2" t="s">
        <v>34</v>
      </c>
      <c r="V98" s="2" t="s">
        <v>78</v>
      </c>
      <c r="W98" s="2" t="s">
        <v>359</v>
      </c>
      <c r="X98" s="2" t="s">
        <v>80</v>
      </c>
      <c r="Y98" s="2" t="s">
        <v>81</v>
      </c>
      <c r="Z98" s="1" t="str">
        <f>[1]!s_info_industry_gicscode(A98,1)</f>
        <v>45</v>
      </c>
      <c r="AA98" s="1" t="str">
        <f>[1]!s_info_industry_gics(A98,1)</f>
        <v>信息技术</v>
      </c>
      <c r="AB98" s="6">
        <f>[1]!b_anal_yield_cnbd(A98,C98,1)</f>
        <v>0</v>
      </c>
      <c r="AC98" s="1" t="str">
        <f>[1]!b_rate_latestmir_cnbd(A98,C98)</f>
        <v>C</v>
      </c>
      <c r="AD98" s="6">
        <f>[1]!b_dq_dirtyprice(A98,C98)</f>
        <v>45</v>
      </c>
      <c r="AE98" s="6">
        <f>[1]!b_dq_cleanprice(A98,C98)</f>
        <v>45</v>
      </c>
      <c r="AF98" s="1" t="str">
        <f>[1]!s_info_industry_sw(A98,1)</f>
        <v>电子</v>
      </c>
    </row>
    <row r="99" spans="1:32" x14ac:dyDescent="0.5">
      <c r="A99" s="2" t="s">
        <v>369</v>
      </c>
      <c r="B99" s="2" t="s">
        <v>370</v>
      </c>
      <c r="C99" s="3">
        <v>43970</v>
      </c>
      <c r="D99" s="2" t="s">
        <v>371</v>
      </c>
      <c r="E99" s="2" t="s">
        <v>356</v>
      </c>
      <c r="F99" s="2" t="s">
        <v>29</v>
      </c>
      <c r="G99" s="2" t="s">
        <v>43</v>
      </c>
      <c r="H99" s="2" t="s">
        <v>30</v>
      </c>
      <c r="I99" s="2" t="s">
        <v>43</v>
      </c>
      <c r="J99" s="2" t="s">
        <v>43</v>
      </c>
      <c r="K99" s="2" t="s">
        <v>372</v>
      </c>
      <c r="L99" s="4">
        <v>10</v>
      </c>
      <c r="M99" s="4">
        <v>9.5604270000000007</v>
      </c>
      <c r="N99" s="4">
        <v>6.8</v>
      </c>
      <c r="O99" s="4">
        <v>24.8</v>
      </c>
      <c r="P99" s="4"/>
      <c r="Q99" s="2" t="s">
        <v>57</v>
      </c>
      <c r="R99" s="3">
        <v>42143</v>
      </c>
      <c r="S99" s="3">
        <v>43970</v>
      </c>
      <c r="T99" s="2" t="s">
        <v>373</v>
      </c>
      <c r="U99" s="2" t="s">
        <v>34</v>
      </c>
      <c r="V99" s="2" t="s">
        <v>78</v>
      </c>
      <c r="W99" s="2" t="s">
        <v>359</v>
      </c>
      <c r="X99" s="2" t="s">
        <v>49</v>
      </c>
      <c r="Y99" s="2" t="s">
        <v>38</v>
      </c>
      <c r="Z99" s="1" t="str">
        <f>[1]!s_info_industry_gicscode(A99,1)</f>
        <v>45</v>
      </c>
      <c r="AA99" s="1" t="str">
        <f>[1]!s_info_industry_gics(A99,1)</f>
        <v>信息技术</v>
      </c>
      <c r="AB99" s="6">
        <f>[1]!b_anal_yield_cnbd(A99,C99,1)</f>
        <v>0</v>
      </c>
      <c r="AC99" s="1" t="str">
        <f>[1]!b_rate_latestmir_cnbd(A99,C99)</f>
        <v>C</v>
      </c>
      <c r="AD99" s="6">
        <f>[1]!b_dq_dirtyprice(A99,C99)</f>
        <v>0</v>
      </c>
      <c r="AE99" s="6">
        <f>[1]!b_dq_cleanprice(A99,C99)</f>
        <v>0</v>
      </c>
      <c r="AF99" s="1" t="str">
        <f>[1]!s_info_industry_sw(A99,1)</f>
        <v>电子</v>
      </c>
    </row>
    <row r="100" spans="1:32" x14ac:dyDescent="0.5">
      <c r="A100" s="2" t="s">
        <v>374</v>
      </c>
      <c r="B100" s="2" t="s">
        <v>375</v>
      </c>
      <c r="C100" s="3">
        <v>44312</v>
      </c>
      <c r="D100" s="2" t="s">
        <v>376</v>
      </c>
      <c r="E100" s="2" t="s">
        <v>377</v>
      </c>
      <c r="F100" s="2" t="s">
        <v>29</v>
      </c>
      <c r="G100" s="2" t="s">
        <v>29</v>
      </c>
      <c r="H100" s="2" t="s">
        <v>42</v>
      </c>
      <c r="I100" s="2" t="s">
        <v>100</v>
      </c>
      <c r="J100" s="2" t="s">
        <v>100</v>
      </c>
      <c r="K100" s="2" t="s">
        <v>29</v>
      </c>
      <c r="L100" s="4">
        <v>10</v>
      </c>
      <c r="M100" s="4">
        <v>10</v>
      </c>
      <c r="N100" s="4">
        <v>6.27</v>
      </c>
      <c r="O100" s="4">
        <v>18.810000000000002</v>
      </c>
      <c r="P100" s="4"/>
      <c r="Q100" s="2" t="s">
        <v>259</v>
      </c>
      <c r="R100" s="3">
        <v>43216</v>
      </c>
      <c r="S100" s="3">
        <v>44312</v>
      </c>
      <c r="T100" s="2" t="s">
        <v>378</v>
      </c>
      <c r="U100" s="2" t="s">
        <v>77</v>
      </c>
      <c r="V100" s="2" t="s">
        <v>93</v>
      </c>
      <c r="W100" s="2" t="s">
        <v>379</v>
      </c>
      <c r="X100" s="2" t="s">
        <v>121</v>
      </c>
      <c r="Y100" s="2" t="s">
        <v>81</v>
      </c>
      <c r="Z100" s="1" t="str">
        <f>[1]!s_info_industry_gicscode(A100,1)</f>
        <v>45</v>
      </c>
      <c r="AA100" s="1" t="str">
        <f>[1]!s_info_industry_gics(A100,1)</f>
        <v>信息技术</v>
      </c>
      <c r="AB100" s="6">
        <f>[1]!b_anal_yield_cnbd(A100,C100,1)</f>
        <v>0</v>
      </c>
      <c r="AC100" s="1" t="str">
        <f>[1]!b_rate_latestmir_cnbd(A100,C100)</f>
        <v>AA</v>
      </c>
      <c r="AD100" s="6">
        <f>[1]!b_dq_dirtyprice(A100,C100)</f>
        <v>0</v>
      </c>
      <c r="AE100" s="6">
        <f>[1]!b_dq_cleanprice(A100,C100)</f>
        <v>0</v>
      </c>
      <c r="AF100" s="1" t="str">
        <f>[1]!s_info_industry_sw(A100,1)</f>
        <v>通信</v>
      </c>
    </row>
    <row r="101" spans="1:32" x14ac:dyDescent="0.5">
      <c r="A101" s="2" t="s">
        <v>380</v>
      </c>
      <c r="B101" s="2" t="s">
        <v>381</v>
      </c>
      <c r="C101" s="3">
        <v>43425</v>
      </c>
      <c r="D101" s="2" t="s">
        <v>382</v>
      </c>
      <c r="E101" s="2" t="s">
        <v>383</v>
      </c>
      <c r="F101" s="2" t="s">
        <v>29</v>
      </c>
      <c r="G101" s="2" t="s">
        <v>43</v>
      </c>
      <c r="H101" s="2" t="s">
        <v>109</v>
      </c>
      <c r="I101" s="2" t="s">
        <v>43</v>
      </c>
      <c r="J101" s="2" t="s">
        <v>100</v>
      </c>
      <c r="K101" s="2" t="s">
        <v>384</v>
      </c>
      <c r="L101" s="4">
        <v>7.1</v>
      </c>
      <c r="M101" s="4">
        <v>7.1</v>
      </c>
      <c r="N101" s="4">
        <v>7.5</v>
      </c>
      <c r="O101" s="4">
        <v>7.5</v>
      </c>
      <c r="P101" s="4"/>
      <c r="Q101" s="2" t="s">
        <v>57</v>
      </c>
      <c r="R101" s="3">
        <v>43343</v>
      </c>
      <c r="S101" s="3">
        <v>43708</v>
      </c>
      <c r="T101" s="2" t="s">
        <v>385</v>
      </c>
      <c r="U101" s="2" t="s">
        <v>77</v>
      </c>
      <c r="V101" s="2" t="s">
        <v>386</v>
      </c>
      <c r="W101" s="2" t="s">
        <v>387</v>
      </c>
      <c r="X101" s="2" t="s">
        <v>112</v>
      </c>
      <c r="Y101" s="2" t="s">
        <v>81</v>
      </c>
      <c r="Z101" s="1" t="str">
        <f>[1]!s_info_industry_gicscode(A101,1)</f>
        <v>40</v>
      </c>
      <c r="AA101" s="1" t="str">
        <f>[1]!s_info_industry_gics(A101,1)</f>
        <v>金融</v>
      </c>
      <c r="AB101" s="6">
        <f>[1]!b_anal_yield_cnbd(A101,C101,1)</f>
        <v>0</v>
      </c>
      <c r="AC101" s="1" t="str">
        <f>[1]!b_rate_latestmir_cnbd(A101,C101)</f>
        <v>C</v>
      </c>
      <c r="AD101" s="6">
        <f>[1]!b_dq_dirtyprice(A101,C101)</f>
        <v>101.53489999999999</v>
      </c>
      <c r="AE101" s="6">
        <f>[1]!b_dq_cleanprice(A101,C101)</f>
        <v>99.85</v>
      </c>
      <c r="AF101" s="1" t="str">
        <f>[1]!s_info_industry_sw(A101,1)</f>
        <v>综合</v>
      </c>
    </row>
    <row r="102" spans="1:32" x14ac:dyDescent="0.5">
      <c r="A102" s="2" t="s">
        <v>388</v>
      </c>
      <c r="B102" s="2" t="s">
        <v>389</v>
      </c>
      <c r="C102" s="3">
        <v>43368</v>
      </c>
      <c r="D102" s="2" t="s">
        <v>390</v>
      </c>
      <c r="E102" s="2" t="s">
        <v>383</v>
      </c>
      <c r="F102" s="2" t="s">
        <v>29</v>
      </c>
      <c r="G102" s="2" t="s">
        <v>43</v>
      </c>
      <c r="H102" s="2" t="s">
        <v>30</v>
      </c>
      <c r="I102" s="2" t="s">
        <v>43</v>
      </c>
      <c r="J102" s="2" t="s">
        <v>30</v>
      </c>
      <c r="K102" s="2" t="s">
        <v>391</v>
      </c>
      <c r="L102" s="4">
        <v>20</v>
      </c>
      <c r="M102" s="4">
        <v>20</v>
      </c>
      <c r="N102" s="4">
        <v>8</v>
      </c>
      <c r="O102" s="4">
        <v>19.5</v>
      </c>
      <c r="P102" s="4"/>
      <c r="Q102" s="2" t="s">
        <v>57</v>
      </c>
      <c r="R102" s="3">
        <v>42272</v>
      </c>
      <c r="S102" s="3">
        <v>44099</v>
      </c>
      <c r="T102" s="2" t="s">
        <v>392</v>
      </c>
      <c r="U102" s="2" t="s">
        <v>77</v>
      </c>
      <c r="V102" s="2" t="s">
        <v>386</v>
      </c>
      <c r="W102" s="2" t="s">
        <v>387</v>
      </c>
      <c r="X102" s="2" t="s">
        <v>49</v>
      </c>
      <c r="Y102" s="2" t="s">
        <v>61</v>
      </c>
      <c r="Z102" s="1" t="str">
        <f>[1]!s_info_industry_gicscode(A102,1)</f>
        <v>40</v>
      </c>
      <c r="AA102" s="1" t="str">
        <f>[1]!s_info_industry_gics(A102,1)</f>
        <v>金融</v>
      </c>
      <c r="AB102" s="6">
        <f>[1]!b_anal_yield_cnbd(A102,C102,1)</f>
        <v>0</v>
      </c>
      <c r="AC102" s="1" t="str">
        <f>[1]!b_rate_latestmir_cnbd(A102,C102)</f>
        <v>C</v>
      </c>
      <c r="AD102" s="6">
        <f>[1]!b_dq_dirtyprice(A102,C102)</f>
        <v>60.021900000000002</v>
      </c>
      <c r="AE102" s="6">
        <f>[1]!b_dq_cleanprice(A102,C102)</f>
        <v>60</v>
      </c>
      <c r="AF102" s="1" t="str">
        <f>[1]!s_info_industry_sw(A102,1)</f>
        <v>综合</v>
      </c>
    </row>
    <row r="103" spans="1:32" x14ac:dyDescent="0.5">
      <c r="A103" s="2" t="s">
        <v>393</v>
      </c>
      <c r="B103" s="2" t="s">
        <v>394</v>
      </c>
      <c r="C103" s="3">
        <v>43371</v>
      </c>
      <c r="D103" s="2" t="s">
        <v>395</v>
      </c>
      <c r="E103" s="2" t="s">
        <v>396</v>
      </c>
      <c r="F103" s="2" t="s">
        <v>29</v>
      </c>
      <c r="G103" s="2" t="s">
        <v>29</v>
      </c>
      <c r="H103" s="2" t="s">
        <v>42</v>
      </c>
      <c r="I103" s="2" t="s">
        <v>29</v>
      </c>
      <c r="J103" s="2" t="s">
        <v>29</v>
      </c>
      <c r="K103" s="2" t="s">
        <v>29</v>
      </c>
      <c r="L103" s="4">
        <v>3</v>
      </c>
      <c r="M103" s="4">
        <v>2.9940000000000002</v>
      </c>
      <c r="N103" s="4">
        <v>3</v>
      </c>
      <c r="O103" s="4">
        <v>3</v>
      </c>
      <c r="P103" s="4"/>
      <c r="Q103" s="2" t="s">
        <v>57</v>
      </c>
      <c r="R103" s="3">
        <v>42619</v>
      </c>
      <c r="S103" s="3">
        <v>43714</v>
      </c>
      <c r="T103" s="2" t="s">
        <v>240</v>
      </c>
      <c r="U103" s="2" t="s">
        <v>77</v>
      </c>
      <c r="V103" s="2" t="s">
        <v>306</v>
      </c>
      <c r="W103" s="2" t="s">
        <v>387</v>
      </c>
      <c r="X103" s="2" t="s">
        <v>397</v>
      </c>
      <c r="Y103" s="2" t="s">
        <v>38</v>
      </c>
      <c r="Z103" s="1" t="str">
        <f>[1]!s_info_industry_gicscode(A103,1)</f>
        <v>40</v>
      </c>
      <c r="AA103" s="1" t="str">
        <f>[1]!s_info_industry_gics(A103,1)</f>
        <v>金融</v>
      </c>
      <c r="AB103" s="6">
        <f>[1]!b_anal_yield_cnbd(A103,C103,1)</f>
        <v>0</v>
      </c>
      <c r="AC103" s="1">
        <f>[1]!b_rate_latestmir_cnbd(A103,C103)</f>
        <v>0</v>
      </c>
      <c r="AD103" s="6">
        <f>[1]!b_dq_dirtyprice(A103,C103)</f>
        <v>100</v>
      </c>
      <c r="AE103" s="6">
        <f>[1]!b_dq_cleanprice(A103,C103)</f>
        <v>99.819199999999995</v>
      </c>
      <c r="AF103" s="1" t="str">
        <f>[1]!s_info_industry_sw(A103,1)</f>
        <v>综合</v>
      </c>
    </row>
    <row r="104" spans="1:32" x14ac:dyDescent="0.5">
      <c r="A104" s="2" t="s">
        <v>398</v>
      </c>
      <c r="B104" s="2" t="s">
        <v>399</v>
      </c>
      <c r="C104" s="3">
        <v>43371</v>
      </c>
      <c r="D104" s="2" t="s">
        <v>395</v>
      </c>
      <c r="E104" s="2" t="s">
        <v>396</v>
      </c>
      <c r="F104" s="2" t="s">
        <v>29</v>
      </c>
      <c r="G104" s="2" t="s">
        <v>29</v>
      </c>
      <c r="H104" s="2" t="s">
        <v>42</v>
      </c>
      <c r="I104" s="2" t="s">
        <v>29</v>
      </c>
      <c r="J104" s="2" t="s">
        <v>29</v>
      </c>
      <c r="K104" s="2" t="s">
        <v>29</v>
      </c>
      <c r="L104" s="4">
        <v>5</v>
      </c>
      <c r="M104" s="4">
        <v>5</v>
      </c>
      <c r="N104" s="4">
        <v>3</v>
      </c>
      <c r="O104" s="4">
        <v>3</v>
      </c>
      <c r="P104" s="4"/>
      <c r="Q104" s="2" t="s">
        <v>57</v>
      </c>
      <c r="R104" s="3">
        <v>42641</v>
      </c>
      <c r="S104" s="3">
        <v>43736</v>
      </c>
      <c r="T104" s="2" t="s">
        <v>240</v>
      </c>
      <c r="U104" s="2" t="s">
        <v>77</v>
      </c>
      <c r="V104" s="2" t="s">
        <v>306</v>
      </c>
      <c r="W104" s="2" t="s">
        <v>387</v>
      </c>
      <c r="X104" s="2" t="s">
        <v>397</v>
      </c>
      <c r="Y104" s="2" t="s">
        <v>38</v>
      </c>
      <c r="Z104" s="1" t="str">
        <f>[1]!s_info_industry_gicscode(A104,1)</f>
        <v>40</v>
      </c>
      <c r="AA104" s="1" t="str">
        <f>[1]!s_info_industry_gics(A104,1)</f>
        <v>金融</v>
      </c>
      <c r="AB104" s="6">
        <f>[1]!b_anal_yield_cnbd(A104,C104,1)</f>
        <v>0</v>
      </c>
      <c r="AC104" s="1">
        <f>[1]!b_rate_latestmir_cnbd(A104,C104)</f>
        <v>0</v>
      </c>
      <c r="AD104" s="6">
        <f>[1]!b_dq_dirtyprice(A104,C104)</f>
        <v>100</v>
      </c>
      <c r="AE104" s="6">
        <f>[1]!b_dq_cleanprice(A104,C104)</f>
        <v>97</v>
      </c>
      <c r="AF104" s="1" t="str">
        <f>[1]!s_info_industry_sw(A104,1)</f>
        <v>综合</v>
      </c>
    </row>
    <row r="105" spans="1:32" x14ac:dyDescent="0.5">
      <c r="A105" s="2" t="s">
        <v>400</v>
      </c>
      <c r="B105" s="2" t="s">
        <v>401</v>
      </c>
      <c r="C105" s="3">
        <v>43626</v>
      </c>
      <c r="D105" s="2" t="s">
        <v>402</v>
      </c>
      <c r="E105" s="2" t="s">
        <v>403</v>
      </c>
      <c r="F105" s="2" t="s">
        <v>29</v>
      </c>
      <c r="G105" s="2" t="s">
        <v>43</v>
      </c>
      <c r="H105" s="2" t="s">
        <v>30</v>
      </c>
      <c r="I105" s="2" t="s">
        <v>43</v>
      </c>
      <c r="J105" s="2" t="s">
        <v>30</v>
      </c>
      <c r="K105" s="2" t="s">
        <v>404</v>
      </c>
      <c r="L105" s="4">
        <v>15</v>
      </c>
      <c r="M105" s="4">
        <v>15</v>
      </c>
      <c r="N105" s="4">
        <v>7.5</v>
      </c>
      <c r="O105" s="4">
        <v>7.5</v>
      </c>
      <c r="P105" s="4"/>
      <c r="Q105" s="2" t="s">
        <v>57</v>
      </c>
      <c r="R105" s="3">
        <v>42893</v>
      </c>
      <c r="S105" s="3">
        <v>43989</v>
      </c>
      <c r="T105" s="2" t="s">
        <v>405</v>
      </c>
      <c r="U105" s="2" t="s">
        <v>77</v>
      </c>
      <c r="V105" s="2" t="s">
        <v>306</v>
      </c>
      <c r="W105" s="2" t="s">
        <v>387</v>
      </c>
      <c r="X105" s="2" t="s">
        <v>49</v>
      </c>
      <c r="Y105" s="2" t="s">
        <v>38</v>
      </c>
      <c r="Z105" s="1" t="str">
        <f>[1]!s_info_industry_gicscode(A105,1)</f>
        <v>40</v>
      </c>
      <c r="AA105" s="1" t="str">
        <f>[1]!s_info_industry_gics(A105,1)</f>
        <v>金融</v>
      </c>
      <c r="AB105" s="6">
        <f>[1]!b_anal_yield_cnbd(A105,C105,1)</f>
        <v>0</v>
      </c>
      <c r="AC105" s="1" t="str">
        <f>[1]!b_rate_latestmir_cnbd(A105,C105)</f>
        <v>C</v>
      </c>
      <c r="AD105" s="6">
        <f>[1]!b_dq_dirtyprice(A105,C105)</f>
        <v>91.0822</v>
      </c>
      <c r="AE105" s="6">
        <f>[1]!b_dq_cleanprice(A105,C105)</f>
        <v>91</v>
      </c>
      <c r="AF105" s="1" t="str">
        <f>[1]!s_info_industry_sw(A105,1)</f>
        <v>商业贸易</v>
      </c>
    </row>
    <row r="106" spans="1:32" x14ac:dyDescent="0.5">
      <c r="A106" s="2" t="s">
        <v>406</v>
      </c>
      <c r="B106" s="2" t="s">
        <v>407</v>
      </c>
      <c r="C106" s="3">
        <v>43479</v>
      </c>
      <c r="D106" s="2" t="s">
        <v>408</v>
      </c>
      <c r="E106" s="2" t="s">
        <v>383</v>
      </c>
      <c r="F106" s="2" t="s">
        <v>29</v>
      </c>
      <c r="G106" s="2" t="s">
        <v>29</v>
      </c>
      <c r="H106" s="2" t="s">
        <v>42</v>
      </c>
      <c r="I106" s="2" t="s">
        <v>43</v>
      </c>
      <c r="J106" s="2" t="s">
        <v>30</v>
      </c>
      <c r="K106" s="2" t="s">
        <v>29</v>
      </c>
      <c r="L106" s="4">
        <v>15</v>
      </c>
      <c r="M106" s="4">
        <v>1</v>
      </c>
      <c r="N106" s="4">
        <v>7.5</v>
      </c>
      <c r="O106" s="4">
        <v>14</v>
      </c>
      <c r="P106" s="4"/>
      <c r="Q106" s="2" t="s">
        <v>57</v>
      </c>
      <c r="R106" s="3">
        <v>42383</v>
      </c>
      <c r="S106" s="3">
        <v>43479</v>
      </c>
      <c r="T106" s="2" t="s">
        <v>240</v>
      </c>
      <c r="U106" s="2" t="s">
        <v>77</v>
      </c>
      <c r="V106" s="2" t="s">
        <v>386</v>
      </c>
      <c r="W106" s="2" t="s">
        <v>387</v>
      </c>
      <c r="X106" s="2" t="s">
        <v>37</v>
      </c>
      <c r="Y106" s="2" t="s">
        <v>38</v>
      </c>
      <c r="Z106" s="1" t="str">
        <f>[1]!s_info_industry_gicscode(A106,1)</f>
        <v>40</v>
      </c>
      <c r="AA106" s="1" t="str">
        <f>[1]!s_info_industry_gics(A106,1)</f>
        <v>金融</v>
      </c>
      <c r="AB106" s="6">
        <f>[1]!b_anal_yield_cnbd(A106,C106,1)</f>
        <v>0</v>
      </c>
      <c r="AC106" s="1" t="str">
        <f>[1]!b_rate_latestmir_cnbd(A106,C106)</f>
        <v>C</v>
      </c>
      <c r="AD106" s="6">
        <f>[1]!b_dq_dirtyprice(A106,C106)</f>
        <v>0</v>
      </c>
      <c r="AE106" s="6">
        <f>[1]!b_dq_cleanprice(A106,C106)</f>
        <v>0</v>
      </c>
      <c r="AF106" s="1" t="str">
        <f>[1]!s_info_industry_sw(A106,1)</f>
        <v>综合</v>
      </c>
    </row>
    <row r="107" spans="1:32" x14ac:dyDescent="0.5">
      <c r="A107" s="2" t="s">
        <v>393</v>
      </c>
      <c r="B107" s="2" t="s">
        <v>394</v>
      </c>
      <c r="C107" s="3">
        <v>43388</v>
      </c>
      <c r="D107" s="2" t="s">
        <v>409</v>
      </c>
      <c r="E107" s="2" t="s">
        <v>396</v>
      </c>
      <c r="F107" s="2" t="s">
        <v>29</v>
      </c>
      <c r="G107" s="2" t="s">
        <v>29</v>
      </c>
      <c r="H107" s="2" t="s">
        <v>42</v>
      </c>
      <c r="I107" s="2" t="s">
        <v>29</v>
      </c>
      <c r="J107" s="2" t="s">
        <v>29</v>
      </c>
      <c r="K107" s="2" t="s">
        <v>29</v>
      </c>
      <c r="L107" s="4">
        <v>3</v>
      </c>
      <c r="M107" s="4">
        <v>2.9940000000000002</v>
      </c>
      <c r="N107" s="4">
        <v>3</v>
      </c>
      <c r="O107" s="4">
        <v>3</v>
      </c>
      <c r="P107" s="4"/>
      <c r="Q107" s="2" t="s">
        <v>57</v>
      </c>
      <c r="R107" s="3">
        <v>42619</v>
      </c>
      <c r="S107" s="3">
        <v>43714</v>
      </c>
      <c r="T107" s="2" t="s">
        <v>240</v>
      </c>
      <c r="U107" s="2" t="s">
        <v>77</v>
      </c>
      <c r="V107" s="2" t="s">
        <v>306</v>
      </c>
      <c r="W107" s="2" t="s">
        <v>387</v>
      </c>
      <c r="X107" s="2" t="s">
        <v>397</v>
      </c>
      <c r="Y107" s="2" t="s">
        <v>38</v>
      </c>
      <c r="Z107" s="1" t="str">
        <f>[1]!s_info_industry_gicscode(A107,1)</f>
        <v>40</v>
      </c>
      <c r="AA107" s="1" t="str">
        <f>[1]!s_info_industry_gics(A107,1)</f>
        <v>金融</v>
      </c>
      <c r="AB107" s="6">
        <f>[1]!b_anal_yield_cnbd(A107,C107,1)</f>
        <v>0</v>
      </c>
      <c r="AC107" s="1">
        <f>[1]!b_rate_latestmir_cnbd(A107,C107)</f>
        <v>0</v>
      </c>
      <c r="AD107" s="6">
        <f>[1]!b_dq_dirtyprice(A107,C107)</f>
        <v>100</v>
      </c>
      <c r="AE107" s="6">
        <f>[1]!b_dq_cleanprice(A107,C107)</f>
        <v>99.671199999999999</v>
      </c>
      <c r="AF107" s="1" t="str">
        <f>[1]!s_info_industry_sw(A107,1)</f>
        <v>综合</v>
      </c>
    </row>
    <row r="108" spans="1:32" x14ac:dyDescent="0.5">
      <c r="A108" s="2" t="s">
        <v>410</v>
      </c>
      <c r="B108" s="2" t="s">
        <v>411</v>
      </c>
      <c r="C108" s="3">
        <v>43634</v>
      </c>
      <c r="D108" s="2" t="s">
        <v>412</v>
      </c>
      <c r="E108" s="2" t="s">
        <v>403</v>
      </c>
      <c r="F108" s="2" t="s">
        <v>29</v>
      </c>
      <c r="G108" s="2" t="s">
        <v>43</v>
      </c>
      <c r="H108" s="2" t="s">
        <v>30</v>
      </c>
      <c r="I108" s="2" t="s">
        <v>43</v>
      </c>
      <c r="J108" s="2" t="s">
        <v>30</v>
      </c>
      <c r="K108" s="2" t="s">
        <v>413</v>
      </c>
      <c r="L108" s="4">
        <v>2</v>
      </c>
      <c r="M108" s="4">
        <v>2</v>
      </c>
      <c r="N108" s="4">
        <v>7.5</v>
      </c>
      <c r="O108" s="4">
        <v>7.5</v>
      </c>
      <c r="P108" s="4"/>
      <c r="Q108" s="2" t="s">
        <v>57</v>
      </c>
      <c r="R108" s="3">
        <v>43007</v>
      </c>
      <c r="S108" s="3">
        <v>43737</v>
      </c>
      <c r="T108" s="2" t="s">
        <v>405</v>
      </c>
      <c r="U108" s="2" t="s">
        <v>77</v>
      </c>
      <c r="V108" s="2" t="s">
        <v>306</v>
      </c>
      <c r="W108" s="2" t="s">
        <v>387</v>
      </c>
      <c r="X108" s="2" t="s">
        <v>37</v>
      </c>
      <c r="Y108" s="2" t="s">
        <v>38</v>
      </c>
      <c r="Z108" s="1" t="str">
        <f>[1]!s_info_industry_gicscode(A108,1)</f>
        <v>40</v>
      </c>
      <c r="AA108" s="1" t="str">
        <f>[1]!s_info_industry_gics(A108,1)</f>
        <v>金融</v>
      </c>
      <c r="AB108" s="6">
        <f>[1]!b_anal_yield_cnbd(A108,C108,1)</f>
        <v>0</v>
      </c>
      <c r="AC108" s="1" t="str">
        <f>[1]!b_rate_latestmir_cnbd(A108,C108)</f>
        <v>C</v>
      </c>
      <c r="AD108" s="6">
        <f>[1]!b_dq_dirtyprice(A108,C108)</f>
        <v>88.74</v>
      </c>
      <c r="AE108" s="6">
        <f>[1]!b_dq_cleanprice(A108,C108)</f>
        <v>83.335899999999995</v>
      </c>
      <c r="AF108" s="1" t="str">
        <f>[1]!s_info_industry_sw(A108,1)</f>
        <v>商业贸易</v>
      </c>
    </row>
    <row r="109" spans="1:32" x14ac:dyDescent="0.5">
      <c r="A109" s="2" t="s">
        <v>398</v>
      </c>
      <c r="B109" s="2" t="s">
        <v>399</v>
      </c>
      <c r="C109" s="3">
        <v>43388</v>
      </c>
      <c r="D109" s="2" t="s">
        <v>409</v>
      </c>
      <c r="E109" s="2" t="s">
        <v>396</v>
      </c>
      <c r="F109" s="2" t="s">
        <v>29</v>
      </c>
      <c r="G109" s="2" t="s">
        <v>29</v>
      </c>
      <c r="H109" s="2" t="s">
        <v>42</v>
      </c>
      <c r="I109" s="2" t="s">
        <v>29</v>
      </c>
      <c r="J109" s="2" t="s">
        <v>29</v>
      </c>
      <c r="K109" s="2" t="s">
        <v>29</v>
      </c>
      <c r="L109" s="4">
        <v>5</v>
      </c>
      <c r="M109" s="4">
        <v>5</v>
      </c>
      <c r="N109" s="4">
        <v>3</v>
      </c>
      <c r="O109" s="4">
        <v>3</v>
      </c>
      <c r="P109" s="4"/>
      <c r="Q109" s="2" t="s">
        <v>57</v>
      </c>
      <c r="R109" s="3">
        <v>42641</v>
      </c>
      <c r="S109" s="3">
        <v>43736</v>
      </c>
      <c r="T109" s="2" t="s">
        <v>240</v>
      </c>
      <c r="U109" s="2" t="s">
        <v>77</v>
      </c>
      <c r="V109" s="2" t="s">
        <v>306</v>
      </c>
      <c r="W109" s="2" t="s">
        <v>387</v>
      </c>
      <c r="X109" s="2" t="s">
        <v>397</v>
      </c>
      <c r="Y109" s="2" t="s">
        <v>38</v>
      </c>
      <c r="Z109" s="1" t="str">
        <f>[1]!s_info_industry_gicscode(A109,1)</f>
        <v>40</v>
      </c>
      <c r="AA109" s="1" t="str">
        <f>[1]!s_info_industry_gics(A109,1)</f>
        <v>金融</v>
      </c>
      <c r="AB109" s="6">
        <f>[1]!b_anal_yield_cnbd(A109,C109,1)</f>
        <v>0</v>
      </c>
      <c r="AC109" s="1">
        <f>[1]!b_rate_latestmir_cnbd(A109,C109)</f>
        <v>0</v>
      </c>
      <c r="AD109" s="6">
        <f>[1]!b_dq_dirtyprice(A109,C109)</f>
        <v>100</v>
      </c>
      <c r="AE109" s="6">
        <f>[1]!b_dq_cleanprice(A109,C109)</f>
        <v>99.852099999999993</v>
      </c>
      <c r="AF109" s="1" t="str">
        <f>[1]!s_info_industry_sw(A109,1)</f>
        <v>综合</v>
      </c>
    </row>
    <row r="110" spans="1:32" x14ac:dyDescent="0.5">
      <c r="A110" s="2" t="s">
        <v>414</v>
      </c>
      <c r="B110" s="2" t="s">
        <v>415</v>
      </c>
      <c r="C110" s="3">
        <v>43658</v>
      </c>
      <c r="D110" s="2" t="s">
        <v>416</v>
      </c>
      <c r="E110" s="2" t="s">
        <v>417</v>
      </c>
      <c r="F110" s="2" t="s">
        <v>29</v>
      </c>
      <c r="G110" s="2" t="s">
        <v>43</v>
      </c>
      <c r="H110" s="2" t="s">
        <v>30</v>
      </c>
      <c r="I110" s="2" t="s">
        <v>43</v>
      </c>
      <c r="J110" s="2" t="s">
        <v>267</v>
      </c>
      <c r="K110" s="2" t="s">
        <v>418</v>
      </c>
      <c r="L110" s="4">
        <v>4.83</v>
      </c>
      <c r="M110" s="4">
        <v>4.54</v>
      </c>
      <c r="N110" s="4">
        <v>8</v>
      </c>
      <c r="O110" s="4">
        <v>16</v>
      </c>
      <c r="P110" s="4"/>
      <c r="Q110" s="2" t="s">
        <v>57</v>
      </c>
      <c r="R110" s="3">
        <v>42520</v>
      </c>
      <c r="S110" s="3">
        <v>43615</v>
      </c>
      <c r="T110" s="2" t="s">
        <v>419</v>
      </c>
      <c r="U110" s="2" t="s">
        <v>77</v>
      </c>
      <c r="V110" s="2" t="s">
        <v>420</v>
      </c>
      <c r="W110" s="2" t="s">
        <v>387</v>
      </c>
      <c r="X110" s="2" t="s">
        <v>397</v>
      </c>
      <c r="Y110" s="2" t="s">
        <v>38</v>
      </c>
      <c r="Z110" s="1" t="str">
        <f>[1]!s_info_industry_gicscode(A110,1)</f>
        <v>40</v>
      </c>
      <c r="AA110" s="1" t="str">
        <f>[1]!s_info_industry_gics(A110,1)</f>
        <v>金融</v>
      </c>
      <c r="AB110" s="6">
        <f>[1]!b_anal_yield_cnbd(A110,C110,1)</f>
        <v>0</v>
      </c>
      <c r="AC110" s="1">
        <f>[1]!b_rate_latestmir_cnbd(A110,C110)</f>
        <v>0</v>
      </c>
      <c r="AD110" s="6">
        <f>[1]!b_dq_dirtyprice(A110,C110)</f>
        <v>0</v>
      </c>
      <c r="AE110" s="6">
        <f>[1]!b_dq_cleanprice(A110,C110)</f>
        <v>0</v>
      </c>
      <c r="AF110" s="1">
        <f>[1]!s_info_industry_sw(A110,1)</f>
        <v>0</v>
      </c>
    </row>
    <row r="111" spans="1:32" x14ac:dyDescent="0.5">
      <c r="A111" s="2" t="s">
        <v>421</v>
      </c>
      <c r="B111" s="2" t="s">
        <v>422</v>
      </c>
      <c r="C111" s="3">
        <v>43391</v>
      </c>
      <c r="D111" s="2" t="s">
        <v>423</v>
      </c>
      <c r="E111" s="2" t="s">
        <v>396</v>
      </c>
      <c r="F111" s="2" t="s">
        <v>29</v>
      </c>
      <c r="G111" s="2" t="s">
        <v>29</v>
      </c>
      <c r="H111" s="2" t="s">
        <v>42</v>
      </c>
      <c r="I111" s="2" t="s">
        <v>29</v>
      </c>
      <c r="J111" s="2" t="s">
        <v>29</v>
      </c>
      <c r="K111" s="2" t="s">
        <v>29</v>
      </c>
      <c r="L111" s="4">
        <v>5</v>
      </c>
      <c r="M111" s="4">
        <v>5</v>
      </c>
      <c r="N111" s="4">
        <v>3</v>
      </c>
      <c r="O111" s="4">
        <v>3</v>
      </c>
      <c r="P111" s="4"/>
      <c r="Q111" s="2" t="s">
        <v>57</v>
      </c>
      <c r="R111" s="3">
        <v>42661</v>
      </c>
      <c r="S111" s="3">
        <v>43756</v>
      </c>
      <c r="T111" s="2" t="s">
        <v>240</v>
      </c>
      <c r="U111" s="2" t="s">
        <v>77</v>
      </c>
      <c r="V111" s="2" t="s">
        <v>306</v>
      </c>
      <c r="W111" s="2" t="s">
        <v>387</v>
      </c>
      <c r="X111" s="2" t="s">
        <v>397</v>
      </c>
      <c r="Y111" s="2" t="s">
        <v>38</v>
      </c>
      <c r="Z111" s="1" t="str">
        <f>[1]!s_info_industry_gicscode(A111,1)</f>
        <v>40</v>
      </c>
      <c r="AA111" s="1" t="str">
        <f>[1]!s_info_industry_gics(A111,1)</f>
        <v>金融</v>
      </c>
      <c r="AB111" s="6">
        <f>[1]!b_anal_yield_cnbd(A111,C111,1)</f>
        <v>0</v>
      </c>
      <c r="AC111" s="1">
        <f>[1]!b_rate_latestmir_cnbd(A111,C111)</f>
        <v>0</v>
      </c>
      <c r="AD111" s="6">
        <f>[1]!b_dq_dirtyprice(A111,C111)</f>
        <v>100</v>
      </c>
      <c r="AE111" s="6">
        <f>[1]!b_dq_cleanprice(A111,C111)</f>
        <v>97</v>
      </c>
      <c r="AF111" s="1" t="str">
        <f>[1]!s_info_industry_sw(A111,1)</f>
        <v>综合</v>
      </c>
    </row>
    <row r="112" spans="1:32" x14ac:dyDescent="0.5">
      <c r="A112" s="2" t="s">
        <v>424</v>
      </c>
      <c r="B112" s="2" t="s">
        <v>425</v>
      </c>
      <c r="C112" s="3">
        <v>43392</v>
      </c>
      <c r="D112" s="2" t="s">
        <v>426</v>
      </c>
      <c r="E112" s="2" t="s">
        <v>383</v>
      </c>
      <c r="F112" s="2" t="s">
        <v>29</v>
      </c>
      <c r="G112" s="2" t="s">
        <v>29</v>
      </c>
      <c r="H112" s="2" t="s">
        <v>42</v>
      </c>
      <c r="I112" s="2" t="s">
        <v>43</v>
      </c>
      <c r="J112" s="2" t="s">
        <v>30</v>
      </c>
      <c r="K112" s="2" t="s">
        <v>29</v>
      </c>
      <c r="L112" s="4">
        <v>20</v>
      </c>
      <c r="M112" s="4">
        <v>6.1</v>
      </c>
      <c r="N112" s="4">
        <v>8</v>
      </c>
      <c r="O112" s="4">
        <v>13.7</v>
      </c>
      <c r="P112" s="4"/>
      <c r="Q112" s="2" t="s">
        <v>57</v>
      </c>
      <c r="R112" s="3">
        <v>42662</v>
      </c>
      <c r="S112" s="3">
        <v>43757</v>
      </c>
      <c r="T112" s="2" t="s">
        <v>427</v>
      </c>
      <c r="U112" s="2" t="s">
        <v>77</v>
      </c>
      <c r="V112" s="2" t="s">
        <v>386</v>
      </c>
      <c r="W112" s="2" t="s">
        <v>387</v>
      </c>
      <c r="X112" s="2" t="s">
        <v>37</v>
      </c>
      <c r="Y112" s="2" t="s">
        <v>61</v>
      </c>
      <c r="Z112" s="1" t="str">
        <f>[1]!s_info_industry_gicscode(A112,1)</f>
        <v>40</v>
      </c>
      <c r="AA112" s="1" t="str">
        <f>[1]!s_info_industry_gics(A112,1)</f>
        <v>金融</v>
      </c>
      <c r="AB112" s="6">
        <f>[1]!b_anal_yield_cnbd(A112,C112,1)</f>
        <v>0</v>
      </c>
      <c r="AC112" s="1" t="str">
        <f>[1]!b_rate_latestmir_cnbd(A112,C112)</f>
        <v>C</v>
      </c>
      <c r="AD112" s="6">
        <f>[1]!b_dq_dirtyprice(A112,C112)</f>
        <v>100.0219</v>
      </c>
      <c r="AE112" s="6">
        <f>[1]!b_dq_cleanprice(A112,C112)</f>
        <v>100</v>
      </c>
      <c r="AF112" s="1" t="str">
        <f>[1]!s_info_industry_sw(A112,1)</f>
        <v>综合</v>
      </c>
    </row>
    <row r="113" spans="1:32" x14ac:dyDescent="0.5">
      <c r="A113" s="2" t="s">
        <v>428</v>
      </c>
      <c r="B113" s="2" t="s">
        <v>429</v>
      </c>
      <c r="C113" s="3">
        <v>43433</v>
      </c>
      <c r="D113" s="2" t="s">
        <v>430</v>
      </c>
      <c r="E113" s="2" t="s">
        <v>431</v>
      </c>
      <c r="F113" s="2" t="s">
        <v>29</v>
      </c>
      <c r="G113" s="2" t="s">
        <v>90</v>
      </c>
      <c r="H113" s="2" t="s">
        <v>267</v>
      </c>
      <c r="I113" s="2" t="s">
        <v>43</v>
      </c>
      <c r="J113" s="2" t="s">
        <v>267</v>
      </c>
      <c r="K113" s="2" t="s">
        <v>432</v>
      </c>
      <c r="L113" s="4">
        <v>4</v>
      </c>
      <c r="M113" s="4">
        <v>4</v>
      </c>
      <c r="N113" s="4">
        <v>6.1</v>
      </c>
      <c r="O113" s="4">
        <v>6.1</v>
      </c>
      <c r="P113" s="4"/>
      <c r="Q113" s="2" t="s">
        <v>57</v>
      </c>
      <c r="R113" s="3">
        <v>42607</v>
      </c>
      <c r="S113" s="3">
        <v>43702</v>
      </c>
      <c r="T113" s="2" t="s">
        <v>323</v>
      </c>
      <c r="U113" s="2" t="s">
        <v>77</v>
      </c>
      <c r="V113" s="2" t="s">
        <v>306</v>
      </c>
      <c r="W113" s="2" t="s">
        <v>387</v>
      </c>
      <c r="X113" s="2" t="s">
        <v>397</v>
      </c>
      <c r="Y113" s="2" t="s">
        <v>61</v>
      </c>
      <c r="Z113" s="1" t="str">
        <f>[1]!s_info_industry_gicscode(A113,1)</f>
        <v>40</v>
      </c>
      <c r="AA113" s="1" t="str">
        <f>[1]!s_info_industry_gics(A113,1)</f>
        <v>金融</v>
      </c>
      <c r="AB113" s="6">
        <f>[1]!b_anal_yield_cnbd(A113,C113,1)</f>
        <v>0</v>
      </c>
      <c r="AC113" s="1">
        <f>[1]!b_rate_latestmir_cnbd(A113,C113)</f>
        <v>0</v>
      </c>
      <c r="AD113" s="6">
        <f>[1]!b_dq_dirtyprice(A113,C113)</f>
        <v>101.6211</v>
      </c>
      <c r="AE113" s="6">
        <f>[1]!b_dq_cleanprice(A113,C113)</f>
        <v>100</v>
      </c>
      <c r="AF113" s="1" t="str">
        <f>[1]!s_info_industry_sw(A113,1)</f>
        <v>综合</v>
      </c>
    </row>
    <row r="114" spans="1:32" x14ac:dyDescent="0.5">
      <c r="A114" s="2" t="s">
        <v>433</v>
      </c>
      <c r="B114" s="2" t="s">
        <v>434</v>
      </c>
      <c r="C114" s="3">
        <v>43395</v>
      </c>
      <c r="D114" s="2" t="s">
        <v>435</v>
      </c>
      <c r="E114" s="2" t="s">
        <v>383</v>
      </c>
      <c r="F114" s="2" t="s">
        <v>29</v>
      </c>
      <c r="G114" s="2" t="s">
        <v>43</v>
      </c>
      <c r="H114" s="2" t="s">
        <v>30</v>
      </c>
      <c r="I114" s="2" t="s">
        <v>43</v>
      </c>
      <c r="J114" s="2" t="s">
        <v>30</v>
      </c>
      <c r="K114" s="2" t="s">
        <v>391</v>
      </c>
      <c r="L114" s="4">
        <v>20</v>
      </c>
      <c r="M114" s="4">
        <v>20</v>
      </c>
      <c r="N114" s="4">
        <v>8</v>
      </c>
      <c r="O114" s="4">
        <v>19.5</v>
      </c>
      <c r="P114" s="4"/>
      <c r="Q114" s="2" t="s">
        <v>57</v>
      </c>
      <c r="R114" s="3">
        <v>42299</v>
      </c>
      <c r="S114" s="3">
        <v>44126</v>
      </c>
      <c r="T114" s="2" t="s">
        <v>392</v>
      </c>
      <c r="U114" s="2" t="s">
        <v>77</v>
      </c>
      <c r="V114" s="2" t="s">
        <v>386</v>
      </c>
      <c r="W114" s="2" t="s">
        <v>387</v>
      </c>
      <c r="X114" s="2" t="s">
        <v>49</v>
      </c>
      <c r="Y114" s="2" t="s">
        <v>61</v>
      </c>
      <c r="Z114" s="1" t="str">
        <f>[1]!s_info_industry_gicscode(A114,1)</f>
        <v>40</v>
      </c>
      <c r="AA114" s="1" t="str">
        <f>[1]!s_info_industry_gics(A114,1)</f>
        <v>金融</v>
      </c>
      <c r="AB114" s="6">
        <f>[1]!b_anal_yield_cnbd(A114,C114,1)</f>
        <v>0</v>
      </c>
      <c r="AC114" s="1" t="str">
        <f>[1]!b_rate_latestmir_cnbd(A114,C114)</f>
        <v>C</v>
      </c>
      <c r="AD114" s="6">
        <f>[1]!b_dq_dirtyprice(A114,C114)</f>
        <v>56.021900000000002</v>
      </c>
      <c r="AE114" s="6">
        <f>[1]!b_dq_cleanprice(A114,C114)</f>
        <v>56</v>
      </c>
      <c r="AF114" s="1" t="str">
        <f>[1]!s_info_industry_sw(A114,1)</f>
        <v>综合</v>
      </c>
    </row>
    <row r="115" spans="1:32" x14ac:dyDescent="0.5">
      <c r="A115" s="2" t="s">
        <v>380</v>
      </c>
      <c r="B115" s="2" t="s">
        <v>381</v>
      </c>
      <c r="C115" s="3">
        <v>43711</v>
      </c>
      <c r="D115" s="2" t="s">
        <v>436</v>
      </c>
      <c r="E115" s="2" t="s">
        <v>383</v>
      </c>
      <c r="F115" s="2" t="s">
        <v>29</v>
      </c>
      <c r="G115" s="2" t="s">
        <v>43</v>
      </c>
      <c r="H115" s="2" t="s">
        <v>109</v>
      </c>
      <c r="I115" s="2" t="s">
        <v>43</v>
      </c>
      <c r="J115" s="2" t="s">
        <v>100</v>
      </c>
      <c r="K115" s="2" t="s">
        <v>384</v>
      </c>
      <c r="L115" s="4">
        <v>7.1</v>
      </c>
      <c r="M115" s="4">
        <v>7.1</v>
      </c>
      <c r="N115" s="4">
        <v>7.5</v>
      </c>
      <c r="O115" s="4">
        <v>7.5</v>
      </c>
      <c r="P115" s="4"/>
      <c r="Q115" s="2" t="s">
        <v>57</v>
      </c>
      <c r="R115" s="3">
        <v>43343</v>
      </c>
      <c r="S115" s="3">
        <v>43708</v>
      </c>
      <c r="T115" s="2" t="s">
        <v>385</v>
      </c>
      <c r="U115" s="2" t="s">
        <v>77</v>
      </c>
      <c r="V115" s="2" t="s">
        <v>386</v>
      </c>
      <c r="W115" s="2" t="s">
        <v>387</v>
      </c>
      <c r="X115" s="2" t="s">
        <v>112</v>
      </c>
      <c r="Y115" s="2" t="s">
        <v>81</v>
      </c>
      <c r="Z115" s="1" t="str">
        <f>[1]!s_info_industry_gicscode(A115,1)</f>
        <v>40</v>
      </c>
      <c r="AA115" s="1" t="str">
        <f>[1]!s_info_industry_gics(A115,1)</f>
        <v>金融</v>
      </c>
      <c r="AB115" s="6">
        <f>[1]!b_anal_yield_cnbd(A115,C115,1)</f>
        <v>0</v>
      </c>
      <c r="AC115" s="1" t="str">
        <f>[1]!b_rate_latestmir_cnbd(A115,C115)</f>
        <v>C</v>
      </c>
      <c r="AD115" s="6">
        <f>[1]!b_dq_dirtyprice(A115,C115)</f>
        <v>0</v>
      </c>
      <c r="AE115" s="6">
        <f>[1]!b_dq_cleanprice(A115,C115)</f>
        <v>0</v>
      </c>
      <c r="AF115" s="1" t="str">
        <f>[1]!s_info_industry_sw(A115,1)</f>
        <v>综合</v>
      </c>
    </row>
    <row r="116" spans="1:32" x14ac:dyDescent="0.5">
      <c r="A116" s="2" t="s">
        <v>437</v>
      </c>
      <c r="B116" s="2" t="s">
        <v>438</v>
      </c>
      <c r="C116" s="3">
        <v>43399</v>
      </c>
      <c r="D116" s="2" t="s">
        <v>439</v>
      </c>
      <c r="E116" s="2" t="s">
        <v>396</v>
      </c>
      <c r="F116" s="2" t="s">
        <v>29</v>
      </c>
      <c r="G116" s="2" t="s">
        <v>29</v>
      </c>
      <c r="H116" s="2" t="s">
        <v>42</v>
      </c>
      <c r="I116" s="2" t="s">
        <v>29</v>
      </c>
      <c r="J116" s="2" t="s">
        <v>29</v>
      </c>
      <c r="K116" s="2" t="s">
        <v>29</v>
      </c>
      <c r="L116" s="4">
        <v>7</v>
      </c>
      <c r="M116" s="4">
        <v>7</v>
      </c>
      <c r="N116" s="4">
        <v>3</v>
      </c>
      <c r="O116" s="4"/>
      <c r="P116" s="4"/>
      <c r="Q116" s="2" t="s">
        <v>57</v>
      </c>
      <c r="R116" s="3">
        <v>42697</v>
      </c>
      <c r="S116" s="3">
        <v>43792</v>
      </c>
      <c r="T116" s="2" t="s">
        <v>240</v>
      </c>
      <c r="U116" s="2" t="s">
        <v>77</v>
      </c>
      <c r="V116" s="2" t="s">
        <v>306</v>
      </c>
      <c r="W116" s="2" t="s">
        <v>387</v>
      </c>
      <c r="X116" s="2" t="s">
        <v>397</v>
      </c>
      <c r="Y116" s="2" t="s">
        <v>38</v>
      </c>
      <c r="Z116" s="1" t="str">
        <f>[1]!s_info_industry_gicscode(A116,1)</f>
        <v>40</v>
      </c>
      <c r="AA116" s="1" t="str">
        <f>[1]!s_info_industry_gics(A116,1)</f>
        <v>金融</v>
      </c>
      <c r="AB116" s="6">
        <f>[1]!b_anal_yield_cnbd(A116,C116,1)</f>
        <v>0</v>
      </c>
      <c r="AC116" s="1">
        <f>[1]!b_rate_latestmir_cnbd(A116,C116)</f>
        <v>0</v>
      </c>
      <c r="AD116" s="6">
        <f>[1]!b_dq_dirtyprice(A116,C116)</f>
        <v>100</v>
      </c>
      <c r="AE116" s="6">
        <f>[1]!b_dq_cleanprice(A116,C116)</f>
        <v>97.221900000000005</v>
      </c>
      <c r="AF116" s="1" t="str">
        <f>[1]!s_info_industry_sw(A116,1)</f>
        <v>综合</v>
      </c>
    </row>
    <row r="117" spans="1:32" x14ac:dyDescent="0.5">
      <c r="A117" s="2" t="s">
        <v>440</v>
      </c>
      <c r="B117" s="2" t="s">
        <v>441</v>
      </c>
      <c r="C117" s="3">
        <v>43430</v>
      </c>
      <c r="D117" s="2" t="s">
        <v>442</v>
      </c>
      <c r="E117" s="2" t="s">
        <v>443</v>
      </c>
      <c r="F117" s="2" t="s">
        <v>29</v>
      </c>
      <c r="G117" s="2" t="s">
        <v>90</v>
      </c>
      <c r="H117" s="2" t="s">
        <v>30</v>
      </c>
      <c r="I117" s="2" t="s">
        <v>90</v>
      </c>
      <c r="J117" s="2" t="s">
        <v>30</v>
      </c>
      <c r="K117" s="2" t="s">
        <v>444</v>
      </c>
      <c r="L117" s="4">
        <v>5</v>
      </c>
      <c r="M117" s="4">
        <v>5</v>
      </c>
      <c r="N117" s="4">
        <v>7.3</v>
      </c>
      <c r="O117" s="4">
        <v>7.3</v>
      </c>
      <c r="P117" s="4"/>
      <c r="Q117" s="2" t="s">
        <v>57</v>
      </c>
      <c r="R117" s="3">
        <v>42836</v>
      </c>
      <c r="S117" s="3">
        <v>44662</v>
      </c>
      <c r="T117" s="2" t="s">
        <v>445</v>
      </c>
      <c r="U117" s="2" t="s">
        <v>77</v>
      </c>
      <c r="V117" s="2" t="s">
        <v>283</v>
      </c>
      <c r="W117" s="2" t="s">
        <v>387</v>
      </c>
      <c r="X117" s="2" t="s">
        <v>49</v>
      </c>
      <c r="Y117" s="2" t="s">
        <v>61</v>
      </c>
      <c r="Z117" s="1" t="str">
        <f>[1]!s_info_industry_gicscode(A117,1)</f>
        <v>40</v>
      </c>
      <c r="AA117" s="1" t="str">
        <f>[1]!s_info_industry_gics(A117,1)</f>
        <v>金融</v>
      </c>
      <c r="AB117" s="6">
        <f>[1]!b_anal_yield_cnbd(A117,C117,1)</f>
        <v>16.156199999999998</v>
      </c>
      <c r="AC117" s="1" t="str">
        <f>[1]!b_rate_latestmir_cnbd(A117,C117)</f>
        <v>BBB</v>
      </c>
      <c r="AD117" s="6">
        <f>[1]!b_dq_dirtyprice(A117,C117)</f>
        <v>104.5</v>
      </c>
      <c r="AE117" s="6">
        <f>[1]!b_dq_cleanprice(A117,C117)</f>
        <v>99.9</v>
      </c>
      <c r="AF117" s="1" t="str">
        <f>[1]!s_info_industry_sw(A117,1)</f>
        <v>非银金融</v>
      </c>
    </row>
    <row r="118" spans="1:32" x14ac:dyDescent="0.5">
      <c r="A118" s="2" t="s">
        <v>446</v>
      </c>
      <c r="B118" s="2" t="s">
        <v>447</v>
      </c>
      <c r="C118" s="3">
        <v>43427</v>
      </c>
      <c r="D118" s="2" t="s">
        <v>448</v>
      </c>
      <c r="E118" s="2" t="s">
        <v>383</v>
      </c>
      <c r="F118" s="2" t="s">
        <v>29</v>
      </c>
      <c r="G118" s="2" t="s">
        <v>43</v>
      </c>
      <c r="H118" s="2" t="s">
        <v>30</v>
      </c>
      <c r="I118" s="2" t="s">
        <v>43</v>
      </c>
      <c r="J118" s="2" t="s">
        <v>30</v>
      </c>
      <c r="K118" s="2" t="s">
        <v>449</v>
      </c>
      <c r="L118" s="4">
        <v>16</v>
      </c>
      <c r="M118" s="4">
        <v>15.996969999999999</v>
      </c>
      <c r="N118" s="4">
        <v>8.1</v>
      </c>
      <c r="O118" s="4">
        <v>48.6</v>
      </c>
      <c r="P118" s="4"/>
      <c r="Q118" s="2" t="s">
        <v>57</v>
      </c>
      <c r="R118" s="3">
        <v>40870</v>
      </c>
      <c r="S118" s="3">
        <v>43427</v>
      </c>
      <c r="T118" s="2" t="s">
        <v>450</v>
      </c>
      <c r="U118" s="2" t="s">
        <v>77</v>
      </c>
      <c r="V118" s="2" t="s">
        <v>386</v>
      </c>
      <c r="W118" s="2" t="s">
        <v>387</v>
      </c>
      <c r="X118" s="2" t="s">
        <v>224</v>
      </c>
      <c r="Y118" s="2" t="s">
        <v>61</v>
      </c>
      <c r="Z118" s="1" t="str">
        <f>[1]!s_info_industry_gicscode(A118,1)</f>
        <v>40</v>
      </c>
      <c r="AA118" s="1" t="str">
        <f>[1]!s_info_industry_gics(A118,1)</f>
        <v>金融</v>
      </c>
      <c r="AB118" s="6">
        <f>[1]!b_anal_yield_cnbd(A118,C118,1)</f>
        <v>0</v>
      </c>
      <c r="AC118" s="1" t="str">
        <f>[1]!b_rate_latestmir_cnbd(A118,C118)</f>
        <v>C</v>
      </c>
      <c r="AD118" s="6">
        <f>[1]!b_dq_dirtyprice(A118,C118)</f>
        <v>0</v>
      </c>
      <c r="AE118" s="6">
        <f>[1]!b_dq_cleanprice(A118,C118)</f>
        <v>0</v>
      </c>
      <c r="AF118" s="1" t="str">
        <f>[1]!s_info_industry_sw(A118,1)</f>
        <v>综合</v>
      </c>
    </row>
    <row r="119" spans="1:32" x14ac:dyDescent="0.5">
      <c r="A119" s="2" t="s">
        <v>451</v>
      </c>
      <c r="B119" s="2" t="s">
        <v>447</v>
      </c>
      <c r="C119" s="3">
        <v>43427</v>
      </c>
      <c r="D119" s="2" t="s">
        <v>448</v>
      </c>
      <c r="E119" s="2" t="s">
        <v>383</v>
      </c>
      <c r="F119" s="2" t="s">
        <v>29</v>
      </c>
      <c r="G119" s="2" t="s">
        <v>43</v>
      </c>
      <c r="H119" s="2" t="s">
        <v>30</v>
      </c>
      <c r="I119" s="2" t="s">
        <v>43</v>
      </c>
      <c r="J119" s="2" t="s">
        <v>30</v>
      </c>
      <c r="K119" s="2" t="s">
        <v>449</v>
      </c>
      <c r="L119" s="4">
        <v>16</v>
      </c>
      <c r="M119" s="4">
        <v>15.996969999999999</v>
      </c>
      <c r="N119" s="4">
        <v>8.1</v>
      </c>
      <c r="O119" s="4">
        <v>56.7</v>
      </c>
      <c r="P119" s="4"/>
      <c r="Q119" s="2" t="s">
        <v>57</v>
      </c>
      <c r="R119" s="3">
        <v>40870</v>
      </c>
      <c r="S119" s="3">
        <v>43427</v>
      </c>
      <c r="T119" s="2" t="s">
        <v>450</v>
      </c>
      <c r="U119" s="2" t="s">
        <v>77</v>
      </c>
      <c r="V119" s="2" t="s">
        <v>386</v>
      </c>
      <c r="W119" s="2" t="s">
        <v>387</v>
      </c>
      <c r="X119" s="2" t="s">
        <v>224</v>
      </c>
      <c r="Y119" s="2" t="s">
        <v>81</v>
      </c>
      <c r="Z119" s="1" t="str">
        <f>[1]!s_info_industry_gicscode(A119,1)</f>
        <v>40</v>
      </c>
      <c r="AA119" s="1" t="str">
        <f>[1]!s_info_industry_gics(A119,1)</f>
        <v>金融</v>
      </c>
      <c r="AB119" s="6">
        <f>[1]!b_anal_yield_cnbd(A119,C119,1)</f>
        <v>0</v>
      </c>
      <c r="AC119" s="1" t="str">
        <f>[1]!b_rate_latestmir_cnbd(A119,C119)</f>
        <v>C</v>
      </c>
      <c r="AD119" s="6">
        <f>[1]!b_dq_dirtyprice(A119,C119)</f>
        <v>0</v>
      </c>
      <c r="AE119" s="6">
        <f>[1]!b_dq_cleanprice(A119,C119)</f>
        <v>0</v>
      </c>
      <c r="AF119" s="1" t="str">
        <f>[1]!s_info_industry_sw(A119,1)</f>
        <v>综合</v>
      </c>
    </row>
    <row r="120" spans="1:32" x14ac:dyDescent="0.5">
      <c r="A120" s="2" t="s">
        <v>452</v>
      </c>
      <c r="B120" s="2" t="s">
        <v>453</v>
      </c>
      <c r="C120" s="3">
        <v>43402</v>
      </c>
      <c r="D120" s="2" t="s">
        <v>454</v>
      </c>
      <c r="E120" s="2" t="s">
        <v>383</v>
      </c>
      <c r="F120" s="2" t="s">
        <v>29</v>
      </c>
      <c r="G120" s="2" t="s">
        <v>43</v>
      </c>
      <c r="H120" s="2" t="s">
        <v>109</v>
      </c>
      <c r="I120" s="2" t="s">
        <v>43</v>
      </c>
      <c r="J120" s="2" t="s">
        <v>30</v>
      </c>
      <c r="K120" s="2" t="s">
        <v>455</v>
      </c>
      <c r="L120" s="4">
        <v>10</v>
      </c>
      <c r="M120" s="4">
        <v>10</v>
      </c>
      <c r="N120" s="4">
        <v>6.8</v>
      </c>
      <c r="O120" s="4">
        <v>6.8</v>
      </c>
      <c r="P120" s="4"/>
      <c r="Q120" s="2" t="s">
        <v>57</v>
      </c>
      <c r="R120" s="3">
        <v>43035</v>
      </c>
      <c r="S120" s="3">
        <v>43400</v>
      </c>
      <c r="T120" s="2" t="s">
        <v>456</v>
      </c>
      <c r="U120" s="2" t="s">
        <v>77</v>
      </c>
      <c r="V120" s="2" t="s">
        <v>386</v>
      </c>
      <c r="W120" s="2" t="s">
        <v>387</v>
      </c>
      <c r="X120" s="2" t="s">
        <v>112</v>
      </c>
      <c r="Y120" s="2" t="s">
        <v>81</v>
      </c>
      <c r="Z120" s="1" t="str">
        <f>[1]!s_info_industry_gicscode(A120,1)</f>
        <v>40</v>
      </c>
      <c r="AA120" s="1" t="str">
        <f>[1]!s_info_industry_gics(A120,1)</f>
        <v>金融</v>
      </c>
      <c r="AB120" s="6">
        <f>[1]!b_anal_yield_cnbd(A120,C120,1)</f>
        <v>0</v>
      </c>
      <c r="AC120" s="1" t="str">
        <f>[1]!b_rate_latestmir_cnbd(A120,C120)</f>
        <v>C</v>
      </c>
      <c r="AD120" s="6">
        <f>[1]!b_dq_dirtyprice(A120,C120)</f>
        <v>0</v>
      </c>
      <c r="AE120" s="6">
        <f>[1]!b_dq_cleanprice(A120,C120)</f>
        <v>0</v>
      </c>
      <c r="AF120" s="1" t="str">
        <f>[1]!s_info_industry_sw(A120,1)</f>
        <v>综合</v>
      </c>
    </row>
    <row r="121" spans="1:32" x14ac:dyDescent="0.5">
      <c r="A121" s="2" t="s">
        <v>457</v>
      </c>
      <c r="B121" s="2" t="s">
        <v>458</v>
      </c>
      <c r="C121" s="3">
        <v>43368</v>
      </c>
      <c r="D121" s="2" t="s">
        <v>459</v>
      </c>
      <c r="E121" s="2" t="s">
        <v>383</v>
      </c>
      <c r="F121" s="2" t="s">
        <v>29</v>
      </c>
      <c r="G121" s="2" t="s">
        <v>108</v>
      </c>
      <c r="H121" s="2" t="s">
        <v>109</v>
      </c>
      <c r="I121" s="2" t="s">
        <v>43</v>
      </c>
      <c r="J121" s="2" t="s">
        <v>30</v>
      </c>
      <c r="K121" s="2" t="s">
        <v>460</v>
      </c>
      <c r="L121" s="4">
        <v>10</v>
      </c>
      <c r="M121" s="4">
        <v>10</v>
      </c>
      <c r="N121" s="4">
        <v>6.8</v>
      </c>
      <c r="O121" s="4">
        <v>6.8</v>
      </c>
      <c r="P121" s="4"/>
      <c r="Q121" s="2" t="s">
        <v>57</v>
      </c>
      <c r="R121" s="3">
        <v>43000</v>
      </c>
      <c r="S121" s="3">
        <v>43365</v>
      </c>
      <c r="T121" s="2" t="s">
        <v>385</v>
      </c>
      <c r="U121" s="2" t="s">
        <v>77</v>
      </c>
      <c r="V121" s="2" t="s">
        <v>386</v>
      </c>
      <c r="W121" s="2" t="s">
        <v>387</v>
      </c>
      <c r="X121" s="2" t="s">
        <v>112</v>
      </c>
      <c r="Y121" s="2" t="s">
        <v>81</v>
      </c>
      <c r="Z121" s="1" t="str">
        <f>[1]!s_info_industry_gicscode(A121,1)</f>
        <v>40</v>
      </c>
      <c r="AA121" s="1" t="str">
        <f>[1]!s_info_industry_gics(A121,1)</f>
        <v>金融</v>
      </c>
      <c r="AB121" s="6">
        <f>[1]!b_anal_yield_cnbd(A121,C121,1)</f>
        <v>0</v>
      </c>
      <c r="AC121" s="1" t="str">
        <f>[1]!b_rate_latestmir_cnbd(A121,C121)</f>
        <v>C</v>
      </c>
      <c r="AD121" s="6">
        <f>[1]!b_dq_dirtyprice(A121,C121)</f>
        <v>0</v>
      </c>
      <c r="AE121" s="6">
        <f>[1]!b_dq_cleanprice(A121,C121)</f>
        <v>0</v>
      </c>
      <c r="AF121" s="1" t="str">
        <f>[1]!s_info_industry_sw(A121,1)</f>
        <v>综合</v>
      </c>
    </row>
    <row r="122" spans="1:32" x14ac:dyDescent="0.5">
      <c r="A122" s="2" t="s">
        <v>380</v>
      </c>
      <c r="B122" s="2" t="s">
        <v>381</v>
      </c>
      <c r="C122" s="3">
        <v>43424</v>
      </c>
      <c r="D122" s="2" t="s">
        <v>461</v>
      </c>
      <c r="E122" s="2" t="s">
        <v>383</v>
      </c>
      <c r="F122" s="2" t="s">
        <v>29</v>
      </c>
      <c r="G122" s="2" t="s">
        <v>43</v>
      </c>
      <c r="H122" s="2" t="s">
        <v>109</v>
      </c>
      <c r="I122" s="2" t="s">
        <v>43</v>
      </c>
      <c r="J122" s="2" t="s">
        <v>100</v>
      </c>
      <c r="K122" s="2" t="s">
        <v>384</v>
      </c>
      <c r="L122" s="4">
        <v>7.1</v>
      </c>
      <c r="M122" s="4">
        <v>7.1</v>
      </c>
      <c r="N122" s="4">
        <v>7.5</v>
      </c>
      <c r="O122" s="4">
        <v>7.5</v>
      </c>
      <c r="P122" s="4"/>
      <c r="Q122" s="2" t="s">
        <v>57</v>
      </c>
      <c r="R122" s="3">
        <v>43343</v>
      </c>
      <c r="S122" s="3">
        <v>43708</v>
      </c>
      <c r="T122" s="2" t="s">
        <v>385</v>
      </c>
      <c r="U122" s="2" t="s">
        <v>77</v>
      </c>
      <c r="V122" s="2" t="s">
        <v>386</v>
      </c>
      <c r="W122" s="2" t="s">
        <v>387</v>
      </c>
      <c r="X122" s="2" t="s">
        <v>112</v>
      </c>
      <c r="Y122" s="2" t="s">
        <v>81</v>
      </c>
      <c r="Z122" s="1" t="str">
        <f>[1]!s_info_industry_gicscode(A122,1)</f>
        <v>40</v>
      </c>
      <c r="AA122" s="1" t="str">
        <f>[1]!s_info_industry_gics(A122,1)</f>
        <v>金融</v>
      </c>
      <c r="AB122" s="6">
        <f>[1]!b_anal_yield_cnbd(A122,C122,1)</f>
        <v>0</v>
      </c>
      <c r="AC122" s="1" t="str">
        <f>[1]!b_rate_latestmir_cnbd(A122,C122)</f>
        <v>C</v>
      </c>
      <c r="AD122" s="6">
        <f>[1]!b_dq_dirtyprice(A122,C122)</f>
        <v>101.51439999999999</v>
      </c>
      <c r="AE122" s="6">
        <f>[1]!b_dq_cleanprice(A122,C122)</f>
        <v>99.85</v>
      </c>
      <c r="AF122" s="1" t="str">
        <f>[1]!s_info_industry_sw(A122,1)</f>
        <v>综合</v>
      </c>
    </row>
    <row r="123" spans="1:32" x14ac:dyDescent="0.5">
      <c r="A123" s="2" t="s">
        <v>462</v>
      </c>
      <c r="B123" s="2" t="s">
        <v>463</v>
      </c>
      <c r="C123" s="3">
        <v>43329</v>
      </c>
      <c r="D123" s="2" t="s">
        <v>464</v>
      </c>
      <c r="E123" s="2" t="s">
        <v>431</v>
      </c>
      <c r="F123" s="2" t="s">
        <v>29</v>
      </c>
      <c r="G123" s="2" t="s">
        <v>90</v>
      </c>
      <c r="H123" s="2" t="s">
        <v>267</v>
      </c>
      <c r="I123" s="2" t="s">
        <v>43</v>
      </c>
      <c r="J123" s="2" t="s">
        <v>267</v>
      </c>
      <c r="K123" s="2" t="s">
        <v>432</v>
      </c>
      <c r="L123" s="4">
        <v>6</v>
      </c>
      <c r="M123" s="4">
        <v>6</v>
      </c>
      <c r="N123" s="4">
        <v>8</v>
      </c>
      <c r="O123" s="4">
        <v>8</v>
      </c>
      <c r="P123" s="4"/>
      <c r="Q123" s="2" t="s">
        <v>57</v>
      </c>
      <c r="R123" s="3">
        <v>42615</v>
      </c>
      <c r="S123" s="3">
        <v>43710</v>
      </c>
      <c r="T123" s="2" t="s">
        <v>323</v>
      </c>
      <c r="U123" s="2" t="s">
        <v>77</v>
      </c>
      <c r="V123" s="2" t="s">
        <v>306</v>
      </c>
      <c r="W123" s="2" t="s">
        <v>387</v>
      </c>
      <c r="X123" s="2" t="s">
        <v>397</v>
      </c>
      <c r="Y123" s="2" t="s">
        <v>61</v>
      </c>
      <c r="Z123" s="1" t="str">
        <f>[1]!s_info_industry_gicscode(A123,1)</f>
        <v>40</v>
      </c>
      <c r="AA123" s="1" t="str">
        <f>[1]!s_info_industry_gics(A123,1)</f>
        <v>金融</v>
      </c>
      <c r="AB123" s="6">
        <f>[1]!b_anal_yield_cnbd(A123,C123,1)</f>
        <v>0</v>
      </c>
      <c r="AC123" s="1">
        <f>[1]!b_rate_latestmir_cnbd(A123,C123)</f>
        <v>0</v>
      </c>
      <c r="AD123" s="6">
        <f>[1]!b_dq_dirtyprice(A123,C123)</f>
        <v>107.6712</v>
      </c>
      <c r="AE123" s="6">
        <f>[1]!b_dq_cleanprice(A123,C123)</f>
        <v>100</v>
      </c>
      <c r="AF123" s="1" t="str">
        <f>[1]!s_info_industry_sw(A123,1)</f>
        <v>综合</v>
      </c>
    </row>
    <row r="124" spans="1:32" x14ac:dyDescent="0.5">
      <c r="A124" s="2" t="s">
        <v>462</v>
      </c>
      <c r="B124" s="2" t="s">
        <v>463</v>
      </c>
      <c r="C124" s="3">
        <v>43527</v>
      </c>
      <c r="D124" s="2" t="s">
        <v>465</v>
      </c>
      <c r="E124" s="2" t="s">
        <v>431</v>
      </c>
      <c r="F124" s="2" t="s">
        <v>29</v>
      </c>
      <c r="G124" s="2" t="s">
        <v>90</v>
      </c>
      <c r="H124" s="2" t="s">
        <v>267</v>
      </c>
      <c r="I124" s="2" t="s">
        <v>43</v>
      </c>
      <c r="J124" s="2" t="s">
        <v>267</v>
      </c>
      <c r="K124" s="2" t="s">
        <v>432</v>
      </c>
      <c r="L124" s="4">
        <v>6</v>
      </c>
      <c r="M124" s="4">
        <v>6</v>
      </c>
      <c r="N124" s="4">
        <v>8</v>
      </c>
      <c r="O124" s="4">
        <v>8</v>
      </c>
      <c r="P124" s="4"/>
      <c r="Q124" s="2" t="s">
        <v>57</v>
      </c>
      <c r="R124" s="3">
        <v>42615</v>
      </c>
      <c r="S124" s="3">
        <v>43710</v>
      </c>
      <c r="T124" s="2" t="s">
        <v>323</v>
      </c>
      <c r="U124" s="2" t="s">
        <v>77</v>
      </c>
      <c r="V124" s="2" t="s">
        <v>306</v>
      </c>
      <c r="W124" s="2" t="s">
        <v>387</v>
      </c>
      <c r="X124" s="2" t="s">
        <v>397</v>
      </c>
      <c r="Y124" s="2" t="s">
        <v>61</v>
      </c>
      <c r="Z124" s="1" t="str">
        <f>[1]!s_info_industry_gicscode(A124,1)</f>
        <v>40</v>
      </c>
      <c r="AA124" s="1" t="str">
        <f>[1]!s_info_industry_gics(A124,1)</f>
        <v>金融</v>
      </c>
      <c r="AB124" s="6">
        <f>[1]!b_anal_yield_cnbd(A124,C124,1)</f>
        <v>0</v>
      </c>
      <c r="AC124" s="1">
        <f>[1]!b_rate_latestmir_cnbd(A124,C124)</f>
        <v>0</v>
      </c>
      <c r="AD124" s="6">
        <f>[1]!b_dq_dirtyprice(A124,C124)</f>
        <v>103.9671</v>
      </c>
      <c r="AE124" s="6">
        <f>[1]!b_dq_cleanprice(A124,C124)</f>
        <v>100</v>
      </c>
      <c r="AF124" s="1" t="str">
        <f>[1]!s_info_industry_sw(A124,1)</f>
        <v>综合</v>
      </c>
    </row>
    <row r="125" spans="1:32" x14ac:dyDescent="0.5">
      <c r="A125" s="2" t="s">
        <v>466</v>
      </c>
      <c r="B125" s="2" t="s">
        <v>467</v>
      </c>
      <c r="C125" s="3">
        <v>43569</v>
      </c>
      <c r="D125" s="2" t="s">
        <v>468</v>
      </c>
      <c r="E125" s="2" t="s">
        <v>383</v>
      </c>
      <c r="F125" s="2" t="s">
        <v>29</v>
      </c>
      <c r="G125" s="2" t="s">
        <v>29</v>
      </c>
      <c r="H125" s="2" t="s">
        <v>42</v>
      </c>
      <c r="I125" s="2" t="s">
        <v>43</v>
      </c>
      <c r="J125" s="2" t="s">
        <v>30</v>
      </c>
      <c r="K125" s="2" t="s">
        <v>29</v>
      </c>
      <c r="L125" s="4">
        <v>20</v>
      </c>
      <c r="M125" s="4">
        <v>13.62</v>
      </c>
      <c r="N125" s="4">
        <v>7</v>
      </c>
      <c r="O125" s="4">
        <v>14</v>
      </c>
      <c r="P125" s="4"/>
      <c r="Q125" s="2" t="s">
        <v>57</v>
      </c>
      <c r="R125" s="3">
        <v>42474</v>
      </c>
      <c r="S125" s="3">
        <v>43569</v>
      </c>
      <c r="T125" s="2" t="s">
        <v>392</v>
      </c>
      <c r="U125" s="2" t="s">
        <v>77</v>
      </c>
      <c r="V125" s="2" t="s">
        <v>386</v>
      </c>
      <c r="W125" s="2" t="s">
        <v>387</v>
      </c>
      <c r="X125" s="2" t="s">
        <v>37</v>
      </c>
      <c r="Y125" s="2" t="s">
        <v>61</v>
      </c>
      <c r="Z125" s="1" t="str">
        <f>[1]!s_info_industry_gicscode(A125,1)</f>
        <v>40</v>
      </c>
      <c r="AA125" s="1" t="str">
        <f>[1]!s_info_industry_gics(A125,1)</f>
        <v>金融</v>
      </c>
      <c r="AB125" s="6">
        <f>[1]!b_anal_yield_cnbd(A125,C125,1)</f>
        <v>0</v>
      </c>
      <c r="AC125" s="1" t="str">
        <f>[1]!b_rate_latestmir_cnbd(A125,C125)</f>
        <v>C</v>
      </c>
      <c r="AD125" s="6">
        <f>[1]!b_dq_dirtyprice(A125,C125)</f>
        <v>0</v>
      </c>
      <c r="AE125" s="6">
        <f>[1]!b_dq_cleanprice(A125,C125)</f>
        <v>0</v>
      </c>
      <c r="AF125" s="1" t="str">
        <f>[1]!s_info_industry_sw(A125,1)</f>
        <v>综合</v>
      </c>
    </row>
    <row r="126" spans="1:32" x14ac:dyDescent="0.5">
      <c r="A126" s="2" t="s">
        <v>469</v>
      </c>
      <c r="B126" s="2" t="s">
        <v>470</v>
      </c>
      <c r="C126" s="3">
        <v>43545</v>
      </c>
      <c r="D126" s="2" t="s">
        <v>471</v>
      </c>
      <c r="E126" s="2" t="s">
        <v>383</v>
      </c>
      <c r="F126" s="2" t="s">
        <v>29</v>
      </c>
      <c r="G126" s="2" t="s">
        <v>29</v>
      </c>
      <c r="H126" s="2" t="s">
        <v>42</v>
      </c>
      <c r="I126" s="2" t="s">
        <v>43</v>
      </c>
      <c r="J126" s="2" t="s">
        <v>30</v>
      </c>
      <c r="K126" s="2" t="s">
        <v>29</v>
      </c>
      <c r="L126" s="4">
        <v>4</v>
      </c>
      <c r="M126" s="4">
        <v>0.8</v>
      </c>
      <c r="N126" s="4">
        <v>8</v>
      </c>
      <c r="O126" s="4">
        <v>14</v>
      </c>
      <c r="P126" s="4"/>
      <c r="Q126" s="2" t="s">
        <v>57</v>
      </c>
      <c r="R126" s="3">
        <v>42450</v>
      </c>
      <c r="S126" s="3">
        <v>43545</v>
      </c>
      <c r="T126" s="2" t="s">
        <v>392</v>
      </c>
      <c r="U126" s="2" t="s">
        <v>77</v>
      </c>
      <c r="V126" s="2" t="s">
        <v>386</v>
      </c>
      <c r="W126" s="2" t="s">
        <v>387</v>
      </c>
      <c r="X126" s="2" t="s">
        <v>37</v>
      </c>
      <c r="Y126" s="2" t="s">
        <v>61</v>
      </c>
      <c r="Z126" s="1" t="str">
        <f>[1]!s_info_industry_gicscode(A126,1)</f>
        <v>40</v>
      </c>
      <c r="AA126" s="1" t="str">
        <f>[1]!s_info_industry_gics(A126,1)</f>
        <v>金融</v>
      </c>
      <c r="AB126" s="6">
        <f>[1]!b_anal_yield_cnbd(A126,C126,1)</f>
        <v>0</v>
      </c>
      <c r="AC126" s="1" t="str">
        <f>[1]!b_rate_latestmir_cnbd(A126,C126)</f>
        <v>C</v>
      </c>
      <c r="AD126" s="6">
        <f>[1]!b_dq_dirtyprice(A126,C126)</f>
        <v>0</v>
      </c>
      <c r="AE126" s="6">
        <f>[1]!b_dq_cleanprice(A126,C126)</f>
        <v>0</v>
      </c>
      <c r="AF126" s="1" t="str">
        <f>[1]!s_info_industry_sw(A126,1)</f>
        <v>综合</v>
      </c>
    </row>
    <row r="127" spans="1:32" x14ac:dyDescent="0.5">
      <c r="A127" s="2" t="s">
        <v>472</v>
      </c>
      <c r="B127" s="2" t="s">
        <v>473</v>
      </c>
      <c r="C127" s="3">
        <v>43542</v>
      </c>
      <c r="D127" s="2" t="s">
        <v>474</v>
      </c>
      <c r="E127" s="2" t="s">
        <v>383</v>
      </c>
      <c r="F127" s="2" t="s">
        <v>29</v>
      </c>
      <c r="G127" s="2" t="s">
        <v>29</v>
      </c>
      <c r="H127" s="2" t="s">
        <v>42</v>
      </c>
      <c r="I127" s="2" t="s">
        <v>43</v>
      </c>
      <c r="J127" s="2" t="s">
        <v>30</v>
      </c>
      <c r="K127" s="2" t="s">
        <v>29</v>
      </c>
      <c r="L127" s="4">
        <v>15</v>
      </c>
      <c r="M127" s="4">
        <v>12.1</v>
      </c>
      <c r="N127" s="4">
        <v>8</v>
      </c>
      <c r="O127" s="4">
        <v>6.9</v>
      </c>
      <c r="P127" s="4"/>
      <c r="Q127" s="2" t="s">
        <v>57</v>
      </c>
      <c r="R127" s="3">
        <v>42446</v>
      </c>
      <c r="S127" s="3">
        <v>43541</v>
      </c>
      <c r="T127" s="2" t="s">
        <v>240</v>
      </c>
      <c r="U127" s="2" t="s">
        <v>77</v>
      </c>
      <c r="V127" s="2" t="s">
        <v>386</v>
      </c>
      <c r="W127" s="2" t="s">
        <v>387</v>
      </c>
      <c r="X127" s="2" t="s">
        <v>37</v>
      </c>
      <c r="Y127" s="2" t="s">
        <v>38</v>
      </c>
      <c r="Z127" s="1" t="str">
        <f>[1]!s_info_industry_gicscode(A127,1)</f>
        <v>40</v>
      </c>
      <c r="AA127" s="1" t="str">
        <f>[1]!s_info_industry_gics(A127,1)</f>
        <v>金融</v>
      </c>
      <c r="AB127" s="6">
        <f>[1]!b_anal_yield_cnbd(A127,C127,1)</f>
        <v>0</v>
      </c>
      <c r="AC127" s="1" t="str">
        <f>[1]!b_rate_latestmir_cnbd(A127,C127)</f>
        <v>C</v>
      </c>
      <c r="AD127" s="6">
        <f>[1]!b_dq_dirtyprice(A127,C127)</f>
        <v>0</v>
      </c>
      <c r="AE127" s="6">
        <f>[1]!b_dq_cleanprice(A127,C127)</f>
        <v>0</v>
      </c>
      <c r="AF127" s="1" t="str">
        <f>[1]!s_info_industry_sw(A127,1)</f>
        <v>综合</v>
      </c>
    </row>
    <row r="128" spans="1:32" x14ac:dyDescent="0.5">
      <c r="A128" s="2" t="s">
        <v>475</v>
      </c>
      <c r="B128" s="2" t="s">
        <v>476</v>
      </c>
      <c r="C128" s="3">
        <v>43584</v>
      </c>
      <c r="D128" s="2" t="s">
        <v>477</v>
      </c>
      <c r="E128" s="2" t="s">
        <v>383</v>
      </c>
      <c r="F128" s="2" t="s">
        <v>29</v>
      </c>
      <c r="G128" s="2" t="s">
        <v>29</v>
      </c>
      <c r="H128" s="2" t="s">
        <v>42</v>
      </c>
      <c r="I128" s="2" t="s">
        <v>43</v>
      </c>
      <c r="J128" s="2" t="s">
        <v>30</v>
      </c>
      <c r="K128" s="2" t="s">
        <v>29</v>
      </c>
      <c r="L128" s="4">
        <v>16</v>
      </c>
      <c r="M128" s="4">
        <v>10.8</v>
      </c>
      <c r="N128" s="4">
        <v>7</v>
      </c>
      <c r="O128" s="4">
        <v>14</v>
      </c>
      <c r="P128" s="4"/>
      <c r="Q128" s="2" t="s">
        <v>57</v>
      </c>
      <c r="R128" s="3">
        <v>42487</v>
      </c>
      <c r="S128" s="3">
        <v>43582</v>
      </c>
      <c r="T128" s="2" t="s">
        <v>392</v>
      </c>
      <c r="U128" s="2" t="s">
        <v>77</v>
      </c>
      <c r="V128" s="2" t="s">
        <v>386</v>
      </c>
      <c r="W128" s="2" t="s">
        <v>387</v>
      </c>
      <c r="X128" s="2" t="s">
        <v>37</v>
      </c>
      <c r="Y128" s="2" t="s">
        <v>61</v>
      </c>
      <c r="Z128" s="1" t="str">
        <f>[1]!s_info_industry_gicscode(A128,1)</f>
        <v>40</v>
      </c>
      <c r="AA128" s="1" t="str">
        <f>[1]!s_info_industry_gics(A128,1)</f>
        <v>金融</v>
      </c>
      <c r="AB128" s="6">
        <f>[1]!b_anal_yield_cnbd(A128,C128,1)</f>
        <v>0</v>
      </c>
      <c r="AC128" s="1" t="str">
        <f>[1]!b_rate_latestmir_cnbd(A128,C128)</f>
        <v>C</v>
      </c>
      <c r="AD128" s="6">
        <f>[1]!b_dq_dirtyprice(A128,C128)</f>
        <v>0</v>
      </c>
      <c r="AE128" s="6">
        <f>[1]!b_dq_cleanprice(A128,C128)</f>
        <v>0</v>
      </c>
      <c r="AF128" s="1" t="str">
        <f>[1]!s_info_industry_sw(A128,1)</f>
        <v>综合</v>
      </c>
    </row>
    <row r="129" spans="1:32" x14ac:dyDescent="0.5">
      <c r="A129" s="2" t="s">
        <v>478</v>
      </c>
      <c r="B129" s="2" t="s">
        <v>479</v>
      </c>
      <c r="C129" s="3">
        <v>44130</v>
      </c>
      <c r="D129" s="2" t="s">
        <v>480</v>
      </c>
      <c r="E129" s="2" t="s">
        <v>481</v>
      </c>
      <c r="F129" s="2" t="s">
        <v>29</v>
      </c>
      <c r="G129" s="2" t="s">
        <v>29</v>
      </c>
      <c r="H129" s="2" t="s">
        <v>42</v>
      </c>
      <c r="I129" s="2" t="s">
        <v>100</v>
      </c>
      <c r="J129" s="2" t="s">
        <v>100</v>
      </c>
      <c r="K129" s="2" t="s">
        <v>29</v>
      </c>
      <c r="L129" s="4">
        <v>7</v>
      </c>
      <c r="M129" s="4">
        <v>7</v>
      </c>
      <c r="N129" s="4">
        <v>7.7</v>
      </c>
      <c r="O129" s="4">
        <v>26.125</v>
      </c>
      <c r="P129" s="4"/>
      <c r="Q129" s="2" t="s">
        <v>32</v>
      </c>
      <c r="R129" s="3">
        <v>42486</v>
      </c>
      <c r="S129" s="3">
        <v>44312</v>
      </c>
      <c r="T129" s="2" t="s">
        <v>482</v>
      </c>
      <c r="U129" s="2" t="s">
        <v>77</v>
      </c>
      <c r="V129" s="2" t="s">
        <v>483</v>
      </c>
      <c r="W129" s="2" t="s">
        <v>484</v>
      </c>
      <c r="X129" s="2" t="s">
        <v>37</v>
      </c>
      <c r="Y129" s="2" t="s">
        <v>61</v>
      </c>
      <c r="Z129" s="1" t="str">
        <f>[1]!s_info_industry_gicscode(A129,1)</f>
        <v>60</v>
      </c>
      <c r="AA129" s="1" t="str">
        <f>[1]!s_info_industry_gics(A129,1)</f>
        <v>房地产</v>
      </c>
      <c r="AB129" s="6">
        <f>[1]!b_anal_yield_cnbd(A129,C129,1)</f>
        <v>0</v>
      </c>
      <c r="AC129" s="1" t="str">
        <f>[1]!b_rate_latestmir_cnbd(A129,C129)</f>
        <v>C</v>
      </c>
      <c r="AD129" s="6">
        <f>[1]!b_dq_dirtyprice(A129,C129)</f>
        <v>100.0211</v>
      </c>
      <c r="AE129" s="6">
        <f>[1]!b_dq_cleanprice(A129,C129)</f>
        <v>100</v>
      </c>
      <c r="AF129" s="1" t="str">
        <f>[1]!s_info_industry_sw(A129,1)</f>
        <v>房地产</v>
      </c>
    </row>
    <row r="130" spans="1:32" x14ac:dyDescent="0.5">
      <c r="A130" s="2" t="s">
        <v>485</v>
      </c>
      <c r="B130" s="2" t="s">
        <v>486</v>
      </c>
      <c r="C130" s="3">
        <v>44082</v>
      </c>
      <c r="D130" s="2" t="s">
        <v>480</v>
      </c>
      <c r="E130" s="2" t="s">
        <v>481</v>
      </c>
      <c r="F130" s="2" t="s">
        <v>29</v>
      </c>
      <c r="G130" s="2" t="s">
        <v>29</v>
      </c>
      <c r="H130" s="2" t="s">
        <v>42</v>
      </c>
      <c r="I130" s="2" t="s">
        <v>100</v>
      </c>
      <c r="J130" s="2" t="s">
        <v>100</v>
      </c>
      <c r="K130" s="2" t="s">
        <v>29</v>
      </c>
      <c r="L130" s="4">
        <v>20</v>
      </c>
      <c r="M130" s="4">
        <v>20</v>
      </c>
      <c r="N130" s="4">
        <v>7.7</v>
      </c>
      <c r="O130" s="4">
        <v>16.2</v>
      </c>
      <c r="P130" s="4"/>
      <c r="Q130" s="2" t="s">
        <v>32</v>
      </c>
      <c r="R130" s="3">
        <v>42621</v>
      </c>
      <c r="S130" s="3">
        <v>44447</v>
      </c>
      <c r="T130" s="2" t="s">
        <v>482</v>
      </c>
      <c r="U130" s="2" t="s">
        <v>77</v>
      </c>
      <c r="V130" s="2" t="s">
        <v>483</v>
      </c>
      <c r="W130" s="2" t="s">
        <v>484</v>
      </c>
      <c r="X130" s="2" t="s">
        <v>37</v>
      </c>
      <c r="Y130" s="2" t="s">
        <v>61</v>
      </c>
      <c r="Z130" s="1" t="str">
        <f>[1]!s_info_industry_gicscode(A130,1)</f>
        <v>60</v>
      </c>
      <c r="AA130" s="1" t="str">
        <f>[1]!s_info_industry_gics(A130,1)</f>
        <v>房地产</v>
      </c>
      <c r="AB130" s="6">
        <f>[1]!b_anal_yield_cnbd(A130,C130,1)</f>
        <v>81.938999999999993</v>
      </c>
      <c r="AC130" s="1" t="str">
        <f>[1]!b_rate_latestmir_cnbd(A130,C130)</f>
        <v>CCC</v>
      </c>
      <c r="AD130" s="6">
        <f>[1]!b_dq_dirtyprice(A130,C130)</f>
        <v>100.0211</v>
      </c>
      <c r="AE130" s="6">
        <f>[1]!b_dq_cleanprice(A130,C130)</f>
        <v>100</v>
      </c>
      <c r="AF130" s="1" t="str">
        <f>[1]!s_info_industry_sw(A130,1)</f>
        <v>房地产</v>
      </c>
    </row>
    <row r="131" spans="1:32" x14ac:dyDescent="0.5">
      <c r="A131" s="2" t="s">
        <v>478</v>
      </c>
      <c r="B131" s="2" t="s">
        <v>479</v>
      </c>
      <c r="C131" s="3">
        <v>44312</v>
      </c>
      <c r="D131" s="2" t="s">
        <v>487</v>
      </c>
      <c r="E131" s="2" t="s">
        <v>481</v>
      </c>
      <c r="F131" s="2" t="s">
        <v>29</v>
      </c>
      <c r="G131" s="2" t="s">
        <v>29</v>
      </c>
      <c r="H131" s="2" t="s">
        <v>42</v>
      </c>
      <c r="I131" s="2" t="s">
        <v>100</v>
      </c>
      <c r="J131" s="2" t="s">
        <v>100</v>
      </c>
      <c r="K131" s="2" t="s">
        <v>29</v>
      </c>
      <c r="L131" s="4">
        <v>7</v>
      </c>
      <c r="M131" s="4">
        <v>7</v>
      </c>
      <c r="N131" s="4">
        <v>7.7</v>
      </c>
      <c r="O131" s="4">
        <v>26.125</v>
      </c>
      <c r="P131" s="4"/>
      <c r="Q131" s="2" t="s">
        <v>32</v>
      </c>
      <c r="R131" s="3">
        <v>42486</v>
      </c>
      <c r="S131" s="3">
        <v>44312</v>
      </c>
      <c r="T131" s="2" t="s">
        <v>482</v>
      </c>
      <c r="U131" s="2" t="s">
        <v>77</v>
      </c>
      <c r="V131" s="2" t="s">
        <v>483</v>
      </c>
      <c r="W131" s="2" t="s">
        <v>484</v>
      </c>
      <c r="X131" s="2" t="s">
        <v>37</v>
      </c>
      <c r="Y131" s="2" t="s">
        <v>61</v>
      </c>
      <c r="Z131" s="1" t="str">
        <f>[1]!s_info_industry_gicscode(A131,1)</f>
        <v>60</v>
      </c>
      <c r="AA131" s="1" t="str">
        <f>[1]!s_info_industry_gics(A131,1)</f>
        <v>房地产</v>
      </c>
      <c r="AB131" s="6">
        <f>[1]!b_anal_yield_cnbd(A131,C131,1)</f>
        <v>0</v>
      </c>
      <c r="AC131" s="1" t="str">
        <f>[1]!b_rate_latestmir_cnbd(A131,C131)</f>
        <v>C</v>
      </c>
      <c r="AD131" s="6">
        <f>[1]!b_dq_dirtyprice(A131,C131)</f>
        <v>0</v>
      </c>
      <c r="AE131" s="6">
        <f>[1]!b_dq_cleanprice(A131,C131)</f>
        <v>0</v>
      </c>
      <c r="AF131" s="1" t="str">
        <f>[1]!s_info_industry_sw(A131,1)</f>
        <v>房地产</v>
      </c>
    </row>
    <row r="132" spans="1:32" x14ac:dyDescent="0.5">
      <c r="A132" s="2" t="s">
        <v>478</v>
      </c>
      <c r="B132" s="2" t="s">
        <v>479</v>
      </c>
      <c r="C132" s="3">
        <v>44222</v>
      </c>
      <c r="D132" s="2" t="s">
        <v>480</v>
      </c>
      <c r="E132" s="2" t="s">
        <v>481</v>
      </c>
      <c r="F132" s="2" t="s">
        <v>29</v>
      </c>
      <c r="G132" s="2" t="s">
        <v>29</v>
      </c>
      <c r="H132" s="2" t="s">
        <v>42</v>
      </c>
      <c r="I132" s="2" t="s">
        <v>100</v>
      </c>
      <c r="J132" s="2" t="s">
        <v>100</v>
      </c>
      <c r="K132" s="2" t="s">
        <v>29</v>
      </c>
      <c r="L132" s="4">
        <v>7</v>
      </c>
      <c r="M132" s="4">
        <v>7</v>
      </c>
      <c r="N132" s="4">
        <v>7.7</v>
      </c>
      <c r="O132" s="4">
        <v>26.125</v>
      </c>
      <c r="P132" s="4"/>
      <c r="Q132" s="2" t="s">
        <v>32</v>
      </c>
      <c r="R132" s="3">
        <v>42486</v>
      </c>
      <c r="S132" s="3">
        <v>44312</v>
      </c>
      <c r="T132" s="2" t="s">
        <v>482</v>
      </c>
      <c r="U132" s="2" t="s">
        <v>77</v>
      </c>
      <c r="V132" s="2" t="s">
        <v>483</v>
      </c>
      <c r="W132" s="2" t="s">
        <v>484</v>
      </c>
      <c r="X132" s="2" t="s">
        <v>37</v>
      </c>
      <c r="Y132" s="2" t="s">
        <v>61</v>
      </c>
      <c r="Z132" s="1" t="str">
        <f>[1]!s_info_industry_gicscode(A132,1)</f>
        <v>60</v>
      </c>
      <c r="AA132" s="1" t="str">
        <f>[1]!s_info_industry_gics(A132,1)</f>
        <v>房地产</v>
      </c>
      <c r="AB132" s="6">
        <f>[1]!b_anal_yield_cnbd(A132,C132,1)</f>
        <v>0</v>
      </c>
      <c r="AC132" s="1" t="str">
        <f>[1]!b_rate_latestmir_cnbd(A132,C132)</f>
        <v>C</v>
      </c>
      <c r="AD132" s="6">
        <f>[1]!b_dq_dirtyprice(A132,C132)</f>
        <v>100.0211</v>
      </c>
      <c r="AE132" s="6">
        <f>[1]!b_dq_cleanprice(A132,C132)</f>
        <v>100</v>
      </c>
      <c r="AF132" s="1" t="str">
        <f>[1]!s_info_industry_sw(A132,1)</f>
        <v>房地产</v>
      </c>
    </row>
    <row r="133" spans="1:32" x14ac:dyDescent="0.5">
      <c r="A133" s="2" t="s">
        <v>488</v>
      </c>
      <c r="B133" s="2" t="s">
        <v>489</v>
      </c>
      <c r="C133" s="3">
        <v>44271</v>
      </c>
      <c r="D133" s="2" t="s">
        <v>490</v>
      </c>
      <c r="E133" s="2" t="s">
        <v>481</v>
      </c>
      <c r="F133" s="2" t="s">
        <v>29</v>
      </c>
      <c r="G133" s="2" t="s">
        <v>29</v>
      </c>
      <c r="H133" s="2" t="s">
        <v>42</v>
      </c>
      <c r="I133" s="2" t="s">
        <v>100</v>
      </c>
      <c r="J133" s="2" t="s">
        <v>100</v>
      </c>
      <c r="K133" s="2" t="s">
        <v>29</v>
      </c>
      <c r="L133" s="4">
        <v>82</v>
      </c>
      <c r="M133" s="4">
        <v>62.55</v>
      </c>
      <c r="N133" s="4">
        <v>7.7</v>
      </c>
      <c r="O133" s="4">
        <v>24.2</v>
      </c>
      <c r="P133" s="4"/>
      <c r="Q133" s="2" t="s">
        <v>32</v>
      </c>
      <c r="R133" s="3">
        <v>42445</v>
      </c>
      <c r="S133" s="3">
        <v>44271</v>
      </c>
      <c r="T133" s="2" t="s">
        <v>482</v>
      </c>
      <c r="U133" s="2" t="s">
        <v>77</v>
      </c>
      <c r="V133" s="2" t="s">
        <v>483</v>
      </c>
      <c r="W133" s="2" t="s">
        <v>484</v>
      </c>
      <c r="X133" s="2" t="s">
        <v>37</v>
      </c>
      <c r="Y133" s="2" t="s">
        <v>38</v>
      </c>
      <c r="Z133" s="1" t="str">
        <f>[1]!s_info_industry_gicscode(A133,1)</f>
        <v>60</v>
      </c>
      <c r="AA133" s="1" t="str">
        <f>[1]!s_info_industry_gics(A133,1)</f>
        <v>房地产</v>
      </c>
      <c r="AB133" s="6">
        <f>[1]!b_anal_yield_cnbd(A133,C133,1)</f>
        <v>0</v>
      </c>
      <c r="AC133" s="1" t="str">
        <f>[1]!b_rate_latestmir_cnbd(A133,C133)</f>
        <v>C</v>
      </c>
      <c r="AD133" s="6">
        <f>[1]!b_dq_dirtyprice(A133,C133)</f>
        <v>0</v>
      </c>
      <c r="AE133" s="6">
        <f>[1]!b_dq_cleanprice(A133,C133)</f>
        <v>0</v>
      </c>
      <c r="AF133" s="1" t="str">
        <f>[1]!s_info_industry_sw(A133,1)</f>
        <v>房地产</v>
      </c>
    </row>
    <row r="134" spans="1:32" x14ac:dyDescent="0.5">
      <c r="A134" s="2" t="s">
        <v>491</v>
      </c>
      <c r="B134" s="2" t="s">
        <v>492</v>
      </c>
      <c r="C134" s="3">
        <v>44228</v>
      </c>
      <c r="D134" s="2" t="s">
        <v>493</v>
      </c>
      <c r="E134" s="2" t="s">
        <v>481</v>
      </c>
      <c r="F134" s="2" t="s">
        <v>29</v>
      </c>
      <c r="G134" s="2" t="s">
        <v>29</v>
      </c>
      <c r="H134" s="2" t="s">
        <v>42</v>
      </c>
      <c r="I134" s="2" t="s">
        <v>100</v>
      </c>
      <c r="J134" s="2" t="s">
        <v>100</v>
      </c>
      <c r="K134" s="2" t="s">
        <v>29</v>
      </c>
      <c r="L134" s="4">
        <v>18</v>
      </c>
      <c r="M134" s="4">
        <v>8.7680000000000007</v>
      </c>
      <c r="N134" s="4">
        <v>7.7</v>
      </c>
      <c r="O134" s="4">
        <v>16.380000000000003</v>
      </c>
      <c r="P134" s="4"/>
      <c r="Q134" s="2" t="s">
        <v>32</v>
      </c>
      <c r="R134" s="3">
        <v>42401</v>
      </c>
      <c r="S134" s="3">
        <v>44228</v>
      </c>
      <c r="T134" s="2" t="s">
        <v>482</v>
      </c>
      <c r="U134" s="2" t="s">
        <v>77</v>
      </c>
      <c r="V134" s="2" t="s">
        <v>483</v>
      </c>
      <c r="W134" s="2" t="s">
        <v>484</v>
      </c>
      <c r="X134" s="2" t="s">
        <v>37</v>
      </c>
      <c r="Y134" s="2" t="s">
        <v>38</v>
      </c>
      <c r="Z134" s="1" t="str">
        <f>[1]!s_info_industry_gicscode(A134,1)</f>
        <v>60</v>
      </c>
      <c r="AA134" s="1" t="str">
        <f>[1]!s_info_industry_gics(A134,1)</f>
        <v>房地产</v>
      </c>
      <c r="AB134" s="6">
        <f>[1]!b_anal_yield_cnbd(A134,C134,1)</f>
        <v>0</v>
      </c>
      <c r="AC134" s="1" t="str">
        <f>[1]!b_rate_latestmir_cnbd(A134,C134)</f>
        <v>C</v>
      </c>
      <c r="AD134" s="6">
        <f>[1]!b_dq_dirtyprice(A134,C134)</f>
        <v>0</v>
      </c>
      <c r="AE134" s="6">
        <f>[1]!b_dq_cleanprice(A134,C134)</f>
        <v>0</v>
      </c>
      <c r="AF134" s="1" t="str">
        <f>[1]!s_info_industry_sw(A134,1)</f>
        <v>房地产</v>
      </c>
    </row>
    <row r="135" spans="1:32" x14ac:dyDescent="0.5">
      <c r="A135" s="2" t="s">
        <v>494</v>
      </c>
      <c r="B135" s="2" t="s">
        <v>495</v>
      </c>
      <c r="C135" s="3">
        <v>43539</v>
      </c>
      <c r="D135" s="2" t="s">
        <v>496</v>
      </c>
      <c r="E135" s="2" t="s">
        <v>497</v>
      </c>
      <c r="F135" s="2" t="s">
        <v>29</v>
      </c>
      <c r="G135" s="2" t="s">
        <v>43</v>
      </c>
      <c r="H135" s="2" t="s">
        <v>100</v>
      </c>
      <c r="I135" s="2" t="s">
        <v>43</v>
      </c>
      <c r="J135" s="2" t="s">
        <v>100</v>
      </c>
      <c r="K135" s="2" t="s">
        <v>498</v>
      </c>
      <c r="L135" s="4">
        <v>11.7</v>
      </c>
      <c r="M135" s="4">
        <v>11.7</v>
      </c>
      <c r="N135" s="4">
        <v>6.2</v>
      </c>
      <c r="O135" s="4">
        <v>12.4</v>
      </c>
      <c r="P135" s="4"/>
      <c r="Q135" s="2" t="s">
        <v>57</v>
      </c>
      <c r="R135" s="3">
        <v>42520</v>
      </c>
      <c r="S135" s="3">
        <v>44346</v>
      </c>
      <c r="T135" s="2" t="s">
        <v>240</v>
      </c>
      <c r="U135" s="2" t="s">
        <v>77</v>
      </c>
      <c r="V135" s="2" t="s">
        <v>283</v>
      </c>
      <c r="W135" s="2" t="s">
        <v>499</v>
      </c>
      <c r="X135" s="2" t="s">
        <v>49</v>
      </c>
      <c r="Y135" s="2" t="s">
        <v>38</v>
      </c>
      <c r="Z135" s="1" t="str">
        <f>[1]!s_info_industry_gicscode(A135,1)</f>
        <v>15</v>
      </c>
      <c r="AA135" s="1" t="str">
        <f>[1]!s_info_industry_gics(A135,1)</f>
        <v>材料</v>
      </c>
      <c r="AB135" s="6">
        <f>[1]!b_anal_yield_cnbd(A135,C135,1)</f>
        <v>31.351099999999999</v>
      </c>
      <c r="AC135" s="1" t="str">
        <f>[1]!b_rate_latestmir_cnbd(A135,C135)</f>
        <v>B</v>
      </c>
      <c r="AD135" s="6">
        <f>[1]!b_dq_dirtyprice(A135,C135)</f>
        <v>14.426</v>
      </c>
      <c r="AE135" s="6">
        <f>[1]!b_dq_cleanprice(A135,C135)</f>
        <v>9.5</v>
      </c>
      <c r="AF135" s="1">
        <f>[1]!s_info_industry_sw(A135,1)</f>
        <v>0</v>
      </c>
    </row>
    <row r="136" spans="1:32" x14ac:dyDescent="0.5">
      <c r="A136" s="2" t="s">
        <v>500</v>
      </c>
      <c r="B136" s="2" t="s">
        <v>501</v>
      </c>
      <c r="C136" s="3">
        <v>43661</v>
      </c>
      <c r="D136" s="2" t="s">
        <v>502</v>
      </c>
      <c r="E136" s="2" t="s">
        <v>497</v>
      </c>
      <c r="F136" s="2" t="s">
        <v>29</v>
      </c>
      <c r="G136" s="2" t="s">
        <v>43</v>
      </c>
      <c r="H136" s="2" t="s">
        <v>100</v>
      </c>
      <c r="I136" s="2" t="s">
        <v>43</v>
      </c>
      <c r="J136" s="2" t="s">
        <v>100</v>
      </c>
      <c r="K136" s="2" t="s">
        <v>503</v>
      </c>
      <c r="L136" s="4">
        <v>5</v>
      </c>
      <c r="M136" s="4">
        <v>5</v>
      </c>
      <c r="N136" s="4">
        <v>6.76</v>
      </c>
      <c r="O136" s="4">
        <v>20.279999999999998</v>
      </c>
      <c r="P136" s="4"/>
      <c r="Q136" s="2" t="s">
        <v>57</v>
      </c>
      <c r="R136" s="3">
        <v>42930</v>
      </c>
      <c r="S136" s="3">
        <v>44026</v>
      </c>
      <c r="T136" s="2" t="s">
        <v>504</v>
      </c>
      <c r="U136" s="2" t="s">
        <v>77</v>
      </c>
      <c r="V136" s="2" t="s">
        <v>283</v>
      </c>
      <c r="W136" s="2" t="s">
        <v>499</v>
      </c>
      <c r="X136" s="2" t="s">
        <v>80</v>
      </c>
      <c r="Y136" s="2" t="s">
        <v>81</v>
      </c>
      <c r="Z136" s="1" t="str">
        <f>[1]!s_info_industry_gicscode(A136,1)</f>
        <v>15</v>
      </c>
      <c r="AA136" s="1" t="str">
        <f>[1]!s_info_industry_gics(A136,1)</f>
        <v>材料</v>
      </c>
      <c r="AB136" s="6">
        <f>[1]!b_anal_yield_cnbd(A136,C136,1)</f>
        <v>0</v>
      </c>
      <c r="AC136" s="1" t="str">
        <f>[1]!b_rate_latestmir_cnbd(A136,C136)</f>
        <v>C</v>
      </c>
      <c r="AD136" s="6">
        <f>[1]!b_dq_dirtyprice(A136,C136)</f>
        <v>6.6883999999999997</v>
      </c>
      <c r="AE136" s="6">
        <f>[1]!b_dq_cleanprice(A136,C136)</f>
        <v>6.6699000000000002</v>
      </c>
      <c r="AF136" s="1">
        <f>[1]!s_info_industry_sw(A136,1)</f>
        <v>0</v>
      </c>
    </row>
    <row r="137" spans="1:32" x14ac:dyDescent="0.5">
      <c r="A137" s="2" t="s">
        <v>505</v>
      </c>
      <c r="B137" s="2" t="s">
        <v>506</v>
      </c>
      <c r="C137" s="3">
        <v>43775</v>
      </c>
      <c r="D137" s="2" t="s">
        <v>507</v>
      </c>
      <c r="E137" s="2" t="s">
        <v>497</v>
      </c>
      <c r="F137" s="2" t="s">
        <v>29</v>
      </c>
      <c r="G137" s="2" t="s">
        <v>43</v>
      </c>
      <c r="H137" s="2" t="s">
        <v>100</v>
      </c>
      <c r="I137" s="2" t="s">
        <v>43</v>
      </c>
      <c r="J137" s="2" t="s">
        <v>100</v>
      </c>
      <c r="K137" s="2" t="s">
        <v>508</v>
      </c>
      <c r="L137" s="4">
        <v>5</v>
      </c>
      <c r="M137" s="4">
        <v>5</v>
      </c>
      <c r="N137" s="4">
        <v>7.2</v>
      </c>
      <c r="O137" s="4">
        <v>21.6</v>
      </c>
      <c r="P137" s="4"/>
      <c r="Q137" s="2" t="s">
        <v>57</v>
      </c>
      <c r="R137" s="3">
        <v>43045</v>
      </c>
      <c r="S137" s="3">
        <v>44141</v>
      </c>
      <c r="T137" s="2" t="s">
        <v>504</v>
      </c>
      <c r="U137" s="2" t="s">
        <v>77</v>
      </c>
      <c r="V137" s="2" t="s">
        <v>283</v>
      </c>
      <c r="W137" s="2" t="s">
        <v>499</v>
      </c>
      <c r="X137" s="2" t="s">
        <v>80</v>
      </c>
      <c r="Y137" s="2" t="s">
        <v>81</v>
      </c>
      <c r="Z137" s="1" t="str">
        <f>[1]!s_info_industry_gicscode(A137,1)</f>
        <v>15</v>
      </c>
      <c r="AA137" s="1" t="str">
        <f>[1]!s_info_industry_gics(A137,1)</f>
        <v>材料</v>
      </c>
      <c r="AB137" s="6">
        <f>[1]!b_anal_yield_cnbd(A137,C137,1)</f>
        <v>0</v>
      </c>
      <c r="AC137" s="1" t="str">
        <f>[1]!b_rate_latestmir_cnbd(A137,C137)</f>
        <v>C</v>
      </c>
      <c r="AD137" s="6">
        <f>[1]!b_dq_dirtyprice(A137,C137)</f>
        <v>100</v>
      </c>
      <c r="AE137" s="6">
        <f>[1]!b_dq_cleanprice(A137,C137)</f>
        <v>100</v>
      </c>
      <c r="AF137" s="1">
        <f>[1]!s_info_industry_sw(A137,1)</f>
        <v>0</v>
      </c>
    </row>
    <row r="138" spans="1:32" x14ac:dyDescent="0.5">
      <c r="A138" s="2" t="s">
        <v>500</v>
      </c>
      <c r="B138" s="2" t="s">
        <v>501</v>
      </c>
      <c r="C138" s="3">
        <v>43543</v>
      </c>
      <c r="D138" s="2" t="s">
        <v>509</v>
      </c>
      <c r="E138" s="2" t="s">
        <v>497</v>
      </c>
      <c r="F138" s="2" t="s">
        <v>29</v>
      </c>
      <c r="G138" s="2" t="s">
        <v>43</v>
      </c>
      <c r="H138" s="2" t="s">
        <v>100</v>
      </c>
      <c r="I138" s="2" t="s">
        <v>43</v>
      </c>
      <c r="J138" s="2" t="s">
        <v>100</v>
      </c>
      <c r="K138" s="2" t="s">
        <v>503</v>
      </c>
      <c r="L138" s="4">
        <v>5</v>
      </c>
      <c r="M138" s="4">
        <v>5</v>
      </c>
      <c r="N138" s="4">
        <v>6.76</v>
      </c>
      <c r="O138" s="4">
        <v>20.279999999999998</v>
      </c>
      <c r="P138" s="4"/>
      <c r="Q138" s="2" t="s">
        <v>57</v>
      </c>
      <c r="R138" s="3">
        <v>42930</v>
      </c>
      <c r="S138" s="3">
        <v>44026</v>
      </c>
      <c r="T138" s="2" t="s">
        <v>504</v>
      </c>
      <c r="U138" s="2" t="s">
        <v>77</v>
      </c>
      <c r="V138" s="2" t="s">
        <v>283</v>
      </c>
      <c r="W138" s="2" t="s">
        <v>499</v>
      </c>
      <c r="X138" s="2" t="s">
        <v>80</v>
      </c>
      <c r="Y138" s="2" t="s">
        <v>81</v>
      </c>
      <c r="Z138" s="1" t="str">
        <f>[1]!s_info_industry_gicscode(A138,1)</f>
        <v>15</v>
      </c>
      <c r="AA138" s="1" t="str">
        <f>[1]!s_info_industry_gics(A138,1)</f>
        <v>材料</v>
      </c>
      <c r="AB138" s="6">
        <f>[1]!b_anal_yield_cnbd(A138,C138,1)</f>
        <v>0</v>
      </c>
      <c r="AC138" s="1" t="str">
        <f>[1]!b_rate_latestmir_cnbd(A138,C138)</f>
        <v>C</v>
      </c>
      <c r="AD138" s="6">
        <f>[1]!b_dq_dirtyprice(A138,C138)</f>
        <v>11.263</v>
      </c>
      <c r="AE138" s="6">
        <f>[1]!b_dq_cleanprice(A138,C138)</f>
        <v>6.6699000000000002</v>
      </c>
      <c r="AF138" s="1">
        <f>[1]!s_info_industry_sw(A138,1)</f>
        <v>0</v>
      </c>
    </row>
    <row r="139" spans="1:32" x14ac:dyDescent="0.5">
      <c r="A139" s="2" t="s">
        <v>510</v>
      </c>
      <c r="B139" s="2" t="s">
        <v>511</v>
      </c>
      <c r="C139" s="3">
        <v>43543</v>
      </c>
      <c r="D139" s="2" t="s">
        <v>512</v>
      </c>
      <c r="E139" s="2" t="s">
        <v>497</v>
      </c>
      <c r="F139" s="2" t="s">
        <v>29</v>
      </c>
      <c r="G139" s="2" t="s">
        <v>43</v>
      </c>
      <c r="H139" s="2" t="s">
        <v>100</v>
      </c>
      <c r="I139" s="2" t="s">
        <v>43</v>
      </c>
      <c r="J139" s="2" t="s">
        <v>100</v>
      </c>
      <c r="K139" s="2" t="s">
        <v>498</v>
      </c>
      <c r="L139" s="4">
        <v>4.5</v>
      </c>
      <c r="M139" s="4">
        <v>4.5</v>
      </c>
      <c r="N139" s="4">
        <v>6.09</v>
      </c>
      <c r="O139" s="4">
        <v>18.27</v>
      </c>
      <c r="P139" s="4"/>
      <c r="Q139" s="2" t="s">
        <v>57</v>
      </c>
      <c r="R139" s="3">
        <v>42587</v>
      </c>
      <c r="S139" s="3">
        <v>43682</v>
      </c>
      <c r="T139" s="2" t="s">
        <v>274</v>
      </c>
      <c r="U139" s="2" t="s">
        <v>77</v>
      </c>
      <c r="V139" s="2" t="s">
        <v>283</v>
      </c>
      <c r="W139" s="2" t="s">
        <v>499</v>
      </c>
      <c r="X139" s="2" t="s">
        <v>80</v>
      </c>
      <c r="Y139" s="2" t="s">
        <v>81</v>
      </c>
      <c r="Z139" s="1" t="str">
        <f>[1]!s_info_industry_gicscode(A139,1)</f>
        <v>15</v>
      </c>
      <c r="AA139" s="1" t="str">
        <f>[1]!s_info_industry_gics(A139,1)</f>
        <v>材料</v>
      </c>
      <c r="AB139" s="6">
        <f>[1]!b_anal_yield_cnbd(A139,C139,1)</f>
        <v>0</v>
      </c>
      <c r="AC139" s="1" t="str">
        <f>[1]!b_rate_latestmir_cnbd(A139,C139)</f>
        <v>C</v>
      </c>
      <c r="AD139" s="6">
        <f>[1]!b_dq_dirtyprice(A139,C139)</f>
        <v>14.250299999999999</v>
      </c>
      <c r="AE139" s="6">
        <f>[1]!b_dq_cleanprice(A139,C139)</f>
        <v>10.4795</v>
      </c>
      <c r="AF139" s="1">
        <f>[1]!s_info_industry_sw(A139,1)</f>
        <v>0</v>
      </c>
    </row>
    <row r="140" spans="1:32" x14ac:dyDescent="0.5">
      <c r="A140" s="2" t="s">
        <v>505</v>
      </c>
      <c r="B140" s="2" t="s">
        <v>506</v>
      </c>
      <c r="C140" s="3">
        <v>43543</v>
      </c>
      <c r="D140" s="2" t="s">
        <v>513</v>
      </c>
      <c r="E140" s="2" t="s">
        <v>497</v>
      </c>
      <c r="F140" s="2" t="s">
        <v>29</v>
      </c>
      <c r="G140" s="2" t="s">
        <v>43</v>
      </c>
      <c r="H140" s="2" t="s">
        <v>100</v>
      </c>
      <c r="I140" s="2" t="s">
        <v>43</v>
      </c>
      <c r="J140" s="2" t="s">
        <v>100</v>
      </c>
      <c r="K140" s="2" t="s">
        <v>508</v>
      </c>
      <c r="L140" s="4">
        <v>5</v>
      </c>
      <c r="M140" s="4">
        <v>5</v>
      </c>
      <c r="N140" s="4">
        <v>7.2</v>
      </c>
      <c r="O140" s="4">
        <v>21.6</v>
      </c>
      <c r="P140" s="4"/>
      <c r="Q140" s="2" t="s">
        <v>57</v>
      </c>
      <c r="R140" s="3">
        <v>43045</v>
      </c>
      <c r="S140" s="3">
        <v>44141</v>
      </c>
      <c r="T140" s="2" t="s">
        <v>504</v>
      </c>
      <c r="U140" s="2" t="s">
        <v>77</v>
      </c>
      <c r="V140" s="2" t="s">
        <v>283</v>
      </c>
      <c r="W140" s="2" t="s">
        <v>499</v>
      </c>
      <c r="X140" s="2" t="s">
        <v>80</v>
      </c>
      <c r="Y140" s="2" t="s">
        <v>81</v>
      </c>
      <c r="Z140" s="1" t="str">
        <f>[1]!s_info_industry_gicscode(A140,1)</f>
        <v>15</v>
      </c>
      <c r="AA140" s="1" t="str">
        <f>[1]!s_info_industry_gics(A140,1)</f>
        <v>材料</v>
      </c>
      <c r="AB140" s="6">
        <f>[1]!b_anal_yield_cnbd(A140,C140,1)</f>
        <v>0</v>
      </c>
      <c r="AC140" s="1" t="str">
        <f>[1]!b_rate_latestmir_cnbd(A140,C140)</f>
        <v>C</v>
      </c>
      <c r="AD140" s="6">
        <f>[1]!b_dq_dirtyprice(A140,C140)</f>
        <v>102.6236</v>
      </c>
      <c r="AE140" s="6">
        <f>[1]!b_dq_cleanprice(A140,C140)</f>
        <v>100</v>
      </c>
      <c r="AF140" s="1">
        <f>[1]!s_info_industry_sw(A140,1)</f>
        <v>0</v>
      </c>
    </row>
    <row r="141" spans="1:32" x14ac:dyDescent="0.5">
      <c r="A141" s="2" t="s">
        <v>514</v>
      </c>
      <c r="B141" s="2" t="s">
        <v>515</v>
      </c>
      <c r="C141" s="3">
        <v>43539</v>
      </c>
      <c r="D141" s="2" t="s">
        <v>496</v>
      </c>
      <c r="E141" s="2" t="s">
        <v>497</v>
      </c>
      <c r="F141" s="2" t="s">
        <v>29</v>
      </c>
      <c r="G141" s="2" t="s">
        <v>43</v>
      </c>
      <c r="H141" s="2" t="s">
        <v>100</v>
      </c>
      <c r="I141" s="2" t="s">
        <v>43</v>
      </c>
      <c r="J141" s="2" t="s">
        <v>100</v>
      </c>
      <c r="K141" s="2" t="s">
        <v>516</v>
      </c>
      <c r="L141" s="4">
        <v>8.6999999999999993</v>
      </c>
      <c r="M141" s="4">
        <v>8.6999999999999993</v>
      </c>
      <c r="N141" s="4">
        <v>7</v>
      </c>
      <c r="O141" s="4">
        <v>7</v>
      </c>
      <c r="P141" s="4"/>
      <c r="Q141" s="2" t="s">
        <v>57</v>
      </c>
      <c r="R141" s="3">
        <v>42975</v>
      </c>
      <c r="S141" s="3">
        <v>44801</v>
      </c>
      <c r="T141" s="2" t="s">
        <v>240</v>
      </c>
      <c r="U141" s="2" t="s">
        <v>77</v>
      </c>
      <c r="V141" s="2" t="s">
        <v>283</v>
      </c>
      <c r="W141" s="2" t="s">
        <v>499</v>
      </c>
      <c r="X141" s="2" t="s">
        <v>49</v>
      </c>
      <c r="Y141" s="2" t="s">
        <v>38</v>
      </c>
      <c r="Z141" s="1" t="str">
        <f>[1]!s_info_industry_gicscode(A141,1)</f>
        <v>15</v>
      </c>
      <c r="AA141" s="1" t="str">
        <f>[1]!s_info_industry_gics(A141,1)</f>
        <v>材料</v>
      </c>
      <c r="AB141" s="6">
        <f>[1]!b_anal_yield_cnbd(A141,C141,1)</f>
        <v>31.861799999999999</v>
      </c>
      <c r="AC141" s="1" t="str">
        <f>[1]!b_rate_latestmir_cnbd(A141,C141)</f>
        <v>B</v>
      </c>
      <c r="AD141" s="6">
        <f>[1]!b_dq_dirtyprice(A141,C141)</f>
        <v>103.8356</v>
      </c>
      <c r="AE141" s="6">
        <f>[1]!b_dq_cleanprice(A141,C141)</f>
        <v>100</v>
      </c>
      <c r="AF141" s="1">
        <f>[1]!s_info_industry_sw(A141,1)</f>
        <v>0</v>
      </c>
    </row>
    <row r="142" spans="1:32" x14ac:dyDescent="0.5">
      <c r="A142" s="2" t="s">
        <v>517</v>
      </c>
      <c r="B142" s="2" t="s">
        <v>518</v>
      </c>
      <c r="C142" s="3">
        <v>43539</v>
      </c>
      <c r="D142" s="2" t="s">
        <v>519</v>
      </c>
      <c r="E142" s="2" t="s">
        <v>497</v>
      </c>
      <c r="F142" s="2" t="s">
        <v>29</v>
      </c>
      <c r="G142" s="2" t="s">
        <v>43</v>
      </c>
      <c r="H142" s="2" t="s">
        <v>100</v>
      </c>
      <c r="I142" s="2" t="s">
        <v>43</v>
      </c>
      <c r="J142" s="2" t="s">
        <v>100</v>
      </c>
      <c r="K142" s="2" t="s">
        <v>520</v>
      </c>
      <c r="L142" s="4">
        <v>2</v>
      </c>
      <c r="M142" s="4">
        <v>2</v>
      </c>
      <c r="N142" s="4">
        <v>7.5</v>
      </c>
      <c r="O142" s="4"/>
      <c r="P142" s="4"/>
      <c r="Q142" s="2" t="s">
        <v>57</v>
      </c>
      <c r="R142" s="3">
        <v>43189</v>
      </c>
      <c r="S142" s="3">
        <v>45015</v>
      </c>
      <c r="T142" s="2" t="s">
        <v>521</v>
      </c>
      <c r="U142" s="2" t="s">
        <v>77</v>
      </c>
      <c r="V142" s="2" t="s">
        <v>283</v>
      </c>
      <c r="W142" s="2" t="s">
        <v>499</v>
      </c>
      <c r="X142" s="2" t="s">
        <v>37</v>
      </c>
      <c r="Y142" s="2" t="s">
        <v>61</v>
      </c>
      <c r="Z142" s="1" t="str">
        <f>[1]!s_info_industry_gicscode(A142,1)</f>
        <v>15</v>
      </c>
      <c r="AA142" s="1" t="str">
        <f>[1]!s_info_industry_gics(A142,1)</f>
        <v>材料</v>
      </c>
      <c r="AB142" s="6">
        <f>[1]!b_anal_yield_cnbd(A142,C142,1)</f>
        <v>33.209299999999999</v>
      </c>
      <c r="AC142" s="1" t="str">
        <f>[1]!b_rate_latestmir_cnbd(A142,C142)</f>
        <v>B</v>
      </c>
      <c r="AD142" s="6">
        <f>[1]!b_dq_dirtyprice(A142,C142)</f>
        <v>107.2123</v>
      </c>
      <c r="AE142" s="6">
        <f>[1]!b_dq_cleanprice(A142,C142)</f>
        <v>100</v>
      </c>
      <c r="AF142" s="1">
        <f>[1]!s_info_industry_sw(A142,1)</f>
        <v>0</v>
      </c>
    </row>
    <row r="143" spans="1:32" x14ac:dyDescent="0.5">
      <c r="A143" s="2" t="s">
        <v>522</v>
      </c>
      <c r="B143" s="2" t="s">
        <v>523</v>
      </c>
      <c r="C143" s="3">
        <v>43539</v>
      </c>
      <c r="D143" s="2" t="s">
        <v>519</v>
      </c>
      <c r="E143" s="2" t="s">
        <v>497</v>
      </c>
      <c r="F143" s="2" t="s">
        <v>29</v>
      </c>
      <c r="G143" s="2" t="s">
        <v>43</v>
      </c>
      <c r="H143" s="2" t="s">
        <v>100</v>
      </c>
      <c r="I143" s="2" t="s">
        <v>43</v>
      </c>
      <c r="J143" s="2" t="s">
        <v>100</v>
      </c>
      <c r="K143" s="2" t="s">
        <v>524</v>
      </c>
      <c r="L143" s="4">
        <v>2</v>
      </c>
      <c r="M143" s="4">
        <v>2</v>
      </c>
      <c r="N143" s="4">
        <v>7.5</v>
      </c>
      <c r="O143" s="4">
        <v>7.5</v>
      </c>
      <c r="P143" s="4"/>
      <c r="Q143" s="2" t="s">
        <v>57</v>
      </c>
      <c r="R143" s="3">
        <v>43118</v>
      </c>
      <c r="S143" s="3">
        <v>44944</v>
      </c>
      <c r="T143" s="2" t="s">
        <v>521</v>
      </c>
      <c r="U143" s="2" t="s">
        <v>77</v>
      </c>
      <c r="V143" s="2" t="s">
        <v>283</v>
      </c>
      <c r="W143" s="2" t="s">
        <v>499</v>
      </c>
      <c r="X143" s="2" t="s">
        <v>37</v>
      </c>
      <c r="Y143" s="2" t="s">
        <v>61</v>
      </c>
      <c r="Z143" s="1" t="str">
        <f>[1]!s_info_industry_gicscode(A143,1)</f>
        <v>15</v>
      </c>
      <c r="AA143" s="1" t="str">
        <f>[1]!s_info_industry_gics(A143,1)</f>
        <v>材料</v>
      </c>
      <c r="AB143" s="6">
        <f>[1]!b_anal_yield_cnbd(A143,C143,1)</f>
        <v>33.144100000000002</v>
      </c>
      <c r="AC143" s="1" t="str">
        <f>[1]!b_rate_latestmir_cnbd(A143,C143)</f>
        <v>B</v>
      </c>
      <c r="AD143" s="6">
        <f>[1]!b_dq_dirtyprice(A143,C143)</f>
        <v>101.1712</v>
      </c>
      <c r="AE143" s="6">
        <f>[1]!b_dq_cleanprice(A143,C143)</f>
        <v>100</v>
      </c>
      <c r="AF143" s="1">
        <f>[1]!s_info_industry_sw(A143,1)</f>
        <v>0</v>
      </c>
    </row>
    <row r="144" spans="1:32" x14ac:dyDescent="0.5">
      <c r="A144" s="2" t="s">
        <v>510</v>
      </c>
      <c r="B144" s="2" t="s">
        <v>511</v>
      </c>
      <c r="C144" s="3">
        <v>43682</v>
      </c>
      <c r="D144" s="2" t="s">
        <v>525</v>
      </c>
      <c r="E144" s="2" t="s">
        <v>497</v>
      </c>
      <c r="F144" s="2" t="s">
        <v>29</v>
      </c>
      <c r="G144" s="2" t="s">
        <v>43</v>
      </c>
      <c r="H144" s="2" t="s">
        <v>100</v>
      </c>
      <c r="I144" s="2" t="s">
        <v>43</v>
      </c>
      <c r="J144" s="2" t="s">
        <v>100</v>
      </c>
      <c r="K144" s="2" t="s">
        <v>498</v>
      </c>
      <c r="L144" s="4">
        <v>4.5</v>
      </c>
      <c r="M144" s="4">
        <v>4.5</v>
      </c>
      <c r="N144" s="4">
        <v>6.09</v>
      </c>
      <c r="O144" s="4">
        <v>18.27</v>
      </c>
      <c r="P144" s="4"/>
      <c r="Q144" s="2" t="s">
        <v>57</v>
      </c>
      <c r="R144" s="3">
        <v>42587</v>
      </c>
      <c r="S144" s="3">
        <v>43682</v>
      </c>
      <c r="T144" s="2" t="s">
        <v>274</v>
      </c>
      <c r="U144" s="2" t="s">
        <v>77</v>
      </c>
      <c r="V144" s="2" t="s">
        <v>283</v>
      </c>
      <c r="W144" s="2" t="s">
        <v>499</v>
      </c>
      <c r="X144" s="2" t="s">
        <v>80</v>
      </c>
      <c r="Y144" s="2" t="s">
        <v>81</v>
      </c>
      <c r="Z144" s="1" t="str">
        <f>[1]!s_info_industry_gicscode(A144,1)</f>
        <v>15</v>
      </c>
      <c r="AA144" s="1" t="str">
        <f>[1]!s_info_industry_gics(A144,1)</f>
        <v>材料</v>
      </c>
      <c r="AB144" s="6">
        <f>[1]!b_anal_yield_cnbd(A144,C144,1)</f>
        <v>0</v>
      </c>
      <c r="AC144" s="1" t="str">
        <f>[1]!b_rate_latestmir_cnbd(A144,C144)</f>
        <v>C</v>
      </c>
      <c r="AD144" s="6">
        <f>[1]!b_dq_dirtyprice(A144,C144)</f>
        <v>0</v>
      </c>
      <c r="AE144" s="6">
        <f>[1]!b_dq_cleanprice(A144,C144)</f>
        <v>0</v>
      </c>
      <c r="AF144" s="1">
        <f>[1]!s_info_industry_sw(A144,1)</f>
        <v>0</v>
      </c>
    </row>
    <row r="145" spans="1:32" x14ac:dyDescent="0.5">
      <c r="A145" s="2" t="s">
        <v>526</v>
      </c>
      <c r="B145" s="2" t="s">
        <v>527</v>
      </c>
      <c r="C145" s="3">
        <v>43539</v>
      </c>
      <c r="D145" s="2" t="s">
        <v>519</v>
      </c>
      <c r="E145" s="2" t="s">
        <v>497</v>
      </c>
      <c r="F145" s="2" t="s">
        <v>29</v>
      </c>
      <c r="G145" s="2" t="s">
        <v>43</v>
      </c>
      <c r="H145" s="2" t="s">
        <v>100</v>
      </c>
      <c r="I145" s="2" t="s">
        <v>43</v>
      </c>
      <c r="J145" s="2" t="s">
        <v>100</v>
      </c>
      <c r="K145" s="2" t="s">
        <v>528</v>
      </c>
      <c r="L145" s="4">
        <v>7</v>
      </c>
      <c r="M145" s="4">
        <v>7</v>
      </c>
      <c r="N145" s="4">
        <v>7.2</v>
      </c>
      <c r="O145" s="4">
        <v>7.2</v>
      </c>
      <c r="P145" s="4"/>
      <c r="Q145" s="2" t="s">
        <v>57</v>
      </c>
      <c r="R145" s="3">
        <v>43024</v>
      </c>
      <c r="S145" s="3">
        <v>44850</v>
      </c>
      <c r="T145" s="2" t="s">
        <v>521</v>
      </c>
      <c r="U145" s="2" t="s">
        <v>77</v>
      </c>
      <c r="V145" s="2" t="s">
        <v>283</v>
      </c>
      <c r="W145" s="2" t="s">
        <v>499</v>
      </c>
      <c r="X145" s="2" t="s">
        <v>37</v>
      </c>
      <c r="Y145" s="2" t="s">
        <v>61</v>
      </c>
      <c r="Z145" s="1" t="str">
        <f>[1]!s_info_industry_gicscode(A145,1)</f>
        <v>15</v>
      </c>
      <c r="AA145" s="1" t="str">
        <f>[1]!s_info_industry_gics(A145,1)</f>
        <v>材料</v>
      </c>
      <c r="AB145" s="6">
        <f>[1]!b_anal_yield_cnbd(A145,C145,1)</f>
        <v>32.970100000000002</v>
      </c>
      <c r="AC145" s="1" t="str">
        <f>[1]!b_rate_latestmir_cnbd(A145,C145)</f>
        <v>B</v>
      </c>
      <c r="AD145" s="6">
        <f>[1]!b_dq_dirtyprice(A145,C145)</f>
        <v>102.9786</v>
      </c>
      <c r="AE145" s="6">
        <f>[1]!b_dq_cleanprice(A145,C145)</f>
        <v>100</v>
      </c>
      <c r="AF145" s="1">
        <f>[1]!s_info_industry_sw(A145,1)</f>
        <v>0</v>
      </c>
    </row>
    <row r="146" spans="1:32" x14ac:dyDescent="0.5">
      <c r="A146" s="2" t="s">
        <v>529</v>
      </c>
      <c r="B146" s="2" t="s">
        <v>530</v>
      </c>
      <c r="C146" s="3">
        <v>43539</v>
      </c>
      <c r="D146" s="2" t="s">
        <v>496</v>
      </c>
      <c r="E146" s="2" t="s">
        <v>497</v>
      </c>
      <c r="F146" s="2" t="s">
        <v>29</v>
      </c>
      <c r="G146" s="2" t="s">
        <v>43</v>
      </c>
      <c r="H146" s="2" t="s">
        <v>100</v>
      </c>
      <c r="I146" s="2" t="s">
        <v>43</v>
      </c>
      <c r="J146" s="2" t="s">
        <v>100</v>
      </c>
      <c r="K146" s="2" t="s">
        <v>531</v>
      </c>
      <c r="L146" s="4">
        <v>9.6</v>
      </c>
      <c r="M146" s="4">
        <v>9.6</v>
      </c>
      <c r="N146" s="4">
        <v>5.18</v>
      </c>
      <c r="O146" s="4">
        <v>10.36</v>
      </c>
      <c r="P146" s="4"/>
      <c r="Q146" s="2" t="s">
        <v>57</v>
      </c>
      <c r="R146" s="3">
        <v>42621</v>
      </c>
      <c r="S146" s="3">
        <v>44447</v>
      </c>
      <c r="T146" s="2" t="s">
        <v>240</v>
      </c>
      <c r="U146" s="2" t="s">
        <v>77</v>
      </c>
      <c r="V146" s="2" t="s">
        <v>283</v>
      </c>
      <c r="W146" s="2" t="s">
        <v>499</v>
      </c>
      <c r="X146" s="2" t="s">
        <v>49</v>
      </c>
      <c r="Y146" s="2" t="s">
        <v>38</v>
      </c>
      <c r="Z146" s="1" t="str">
        <f>[1]!s_info_industry_gicscode(A146,1)</f>
        <v>15</v>
      </c>
      <c r="AA146" s="1" t="str">
        <f>[1]!s_info_industry_gics(A146,1)</f>
        <v>材料</v>
      </c>
      <c r="AB146" s="6">
        <f>[1]!b_anal_yield_cnbd(A146,C146,1)</f>
        <v>31.432300000000001</v>
      </c>
      <c r="AC146" s="1" t="str">
        <f>[1]!b_rate_latestmir_cnbd(A146,C146)</f>
        <v>B</v>
      </c>
      <c r="AD146" s="6">
        <f>[1]!b_dq_dirtyprice(A146,C146)</f>
        <v>11.199199999999999</v>
      </c>
      <c r="AE146" s="6">
        <f>[1]!b_dq_cleanprice(A146,C146)</f>
        <v>8.5169999999999995</v>
      </c>
      <c r="AF146" s="1">
        <f>[1]!s_info_industry_sw(A146,1)</f>
        <v>0</v>
      </c>
    </row>
    <row r="147" spans="1:32" x14ac:dyDescent="0.5">
      <c r="A147" s="2" t="s">
        <v>505</v>
      </c>
      <c r="B147" s="2" t="s">
        <v>506</v>
      </c>
      <c r="C147" s="3">
        <v>44141</v>
      </c>
      <c r="D147" s="2" t="s">
        <v>532</v>
      </c>
      <c r="E147" s="2" t="s">
        <v>497</v>
      </c>
      <c r="F147" s="2" t="s">
        <v>29</v>
      </c>
      <c r="G147" s="2" t="s">
        <v>43</v>
      </c>
      <c r="H147" s="2" t="s">
        <v>100</v>
      </c>
      <c r="I147" s="2" t="s">
        <v>43</v>
      </c>
      <c r="J147" s="2" t="s">
        <v>100</v>
      </c>
      <c r="K147" s="2" t="s">
        <v>508</v>
      </c>
      <c r="L147" s="4">
        <v>5</v>
      </c>
      <c r="M147" s="4">
        <v>5</v>
      </c>
      <c r="N147" s="4">
        <v>7.2</v>
      </c>
      <c r="O147" s="4">
        <v>21.6</v>
      </c>
      <c r="P147" s="4"/>
      <c r="Q147" s="2" t="s">
        <v>57</v>
      </c>
      <c r="R147" s="3">
        <v>43045</v>
      </c>
      <c r="S147" s="3">
        <v>44141</v>
      </c>
      <c r="T147" s="2" t="s">
        <v>504</v>
      </c>
      <c r="U147" s="2" t="s">
        <v>77</v>
      </c>
      <c r="V147" s="2" t="s">
        <v>283</v>
      </c>
      <c r="W147" s="2" t="s">
        <v>499</v>
      </c>
      <c r="X147" s="2" t="s">
        <v>80</v>
      </c>
      <c r="Y147" s="2" t="s">
        <v>81</v>
      </c>
      <c r="Z147" s="1" t="str">
        <f>[1]!s_info_industry_gicscode(A147,1)</f>
        <v>15</v>
      </c>
      <c r="AA147" s="1" t="str">
        <f>[1]!s_info_industry_gics(A147,1)</f>
        <v>材料</v>
      </c>
      <c r="AB147" s="6">
        <f>[1]!b_anal_yield_cnbd(A147,C147,1)</f>
        <v>0</v>
      </c>
      <c r="AC147" s="1" t="str">
        <f>[1]!b_rate_latestmir_cnbd(A147,C147)</f>
        <v>C</v>
      </c>
      <c r="AD147" s="6">
        <f>[1]!b_dq_dirtyprice(A147,C147)</f>
        <v>0</v>
      </c>
      <c r="AE147" s="6">
        <f>[1]!b_dq_cleanprice(A147,C147)</f>
        <v>0</v>
      </c>
      <c r="AF147" s="1">
        <f>[1]!s_info_industry_sw(A147,1)</f>
        <v>0</v>
      </c>
    </row>
    <row r="148" spans="1:32" x14ac:dyDescent="0.5">
      <c r="A148" s="2" t="s">
        <v>500</v>
      </c>
      <c r="B148" s="2" t="s">
        <v>501</v>
      </c>
      <c r="C148" s="3">
        <v>44026</v>
      </c>
      <c r="D148" s="2" t="s">
        <v>533</v>
      </c>
      <c r="E148" s="2" t="s">
        <v>497</v>
      </c>
      <c r="F148" s="2" t="s">
        <v>29</v>
      </c>
      <c r="G148" s="2" t="s">
        <v>43</v>
      </c>
      <c r="H148" s="2" t="s">
        <v>100</v>
      </c>
      <c r="I148" s="2" t="s">
        <v>43</v>
      </c>
      <c r="J148" s="2" t="s">
        <v>100</v>
      </c>
      <c r="K148" s="2" t="s">
        <v>503</v>
      </c>
      <c r="L148" s="4">
        <v>5</v>
      </c>
      <c r="M148" s="4">
        <v>5</v>
      </c>
      <c r="N148" s="4">
        <v>6.76</v>
      </c>
      <c r="O148" s="4">
        <v>20.279999999999998</v>
      </c>
      <c r="P148" s="4"/>
      <c r="Q148" s="2" t="s">
        <v>57</v>
      </c>
      <c r="R148" s="3">
        <v>42930</v>
      </c>
      <c r="S148" s="3">
        <v>44026</v>
      </c>
      <c r="T148" s="2" t="s">
        <v>504</v>
      </c>
      <c r="U148" s="2" t="s">
        <v>77</v>
      </c>
      <c r="V148" s="2" t="s">
        <v>283</v>
      </c>
      <c r="W148" s="2" t="s">
        <v>499</v>
      </c>
      <c r="X148" s="2" t="s">
        <v>80</v>
      </c>
      <c r="Y148" s="2" t="s">
        <v>81</v>
      </c>
      <c r="Z148" s="1" t="str">
        <f>[1]!s_info_industry_gicscode(A148,1)</f>
        <v>15</v>
      </c>
      <c r="AA148" s="1" t="str">
        <f>[1]!s_info_industry_gics(A148,1)</f>
        <v>材料</v>
      </c>
      <c r="AB148" s="6">
        <f>[1]!b_anal_yield_cnbd(A148,C148,1)</f>
        <v>0</v>
      </c>
      <c r="AC148" s="1" t="str">
        <f>[1]!b_rate_latestmir_cnbd(A148,C148)</f>
        <v>C</v>
      </c>
      <c r="AD148" s="6">
        <f>[1]!b_dq_dirtyprice(A148,C148)</f>
        <v>0</v>
      </c>
      <c r="AE148" s="6">
        <f>[1]!b_dq_cleanprice(A148,C148)</f>
        <v>0</v>
      </c>
      <c r="AF148" s="1">
        <f>[1]!s_info_industry_sw(A148,1)</f>
        <v>0</v>
      </c>
    </row>
    <row r="149" spans="1:32" x14ac:dyDescent="0.5">
      <c r="A149" s="2" t="s">
        <v>534</v>
      </c>
      <c r="B149" s="2" t="s">
        <v>535</v>
      </c>
      <c r="C149" s="3">
        <v>43524</v>
      </c>
      <c r="D149" s="2" t="s">
        <v>536</v>
      </c>
      <c r="E149" s="2" t="s">
        <v>537</v>
      </c>
      <c r="F149" s="2" t="s">
        <v>29</v>
      </c>
      <c r="G149" s="2" t="s">
        <v>29</v>
      </c>
      <c r="H149" s="2" t="s">
        <v>42</v>
      </c>
      <c r="I149" s="2" t="s">
        <v>29</v>
      </c>
      <c r="J149" s="2" t="s">
        <v>29</v>
      </c>
      <c r="K149" s="2" t="s">
        <v>29</v>
      </c>
      <c r="L149" s="4">
        <v>6.08</v>
      </c>
      <c r="M149" s="4">
        <v>6.08</v>
      </c>
      <c r="N149" s="4">
        <v>0</v>
      </c>
      <c r="O149" s="4">
        <v>5.5</v>
      </c>
      <c r="P149" s="4"/>
      <c r="Q149" s="2" t="s">
        <v>57</v>
      </c>
      <c r="R149" s="3">
        <v>42725</v>
      </c>
      <c r="S149" s="3">
        <v>43820</v>
      </c>
      <c r="T149" s="2" t="s">
        <v>538</v>
      </c>
      <c r="U149" s="2" t="s">
        <v>77</v>
      </c>
      <c r="V149" s="2" t="s">
        <v>306</v>
      </c>
      <c r="W149" s="2" t="s">
        <v>539</v>
      </c>
      <c r="X149" s="2" t="s">
        <v>397</v>
      </c>
      <c r="Y149" s="2" t="s">
        <v>38</v>
      </c>
      <c r="Z149" s="1" t="str">
        <f>[1]!s_info_industry_gicscode(A149,1)</f>
        <v>40</v>
      </c>
      <c r="AA149" s="1" t="str">
        <f>[1]!s_info_industry_gics(A149,1)</f>
        <v>金融</v>
      </c>
      <c r="AB149" s="6">
        <f>[1]!b_anal_yield_cnbd(A149,C149,1)</f>
        <v>0</v>
      </c>
      <c r="AC149" s="1">
        <f>[1]!b_rate_latestmir_cnbd(A149,C149)</f>
        <v>0</v>
      </c>
      <c r="AD149" s="6">
        <f>[1]!b_dq_dirtyprice(A149,C149)</f>
        <v>101.83199999999999</v>
      </c>
      <c r="AE149" s="6">
        <f>[1]!b_dq_cleanprice(A149,C149)</f>
        <v>100.2978</v>
      </c>
      <c r="AF149" s="1" t="str">
        <f>[1]!s_info_industry_sw(A149,1)</f>
        <v>交通运输</v>
      </c>
    </row>
    <row r="150" spans="1:32" x14ac:dyDescent="0.5">
      <c r="A150" s="2" t="s">
        <v>540</v>
      </c>
      <c r="B150" s="2" t="s">
        <v>541</v>
      </c>
      <c r="C150" s="3">
        <v>43432</v>
      </c>
      <c r="D150" s="2" t="s">
        <v>542</v>
      </c>
      <c r="E150" s="2" t="s">
        <v>537</v>
      </c>
      <c r="F150" s="2" t="s">
        <v>29</v>
      </c>
      <c r="G150" s="2" t="s">
        <v>29</v>
      </c>
      <c r="H150" s="2" t="s">
        <v>42</v>
      </c>
      <c r="I150" s="2" t="s">
        <v>29</v>
      </c>
      <c r="J150" s="2" t="s">
        <v>29</v>
      </c>
      <c r="K150" s="2" t="s">
        <v>29</v>
      </c>
      <c r="L150" s="4">
        <v>3.92</v>
      </c>
      <c r="M150" s="4">
        <v>1.5124820000000001</v>
      </c>
      <c r="N150" s="4">
        <v>0</v>
      </c>
      <c r="O150" s="4">
        <v>5</v>
      </c>
      <c r="P150" s="4"/>
      <c r="Q150" s="2" t="s">
        <v>57</v>
      </c>
      <c r="R150" s="3">
        <v>42702</v>
      </c>
      <c r="S150" s="3">
        <v>43432</v>
      </c>
      <c r="T150" s="2" t="s">
        <v>538</v>
      </c>
      <c r="U150" s="2" t="s">
        <v>77</v>
      </c>
      <c r="V150" s="2" t="s">
        <v>306</v>
      </c>
      <c r="W150" s="2" t="s">
        <v>539</v>
      </c>
      <c r="X150" s="2" t="s">
        <v>397</v>
      </c>
      <c r="Y150" s="2" t="s">
        <v>38</v>
      </c>
      <c r="Z150" s="1" t="str">
        <f>[1]!s_info_industry_gicscode(A150,1)</f>
        <v>40</v>
      </c>
      <c r="AA150" s="1" t="str">
        <f>[1]!s_info_industry_gics(A150,1)</f>
        <v>金融</v>
      </c>
      <c r="AB150" s="6">
        <f>[1]!b_anal_yield_cnbd(A150,C150,1)</f>
        <v>0</v>
      </c>
      <c r="AC150" s="1">
        <f>[1]!b_rate_latestmir_cnbd(A150,C150)</f>
        <v>0</v>
      </c>
      <c r="AD150" s="6">
        <f>[1]!b_dq_dirtyprice(A150,C150)</f>
        <v>0</v>
      </c>
      <c r="AE150" s="6">
        <f>[1]!b_dq_cleanprice(A150,C150)</f>
        <v>0</v>
      </c>
      <c r="AF150" s="1" t="str">
        <f>[1]!s_info_industry_sw(A150,1)</f>
        <v>交通运输</v>
      </c>
    </row>
    <row r="151" spans="1:32" x14ac:dyDescent="0.5">
      <c r="A151" s="2" t="s">
        <v>534</v>
      </c>
      <c r="B151" s="2" t="s">
        <v>535</v>
      </c>
      <c r="C151" s="3">
        <v>43524</v>
      </c>
      <c r="D151" s="2" t="s">
        <v>543</v>
      </c>
      <c r="E151" s="2" t="s">
        <v>537</v>
      </c>
      <c r="F151" s="2" t="s">
        <v>29</v>
      </c>
      <c r="G151" s="2" t="s">
        <v>29</v>
      </c>
      <c r="H151" s="2" t="s">
        <v>42</v>
      </c>
      <c r="I151" s="2" t="s">
        <v>29</v>
      </c>
      <c r="J151" s="2" t="s">
        <v>29</v>
      </c>
      <c r="K151" s="2" t="s">
        <v>29</v>
      </c>
      <c r="L151" s="4">
        <v>6.08</v>
      </c>
      <c r="M151" s="4">
        <v>6.08</v>
      </c>
      <c r="N151" s="4">
        <v>0</v>
      </c>
      <c r="O151" s="4">
        <v>5.5</v>
      </c>
      <c r="P151" s="4"/>
      <c r="Q151" s="2" t="s">
        <v>57</v>
      </c>
      <c r="R151" s="3">
        <v>42725</v>
      </c>
      <c r="S151" s="3">
        <v>43820</v>
      </c>
      <c r="T151" s="2" t="s">
        <v>538</v>
      </c>
      <c r="U151" s="2" t="s">
        <v>77</v>
      </c>
      <c r="V151" s="2" t="s">
        <v>306</v>
      </c>
      <c r="W151" s="2" t="s">
        <v>539</v>
      </c>
      <c r="X151" s="2" t="s">
        <v>397</v>
      </c>
      <c r="Y151" s="2" t="s">
        <v>38</v>
      </c>
      <c r="Z151" s="1" t="str">
        <f>[1]!s_info_industry_gicscode(A151,1)</f>
        <v>40</v>
      </c>
      <c r="AA151" s="1" t="str">
        <f>[1]!s_info_industry_gics(A151,1)</f>
        <v>金融</v>
      </c>
      <c r="AB151" s="6">
        <f>[1]!b_anal_yield_cnbd(A151,C151,1)</f>
        <v>0</v>
      </c>
      <c r="AC151" s="1">
        <f>[1]!b_rate_latestmir_cnbd(A151,C151)</f>
        <v>0</v>
      </c>
      <c r="AD151" s="6">
        <f>[1]!b_dq_dirtyprice(A151,C151)</f>
        <v>101.83199999999999</v>
      </c>
      <c r="AE151" s="6">
        <f>[1]!b_dq_cleanprice(A151,C151)</f>
        <v>100.2978</v>
      </c>
      <c r="AF151" s="1" t="str">
        <f>[1]!s_info_industry_sw(A151,1)</f>
        <v>交通运输</v>
      </c>
    </row>
    <row r="152" spans="1:32" x14ac:dyDescent="0.5">
      <c r="A152" s="2" t="s">
        <v>534</v>
      </c>
      <c r="B152" s="2" t="s">
        <v>535</v>
      </c>
      <c r="C152" s="3">
        <v>43454</v>
      </c>
      <c r="D152" s="2" t="s">
        <v>544</v>
      </c>
      <c r="E152" s="2" t="s">
        <v>537</v>
      </c>
      <c r="F152" s="2" t="s">
        <v>29</v>
      </c>
      <c r="G152" s="2" t="s">
        <v>29</v>
      </c>
      <c r="H152" s="2" t="s">
        <v>42</v>
      </c>
      <c r="I152" s="2" t="s">
        <v>29</v>
      </c>
      <c r="J152" s="2" t="s">
        <v>29</v>
      </c>
      <c r="K152" s="2" t="s">
        <v>29</v>
      </c>
      <c r="L152" s="4">
        <v>6.08</v>
      </c>
      <c r="M152" s="4">
        <v>6.08</v>
      </c>
      <c r="N152" s="4">
        <v>0</v>
      </c>
      <c r="O152" s="4">
        <v>5.5</v>
      </c>
      <c r="P152" s="4"/>
      <c r="Q152" s="2" t="s">
        <v>57</v>
      </c>
      <c r="R152" s="3">
        <v>42725</v>
      </c>
      <c r="S152" s="3">
        <v>43820</v>
      </c>
      <c r="T152" s="2" t="s">
        <v>538</v>
      </c>
      <c r="U152" s="2" t="s">
        <v>77</v>
      </c>
      <c r="V152" s="2" t="s">
        <v>306</v>
      </c>
      <c r="W152" s="2" t="s">
        <v>539</v>
      </c>
      <c r="X152" s="2" t="s">
        <v>397</v>
      </c>
      <c r="Y152" s="2" t="s">
        <v>38</v>
      </c>
      <c r="Z152" s="1" t="str">
        <f>[1]!s_info_industry_gicscode(A152,1)</f>
        <v>40</v>
      </c>
      <c r="AA152" s="1" t="str">
        <f>[1]!s_info_industry_gics(A152,1)</f>
        <v>金融</v>
      </c>
      <c r="AB152" s="6">
        <f>[1]!b_anal_yield_cnbd(A152,C152,1)</f>
        <v>0</v>
      </c>
      <c r="AC152" s="1">
        <f>[1]!b_rate_latestmir_cnbd(A152,C152)</f>
        <v>0</v>
      </c>
      <c r="AD152" s="6">
        <f>[1]!b_dq_dirtyprice(A152,C152)</f>
        <v>101.83199999999999</v>
      </c>
      <c r="AE152" s="6">
        <f>[1]!b_dq_cleanprice(A152,C152)</f>
        <v>96.331999999999994</v>
      </c>
      <c r="AF152" s="1" t="str">
        <f>[1]!s_info_industry_sw(A152,1)</f>
        <v>交通运输</v>
      </c>
    </row>
    <row r="153" spans="1:32" x14ac:dyDescent="0.5">
      <c r="A153" s="2" t="s">
        <v>545</v>
      </c>
      <c r="B153" s="2" t="s">
        <v>546</v>
      </c>
      <c r="C153" s="3">
        <v>43671</v>
      </c>
      <c r="D153" s="2" t="s">
        <v>547</v>
      </c>
      <c r="E153" s="2" t="s">
        <v>548</v>
      </c>
      <c r="F153" s="2" t="s">
        <v>549</v>
      </c>
      <c r="G153" s="2" t="s">
        <v>43</v>
      </c>
      <c r="H153" s="2" t="s">
        <v>30</v>
      </c>
      <c r="I153" s="2" t="s">
        <v>43</v>
      </c>
      <c r="J153" s="2" t="s">
        <v>30</v>
      </c>
      <c r="K153" s="2" t="s">
        <v>550</v>
      </c>
      <c r="L153" s="4">
        <v>8.4</v>
      </c>
      <c r="M153" s="4">
        <v>8.4</v>
      </c>
      <c r="N153" s="4">
        <v>8</v>
      </c>
      <c r="O153" s="4">
        <v>14.580000000000002</v>
      </c>
      <c r="P153" s="4"/>
      <c r="Q153" s="2" t="s">
        <v>57</v>
      </c>
      <c r="R153" s="3">
        <v>42576</v>
      </c>
      <c r="S153" s="3">
        <v>44402</v>
      </c>
      <c r="T153" s="2" t="s">
        <v>551</v>
      </c>
      <c r="U153" s="2" t="s">
        <v>77</v>
      </c>
      <c r="V153" s="2" t="s">
        <v>420</v>
      </c>
      <c r="W153" s="2" t="s">
        <v>552</v>
      </c>
      <c r="X153" s="2" t="s">
        <v>49</v>
      </c>
      <c r="Y153" s="2" t="s">
        <v>38</v>
      </c>
      <c r="Z153" s="1" t="str">
        <f>[1]!s_info_industry_gicscode(A153,1)</f>
        <v>60</v>
      </c>
      <c r="AA153" s="1" t="str">
        <f>[1]!s_info_industry_gics(A153,1)</f>
        <v>房地产</v>
      </c>
      <c r="AB153" s="6">
        <f>[1]!b_anal_yield_cnbd(A153,C153,1)</f>
        <v>0</v>
      </c>
      <c r="AC153" s="1" t="str">
        <f>[1]!b_rate_latestmir_cnbd(A153,C153)</f>
        <v>C</v>
      </c>
      <c r="AD153" s="6">
        <f>[1]!b_dq_dirtyprice(A153,C153)</f>
        <v>93.921899999999994</v>
      </c>
      <c r="AE153" s="6">
        <f>[1]!b_dq_cleanprice(A153,C153)</f>
        <v>93.9</v>
      </c>
      <c r="AF153" s="1" t="str">
        <f>[1]!s_info_industry_sw(A153,1)</f>
        <v>房地产</v>
      </c>
    </row>
    <row r="154" spans="1:32" x14ac:dyDescent="0.5">
      <c r="A154" s="2" t="s">
        <v>553</v>
      </c>
      <c r="B154" s="2" t="s">
        <v>554</v>
      </c>
      <c r="C154" s="3">
        <v>44018</v>
      </c>
      <c r="D154" s="2" t="s">
        <v>555</v>
      </c>
      <c r="E154" s="2" t="s">
        <v>556</v>
      </c>
      <c r="F154" s="2" t="s">
        <v>29</v>
      </c>
      <c r="G154" s="2" t="s">
        <v>43</v>
      </c>
      <c r="H154" s="2" t="s">
        <v>100</v>
      </c>
      <c r="I154" s="2" t="s">
        <v>43</v>
      </c>
      <c r="J154" s="2" t="s">
        <v>100</v>
      </c>
      <c r="K154" s="2" t="s">
        <v>557</v>
      </c>
      <c r="L154" s="4">
        <v>20</v>
      </c>
      <c r="M154" s="4">
        <v>20</v>
      </c>
      <c r="N154" s="4">
        <v>7.5</v>
      </c>
      <c r="O154" s="4">
        <v>22.5</v>
      </c>
      <c r="P154" s="4"/>
      <c r="Q154" s="2" t="s">
        <v>57</v>
      </c>
      <c r="R154" s="3">
        <v>42986</v>
      </c>
      <c r="S154" s="3">
        <v>44082</v>
      </c>
      <c r="T154" s="2" t="s">
        <v>558</v>
      </c>
      <c r="U154" s="2" t="s">
        <v>34</v>
      </c>
      <c r="V154" s="2" t="s">
        <v>559</v>
      </c>
      <c r="W154" s="2" t="s">
        <v>552</v>
      </c>
      <c r="X154" s="2" t="s">
        <v>80</v>
      </c>
      <c r="Y154" s="2" t="s">
        <v>81</v>
      </c>
      <c r="Z154" s="1" t="str">
        <f>[1]!s_info_industry_gicscode(A154,1)</f>
        <v>60</v>
      </c>
      <c r="AA154" s="1" t="str">
        <f>[1]!s_info_industry_gics(A154,1)</f>
        <v>房地产</v>
      </c>
      <c r="AB154" s="6">
        <f>[1]!b_anal_yield_cnbd(A154,C154,1)</f>
        <v>542.99969999999996</v>
      </c>
      <c r="AC154" s="1" t="str">
        <f>[1]!b_rate_latestmir_cnbd(A154,C154)</f>
        <v>CC</v>
      </c>
      <c r="AD154" s="6">
        <f>[1]!b_dq_dirtyprice(A154,C154)</f>
        <v>61.688499999999998</v>
      </c>
      <c r="AE154" s="6">
        <f>[1]!b_dq_cleanprice(A154,C154)</f>
        <v>55.5</v>
      </c>
      <c r="AF154" s="1" t="str">
        <f>[1]!s_info_industry_sw(A154,1)</f>
        <v>房地产</v>
      </c>
    </row>
    <row r="155" spans="1:32" x14ac:dyDescent="0.5">
      <c r="A155" s="2" t="s">
        <v>560</v>
      </c>
      <c r="B155" s="2" t="s">
        <v>561</v>
      </c>
      <c r="C155" s="3">
        <v>44018</v>
      </c>
      <c r="D155" s="2" t="s">
        <v>562</v>
      </c>
      <c r="E155" s="2" t="s">
        <v>556</v>
      </c>
      <c r="F155" s="2" t="s">
        <v>29</v>
      </c>
      <c r="G155" s="2" t="s">
        <v>43</v>
      </c>
      <c r="H155" s="2" t="s">
        <v>100</v>
      </c>
      <c r="I155" s="2" t="s">
        <v>43</v>
      </c>
      <c r="J155" s="2" t="s">
        <v>100</v>
      </c>
      <c r="K155" s="2" t="s">
        <v>563</v>
      </c>
      <c r="L155" s="4">
        <v>15</v>
      </c>
      <c r="M155" s="4">
        <v>15</v>
      </c>
      <c r="N155" s="4">
        <v>7.5</v>
      </c>
      <c r="O155" s="4">
        <v>22.5</v>
      </c>
      <c r="P155" s="4"/>
      <c r="Q155" s="2" t="s">
        <v>57</v>
      </c>
      <c r="R155" s="3">
        <v>42921</v>
      </c>
      <c r="S155" s="3">
        <v>44017</v>
      </c>
      <c r="T155" s="2" t="s">
        <v>558</v>
      </c>
      <c r="U155" s="2" t="s">
        <v>34</v>
      </c>
      <c r="V155" s="2" t="s">
        <v>559</v>
      </c>
      <c r="W155" s="2" t="s">
        <v>552</v>
      </c>
      <c r="X155" s="2" t="s">
        <v>80</v>
      </c>
      <c r="Y155" s="2" t="s">
        <v>81</v>
      </c>
      <c r="Z155" s="1" t="str">
        <f>[1]!s_info_industry_gicscode(A155,1)</f>
        <v>60</v>
      </c>
      <c r="AA155" s="1" t="str">
        <f>[1]!s_info_industry_gics(A155,1)</f>
        <v>房地产</v>
      </c>
      <c r="AB155" s="6">
        <f>[1]!b_anal_yield_cnbd(A155,C155,1)</f>
        <v>0</v>
      </c>
      <c r="AC155" s="1" t="str">
        <f>[1]!b_rate_latestmir_cnbd(A155,C155)</f>
        <v>BB</v>
      </c>
      <c r="AD155" s="6">
        <f>[1]!b_dq_dirtyprice(A155,C155)</f>
        <v>0</v>
      </c>
      <c r="AE155" s="6">
        <f>[1]!b_dq_cleanprice(A155,C155)</f>
        <v>0</v>
      </c>
      <c r="AF155" s="1" t="str">
        <f>[1]!s_info_industry_sw(A155,1)</f>
        <v>房地产</v>
      </c>
    </row>
    <row r="156" spans="1:32" x14ac:dyDescent="0.5">
      <c r="A156" s="2" t="s">
        <v>564</v>
      </c>
      <c r="B156" s="2" t="s">
        <v>565</v>
      </c>
      <c r="C156" s="3">
        <v>44362</v>
      </c>
      <c r="D156" s="2" t="s">
        <v>566</v>
      </c>
      <c r="E156" s="2" t="s">
        <v>567</v>
      </c>
      <c r="F156" s="2" t="s">
        <v>29</v>
      </c>
      <c r="G156" s="2" t="s">
        <v>568</v>
      </c>
      <c r="H156" s="2" t="s">
        <v>569</v>
      </c>
      <c r="I156" s="2" t="s">
        <v>43</v>
      </c>
      <c r="J156" s="2" t="s">
        <v>569</v>
      </c>
      <c r="K156" s="2" t="s">
        <v>570</v>
      </c>
      <c r="L156" s="4">
        <v>7</v>
      </c>
      <c r="M156" s="4">
        <v>1.3000010900000001</v>
      </c>
      <c r="N156" s="4">
        <v>6.9</v>
      </c>
      <c r="O156" s="4">
        <v>6.9</v>
      </c>
      <c r="P156" s="4"/>
      <c r="Q156" s="2" t="s">
        <v>57</v>
      </c>
      <c r="R156" s="3">
        <v>43994</v>
      </c>
      <c r="S156" s="3">
        <v>45089</v>
      </c>
      <c r="T156" s="2" t="s">
        <v>571</v>
      </c>
      <c r="U156" s="2" t="s">
        <v>77</v>
      </c>
      <c r="V156" s="2" t="s">
        <v>78</v>
      </c>
      <c r="W156" s="2" t="s">
        <v>552</v>
      </c>
      <c r="X156" s="2" t="s">
        <v>397</v>
      </c>
      <c r="Y156" s="2" t="s">
        <v>61</v>
      </c>
      <c r="Z156" s="1" t="str">
        <f>[1]!s_info_industry_gicscode(A156,1)</f>
        <v>60</v>
      </c>
      <c r="AA156" s="1" t="str">
        <f>[1]!s_info_industry_gics(A156,1)</f>
        <v>房地产</v>
      </c>
      <c r="AB156" s="6">
        <f>[1]!b_anal_yield_cnbd(A156,C156,1)</f>
        <v>0</v>
      </c>
      <c r="AC156" s="1">
        <f>[1]!b_rate_latestmir_cnbd(A156,C156)</f>
        <v>0</v>
      </c>
      <c r="AD156" s="6">
        <f>[1]!b_dq_dirtyprice(A156,C156)</f>
        <v>100.07559999999999</v>
      </c>
      <c r="AE156" s="6">
        <f>[1]!b_dq_cleanprice(A156,C156)</f>
        <v>100</v>
      </c>
      <c r="AF156" s="1" t="str">
        <f>[1]!s_info_industry_sw(A156,1)</f>
        <v>房地产</v>
      </c>
    </row>
    <row r="157" spans="1:32" x14ac:dyDescent="0.5">
      <c r="A157" s="2" t="s">
        <v>572</v>
      </c>
      <c r="B157" s="2" t="s">
        <v>573</v>
      </c>
      <c r="C157" s="3">
        <v>43550</v>
      </c>
      <c r="D157" s="2" t="s">
        <v>574</v>
      </c>
      <c r="E157" s="2" t="s">
        <v>548</v>
      </c>
      <c r="F157" s="2" t="s">
        <v>549</v>
      </c>
      <c r="G157" s="2" t="s">
        <v>43</v>
      </c>
      <c r="H157" s="2" t="s">
        <v>30</v>
      </c>
      <c r="I157" s="2" t="s">
        <v>43</v>
      </c>
      <c r="J157" s="2" t="s">
        <v>30</v>
      </c>
      <c r="K157" s="2" t="s">
        <v>575</v>
      </c>
      <c r="L157" s="4">
        <v>5</v>
      </c>
      <c r="M157" s="4">
        <v>5</v>
      </c>
      <c r="N157" s="4">
        <v>7.8</v>
      </c>
      <c r="O157" s="4"/>
      <c r="P157" s="4"/>
      <c r="Q157" s="2" t="s">
        <v>57</v>
      </c>
      <c r="R157" s="3">
        <v>43201</v>
      </c>
      <c r="S157" s="3">
        <v>45027</v>
      </c>
      <c r="T157" s="2" t="s">
        <v>576</v>
      </c>
      <c r="U157" s="2" t="s">
        <v>77</v>
      </c>
      <c r="V157" s="2" t="s">
        <v>420</v>
      </c>
      <c r="W157" s="2" t="s">
        <v>552</v>
      </c>
      <c r="X157" s="2" t="s">
        <v>49</v>
      </c>
      <c r="Y157" s="2" t="s">
        <v>38</v>
      </c>
      <c r="Z157" s="1" t="str">
        <f>[1]!s_info_industry_gicscode(A157,1)</f>
        <v>60</v>
      </c>
      <c r="AA157" s="1" t="str">
        <f>[1]!s_info_industry_gics(A157,1)</f>
        <v>房地产</v>
      </c>
      <c r="AB157" s="6">
        <f>[1]!b_anal_yield_cnbd(A157,C157,1)</f>
        <v>0</v>
      </c>
      <c r="AC157" s="1" t="str">
        <f>[1]!b_rate_latestmir_cnbd(A157,C157)</f>
        <v>C</v>
      </c>
      <c r="AD157" s="6">
        <f>[1]!b_dq_dirtyprice(A157,C157)</f>
        <v>103.9795</v>
      </c>
      <c r="AE157" s="6">
        <f>[1]!b_dq_cleanprice(A157,C157)</f>
        <v>96.5</v>
      </c>
      <c r="AF157" s="1" t="str">
        <f>[1]!s_info_industry_sw(A157,1)</f>
        <v>房地产</v>
      </c>
    </row>
    <row r="158" spans="1:32" x14ac:dyDescent="0.5">
      <c r="A158" s="2" t="s">
        <v>577</v>
      </c>
      <c r="B158" s="2" t="s">
        <v>578</v>
      </c>
      <c r="C158" s="3">
        <v>44341</v>
      </c>
      <c r="D158" s="2" t="s">
        <v>579</v>
      </c>
      <c r="E158" s="2" t="s">
        <v>556</v>
      </c>
      <c r="F158" s="2" t="s">
        <v>29</v>
      </c>
      <c r="G158" s="2" t="s">
        <v>43</v>
      </c>
      <c r="H158" s="2" t="s">
        <v>100</v>
      </c>
      <c r="I158" s="2" t="s">
        <v>43</v>
      </c>
      <c r="J158" s="2" t="s">
        <v>100</v>
      </c>
      <c r="K158" s="2" t="s">
        <v>580</v>
      </c>
      <c r="L158" s="4">
        <v>15</v>
      </c>
      <c r="M158" s="4">
        <v>15</v>
      </c>
      <c r="N158" s="4">
        <v>7.2</v>
      </c>
      <c r="O158" s="4">
        <v>28.8</v>
      </c>
      <c r="P158" s="4"/>
      <c r="Q158" s="2" t="s">
        <v>57</v>
      </c>
      <c r="R158" s="3">
        <v>42515</v>
      </c>
      <c r="S158" s="3">
        <v>44341</v>
      </c>
      <c r="T158" s="2" t="s">
        <v>581</v>
      </c>
      <c r="U158" s="2" t="s">
        <v>34</v>
      </c>
      <c r="V158" s="2" t="s">
        <v>559</v>
      </c>
      <c r="W158" s="2" t="s">
        <v>552</v>
      </c>
      <c r="X158" s="2" t="s">
        <v>49</v>
      </c>
      <c r="Y158" s="2" t="s">
        <v>38</v>
      </c>
      <c r="Z158" s="1" t="str">
        <f>[1]!s_info_industry_gicscode(A158,1)</f>
        <v>60</v>
      </c>
      <c r="AA158" s="1" t="str">
        <f>[1]!s_info_industry_gics(A158,1)</f>
        <v>房地产</v>
      </c>
      <c r="AB158" s="6">
        <f>[1]!b_anal_yield_cnbd(A158,C158,1)</f>
        <v>0</v>
      </c>
      <c r="AC158" s="1" t="str">
        <f>[1]!b_rate_latestmir_cnbd(A158,C158)</f>
        <v>C</v>
      </c>
      <c r="AD158" s="6">
        <f>[1]!b_dq_dirtyprice(A158,C158)</f>
        <v>0</v>
      </c>
      <c r="AE158" s="6">
        <f>[1]!b_dq_cleanprice(A158,C158)</f>
        <v>0</v>
      </c>
      <c r="AF158" s="1" t="str">
        <f>[1]!s_info_industry_sw(A158,1)</f>
        <v>房地产</v>
      </c>
    </row>
    <row r="159" spans="1:32" x14ac:dyDescent="0.5">
      <c r="A159" s="2" t="s">
        <v>582</v>
      </c>
      <c r="B159" s="2" t="s">
        <v>583</v>
      </c>
      <c r="C159" s="3">
        <v>44046</v>
      </c>
      <c r="D159" s="2" t="s">
        <v>584</v>
      </c>
      <c r="E159" s="2" t="s">
        <v>556</v>
      </c>
      <c r="F159" s="2" t="s">
        <v>29</v>
      </c>
      <c r="G159" s="2" t="s">
        <v>43</v>
      </c>
      <c r="H159" s="2" t="s">
        <v>100</v>
      </c>
      <c r="I159" s="2" t="s">
        <v>43</v>
      </c>
      <c r="J159" s="2" t="s">
        <v>100</v>
      </c>
      <c r="K159" s="2" t="s">
        <v>585</v>
      </c>
      <c r="L159" s="4">
        <v>15</v>
      </c>
      <c r="M159" s="4">
        <v>15</v>
      </c>
      <c r="N159" s="4">
        <v>8.5</v>
      </c>
      <c r="O159" s="4">
        <v>17</v>
      </c>
      <c r="P159" s="4"/>
      <c r="Q159" s="2" t="s">
        <v>57</v>
      </c>
      <c r="R159" s="3">
        <v>43314</v>
      </c>
      <c r="S159" s="3">
        <v>44410</v>
      </c>
      <c r="T159" s="2" t="s">
        <v>586</v>
      </c>
      <c r="U159" s="2" t="s">
        <v>34</v>
      </c>
      <c r="V159" s="2" t="s">
        <v>559</v>
      </c>
      <c r="W159" s="2" t="s">
        <v>552</v>
      </c>
      <c r="X159" s="2" t="s">
        <v>37</v>
      </c>
      <c r="Y159" s="2" t="s">
        <v>38</v>
      </c>
      <c r="Z159" s="1" t="str">
        <f>[1]!s_info_industry_gicscode(A159,1)</f>
        <v>60</v>
      </c>
      <c r="AA159" s="1" t="str">
        <f>[1]!s_info_industry_gics(A159,1)</f>
        <v>房地产</v>
      </c>
      <c r="AB159" s="6">
        <f>[1]!b_anal_yield_cnbd(A159,C159,1)</f>
        <v>0</v>
      </c>
      <c r="AC159" s="1" t="str">
        <f>[1]!b_rate_latestmir_cnbd(A159,C159)</f>
        <v>C</v>
      </c>
      <c r="AD159" s="6">
        <f>[1]!b_dq_dirtyprice(A159,C159)</f>
        <v>107.05800000000001</v>
      </c>
      <c r="AE159" s="6">
        <f>[1]!b_dq_cleanprice(A159,C159)</f>
        <v>107.01139999999999</v>
      </c>
      <c r="AF159" s="1" t="str">
        <f>[1]!s_info_industry_sw(A159,1)</f>
        <v>房地产</v>
      </c>
    </row>
    <row r="160" spans="1:32" x14ac:dyDescent="0.5">
      <c r="A160" s="2" t="s">
        <v>553</v>
      </c>
      <c r="B160" s="2" t="s">
        <v>554</v>
      </c>
      <c r="C160" s="3">
        <v>44047</v>
      </c>
      <c r="D160" s="2" t="s">
        <v>587</v>
      </c>
      <c r="E160" s="2" t="s">
        <v>556</v>
      </c>
      <c r="F160" s="2" t="s">
        <v>29</v>
      </c>
      <c r="G160" s="2" t="s">
        <v>43</v>
      </c>
      <c r="H160" s="2" t="s">
        <v>100</v>
      </c>
      <c r="I160" s="2" t="s">
        <v>43</v>
      </c>
      <c r="J160" s="2" t="s">
        <v>100</v>
      </c>
      <c r="K160" s="2" t="s">
        <v>557</v>
      </c>
      <c r="L160" s="4">
        <v>20</v>
      </c>
      <c r="M160" s="4">
        <v>20</v>
      </c>
      <c r="N160" s="4">
        <v>7.5</v>
      </c>
      <c r="O160" s="4">
        <v>22.5</v>
      </c>
      <c r="P160" s="4"/>
      <c r="Q160" s="2" t="s">
        <v>57</v>
      </c>
      <c r="R160" s="3">
        <v>42986</v>
      </c>
      <c r="S160" s="3">
        <v>44082</v>
      </c>
      <c r="T160" s="2" t="s">
        <v>558</v>
      </c>
      <c r="U160" s="2" t="s">
        <v>34</v>
      </c>
      <c r="V160" s="2" t="s">
        <v>559</v>
      </c>
      <c r="W160" s="2" t="s">
        <v>552</v>
      </c>
      <c r="X160" s="2" t="s">
        <v>80</v>
      </c>
      <c r="Y160" s="2" t="s">
        <v>81</v>
      </c>
      <c r="Z160" s="1" t="str">
        <f>[1]!s_info_industry_gicscode(A160,1)</f>
        <v>60</v>
      </c>
      <c r="AA160" s="1" t="str">
        <f>[1]!s_info_industry_gics(A160,1)</f>
        <v>房地产</v>
      </c>
      <c r="AB160" s="6">
        <f>[1]!b_anal_yield_cnbd(A160,C160,1)</f>
        <v>0</v>
      </c>
      <c r="AC160" s="1" t="str">
        <f>[1]!b_rate_latestmir_cnbd(A160,C160)</f>
        <v>C</v>
      </c>
      <c r="AD160" s="6">
        <f>[1]!b_dq_dirtyprice(A160,C160)</f>
        <v>27.825399999999998</v>
      </c>
      <c r="AE160" s="6">
        <f>[1]!b_dq_cleanprice(A160,C160)</f>
        <v>21.0426</v>
      </c>
      <c r="AF160" s="1" t="str">
        <f>[1]!s_info_industry_sw(A160,1)</f>
        <v>房地产</v>
      </c>
    </row>
    <row r="161" spans="1:32" x14ac:dyDescent="0.5">
      <c r="A161" s="2" t="s">
        <v>588</v>
      </c>
      <c r="B161" s="2" t="s">
        <v>589</v>
      </c>
      <c r="C161" s="3">
        <v>44048</v>
      </c>
      <c r="D161" s="2" t="s">
        <v>590</v>
      </c>
      <c r="E161" s="2" t="s">
        <v>591</v>
      </c>
      <c r="F161" s="2" t="s">
        <v>29</v>
      </c>
      <c r="G161" s="2" t="s">
        <v>43</v>
      </c>
      <c r="H161" s="2" t="s">
        <v>30</v>
      </c>
      <c r="I161" s="2" t="s">
        <v>43</v>
      </c>
      <c r="J161" s="2" t="s">
        <v>30</v>
      </c>
      <c r="K161" s="2" t="s">
        <v>592</v>
      </c>
      <c r="L161" s="4">
        <v>15</v>
      </c>
      <c r="M161" s="4">
        <v>13.457610000000001</v>
      </c>
      <c r="N161" s="4">
        <v>8.5</v>
      </c>
      <c r="O161" s="4">
        <v>34.4</v>
      </c>
      <c r="P161" s="4">
        <v>100</v>
      </c>
      <c r="Q161" s="2" t="s">
        <v>593</v>
      </c>
      <c r="R161" s="3">
        <v>42222</v>
      </c>
      <c r="S161" s="3">
        <v>44049</v>
      </c>
      <c r="T161" s="2" t="s">
        <v>594</v>
      </c>
      <c r="U161" s="2" t="s">
        <v>34</v>
      </c>
      <c r="V161" s="2" t="s">
        <v>93</v>
      </c>
      <c r="W161" s="2" t="s">
        <v>552</v>
      </c>
      <c r="X161" s="2" t="s">
        <v>49</v>
      </c>
      <c r="Y161" s="2" t="s">
        <v>61</v>
      </c>
      <c r="Z161" s="1" t="str">
        <f>[1]!s_info_industry_gicscode(A161,1)</f>
        <v>60</v>
      </c>
      <c r="AA161" s="1" t="str">
        <f>[1]!s_info_industry_gics(A161,1)</f>
        <v>房地产</v>
      </c>
      <c r="AB161" s="6">
        <f>[1]!b_anal_yield_cnbd(A161,C161,1)</f>
        <v>0</v>
      </c>
      <c r="AC161" s="1" t="str">
        <f>[1]!b_rate_latestmir_cnbd(A161,C161)</f>
        <v>C</v>
      </c>
      <c r="AD161" s="6">
        <f>[1]!b_dq_dirtyprice(A161,C161)</f>
        <v>88.5</v>
      </c>
      <c r="AE161" s="6">
        <f>[1]!b_dq_cleanprice(A161,C161)</f>
        <v>80</v>
      </c>
      <c r="AF161" s="1" t="str">
        <f>[1]!s_info_industry_sw(A161,1)</f>
        <v>房地产</v>
      </c>
    </row>
    <row r="162" spans="1:32" x14ac:dyDescent="0.5">
      <c r="A162" s="2" t="s">
        <v>595</v>
      </c>
      <c r="B162" s="2" t="s">
        <v>596</v>
      </c>
      <c r="C162" s="3">
        <v>44060</v>
      </c>
      <c r="D162" s="2" t="s">
        <v>597</v>
      </c>
      <c r="E162" s="2" t="s">
        <v>556</v>
      </c>
      <c r="F162" s="2" t="s">
        <v>29</v>
      </c>
      <c r="G162" s="2" t="s">
        <v>43</v>
      </c>
      <c r="H162" s="2" t="s">
        <v>100</v>
      </c>
      <c r="I162" s="2" t="s">
        <v>43</v>
      </c>
      <c r="J162" s="2" t="s">
        <v>100</v>
      </c>
      <c r="K162" s="2" t="s">
        <v>598</v>
      </c>
      <c r="L162" s="4">
        <v>30</v>
      </c>
      <c r="M162" s="4">
        <v>8.18</v>
      </c>
      <c r="N162" s="4">
        <v>7.5</v>
      </c>
      <c r="O162" s="4">
        <v>15</v>
      </c>
      <c r="P162" s="4"/>
      <c r="Q162" s="2" t="s">
        <v>57</v>
      </c>
      <c r="R162" s="3">
        <v>42962</v>
      </c>
      <c r="S162" s="3">
        <v>44058</v>
      </c>
      <c r="T162" s="2" t="s">
        <v>599</v>
      </c>
      <c r="U162" s="2" t="s">
        <v>34</v>
      </c>
      <c r="V162" s="2" t="s">
        <v>559</v>
      </c>
      <c r="W162" s="2" t="s">
        <v>552</v>
      </c>
      <c r="X162" s="2" t="s">
        <v>37</v>
      </c>
      <c r="Y162" s="2" t="s">
        <v>38</v>
      </c>
      <c r="Z162" s="1" t="str">
        <f>[1]!s_info_industry_gicscode(A162,1)</f>
        <v>60</v>
      </c>
      <c r="AA162" s="1" t="str">
        <f>[1]!s_info_industry_gics(A162,1)</f>
        <v>房地产</v>
      </c>
      <c r="AB162" s="6">
        <f>[1]!b_anal_yield_cnbd(A162,C162,1)</f>
        <v>0</v>
      </c>
      <c r="AC162" s="1" t="str">
        <f>[1]!b_rate_latestmir_cnbd(A162,C162)</f>
        <v>C</v>
      </c>
      <c r="AD162" s="6">
        <f>[1]!b_dq_dirtyprice(A162,C162)</f>
        <v>0</v>
      </c>
      <c r="AE162" s="6">
        <f>[1]!b_dq_cleanprice(A162,C162)</f>
        <v>0</v>
      </c>
      <c r="AF162" s="1" t="str">
        <f>[1]!s_info_industry_sw(A162,1)</f>
        <v>房地产</v>
      </c>
    </row>
    <row r="163" spans="1:32" x14ac:dyDescent="0.5">
      <c r="A163" s="2" t="s">
        <v>600</v>
      </c>
      <c r="B163" s="2" t="s">
        <v>601</v>
      </c>
      <c r="C163" s="3">
        <v>44067</v>
      </c>
      <c r="D163" s="2" t="s">
        <v>602</v>
      </c>
      <c r="E163" s="2" t="s">
        <v>556</v>
      </c>
      <c r="F163" s="2" t="s">
        <v>29</v>
      </c>
      <c r="G163" s="2" t="s">
        <v>43</v>
      </c>
      <c r="H163" s="2" t="s">
        <v>100</v>
      </c>
      <c r="I163" s="2" t="s">
        <v>43</v>
      </c>
      <c r="J163" s="2" t="s">
        <v>100</v>
      </c>
      <c r="K163" s="2" t="s">
        <v>603</v>
      </c>
      <c r="L163" s="4">
        <v>15</v>
      </c>
      <c r="M163" s="4">
        <v>15</v>
      </c>
      <c r="N163" s="4">
        <v>7.5</v>
      </c>
      <c r="O163" s="4">
        <v>7.5</v>
      </c>
      <c r="P163" s="4"/>
      <c r="Q163" s="2" t="s">
        <v>57</v>
      </c>
      <c r="R163" s="3">
        <v>43362</v>
      </c>
      <c r="S163" s="3">
        <v>44458</v>
      </c>
      <c r="T163" s="2" t="s">
        <v>586</v>
      </c>
      <c r="U163" s="2" t="s">
        <v>34</v>
      </c>
      <c r="V163" s="2" t="s">
        <v>559</v>
      </c>
      <c r="W163" s="2" t="s">
        <v>552</v>
      </c>
      <c r="X163" s="2" t="s">
        <v>37</v>
      </c>
      <c r="Y163" s="2" t="s">
        <v>38</v>
      </c>
      <c r="Z163" s="1" t="str">
        <f>[1]!s_info_industry_gicscode(A163,1)</f>
        <v>60</v>
      </c>
      <c r="AA163" s="1" t="str">
        <f>[1]!s_info_industry_gics(A163,1)</f>
        <v>房地产</v>
      </c>
      <c r="AB163" s="6">
        <f>[1]!b_anal_yield_cnbd(A163,C163,1)</f>
        <v>0</v>
      </c>
      <c r="AC163" s="1" t="str">
        <f>[1]!b_rate_latestmir_cnbd(A163,C163)</f>
        <v>C</v>
      </c>
      <c r="AD163" s="6">
        <f>[1]!b_dq_dirtyprice(A163,C163)</f>
        <v>105.137</v>
      </c>
      <c r="AE163" s="6">
        <f>[1]!b_dq_cleanprice(A163,C163)</f>
        <v>98.150700000000001</v>
      </c>
      <c r="AF163" s="1" t="str">
        <f>[1]!s_info_industry_sw(A163,1)</f>
        <v>房地产</v>
      </c>
    </row>
    <row r="164" spans="1:32" x14ac:dyDescent="0.5">
      <c r="A164" s="2" t="s">
        <v>553</v>
      </c>
      <c r="B164" s="2" t="s">
        <v>554</v>
      </c>
      <c r="C164" s="3">
        <v>44082</v>
      </c>
      <c r="D164" s="2" t="s">
        <v>604</v>
      </c>
      <c r="E164" s="2" t="s">
        <v>556</v>
      </c>
      <c r="F164" s="2" t="s">
        <v>29</v>
      </c>
      <c r="G164" s="2" t="s">
        <v>43</v>
      </c>
      <c r="H164" s="2" t="s">
        <v>100</v>
      </c>
      <c r="I164" s="2" t="s">
        <v>43</v>
      </c>
      <c r="J164" s="2" t="s">
        <v>100</v>
      </c>
      <c r="K164" s="2" t="s">
        <v>557</v>
      </c>
      <c r="L164" s="4">
        <v>20</v>
      </c>
      <c r="M164" s="4">
        <v>20</v>
      </c>
      <c r="N164" s="4">
        <v>7.5</v>
      </c>
      <c r="O164" s="4">
        <v>22.5</v>
      </c>
      <c r="P164" s="4"/>
      <c r="Q164" s="2" t="s">
        <v>57</v>
      </c>
      <c r="R164" s="3">
        <v>42986</v>
      </c>
      <c r="S164" s="3">
        <v>44082</v>
      </c>
      <c r="T164" s="2" t="s">
        <v>558</v>
      </c>
      <c r="U164" s="2" t="s">
        <v>34</v>
      </c>
      <c r="V164" s="2" t="s">
        <v>559</v>
      </c>
      <c r="W164" s="2" t="s">
        <v>552</v>
      </c>
      <c r="X164" s="2" t="s">
        <v>80</v>
      </c>
      <c r="Y164" s="2" t="s">
        <v>81</v>
      </c>
      <c r="Z164" s="1" t="str">
        <f>[1]!s_info_industry_gicscode(A164,1)</f>
        <v>60</v>
      </c>
      <c r="AA164" s="1" t="str">
        <f>[1]!s_info_industry_gics(A164,1)</f>
        <v>房地产</v>
      </c>
      <c r="AB164" s="6">
        <f>[1]!b_anal_yield_cnbd(A164,C164,1)</f>
        <v>0</v>
      </c>
      <c r="AC164" s="1" t="str">
        <f>[1]!b_rate_latestmir_cnbd(A164,C164)</f>
        <v>C</v>
      </c>
      <c r="AD164" s="6">
        <f>[1]!b_dq_dirtyprice(A164,C164)</f>
        <v>0</v>
      </c>
      <c r="AE164" s="6">
        <f>[1]!b_dq_cleanprice(A164,C164)</f>
        <v>0</v>
      </c>
      <c r="AF164" s="1" t="str">
        <f>[1]!s_info_industry_sw(A164,1)</f>
        <v>房地产</v>
      </c>
    </row>
    <row r="165" spans="1:32" x14ac:dyDescent="0.5">
      <c r="A165" s="2" t="s">
        <v>605</v>
      </c>
      <c r="B165" s="2" t="s">
        <v>606</v>
      </c>
      <c r="C165" s="3">
        <v>43550</v>
      </c>
      <c r="D165" s="2" t="s">
        <v>574</v>
      </c>
      <c r="E165" s="2" t="s">
        <v>548</v>
      </c>
      <c r="F165" s="2" t="s">
        <v>549</v>
      </c>
      <c r="G165" s="2" t="s">
        <v>43</v>
      </c>
      <c r="H165" s="2" t="s">
        <v>30</v>
      </c>
      <c r="I165" s="2" t="s">
        <v>43</v>
      </c>
      <c r="J165" s="2" t="s">
        <v>30</v>
      </c>
      <c r="K165" s="2" t="s">
        <v>607</v>
      </c>
      <c r="L165" s="4">
        <v>4.78</v>
      </c>
      <c r="M165" s="4">
        <v>4.78</v>
      </c>
      <c r="N165" s="4">
        <v>7.8</v>
      </c>
      <c r="O165" s="4"/>
      <c r="P165" s="4"/>
      <c r="Q165" s="2" t="s">
        <v>57</v>
      </c>
      <c r="R165" s="3">
        <v>43241</v>
      </c>
      <c r="S165" s="3">
        <v>45067</v>
      </c>
      <c r="T165" s="2" t="s">
        <v>576</v>
      </c>
      <c r="U165" s="2" t="s">
        <v>77</v>
      </c>
      <c r="V165" s="2" t="s">
        <v>420</v>
      </c>
      <c r="W165" s="2" t="s">
        <v>552</v>
      </c>
      <c r="X165" s="2" t="s">
        <v>49</v>
      </c>
      <c r="Y165" s="2" t="s">
        <v>38</v>
      </c>
      <c r="Z165" s="1" t="str">
        <f>[1]!s_info_industry_gicscode(A165,1)</f>
        <v>60</v>
      </c>
      <c r="AA165" s="1" t="str">
        <f>[1]!s_info_industry_gics(A165,1)</f>
        <v>房地产</v>
      </c>
      <c r="AB165" s="6">
        <f>[1]!b_anal_yield_cnbd(A165,C165,1)</f>
        <v>0</v>
      </c>
      <c r="AC165" s="1" t="str">
        <f>[1]!b_rate_latestmir_cnbd(A165,C165)</f>
        <v>C</v>
      </c>
      <c r="AD165" s="6">
        <f>[1]!b_dq_dirtyprice(A165,C165)</f>
        <v>106.6237</v>
      </c>
      <c r="AE165" s="6">
        <f>[1]!b_dq_cleanprice(A165,C165)</f>
        <v>99.998999999999995</v>
      </c>
      <c r="AF165" s="1" t="str">
        <f>[1]!s_info_industry_sw(A165,1)</f>
        <v>房地产</v>
      </c>
    </row>
    <row r="166" spans="1:32" x14ac:dyDescent="0.5">
      <c r="A166" s="2" t="s">
        <v>608</v>
      </c>
      <c r="B166" s="2" t="s">
        <v>609</v>
      </c>
      <c r="C166" s="3">
        <v>44096</v>
      </c>
      <c r="D166" s="2" t="s">
        <v>610</v>
      </c>
      <c r="E166" s="2" t="s">
        <v>611</v>
      </c>
      <c r="F166" s="2" t="s">
        <v>29</v>
      </c>
      <c r="G166" s="2" t="s">
        <v>29</v>
      </c>
      <c r="H166" s="2" t="s">
        <v>42</v>
      </c>
      <c r="I166" s="2" t="s">
        <v>30</v>
      </c>
      <c r="J166" s="2" t="s">
        <v>30</v>
      </c>
      <c r="K166" s="2" t="s">
        <v>29</v>
      </c>
      <c r="L166" s="4">
        <v>7.5</v>
      </c>
      <c r="M166" s="4">
        <v>6.64</v>
      </c>
      <c r="N166" s="4">
        <v>8.1999999999999993</v>
      </c>
      <c r="O166" s="4">
        <v>15.7</v>
      </c>
      <c r="P166" s="4"/>
      <c r="Q166" s="2" t="s">
        <v>57</v>
      </c>
      <c r="R166" s="3">
        <v>42635</v>
      </c>
      <c r="S166" s="3">
        <v>44461</v>
      </c>
      <c r="T166" s="2" t="s">
        <v>612</v>
      </c>
      <c r="U166" s="2" t="s">
        <v>77</v>
      </c>
      <c r="V166" s="2" t="s">
        <v>61</v>
      </c>
      <c r="W166" s="2" t="s">
        <v>552</v>
      </c>
      <c r="X166" s="2" t="s">
        <v>37</v>
      </c>
      <c r="Y166" s="2" t="s">
        <v>61</v>
      </c>
      <c r="Z166" s="1" t="str">
        <f>[1]!s_info_industry_gicscode(A166,1)</f>
        <v>60</v>
      </c>
      <c r="AA166" s="1" t="str">
        <f>[1]!s_info_industry_gics(A166,1)</f>
        <v>房地产</v>
      </c>
      <c r="AB166" s="6">
        <f>[1]!b_anal_yield_cnbd(A166,C166,1)</f>
        <v>23.395499999999998</v>
      </c>
      <c r="AC166" s="1" t="str">
        <f>[1]!b_rate_latestmir_cnbd(A166,C166)</f>
        <v>BB</v>
      </c>
      <c r="AD166" s="6">
        <f>[1]!b_dq_dirtyprice(A166,C166)</f>
        <v>100.02249999999999</v>
      </c>
      <c r="AE166" s="6">
        <f>[1]!b_dq_cleanprice(A166,C166)</f>
        <v>100</v>
      </c>
      <c r="AF166" s="1" t="str">
        <f>[1]!s_info_industry_sw(A166,1)</f>
        <v>房地产</v>
      </c>
    </row>
    <row r="167" spans="1:32" x14ac:dyDescent="0.5">
      <c r="A167" s="2" t="s">
        <v>613</v>
      </c>
      <c r="B167" s="2" t="s">
        <v>614</v>
      </c>
      <c r="C167" s="3">
        <v>44116</v>
      </c>
      <c r="D167" s="2" t="s">
        <v>615</v>
      </c>
      <c r="E167" s="2" t="s">
        <v>556</v>
      </c>
      <c r="F167" s="2" t="s">
        <v>29</v>
      </c>
      <c r="G167" s="2" t="s">
        <v>43</v>
      </c>
      <c r="H167" s="2" t="s">
        <v>100</v>
      </c>
      <c r="I167" s="2" t="s">
        <v>43</v>
      </c>
      <c r="J167" s="2" t="s">
        <v>100</v>
      </c>
      <c r="K167" s="2" t="s">
        <v>616</v>
      </c>
      <c r="L167" s="4">
        <v>30</v>
      </c>
      <c r="M167" s="4">
        <v>15.98</v>
      </c>
      <c r="N167" s="4">
        <v>7.5</v>
      </c>
      <c r="O167" s="4">
        <v>15</v>
      </c>
      <c r="P167" s="4"/>
      <c r="Q167" s="2" t="s">
        <v>57</v>
      </c>
      <c r="R167" s="3">
        <v>43018</v>
      </c>
      <c r="S167" s="3">
        <v>44114</v>
      </c>
      <c r="T167" s="2" t="s">
        <v>617</v>
      </c>
      <c r="U167" s="2" t="s">
        <v>34</v>
      </c>
      <c r="V167" s="2" t="s">
        <v>559</v>
      </c>
      <c r="W167" s="2" t="s">
        <v>552</v>
      </c>
      <c r="X167" s="2" t="s">
        <v>37</v>
      </c>
      <c r="Y167" s="2" t="s">
        <v>38</v>
      </c>
      <c r="Z167" s="1" t="str">
        <f>[1]!s_info_industry_gicscode(A167,1)</f>
        <v>60</v>
      </c>
      <c r="AA167" s="1" t="str">
        <f>[1]!s_info_industry_gics(A167,1)</f>
        <v>房地产</v>
      </c>
      <c r="AB167" s="6">
        <f>[1]!b_anal_yield_cnbd(A167,C167,1)</f>
        <v>0</v>
      </c>
      <c r="AC167" s="1" t="str">
        <f>[1]!b_rate_latestmir_cnbd(A167,C167)</f>
        <v>C</v>
      </c>
      <c r="AD167" s="6">
        <f>[1]!b_dq_dirtyprice(A167,C167)</f>
        <v>0</v>
      </c>
      <c r="AE167" s="6">
        <f>[1]!b_dq_cleanprice(A167,C167)</f>
        <v>0</v>
      </c>
      <c r="AF167" s="1" t="str">
        <f>[1]!s_info_industry_sw(A167,1)</f>
        <v>房地产</v>
      </c>
    </row>
    <row r="168" spans="1:32" x14ac:dyDescent="0.5">
      <c r="A168" s="2" t="s">
        <v>618</v>
      </c>
      <c r="B168" s="2" t="s">
        <v>619</v>
      </c>
      <c r="C168" s="3">
        <v>43550</v>
      </c>
      <c r="D168" s="2" t="s">
        <v>574</v>
      </c>
      <c r="E168" s="2" t="s">
        <v>548</v>
      </c>
      <c r="F168" s="2" t="s">
        <v>549</v>
      </c>
      <c r="G168" s="2" t="s">
        <v>43</v>
      </c>
      <c r="H168" s="2" t="s">
        <v>30</v>
      </c>
      <c r="I168" s="2" t="s">
        <v>43</v>
      </c>
      <c r="J168" s="2" t="s">
        <v>30</v>
      </c>
      <c r="K168" s="2" t="s">
        <v>620</v>
      </c>
      <c r="L168" s="4">
        <v>1.1200000000000001</v>
      </c>
      <c r="M168" s="4">
        <v>1.1200000000000001</v>
      </c>
      <c r="N168" s="4">
        <v>7.8</v>
      </c>
      <c r="O168" s="4"/>
      <c r="P168" s="4"/>
      <c r="Q168" s="2" t="s">
        <v>57</v>
      </c>
      <c r="R168" s="3">
        <v>43328</v>
      </c>
      <c r="S168" s="3">
        <v>45154</v>
      </c>
      <c r="T168" s="2" t="s">
        <v>576</v>
      </c>
      <c r="U168" s="2" t="s">
        <v>77</v>
      </c>
      <c r="V168" s="2" t="s">
        <v>420</v>
      </c>
      <c r="W168" s="2" t="s">
        <v>552</v>
      </c>
      <c r="X168" s="2" t="s">
        <v>49</v>
      </c>
      <c r="Y168" s="2" t="s">
        <v>38</v>
      </c>
      <c r="Z168" s="1" t="str">
        <f>[1]!s_info_industry_gicscode(A168,1)</f>
        <v>60</v>
      </c>
      <c r="AA168" s="1" t="str">
        <f>[1]!s_info_industry_gics(A168,1)</f>
        <v>房地产</v>
      </c>
      <c r="AB168" s="6">
        <f>[1]!b_anal_yield_cnbd(A168,C168,1)</f>
        <v>0</v>
      </c>
      <c r="AC168" s="1" t="str">
        <f>[1]!b_rate_latestmir_cnbd(A168,C168)</f>
        <v>C</v>
      </c>
      <c r="AD168" s="6">
        <f>[1]!b_dq_dirtyprice(A168,C168)</f>
        <v>104.7655</v>
      </c>
      <c r="AE168" s="6">
        <f>[1]!b_dq_cleanprice(A168,C168)</f>
        <v>100</v>
      </c>
      <c r="AF168" s="1" t="str">
        <f>[1]!s_info_industry_sw(A168,1)</f>
        <v>房地产</v>
      </c>
    </row>
    <row r="169" spans="1:32" x14ac:dyDescent="0.5">
      <c r="A169" s="2" t="s">
        <v>621</v>
      </c>
      <c r="B169" s="2" t="s">
        <v>622</v>
      </c>
      <c r="C169" s="3">
        <v>43550</v>
      </c>
      <c r="D169" s="2" t="s">
        <v>623</v>
      </c>
      <c r="E169" s="2" t="s">
        <v>548</v>
      </c>
      <c r="F169" s="2" t="s">
        <v>549</v>
      </c>
      <c r="G169" s="2" t="s">
        <v>43</v>
      </c>
      <c r="H169" s="2" t="s">
        <v>30</v>
      </c>
      <c r="I169" s="2" t="s">
        <v>43</v>
      </c>
      <c r="J169" s="2" t="s">
        <v>30</v>
      </c>
      <c r="K169" s="2" t="s">
        <v>624</v>
      </c>
      <c r="L169" s="4">
        <v>3</v>
      </c>
      <c r="M169" s="4">
        <v>3</v>
      </c>
      <c r="N169" s="4">
        <v>7.8</v>
      </c>
      <c r="O169" s="4">
        <v>7.8</v>
      </c>
      <c r="P169" s="4"/>
      <c r="Q169" s="2" t="s">
        <v>57</v>
      </c>
      <c r="R169" s="3">
        <v>43098</v>
      </c>
      <c r="S169" s="3">
        <v>44194</v>
      </c>
      <c r="T169" s="2" t="s">
        <v>576</v>
      </c>
      <c r="U169" s="2" t="s">
        <v>77</v>
      </c>
      <c r="V169" s="2" t="s">
        <v>420</v>
      </c>
      <c r="W169" s="2" t="s">
        <v>552</v>
      </c>
      <c r="X169" s="2" t="s">
        <v>37</v>
      </c>
      <c r="Y169" s="2" t="s">
        <v>38</v>
      </c>
      <c r="Z169" s="1" t="str">
        <f>[1]!s_info_industry_gicscode(A169,1)</f>
        <v>60</v>
      </c>
      <c r="AA169" s="1" t="str">
        <f>[1]!s_info_industry_gics(A169,1)</f>
        <v>房地产</v>
      </c>
      <c r="AB169" s="6">
        <f>[1]!b_anal_yield_cnbd(A169,C169,1)</f>
        <v>0</v>
      </c>
      <c r="AC169" s="1" t="str">
        <f>[1]!b_rate_latestmir_cnbd(A169,C169)</f>
        <v>C</v>
      </c>
      <c r="AD169" s="6">
        <f>[1]!b_dq_dirtyprice(A169,C169)</f>
        <v>102.967</v>
      </c>
      <c r="AE169" s="6">
        <f>[1]!b_dq_cleanprice(A169,C169)</f>
        <v>101.0865</v>
      </c>
      <c r="AF169" s="1" t="str">
        <f>[1]!s_info_industry_sw(A169,1)</f>
        <v>房地产</v>
      </c>
    </row>
    <row r="170" spans="1:32" x14ac:dyDescent="0.5">
      <c r="A170" s="2" t="s">
        <v>625</v>
      </c>
      <c r="B170" s="2" t="s">
        <v>626</v>
      </c>
      <c r="C170" s="3">
        <v>44341</v>
      </c>
      <c r="D170" s="2" t="s">
        <v>579</v>
      </c>
      <c r="E170" s="2" t="s">
        <v>556</v>
      </c>
      <c r="F170" s="2" t="s">
        <v>29</v>
      </c>
      <c r="G170" s="2" t="s">
        <v>43</v>
      </c>
      <c r="H170" s="2" t="s">
        <v>100</v>
      </c>
      <c r="I170" s="2" t="s">
        <v>43</v>
      </c>
      <c r="J170" s="2" t="s">
        <v>100</v>
      </c>
      <c r="K170" s="2" t="s">
        <v>580</v>
      </c>
      <c r="L170" s="4">
        <v>30</v>
      </c>
      <c r="M170" s="4">
        <v>9.0600000000000001E-4</v>
      </c>
      <c r="N170" s="4">
        <v>6</v>
      </c>
      <c r="O170" s="4">
        <v>24</v>
      </c>
      <c r="P170" s="4"/>
      <c r="Q170" s="2" t="s">
        <v>57</v>
      </c>
      <c r="R170" s="3">
        <v>42515</v>
      </c>
      <c r="S170" s="3">
        <v>44341</v>
      </c>
      <c r="T170" s="2" t="s">
        <v>581</v>
      </c>
      <c r="U170" s="2" t="s">
        <v>34</v>
      </c>
      <c r="V170" s="2" t="s">
        <v>559</v>
      </c>
      <c r="W170" s="2" t="s">
        <v>552</v>
      </c>
      <c r="X170" s="2" t="s">
        <v>49</v>
      </c>
      <c r="Y170" s="2" t="s">
        <v>38</v>
      </c>
      <c r="Z170" s="1" t="str">
        <f>[1]!s_info_industry_gicscode(A170,1)</f>
        <v>60</v>
      </c>
      <c r="AA170" s="1" t="str">
        <f>[1]!s_info_industry_gics(A170,1)</f>
        <v>房地产</v>
      </c>
      <c r="AB170" s="6">
        <f>[1]!b_anal_yield_cnbd(A170,C170,1)</f>
        <v>0</v>
      </c>
      <c r="AC170" s="1" t="str">
        <f>[1]!b_rate_latestmir_cnbd(A170,C170)</f>
        <v>C</v>
      </c>
      <c r="AD170" s="6">
        <f>[1]!b_dq_dirtyprice(A170,C170)</f>
        <v>0</v>
      </c>
      <c r="AE170" s="6">
        <f>[1]!b_dq_cleanprice(A170,C170)</f>
        <v>0</v>
      </c>
      <c r="AF170" s="1" t="str">
        <f>[1]!s_info_industry_sw(A170,1)</f>
        <v>房地产</v>
      </c>
    </row>
    <row r="171" spans="1:32" x14ac:dyDescent="0.5">
      <c r="A171" s="2" t="s">
        <v>627</v>
      </c>
      <c r="B171" s="2" t="s">
        <v>628</v>
      </c>
      <c r="C171" s="3">
        <v>44278</v>
      </c>
      <c r="D171" s="2" t="s">
        <v>629</v>
      </c>
      <c r="E171" s="2" t="s">
        <v>630</v>
      </c>
      <c r="F171" s="2" t="s">
        <v>29</v>
      </c>
      <c r="G171" s="2" t="s">
        <v>43</v>
      </c>
      <c r="H171" s="2" t="s">
        <v>569</v>
      </c>
      <c r="I171" s="2" t="s">
        <v>43</v>
      </c>
      <c r="J171" s="2" t="s">
        <v>569</v>
      </c>
      <c r="K171" s="2" t="s">
        <v>631</v>
      </c>
      <c r="L171" s="4">
        <v>10</v>
      </c>
      <c r="M171" s="4">
        <v>10</v>
      </c>
      <c r="N171" s="4">
        <v>5.5</v>
      </c>
      <c r="O171" s="4">
        <v>27.5</v>
      </c>
      <c r="P171" s="4"/>
      <c r="Q171" s="2" t="s">
        <v>57</v>
      </c>
      <c r="R171" s="3">
        <v>43913</v>
      </c>
      <c r="S171" s="3">
        <v>45739</v>
      </c>
      <c r="T171" s="2" t="s">
        <v>632</v>
      </c>
      <c r="U171" s="2" t="s">
        <v>34</v>
      </c>
      <c r="V171" s="2" t="s">
        <v>78</v>
      </c>
      <c r="W171" s="2" t="s">
        <v>552</v>
      </c>
      <c r="X171" s="2" t="s">
        <v>80</v>
      </c>
      <c r="Y171" s="2" t="s">
        <v>81</v>
      </c>
      <c r="Z171" s="1" t="str">
        <f>[1]!s_info_industry_gicscode(A171,1)</f>
        <v>60</v>
      </c>
      <c r="AA171" s="1" t="str">
        <f>[1]!s_info_industry_gics(A171,1)</f>
        <v>房地产</v>
      </c>
      <c r="AB171" s="6">
        <f>[1]!b_anal_yield_cnbd(A171,C171,1)</f>
        <v>0</v>
      </c>
      <c r="AC171" s="1" t="str">
        <f>[1]!b_rate_latestmir_cnbd(A171,C171)</f>
        <v>C</v>
      </c>
      <c r="AD171" s="6">
        <f>[1]!b_dq_dirtyprice(A171,C171)</f>
        <v>10.482200000000001</v>
      </c>
      <c r="AE171" s="6">
        <f>[1]!b_dq_cleanprice(A171,C171)</f>
        <v>10.482200000000001</v>
      </c>
      <c r="AF171" s="1" t="str">
        <f>[1]!s_info_industry_sw(A171,1)</f>
        <v>房地产</v>
      </c>
    </row>
    <row r="172" spans="1:32" x14ac:dyDescent="0.5">
      <c r="A172" s="2" t="s">
        <v>633</v>
      </c>
      <c r="B172" s="2" t="s">
        <v>634</v>
      </c>
      <c r="C172" s="3">
        <v>43542</v>
      </c>
      <c r="D172" s="2" t="s">
        <v>635</v>
      </c>
      <c r="E172" s="2" t="s">
        <v>548</v>
      </c>
      <c r="F172" s="2" t="s">
        <v>549</v>
      </c>
      <c r="G172" s="2" t="s">
        <v>43</v>
      </c>
      <c r="H172" s="2" t="s">
        <v>30</v>
      </c>
      <c r="I172" s="2" t="s">
        <v>43</v>
      </c>
      <c r="J172" s="2" t="s">
        <v>30</v>
      </c>
      <c r="K172" s="2" t="s">
        <v>636</v>
      </c>
      <c r="L172" s="4">
        <v>6.6</v>
      </c>
      <c r="M172" s="4">
        <v>6.6</v>
      </c>
      <c r="N172" s="4">
        <v>8</v>
      </c>
      <c r="O172" s="4">
        <v>14.6</v>
      </c>
      <c r="P172" s="4"/>
      <c r="Q172" s="2" t="s">
        <v>57</v>
      </c>
      <c r="R172" s="3">
        <v>42446</v>
      </c>
      <c r="S172" s="3">
        <v>44272</v>
      </c>
      <c r="T172" s="2" t="s">
        <v>551</v>
      </c>
      <c r="U172" s="2" t="s">
        <v>77</v>
      </c>
      <c r="V172" s="2" t="s">
        <v>420</v>
      </c>
      <c r="W172" s="2" t="s">
        <v>552</v>
      </c>
      <c r="X172" s="2" t="s">
        <v>49</v>
      </c>
      <c r="Y172" s="2" t="s">
        <v>38</v>
      </c>
      <c r="Z172" s="1" t="str">
        <f>[1]!s_info_industry_gicscode(A172,1)</f>
        <v>60</v>
      </c>
      <c r="AA172" s="1" t="str">
        <f>[1]!s_info_industry_gics(A172,1)</f>
        <v>房地产</v>
      </c>
      <c r="AB172" s="6">
        <f>[1]!b_anal_yield_cnbd(A172,C172,1)</f>
        <v>0</v>
      </c>
      <c r="AC172" s="1" t="str">
        <f>[1]!b_rate_latestmir_cnbd(A172,C172)</f>
        <v>C</v>
      </c>
      <c r="AD172" s="6">
        <f>[1]!b_dq_dirtyprice(A172,C172)</f>
        <v>78.881799999999998</v>
      </c>
      <c r="AE172" s="6">
        <f>[1]!b_dq_cleanprice(A172,C172)</f>
        <v>78.837999999999994</v>
      </c>
      <c r="AF172" s="1" t="str">
        <f>[1]!s_info_industry_sw(A172,1)</f>
        <v>房地产</v>
      </c>
    </row>
    <row r="173" spans="1:32" x14ac:dyDescent="0.5">
      <c r="A173" s="2" t="s">
        <v>637</v>
      </c>
      <c r="B173" s="2" t="s">
        <v>638</v>
      </c>
      <c r="C173" s="3">
        <v>44328</v>
      </c>
      <c r="D173" s="2" t="s">
        <v>639</v>
      </c>
      <c r="E173" s="2" t="s">
        <v>640</v>
      </c>
      <c r="F173" s="2" t="s">
        <v>29</v>
      </c>
      <c r="G173" s="2" t="s">
        <v>43</v>
      </c>
      <c r="H173" s="2" t="s">
        <v>30</v>
      </c>
      <c r="I173" s="2" t="s">
        <v>43</v>
      </c>
      <c r="J173" s="2" t="s">
        <v>267</v>
      </c>
      <c r="K173" s="2" t="s">
        <v>641</v>
      </c>
      <c r="L173" s="4">
        <v>12.6</v>
      </c>
      <c r="M173" s="4">
        <v>5.60886</v>
      </c>
      <c r="N173" s="4">
        <v>8.5</v>
      </c>
      <c r="O173" s="4">
        <v>28</v>
      </c>
      <c r="P173" s="4"/>
      <c r="Q173" s="2" t="s">
        <v>75</v>
      </c>
      <c r="R173" s="3">
        <v>42502</v>
      </c>
      <c r="S173" s="3">
        <v>44328</v>
      </c>
      <c r="T173" s="2" t="s">
        <v>642</v>
      </c>
      <c r="U173" s="2" t="s">
        <v>77</v>
      </c>
      <c r="V173" s="2" t="s">
        <v>643</v>
      </c>
      <c r="W173" s="2" t="s">
        <v>552</v>
      </c>
      <c r="X173" s="2" t="s">
        <v>49</v>
      </c>
      <c r="Y173" s="2" t="s">
        <v>61</v>
      </c>
      <c r="Z173" s="1" t="str">
        <f>[1]!s_info_industry_gicscode(A173,1)</f>
        <v>60</v>
      </c>
      <c r="AA173" s="1" t="str">
        <f>[1]!s_info_industry_gics(A173,1)</f>
        <v>房地产</v>
      </c>
      <c r="AB173" s="6">
        <f>[1]!b_anal_yield_cnbd(A173,C173,1)</f>
        <v>0</v>
      </c>
      <c r="AC173" s="1" t="str">
        <f>[1]!b_rate_latestmir_cnbd(A173,C173)</f>
        <v>C</v>
      </c>
      <c r="AD173" s="6">
        <f>[1]!b_dq_dirtyprice(A173,C173)</f>
        <v>0</v>
      </c>
      <c r="AE173" s="6">
        <f>[1]!b_dq_cleanprice(A173,C173)</f>
        <v>0</v>
      </c>
      <c r="AF173" s="1" t="str">
        <f>[1]!s_info_industry_sw(A173,1)</f>
        <v>房地产</v>
      </c>
    </row>
    <row r="174" spans="1:32" x14ac:dyDescent="0.5">
      <c r="A174" s="2" t="s">
        <v>644</v>
      </c>
      <c r="B174" s="2" t="s">
        <v>645</v>
      </c>
      <c r="C174" s="3">
        <v>43432</v>
      </c>
      <c r="D174" s="2" t="s">
        <v>646</v>
      </c>
      <c r="E174" s="2" t="s">
        <v>647</v>
      </c>
      <c r="F174" s="2" t="s">
        <v>29</v>
      </c>
      <c r="G174" s="2" t="s">
        <v>43</v>
      </c>
      <c r="H174" s="2" t="s">
        <v>30</v>
      </c>
      <c r="I174" s="2" t="s">
        <v>43</v>
      </c>
      <c r="J174" s="2" t="s">
        <v>30</v>
      </c>
      <c r="K174" s="2" t="s">
        <v>648</v>
      </c>
      <c r="L174" s="4">
        <v>5</v>
      </c>
      <c r="M174" s="4">
        <v>2</v>
      </c>
      <c r="N174" s="4">
        <v>8</v>
      </c>
      <c r="O174" s="4">
        <v>16</v>
      </c>
      <c r="P174" s="4"/>
      <c r="Q174" s="2" t="s">
        <v>57</v>
      </c>
      <c r="R174" s="3">
        <v>42397</v>
      </c>
      <c r="S174" s="3">
        <v>43493</v>
      </c>
      <c r="T174" s="2" t="s">
        <v>213</v>
      </c>
      <c r="U174" s="2" t="s">
        <v>34</v>
      </c>
      <c r="V174" s="2" t="s">
        <v>420</v>
      </c>
      <c r="W174" s="2" t="s">
        <v>552</v>
      </c>
      <c r="X174" s="2" t="s">
        <v>37</v>
      </c>
      <c r="Y174" s="2" t="s">
        <v>38</v>
      </c>
      <c r="Z174" s="1" t="str">
        <f>[1]!s_info_industry_gicscode(A174,1)</f>
        <v>60</v>
      </c>
      <c r="AA174" s="1" t="str">
        <f>[1]!s_info_industry_gics(A174,1)</f>
        <v>房地产</v>
      </c>
      <c r="AB174" s="6">
        <f>[1]!b_anal_yield_cnbd(A174,C174,1)</f>
        <v>0</v>
      </c>
      <c r="AC174" s="1" t="str">
        <f>[1]!b_rate_latestmir_cnbd(A174,C174)</f>
        <v>C</v>
      </c>
      <c r="AD174" s="6">
        <f>[1]!b_dq_dirtyprice(A174,C174)</f>
        <v>104.73399999999999</v>
      </c>
      <c r="AE174" s="6">
        <f>[1]!b_dq_cleanprice(A174,C174)</f>
        <v>98.049099999999996</v>
      </c>
      <c r="AF174" s="1" t="str">
        <f>[1]!s_info_industry_sw(A174,1)</f>
        <v>房地产</v>
      </c>
    </row>
    <row r="175" spans="1:32" x14ac:dyDescent="0.5">
      <c r="A175" s="2" t="s">
        <v>649</v>
      </c>
      <c r="B175" s="2" t="s">
        <v>650</v>
      </c>
      <c r="C175" s="3">
        <v>43395</v>
      </c>
      <c r="D175" s="2" t="s">
        <v>651</v>
      </c>
      <c r="E175" s="2" t="s">
        <v>647</v>
      </c>
      <c r="F175" s="2" t="s">
        <v>29</v>
      </c>
      <c r="G175" s="2" t="s">
        <v>43</v>
      </c>
      <c r="H175" s="2" t="s">
        <v>30</v>
      </c>
      <c r="I175" s="2" t="s">
        <v>43</v>
      </c>
      <c r="J175" s="2" t="s">
        <v>30</v>
      </c>
      <c r="K175" s="2" t="s">
        <v>652</v>
      </c>
      <c r="L175" s="4">
        <v>13.2</v>
      </c>
      <c r="M175" s="4">
        <v>13.2</v>
      </c>
      <c r="N175" s="4">
        <v>8</v>
      </c>
      <c r="O175" s="4">
        <v>8</v>
      </c>
      <c r="P175" s="4"/>
      <c r="Q175" s="2" t="s">
        <v>57</v>
      </c>
      <c r="R175" s="3">
        <v>42664</v>
      </c>
      <c r="S175" s="3">
        <v>43759</v>
      </c>
      <c r="T175" s="2" t="s">
        <v>213</v>
      </c>
      <c r="U175" s="2" t="s">
        <v>34</v>
      </c>
      <c r="V175" s="2" t="s">
        <v>420</v>
      </c>
      <c r="W175" s="2" t="s">
        <v>552</v>
      </c>
      <c r="X175" s="2" t="s">
        <v>37</v>
      </c>
      <c r="Y175" s="2" t="s">
        <v>38</v>
      </c>
      <c r="Z175" s="1" t="str">
        <f>[1]!s_info_industry_gicscode(A175,1)</f>
        <v>60</v>
      </c>
      <c r="AA175" s="1" t="str">
        <f>[1]!s_info_industry_gics(A175,1)</f>
        <v>房地产</v>
      </c>
      <c r="AB175" s="6">
        <f>[1]!b_anal_yield_cnbd(A175,C175,1)</f>
        <v>0</v>
      </c>
      <c r="AC175" s="1" t="str">
        <f>[1]!b_rate_latestmir_cnbd(A175,C175)</f>
        <v>C</v>
      </c>
      <c r="AD175" s="6">
        <f>[1]!b_dq_dirtyprice(A175,C175)</f>
        <v>102.31</v>
      </c>
      <c r="AE175" s="6">
        <f>[1]!b_dq_cleanprice(A175,C175)</f>
        <v>102.2662</v>
      </c>
      <c r="AF175" s="1" t="str">
        <f>[1]!s_info_industry_sw(A175,1)</f>
        <v>房地产</v>
      </c>
    </row>
    <row r="176" spans="1:32" x14ac:dyDescent="0.5">
      <c r="A176" s="2" t="s">
        <v>627</v>
      </c>
      <c r="B176" s="2" t="s">
        <v>628</v>
      </c>
      <c r="C176" s="3">
        <v>44274</v>
      </c>
      <c r="D176" s="2" t="s">
        <v>653</v>
      </c>
      <c r="E176" s="2" t="s">
        <v>630</v>
      </c>
      <c r="F176" s="2" t="s">
        <v>29</v>
      </c>
      <c r="G176" s="2" t="s">
        <v>43</v>
      </c>
      <c r="H176" s="2" t="s">
        <v>569</v>
      </c>
      <c r="I176" s="2" t="s">
        <v>43</v>
      </c>
      <c r="J176" s="2" t="s">
        <v>569</v>
      </c>
      <c r="K176" s="2" t="s">
        <v>631</v>
      </c>
      <c r="L176" s="4">
        <v>10</v>
      </c>
      <c r="M176" s="4">
        <v>10</v>
      </c>
      <c r="N176" s="4">
        <v>5.5</v>
      </c>
      <c r="O176" s="4">
        <v>27.5</v>
      </c>
      <c r="P176" s="4"/>
      <c r="Q176" s="2" t="s">
        <v>57</v>
      </c>
      <c r="R176" s="3">
        <v>43913</v>
      </c>
      <c r="S176" s="3">
        <v>45739</v>
      </c>
      <c r="T176" s="2" t="s">
        <v>632</v>
      </c>
      <c r="U176" s="2" t="s">
        <v>34</v>
      </c>
      <c r="V176" s="2" t="s">
        <v>78</v>
      </c>
      <c r="W176" s="2" t="s">
        <v>552</v>
      </c>
      <c r="X176" s="2" t="s">
        <v>80</v>
      </c>
      <c r="Y176" s="2" t="s">
        <v>81</v>
      </c>
      <c r="Z176" s="1" t="str">
        <f>[1]!s_info_industry_gicscode(A176,1)</f>
        <v>60</v>
      </c>
      <c r="AA176" s="1" t="str">
        <f>[1]!s_info_industry_gics(A176,1)</f>
        <v>房地产</v>
      </c>
      <c r="AB176" s="6">
        <f>[1]!b_anal_yield_cnbd(A176,C176,1)</f>
        <v>0</v>
      </c>
      <c r="AC176" s="1" t="str">
        <f>[1]!b_rate_latestmir_cnbd(A176,C176)</f>
        <v>C</v>
      </c>
      <c r="AD176" s="6">
        <f>[1]!b_dq_dirtyprice(A176,C176)</f>
        <v>15.921900000000001</v>
      </c>
      <c r="AE176" s="6">
        <f>[1]!b_dq_cleanprice(A176,C176)</f>
        <v>10.482200000000001</v>
      </c>
      <c r="AF176" s="1" t="str">
        <f>[1]!s_info_industry_sw(A176,1)</f>
        <v>房地产</v>
      </c>
    </row>
    <row r="177" spans="1:32" x14ac:dyDescent="0.5">
      <c r="A177" s="2" t="s">
        <v>654</v>
      </c>
      <c r="B177" s="2" t="s">
        <v>655</v>
      </c>
      <c r="C177" s="3">
        <v>44274</v>
      </c>
      <c r="D177" s="2" t="s">
        <v>656</v>
      </c>
      <c r="E177" s="2" t="s">
        <v>630</v>
      </c>
      <c r="F177" s="2" t="s">
        <v>29</v>
      </c>
      <c r="G177" s="2" t="s">
        <v>43</v>
      </c>
      <c r="H177" s="2" t="s">
        <v>569</v>
      </c>
      <c r="I177" s="2" t="s">
        <v>43</v>
      </c>
      <c r="J177" s="2" t="s">
        <v>569</v>
      </c>
      <c r="K177" s="2" t="s">
        <v>657</v>
      </c>
      <c r="L177" s="4">
        <v>5</v>
      </c>
      <c r="M177" s="4">
        <v>5</v>
      </c>
      <c r="N177" s="4">
        <v>5.17</v>
      </c>
      <c r="O177" s="4">
        <v>25.85</v>
      </c>
      <c r="P177" s="4"/>
      <c r="Q177" s="2" t="s">
        <v>57</v>
      </c>
      <c r="R177" s="3">
        <v>43941</v>
      </c>
      <c r="S177" s="3">
        <v>45767</v>
      </c>
      <c r="T177" s="2" t="s">
        <v>632</v>
      </c>
      <c r="U177" s="2" t="s">
        <v>34</v>
      </c>
      <c r="V177" s="2" t="s">
        <v>78</v>
      </c>
      <c r="W177" s="2" t="s">
        <v>552</v>
      </c>
      <c r="X177" s="2" t="s">
        <v>80</v>
      </c>
      <c r="Y177" s="2" t="s">
        <v>81</v>
      </c>
      <c r="Z177" s="1" t="str">
        <f>[1]!s_info_industry_gicscode(A177,1)</f>
        <v>60</v>
      </c>
      <c r="AA177" s="1" t="str">
        <f>[1]!s_info_industry_gics(A177,1)</f>
        <v>房地产</v>
      </c>
      <c r="AB177" s="6">
        <f>[1]!b_anal_yield_cnbd(A177,C177,1)</f>
        <v>0</v>
      </c>
      <c r="AC177" s="1" t="str">
        <f>[1]!b_rate_latestmir_cnbd(A177,C177)</f>
        <v>C</v>
      </c>
      <c r="AD177" s="6">
        <f>[1]!b_dq_dirtyprice(A177,C177)</f>
        <v>83.466700000000003</v>
      </c>
      <c r="AE177" s="6">
        <f>[1]!b_dq_cleanprice(A177,C177)</f>
        <v>78.75</v>
      </c>
      <c r="AF177" s="1" t="str">
        <f>[1]!s_info_industry_sw(A177,1)</f>
        <v>房地产</v>
      </c>
    </row>
    <row r="178" spans="1:32" x14ac:dyDescent="0.5">
      <c r="A178" s="2" t="s">
        <v>658</v>
      </c>
      <c r="B178" s="2" t="s">
        <v>659</v>
      </c>
      <c r="C178" s="3">
        <v>43391</v>
      </c>
      <c r="D178" s="2" t="s">
        <v>660</v>
      </c>
      <c r="E178" s="2" t="s">
        <v>647</v>
      </c>
      <c r="F178" s="2" t="s">
        <v>661</v>
      </c>
      <c r="G178" s="2" t="s">
        <v>43</v>
      </c>
      <c r="H178" s="2" t="s">
        <v>30</v>
      </c>
      <c r="I178" s="2" t="s">
        <v>43</v>
      </c>
      <c r="J178" s="2" t="s">
        <v>30</v>
      </c>
      <c r="K178" s="2" t="s">
        <v>662</v>
      </c>
      <c r="L178" s="4">
        <v>8</v>
      </c>
      <c r="M178" s="4">
        <v>7.1990959999999999</v>
      </c>
      <c r="N178" s="4">
        <v>8</v>
      </c>
      <c r="O178" s="4">
        <v>8</v>
      </c>
      <c r="P178" s="4"/>
      <c r="Q178" s="2" t="s">
        <v>57</v>
      </c>
      <c r="R178" s="3">
        <v>42555</v>
      </c>
      <c r="S178" s="3">
        <v>43650</v>
      </c>
      <c r="T178" s="2" t="s">
        <v>213</v>
      </c>
      <c r="U178" s="2" t="s">
        <v>34</v>
      </c>
      <c r="V178" s="2" t="s">
        <v>420</v>
      </c>
      <c r="W178" s="2" t="s">
        <v>552</v>
      </c>
      <c r="X178" s="2" t="s">
        <v>37</v>
      </c>
      <c r="Y178" s="2" t="s">
        <v>38</v>
      </c>
      <c r="Z178" s="1" t="str">
        <f>[1]!s_info_industry_gicscode(A178,1)</f>
        <v>60</v>
      </c>
      <c r="AA178" s="1" t="str">
        <f>[1]!s_info_industry_gics(A178,1)</f>
        <v>房地产</v>
      </c>
      <c r="AB178" s="6">
        <f>[1]!b_anal_yield_cnbd(A178,C178,1)</f>
        <v>999</v>
      </c>
      <c r="AC178" s="1" t="str">
        <f>[1]!b_rate_latestmir_cnbd(A178,C178)</f>
        <v>CC</v>
      </c>
      <c r="AD178" s="6">
        <f>[1]!b_dq_dirtyprice(A178,C178)</f>
        <v>102.16500000000001</v>
      </c>
      <c r="AE178" s="6">
        <f>[1]!b_dq_cleanprice(A178,C178)</f>
        <v>99.819800000000001</v>
      </c>
      <c r="AF178" s="1" t="str">
        <f>[1]!s_info_industry_sw(A178,1)</f>
        <v>房地产</v>
      </c>
    </row>
    <row r="179" spans="1:32" x14ac:dyDescent="0.5">
      <c r="A179" s="2" t="s">
        <v>658</v>
      </c>
      <c r="B179" s="2" t="s">
        <v>659</v>
      </c>
      <c r="C179" s="3">
        <v>43391</v>
      </c>
      <c r="D179" s="2" t="s">
        <v>660</v>
      </c>
      <c r="E179" s="2" t="s">
        <v>647</v>
      </c>
      <c r="F179" s="2" t="s">
        <v>661</v>
      </c>
      <c r="G179" s="2" t="s">
        <v>43</v>
      </c>
      <c r="H179" s="2" t="s">
        <v>30</v>
      </c>
      <c r="I179" s="2" t="s">
        <v>43</v>
      </c>
      <c r="J179" s="2" t="s">
        <v>30</v>
      </c>
      <c r="K179" s="2" t="s">
        <v>662</v>
      </c>
      <c r="L179" s="4">
        <v>8</v>
      </c>
      <c r="M179" s="4">
        <v>7.1990959999999999</v>
      </c>
      <c r="N179" s="4">
        <v>8</v>
      </c>
      <c r="O179" s="4">
        <v>8</v>
      </c>
      <c r="P179" s="4"/>
      <c r="Q179" s="2" t="s">
        <v>57</v>
      </c>
      <c r="R179" s="3">
        <v>42555</v>
      </c>
      <c r="S179" s="3">
        <v>43650</v>
      </c>
      <c r="T179" s="2" t="s">
        <v>213</v>
      </c>
      <c r="U179" s="2" t="s">
        <v>34</v>
      </c>
      <c r="V179" s="2" t="s">
        <v>420</v>
      </c>
      <c r="W179" s="2" t="s">
        <v>552</v>
      </c>
      <c r="X179" s="2" t="s">
        <v>37</v>
      </c>
      <c r="Y179" s="2" t="s">
        <v>38</v>
      </c>
      <c r="Z179" s="1" t="str">
        <f>[1]!s_info_industry_gicscode(A179,1)</f>
        <v>60</v>
      </c>
      <c r="AA179" s="1" t="str">
        <f>[1]!s_info_industry_gics(A179,1)</f>
        <v>房地产</v>
      </c>
      <c r="AB179" s="6">
        <f>[1]!b_anal_yield_cnbd(A179,C179,1)</f>
        <v>999</v>
      </c>
      <c r="AC179" s="1" t="str">
        <f>[1]!b_rate_latestmir_cnbd(A179,C179)</f>
        <v>CC</v>
      </c>
      <c r="AD179" s="6">
        <f>[1]!b_dq_dirtyprice(A179,C179)</f>
        <v>102.16500000000001</v>
      </c>
      <c r="AE179" s="6">
        <f>[1]!b_dq_cleanprice(A179,C179)</f>
        <v>99.819800000000001</v>
      </c>
      <c r="AF179" s="1" t="str">
        <f>[1]!s_info_industry_sw(A179,1)</f>
        <v>房地产</v>
      </c>
    </row>
    <row r="180" spans="1:32" x14ac:dyDescent="0.5">
      <c r="A180" s="2" t="s">
        <v>663</v>
      </c>
      <c r="B180" s="2" t="s">
        <v>664</v>
      </c>
      <c r="C180" s="3">
        <v>43550</v>
      </c>
      <c r="D180" s="2" t="s">
        <v>623</v>
      </c>
      <c r="E180" s="2" t="s">
        <v>548</v>
      </c>
      <c r="F180" s="2" t="s">
        <v>549</v>
      </c>
      <c r="G180" s="2" t="s">
        <v>43</v>
      </c>
      <c r="H180" s="2" t="s">
        <v>30</v>
      </c>
      <c r="I180" s="2" t="s">
        <v>43</v>
      </c>
      <c r="J180" s="2" t="s">
        <v>30</v>
      </c>
      <c r="K180" s="2" t="s">
        <v>665</v>
      </c>
      <c r="L180" s="4">
        <v>8</v>
      </c>
      <c r="M180" s="4">
        <v>8</v>
      </c>
      <c r="N180" s="4">
        <v>8</v>
      </c>
      <c r="O180" s="4">
        <v>8</v>
      </c>
      <c r="P180" s="4"/>
      <c r="Q180" s="2" t="s">
        <v>57</v>
      </c>
      <c r="R180" s="3">
        <v>42976</v>
      </c>
      <c r="S180" s="3">
        <v>44072</v>
      </c>
      <c r="T180" s="2" t="s">
        <v>576</v>
      </c>
      <c r="U180" s="2" t="s">
        <v>77</v>
      </c>
      <c r="V180" s="2" t="s">
        <v>420</v>
      </c>
      <c r="W180" s="2" t="s">
        <v>552</v>
      </c>
      <c r="X180" s="2" t="s">
        <v>37</v>
      </c>
      <c r="Y180" s="2" t="s">
        <v>38</v>
      </c>
      <c r="Z180" s="1" t="str">
        <f>[1]!s_info_industry_gicscode(A180,1)</f>
        <v>60</v>
      </c>
      <c r="AA180" s="1" t="str">
        <f>[1]!s_info_industry_gics(A180,1)</f>
        <v>房地产</v>
      </c>
      <c r="AB180" s="6">
        <f>[1]!b_anal_yield_cnbd(A180,C180,1)</f>
        <v>0</v>
      </c>
      <c r="AC180" s="1" t="str">
        <f>[1]!b_rate_latestmir_cnbd(A180,C180)</f>
        <v>C</v>
      </c>
      <c r="AD180" s="6">
        <f>[1]!b_dq_dirtyprice(A180,C180)</f>
        <v>99.44</v>
      </c>
      <c r="AE180" s="6">
        <f>[1]!b_dq_cleanprice(A180,C180)</f>
        <v>94.837299999999999</v>
      </c>
      <c r="AF180" s="1" t="str">
        <f>[1]!s_info_industry_sw(A180,1)</f>
        <v>房地产</v>
      </c>
    </row>
    <row r="181" spans="1:32" x14ac:dyDescent="0.5">
      <c r="A181" s="2" t="s">
        <v>654</v>
      </c>
      <c r="B181" s="2" t="s">
        <v>655</v>
      </c>
      <c r="C181" s="3">
        <v>44306</v>
      </c>
      <c r="D181" s="2" t="s">
        <v>666</v>
      </c>
      <c r="E181" s="2" t="s">
        <v>630</v>
      </c>
      <c r="F181" s="2" t="s">
        <v>29</v>
      </c>
      <c r="G181" s="2" t="s">
        <v>43</v>
      </c>
      <c r="H181" s="2" t="s">
        <v>569</v>
      </c>
      <c r="I181" s="2" t="s">
        <v>43</v>
      </c>
      <c r="J181" s="2" t="s">
        <v>569</v>
      </c>
      <c r="K181" s="2" t="s">
        <v>657</v>
      </c>
      <c r="L181" s="4">
        <v>5</v>
      </c>
      <c r="M181" s="4">
        <v>5</v>
      </c>
      <c r="N181" s="4">
        <v>5.17</v>
      </c>
      <c r="O181" s="4">
        <v>25.85</v>
      </c>
      <c r="P181" s="4"/>
      <c r="Q181" s="2" t="s">
        <v>57</v>
      </c>
      <c r="R181" s="3">
        <v>43941</v>
      </c>
      <c r="S181" s="3">
        <v>45767</v>
      </c>
      <c r="T181" s="2" t="s">
        <v>632</v>
      </c>
      <c r="U181" s="2" t="s">
        <v>34</v>
      </c>
      <c r="V181" s="2" t="s">
        <v>78</v>
      </c>
      <c r="W181" s="2" t="s">
        <v>552</v>
      </c>
      <c r="X181" s="2" t="s">
        <v>80</v>
      </c>
      <c r="Y181" s="2" t="s">
        <v>81</v>
      </c>
      <c r="Z181" s="1" t="str">
        <f>[1]!s_info_industry_gicscode(A181,1)</f>
        <v>60</v>
      </c>
      <c r="AA181" s="1" t="str">
        <f>[1]!s_info_industry_gics(A181,1)</f>
        <v>房地产</v>
      </c>
      <c r="AB181" s="6">
        <f>[1]!b_anal_yield_cnbd(A181,C181,1)</f>
        <v>0</v>
      </c>
      <c r="AC181" s="1" t="str">
        <f>[1]!b_rate_latestmir_cnbd(A181,C181)</f>
        <v>C</v>
      </c>
      <c r="AD181" s="6">
        <f>[1]!b_dq_dirtyprice(A181,C181)</f>
        <v>78.75</v>
      </c>
      <c r="AE181" s="6">
        <f>[1]!b_dq_cleanprice(A181,C181)</f>
        <v>78.75</v>
      </c>
      <c r="AF181" s="1" t="str">
        <f>[1]!s_info_industry_sw(A181,1)</f>
        <v>房地产</v>
      </c>
    </row>
    <row r="182" spans="1:32" x14ac:dyDescent="0.5">
      <c r="A182" s="2" t="s">
        <v>667</v>
      </c>
      <c r="B182" s="2" t="s">
        <v>668</v>
      </c>
      <c r="C182" s="3">
        <v>43460</v>
      </c>
      <c r="D182" s="2" t="s">
        <v>669</v>
      </c>
      <c r="E182" s="2" t="s">
        <v>647</v>
      </c>
      <c r="F182" s="2" t="s">
        <v>29</v>
      </c>
      <c r="G182" s="2" t="s">
        <v>43</v>
      </c>
      <c r="H182" s="2" t="s">
        <v>30</v>
      </c>
      <c r="I182" s="2" t="s">
        <v>43</v>
      </c>
      <c r="J182" s="2" t="s">
        <v>30</v>
      </c>
      <c r="K182" s="2" t="s">
        <v>670</v>
      </c>
      <c r="L182" s="4">
        <v>2.5</v>
      </c>
      <c r="M182" s="4">
        <v>2.5</v>
      </c>
      <c r="N182" s="4">
        <v>6.89</v>
      </c>
      <c r="O182" s="4">
        <v>13.780000000000001</v>
      </c>
      <c r="P182" s="4"/>
      <c r="Q182" s="2" t="s">
        <v>57</v>
      </c>
      <c r="R182" s="3">
        <v>42394</v>
      </c>
      <c r="S182" s="3">
        <v>44221</v>
      </c>
      <c r="T182" s="2" t="s">
        <v>581</v>
      </c>
      <c r="U182" s="2" t="s">
        <v>34</v>
      </c>
      <c r="V182" s="2" t="s">
        <v>420</v>
      </c>
      <c r="W182" s="2" t="s">
        <v>552</v>
      </c>
      <c r="X182" s="2" t="s">
        <v>49</v>
      </c>
      <c r="Y182" s="2" t="s">
        <v>38</v>
      </c>
      <c r="Z182" s="1" t="str">
        <f>[1]!s_info_industry_gicscode(A182,1)</f>
        <v>60</v>
      </c>
      <c r="AA182" s="1" t="str">
        <f>[1]!s_info_industry_gics(A182,1)</f>
        <v>房地产</v>
      </c>
      <c r="AB182" s="6">
        <f>[1]!b_anal_yield_cnbd(A182,C182,1)</f>
        <v>0</v>
      </c>
      <c r="AC182" s="1" t="str">
        <f>[1]!b_rate_latestmir_cnbd(A182,C182)</f>
        <v>C</v>
      </c>
      <c r="AD182" s="6">
        <f>[1]!b_dq_dirtyprice(A182,C182)</f>
        <v>88.342600000000004</v>
      </c>
      <c r="AE182" s="6">
        <f>[1]!b_dq_cleanprice(A182,C182)</f>
        <v>82</v>
      </c>
      <c r="AF182" s="1" t="str">
        <f>[1]!s_info_industry_sw(A182,1)</f>
        <v>房地产</v>
      </c>
    </row>
    <row r="183" spans="1:32" x14ac:dyDescent="0.5">
      <c r="A183" s="2" t="s">
        <v>671</v>
      </c>
      <c r="B183" s="2" t="s">
        <v>672</v>
      </c>
      <c r="C183" s="3">
        <v>43497</v>
      </c>
      <c r="D183" s="2" t="s">
        <v>673</v>
      </c>
      <c r="E183" s="2" t="s">
        <v>548</v>
      </c>
      <c r="F183" s="2" t="s">
        <v>549</v>
      </c>
      <c r="G183" s="2" t="s">
        <v>43</v>
      </c>
      <c r="H183" s="2" t="s">
        <v>30</v>
      </c>
      <c r="I183" s="2" t="s">
        <v>43</v>
      </c>
      <c r="J183" s="2" t="s">
        <v>30</v>
      </c>
      <c r="K183" s="2" t="s">
        <v>674</v>
      </c>
      <c r="L183" s="4">
        <v>10</v>
      </c>
      <c r="M183" s="4">
        <v>5</v>
      </c>
      <c r="N183" s="4">
        <v>8</v>
      </c>
      <c r="O183" s="4">
        <v>7.3</v>
      </c>
      <c r="P183" s="4"/>
      <c r="Q183" s="2" t="s">
        <v>57</v>
      </c>
      <c r="R183" s="3">
        <v>42696</v>
      </c>
      <c r="S183" s="3">
        <v>43791</v>
      </c>
      <c r="T183" s="2" t="s">
        <v>551</v>
      </c>
      <c r="U183" s="2" t="s">
        <v>77</v>
      </c>
      <c r="V183" s="2" t="s">
        <v>420</v>
      </c>
      <c r="W183" s="2" t="s">
        <v>552</v>
      </c>
      <c r="X183" s="2" t="s">
        <v>37</v>
      </c>
      <c r="Y183" s="2" t="s">
        <v>38</v>
      </c>
      <c r="Z183" s="1" t="str">
        <f>[1]!s_info_industry_gicscode(A183,1)</f>
        <v>60</v>
      </c>
      <c r="AA183" s="1" t="str">
        <f>[1]!s_info_industry_gics(A183,1)</f>
        <v>房地产</v>
      </c>
      <c r="AB183" s="6">
        <f>[1]!b_anal_yield_cnbd(A183,C183,1)</f>
        <v>0</v>
      </c>
      <c r="AC183" s="1" t="str">
        <f>[1]!b_rate_latestmir_cnbd(A183,C183)</f>
        <v>C</v>
      </c>
      <c r="AD183" s="6">
        <f>[1]!b_dq_dirtyprice(A183,C183)</f>
        <v>106.42</v>
      </c>
      <c r="AE183" s="6">
        <f>[1]!b_dq_cleanprice(A183,C183)</f>
        <v>104.8419</v>
      </c>
      <c r="AF183" s="1" t="str">
        <f>[1]!s_info_industry_sw(A183,1)</f>
        <v>房地产</v>
      </c>
    </row>
    <row r="184" spans="1:32" x14ac:dyDescent="0.5">
      <c r="A184" s="2" t="s">
        <v>675</v>
      </c>
      <c r="B184" s="2" t="s">
        <v>676</v>
      </c>
      <c r="C184" s="3">
        <v>43497</v>
      </c>
      <c r="D184" s="2" t="s">
        <v>677</v>
      </c>
      <c r="E184" s="2" t="s">
        <v>548</v>
      </c>
      <c r="F184" s="2" t="s">
        <v>549</v>
      </c>
      <c r="G184" s="2" t="s">
        <v>43</v>
      </c>
      <c r="H184" s="2" t="s">
        <v>30</v>
      </c>
      <c r="I184" s="2" t="s">
        <v>43</v>
      </c>
      <c r="J184" s="2" t="s">
        <v>30</v>
      </c>
      <c r="K184" s="2" t="s">
        <v>636</v>
      </c>
      <c r="L184" s="4">
        <v>5</v>
      </c>
      <c r="M184" s="4">
        <v>5</v>
      </c>
      <c r="N184" s="4">
        <v>8</v>
      </c>
      <c r="O184" s="4">
        <v>14.4</v>
      </c>
      <c r="P184" s="4"/>
      <c r="Q184" s="2" t="s">
        <v>57</v>
      </c>
      <c r="R184" s="3">
        <v>42401</v>
      </c>
      <c r="S184" s="3">
        <v>44228</v>
      </c>
      <c r="T184" s="2" t="s">
        <v>551</v>
      </c>
      <c r="U184" s="2" t="s">
        <v>77</v>
      </c>
      <c r="V184" s="2" t="s">
        <v>420</v>
      </c>
      <c r="W184" s="2" t="s">
        <v>552</v>
      </c>
      <c r="X184" s="2" t="s">
        <v>49</v>
      </c>
      <c r="Y184" s="2" t="s">
        <v>38</v>
      </c>
      <c r="Z184" s="1" t="str">
        <f>[1]!s_info_industry_gicscode(A184,1)</f>
        <v>60</v>
      </c>
      <c r="AA184" s="1" t="str">
        <f>[1]!s_info_industry_gics(A184,1)</f>
        <v>房地产</v>
      </c>
      <c r="AB184" s="6">
        <f>[1]!b_anal_yield_cnbd(A184,C184,1)</f>
        <v>0</v>
      </c>
      <c r="AC184" s="1" t="str">
        <f>[1]!b_rate_latestmir_cnbd(A184,C184)</f>
        <v>C</v>
      </c>
      <c r="AD184" s="6">
        <f>[1]!b_dq_dirtyprice(A184,C184)</f>
        <v>50.021900000000002</v>
      </c>
      <c r="AE184" s="6">
        <f>[1]!b_dq_cleanprice(A184,C184)</f>
        <v>50</v>
      </c>
      <c r="AF184" s="1" t="str">
        <f>[1]!s_info_industry_sw(A184,1)</f>
        <v>房地产</v>
      </c>
    </row>
    <row r="185" spans="1:32" x14ac:dyDescent="0.5">
      <c r="A185" s="2" t="s">
        <v>678</v>
      </c>
      <c r="B185" s="2" t="s">
        <v>679</v>
      </c>
      <c r="C185" s="3">
        <v>44264</v>
      </c>
      <c r="D185" s="2" t="s">
        <v>680</v>
      </c>
      <c r="E185" s="2" t="s">
        <v>640</v>
      </c>
      <c r="F185" s="2" t="s">
        <v>29</v>
      </c>
      <c r="G185" s="2" t="s">
        <v>43</v>
      </c>
      <c r="H185" s="2" t="s">
        <v>30</v>
      </c>
      <c r="I185" s="2" t="s">
        <v>43</v>
      </c>
      <c r="J185" s="2" t="s">
        <v>267</v>
      </c>
      <c r="K185" s="2" t="s">
        <v>681</v>
      </c>
      <c r="L185" s="4">
        <v>7.1</v>
      </c>
      <c r="M185" s="4">
        <v>4.8244999999999996</v>
      </c>
      <c r="N185" s="4">
        <v>7.5</v>
      </c>
      <c r="O185" s="4">
        <v>15</v>
      </c>
      <c r="P185" s="4"/>
      <c r="Q185" s="2" t="s">
        <v>75</v>
      </c>
      <c r="R185" s="3">
        <v>43168</v>
      </c>
      <c r="S185" s="3">
        <v>44264</v>
      </c>
      <c r="T185" s="2" t="s">
        <v>682</v>
      </c>
      <c r="U185" s="2" t="s">
        <v>77</v>
      </c>
      <c r="V185" s="2" t="s">
        <v>643</v>
      </c>
      <c r="W185" s="2" t="s">
        <v>552</v>
      </c>
      <c r="X185" s="2" t="s">
        <v>37</v>
      </c>
      <c r="Y185" s="2" t="s">
        <v>61</v>
      </c>
      <c r="Z185" s="1" t="str">
        <f>[1]!s_info_industry_gicscode(A185,1)</f>
        <v>60</v>
      </c>
      <c r="AA185" s="1" t="str">
        <f>[1]!s_info_industry_gics(A185,1)</f>
        <v>房地产</v>
      </c>
      <c r="AB185" s="6">
        <f>[1]!b_anal_yield_cnbd(A185,C185,1)</f>
        <v>0</v>
      </c>
      <c r="AC185" s="1" t="str">
        <f>[1]!b_rate_latestmir_cnbd(A185,C185)</f>
        <v>BBB+</v>
      </c>
      <c r="AD185" s="6">
        <f>[1]!b_dq_dirtyprice(A185,C185)</f>
        <v>0</v>
      </c>
      <c r="AE185" s="6">
        <f>[1]!b_dq_cleanprice(A185,C185)</f>
        <v>0</v>
      </c>
      <c r="AF185" s="1" t="str">
        <f>[1]!s_info_industry_sw(A185,1)</f>
        <v>房地产</v>
      </c>
    </row>
    <row r="186" spans="1:32" x14ac:dyDescent="0.5">
      <c r="A186" s="2" t="s">
        <v>683</v>
      </c>
      <c r="B186" s="2" t="s">
        <v>684</v>
      </c>
      <c r="C186" s="3">
        <v>43619</v>
      </c>
      <c r="D186" s="2" t="s">
        <v>685</v>
      </c>
      <c r="E186" s="2" t="s">
        <v>591</v>
      </c>
      <c r="F186" s="2" t="s">
        <v>29</v>
      </c>
      <c r="G186" s="2" t="s">
        <v>29</v>
      </c>
      <c r="H186" s="2" t="s">
        <v>42</v>
      </c>
      <c r="I186" s="2" t="s">
        <v>43</v>
      </c>
      <c r="J186" s="2" t="s">
        <v>30</v>
      </c>
      <c r="K186" s="2" t="s">
        <v>29</v>
      </c>
      <c r="L186" s="4">
        <v>4.3</v>
      </c>
      <c r="M186" s="4">
        <v>0.7</v>
      </c>
      <c r="N186" s="4">
        <v>8.5</v>
      </c>
      <c r="O186" s="4">
        <v>14.1</v>
      </c>
      <c r="P186" s="4"/>
      <c r="Q186" s="2" t="s">
        <v>593</v>
      </c>
      <c r="R186" s="3">
        <v>42524</v>
      </c>
      <c r="S186" s="3">
        <v>43619</v>
      </c>
      <c r="T186" s="2" t="s">
        <v>48</v>
      </c>
      <c r="U186" s="2" t="s">
        <v>34</v>
      </c>
      <c r="V186" s="2" t="s">
        <v>93</v>
      </c>
      <c r="W186" s="2" t="s">
        <v>552</v>
      </c>
      <c r="X186" s="2" t="s">
        <v>37</v>
      </c>
      <c r="Y186" s="2" t="s">
        <v>61</v>
      </c>
      <c r="Z186" s="1" t="str">
        <f>[1]!s_info_industry_gicscode(A186,1)</f>
        <v>60</v>
      </c>
      <c r="AA186" s="1" t="str">
        <f>[1]!s_info_industry_gics(A186,1)</f>
        <v>房地产</v>
      </c>
      <c r="AB186" s="6">
        <f>[1]!b_anal_yield_cnbd(A186,C186,1)</f>
        <v>0</v>
      </c>
      <c r="AC186" s="1" t="str">
        <f>[1]!b_rate_latestmir_cnbd(A186,C186)</f>
        <v>C</v>
      </c>
      <c r="AD186" s="6">
        <f>[1]!b_dq_dirtyprice(A186,C186)</f>
        <v>0</v>
      </c>
      <c r="AE186" s="6">
        <f>[1]!b_dq_cleanprice(A186,C186)</f>
        <v>0</v>
      </c>
      <c r="AF186" s="1" t="str">
        <f>[1]!s_info_industry_sw(A186,1)</f>
        <v>房地产</v>
      </c>
    </row>
    <row r="187" spans="1:32" x14ac:dyDescent="0.5">
      <c r="A187" s="2" t="s">
        <v>686</v>
      </c>
      <c r="B187" s="2" t="s">
        <v>687</v>
      </c>
      <c r="C187" s="3">
        <v>44340</v>
      </c>
      <c r="D187" s="2" t="s">
        <v>688</v>
      </c>
      <c r="E187" s="2" t="s">
        <v>630</v>
      </c>
      <c r="F187" s="2" t="s">
        <v>29</v>
      </c>
      <c r="G187" s="2" t="s">
        <v>43</v>
      </c>
      <c r="H187" s="2" t="s">
        <v>569</v>
      </c>
      <c r="I187" s="2" t="s">
        <v>43</v>
      </c>
      <c r="J187" s="2" t="s">
        <v>569</v>
      </c>
      <c r="K187" s="2" t="s">
        <v>689</v>
      </c>
      <c r="L187" s="4">
        <v>19</v>
      </c>
      <c r="M187" s="4">
        <v>18</v>
      </c>
      <c r="N187" s="4">
        <v>5.8</v>
      </c>
      <c r="O187" s="4">
        <v>29</v>
      </c>
      <c r="P187" s="4"/>
      <c r="Q187" s="2" t="s">
        <v>57</v>
      </c>
      <c r="R187" s="3">
        <v>42878</v>
      </c>
      <c r="S187" s="3">
        <v>44704</v>
      </c>
      <c r="T187" s="2" t="s">
        <v>690</v>
      </c>
      <c r="U187" s="2" t="s">
        <v>34</v>
      </c>
      <c r="V187" s="2" t="s">
        <v>78</v>
      </c>
      <c r="W187" s="2" t="s">
        <v>552</v>
      </c>
      <c r="X187" s="2" t="s">
        <v>80</v>
      </c>
      <c r="Y187" s="2" t="s">
        <v>81</v>
      </c>
      <c r="Z187" s="1" t="str">
        <f>[1]!s_info_industry_gicscode(A187,1)</f>
        <v>60</v>
      </c>
      <c r="AA187" s="1" t="str">
        <f>[1]!s_info_industry_gics(A187,1)</f>
        <v>房地产</v>
      </c>
      <c r="AB187" s="6">
        <f>[1]!b_anal_yield_cnbd(A187,C187,1)</f>
        <v>0</v>
      </c>
      <c r="AC187" s="1" t="str">
        <f>[1]!b_rate_latestmir_cnbd(A187,C187)</f>
        <v>C</v>
      </c>
      <c r="AD187" s="6">
        <f>[1]!b_dq_dirtyprice(A187,C187)</f>
        <v>15.815899999999999</v>
      </c>
      <c r="AE187" s="6">
        <f>[1]!b_dq_cleanprice(A187,C187)</f>
        <v>15.8</v>
      </c>
      <c r="AF187" s="1" t="str">
        <f>[1]!s_info_industry_sw(A187,1)</f>
        <v>房地产</v>
      </c>
    </row>
    <row r="188" spans="1:32" x14ac:dyDescent="0.5">
      <c r="A188" s="2" t="s">
        <v>686</v>
      </c>
      <c r="B188" s="2" t="s">
        <v>687</v>
      </c>
      <c r="C188" s="3">
        <v>44254</v>
      </c>
      <c r="D188" s="2" t="s">
        <v>691</v>
      </c>
      <c r="E188" s="2" t="s">
        <v>630</v>
      </c>
      <c r="F188" s="2" t="s">
        <v>29</v>
      </c>
      <c r="G188" s="2" t="s">
        <v>43</v>
      </c>
      <c r="H188" s="2" t="s">
        <v>569</v>
      </c>
      <c r="I188" s="2" t="s">
        <v>43</v>
      </c>
      <c r="J188" s="2" t="s">
        <v>569</v>
      </c>
      <c r="K188" s="2" t="s">
        <v>689</v>
      </c>
      <c r="L188" s="4">
        <v>19</v>
      </c>
      <c r="M188" s="4">
        <v>18</v>
      </c>
      <c r="N188" s="4">
        <v>5.8</v>
      </c>
      <c r="O188" s="4">
        <v>29</v>
      </c>
      <c r="P188" s="4"/>
      <c r="Q188" s="2" t="s">
        <v>57</v>
      </c>
      <c r="R188" s="3">
        <v>42878</v>
      </c>
      <c r="S188" s="3">
        <v>44704</v>
      </c>
      <c r="T188" s="2" t="s">
        <v>690</v>
      </c>
      <c r="U188" s="2" t="s">
        <v>34</v>
      </c>
      <c r="V188" s="2" t="s">
        <v>78</v>
      </c>
      <c r="W188" s="2" t="s">
        <v>552</v>
      </c>
      <c r="X188" s="2" t="s">
        <v>80</v>
      </c>
      <c r="Y188" s="2" t="s">
        <v>81</v>
      </c>
      <c r="Z188" s="1" t="str">
        <f>[1]!s_info_industry_gicscode(A188,1)</f>
        <v>60</v>
      </c>
      <c r="AA188" s="1" t="str">
        <f>[1]!s_info_industry_gics(A188,1)</f>
        <v>房地产</v>
      </c>
      <c r="AB188" s="6">
        <f>[1]!b_anal_yield_cnbd(A188,C188,1)</f>
        <v>0</v>
      </c>
      <c r="AC188" s="1" t="str">
        <f>[1]!b_rate_latestmir_cnbd(A188,C188)</f>
        <v>CCC</v>
      </c>
      <c r="AD188" s="6">
        <f>[1]!b_dq_dirtyprice(A188,C188)</f>
        <v>15.4</v>
      </c>
      <c r="AE188" s="6">
        <f>[1]!b_dq_cleanprice(A188,C188)</f>
        <v>10.9666</v>
      </c>
      <c r="AF188" s="1" t="str">
        <f>[1]!s_info_industry_sw(A188,1)</f>
        <v>房地产</v>
      </c>
    </row>
    <row r="189" spans="1:32" x14ac:dyDescent="0.5">
      <c r="A189" s="2" t="s">
        <v>692</v>
      </c>
      <c r="B189" s="2" t="s">
        <v>693</v>
      </c>
      <c r="C189" s="3">
        <v>43388</v>
      </c>
      <c r="D189" s="2" t="s">
        <v>694</v>
      </c>
      <c r="E189" s="2" t="s">
        <v>591</v>
      </c>
      <c r="F189" s="2" t="s">
        <v>29</v>
      </c>
      <c r="G189" s="2" t="s">
        <v>108</v>
      </c>
      <c r="H189" s="2" t="s">
        <v>109</v>
      </c>
      <c r="I189" s="2" t="s">
        <v>43</v>
      </c>
      <c r="J189" s="2" t="s">
        <v>30</v>
      </c>
      <c r="K189" s="2" t="s">
        <v>695</v>
      </c>
      <c r="L189" s="4">
        <v>5</v>
      </c>
      <c r="M189" s="4">
        <v>5</v>
      </c>
      <c r="N189" s="4">
        <v>7.2</v>
      </c>
      <c r="O189" s="4">
        <v>7.2</v>
      </c>
      <c r="P189" s="4"/>
      <c r="Q189" s="2" t="s">
        <v>593</v>
      </c>
      <c r="R189" s="3">
        <v>43021</v>
      </c>
      <c r="S189" s="3">
        <v>43386</v>
      </c>
      <c r="T189" s="2" t="s">
        <v>696</v>
      </c>
      <c r="U189" s="2" t="s">
        <v>34</v>
      </c>
      <c r="V189" s="2" t="s">
        <v>93</v>
      </c>
      <c r="W189" s="2" t="s">
        <v>552</v>
      </c>
      <c r="X189" s="2" t="s">
        <v>112</v>
      </c>
      <c r="Y189" s="2" t="s">
        <v>81</v>
      </c>
      <c r="Z189" s="1" t="str">
        <f>[1]!s_info_industry_gicscode(A189,1)</f>
        <v>60</v>
      </c>
      <c r="AA189" s="1" t="str">
        <f>[1]!s_info_industry_gics(A189,1)</f>
        <v>房地产</v>
      </c>
      <c r="AB189" s="6">
        <f>[1]!b_anal_yield_cnbd(A189,C189,1)</f>
        <v>0</v>
      </c>
      <c r="AC189" s="1" t="str">
        <f>[1]!b_rate_latestmir_cnbd(A189,C189)</f>
        <v>C</v>
      </c>
      <c r="AD189" s="6">
        <f>[1]!b_dq_dirtyprice(A189,C189)</f>
        <v>0</v>
      </c>
      <c r="AE189" s="6">
        <f>[1]!b_dq_cleanprice(A189,C189)</f>
        <v>0</v>
      </c>
      <c r="AF189" s="1" t="str">
        <f>[1]!s_info_industry_sw(A189,1)</f>
        <v>房地产</v>
      </c>
    </row>
    <row r="190" spans="1:32" x14ac:dyDescent="0.5">
      <c r="A190" s="2" t="s">
        <v>697</v>
      </c>
      <c r="B190" s="2" t="s">
        <v>698</v>
      </c>
      <c r="C190" s="3">
        <v>43550</v>
      </c>
      <c r="D190" s="2" t="s">
        <v>574</v>
      </c>
      <c r="E190" s="2" t="s">
        <v>548</v>
      </c>
      <c r="F190" s="2" t="s">
        <v>549</v>
      </c>
      <c r="G190" s="2" t="s">
        <v>43</v>
      </c>
      <c r="H190" s="2" t="s">
        <v>30</v>
      </c>
      <c r="I190" s="2" t="s">
        <v>43</v>
      </c>
      <c r="J190" s="2" t="s">
        <v>30</v>
      </c>
      <c r="K190" s="2" t="s">
        <v>699</v>
      </c>
      <c r="L190" s="4">
        <v>1</v>
      </c>
      <c r="M190" s="4">
        <v>1</v>
      </c>
      <c r="N190" s="4">
        <v>7.8</v>
      </c>
      <c r="O190" s="4"/>
      <c r="P190" s="4"/>
      <c r="Q190" s="2" t="s">
        <v>57</v>
      </c>
      <c r="R190" s="3">
        <v>43336</v>
      </c>
      <c r="S190" s="3">
        <v>45162</v>
      </c>
      <c r="T190" s="2" t="s">
        <v>576</v>
      </c>
      <c r="U190" s="2" t="s">
        <v>77</v>
      </c>
      <c r="V190" s="2" t="s">
        <v>420</v>
      </c>
      <c r="W190" s="2" t="s">
        <v>552</v>
      </c>
      <c r="X190" s="2" t="s">
        <v>49</v>
      </c>
      <c r="Y190" s="2" t="s">
        <v>38</v>
      </c>
      <c r="Z190" s="1" t="str">
        <f>[1]!s_info_industry_gicscode(A190,1)</f>
        <v>60</v>
      </c>
      <c r="AA190" s="1" t="str">
        <f>[1]!s_info_industry_gics(A190,1)</f>
        <v>房地产</v>
      </c>
      <c r="AB190" s="6">
        <f>[1]!b_anal_yield_cnbd(A190,C190,1)</f>
        <v>0</v>
      </c>
      <c r="AC190" s="1" t="str">
        <f>[1]!b_rate_latestmir_cnbd(A190,C190)</f>
        <v>C</v>
      </c>
      <c r="AD190" s="6">
        <f>[1]!b_dq_dirtyprice(A190,C190)</f>
        <v>104.5945</v>
      </c>
      <c r="AE190" s="6">
        <f>[1]!b_dq_cleanprice(A190,C190)</f>
        <v>100</v>
      </c>
      <c r="AF190" s="1" t="str">
        <f>[1]!s_info_industry_sw(A190,1)</f>
        <v>房地产</v>
      </c>
    </row>
    <row r="191" spans="1:32" x14ac:dyDescent="0.5">
      <c r="A191" s="2" t="s">
        <v>700</v>
      </c>
      <c r="B191" s="2" t="s">
        <v>701</v>
      </c>
      <c r="C191" s="3">
        <v>44270</v>
      </c>
      <c r="D191" s="2" t="s">
        <v>702</v>
      </c>
      <c r="E191" s="2" t="s">
        <v>703</v>
      </c>
      <c r="F191" s="2" t="s">
        <v>29</v>
      </c>
      <c r="G191" s="2" t="s">
        <v>267</v>
      </c>
      <c r="H191" s="2" t="s">
        <v>100</v>
      </c>
      <c r="I191" s="2" t="s">
        <v>267</v>
      </c>
      <c r="J191" s="2" t="s">
        <v>100</v>
      </c>
      <c r="K191" s="2" t="s">
        <v>704</v>
      </c>
      <c r="L191" s="4">
        <v>10</v>
      </c>
      <c r="M191" s="4">
        <v>10</v>
      </c>
      <c r="N191" s="4">
        <v>7.5</v>
      </c>
      <c r="O191" s="4">
        <v>22.5</v>
      </c>
      <c r="P191" s="4"/>
      <c r="Q191" s="2" t="s">
        <v>75</v>
      </c>
      <c r="R191" s="3">
        <v>43539</v>
      </c>
      <c r="S191" s="3">
        <v>44635</v>
      </c>
      <c r="T191" s="2" t="s">
        <v>696</v>
      </c>
      <c r="U191" s="2" t="s">
        <v>77</v>
      </c>
      <c r="V191" s="2" t="s">
        <v>283</v>
      </c>
      <c r="W191" s="2" t="s">
        <v>705</v>
      </c>
      <c r="X191" s="2" t="s">
        <v>80</v>
      </c>
      <c r="Y191" s="2" t="s">
        <v>81</v>
      </c>
      <c r="Z191" s="1" t="str">
        <f>[1]!s_info_industry_gicscode(A191,1)</f>
        <v>25</v>
      </c>
      <c r="AA191" s="1" t="str">
        <f>[1]!s_info_industry_gics(A191,1)</f>
        <v>可选消费</v>
      </c>
      <c r="AB191" s="6">
        <f>[1]!b_anal_yield_cnbd(A191,C191,1)</f>
        <v>0</v>
      </c>
      <c r="AC191" s="1" t="str">
        <f>[1]!b_rate_latestmir_cnbd(A191,C191)</f>
        <v>C</v>
      </c>
      <c r="AD191" s="6">
        <f>[1]!b_dq_dirtyprice(A191,C191)</f>
        <v>13.837</v>
      </c>
      <c r="AE191" s="6">
        <f>[1]!b_dq_cleanprice(A191,C191)</f>
        <v>13.837</v>
      </c>
      <c r="AF191" s="1" t="str">
        <f>[1]!s_info_industry_sw(A191,1)</f>
        <v>纺织服装</v>
      </c>
    </row>
    <row r="192" spans="1:32" x14ac:dyDescent="0.5">
      <c r="A192" s="2" t="s">
        <v>706</v>
      </c>
      <c r="B192" s="2" t="s">
        <v>707</v>
      </c>
      <c r="C192" s="3">
        <v>44179</v>
      </c>
      <c r="D192" s="2" t="s">
        <v>708</v>
      </c>
      <c r="E192" s="2" t="s">
        <v>703</v>
      </c>
      <c r="F192" s="2" t="s">
        <v>29</v>
      </c>
      <c r="G192" s="2" t="s">
        <v>267</v>
      </c>
      <c r="H192" s="2" t="s">
        <v>30</v>
      </c>
      <c r="I192" s="2" t="s">
        <v>267</v>
      </c>
      <c r="J192" s="2" t="s">
        <v>30</v>
      </c>
      <c r="K192" s="2" t="s">
        <v>709</v>
      </c>
      <c r="L192" s="4">
        <v>10</v>
      </c>
      <c r="M192" s="4">
        <v>10</v>
      </c>
      <c r="N192" s="4">
        <v>7.5</v>
      </c>
      <c r="O192" s="4">
        <v>22.5</v>
      </c>
      <c r="P192" s="4"/>
      <c r="Q192" s="2" t="s">
        <v>75</v>
      </c>
      <c r="R192" s="3">
        <v>43083</v>
      </c>
      <c r="S192" s="3">
        <v>44179</v>
      </c>
      <c r="T192" s="2" t="s">
        <v>76</v>
      </c>
      <c r="U192" s="2" t="s">
        <v>77</v>
      </c>
      <c r="V192" s="2" t="s">
        <v>283</v>
      </c>
      <c r="W192" s="2" t="s">
        <v>705</v>
      </c>
      <c r="X192" s="2" t="s">
        <v>80</v>
      </c>
      <c r="Y192" s="2" t="s">
        <v>81</v>
      </c>
      <c r="Z192" s="1" t="str">
        <f>[1]!s_info_industry_gicscode(A192,1)</f>
        <v>25</v>
      </c>
      <c r="AA192" s="1" t="str">
        <f>[1]!s_info_industry_gics(A192,1)</f>
        <v>可选消费</v>
      </c>
      <c r="AB192" s="6">
        <f>[1]!b_anal_yield_cnbd(A192,C192,1)</f>
        <v>0</v>
      </c>
      <c r="AC192" s="1" t="str">
        <f>[1]!b_rate_latestmir_cnbd(A192,C192)</f>
        <v>C</v>
      </c>
      <c r="AD192" s="6">
        <f>[1]!b_dq_dirtyprice(A192,C192)</f>
        <v>0</v>
      </c>
      <c r="AE192" s="6">
        <f>[1]!b_dq_cleanprice(A192,C192)</f>
        <v>0</v>
      </c>
      <c r="AF192" s="1" t="str">
        <f>[1]!s_info_industry_sw(A192,1)</f>
        <v>纺织服装</v>
      </c>
    </row>
    <row r="193" spans="1:32" x14ac:dyDescent="0.5">
      <c r="A193" s="2" t="s">
        <v>700</v>
      </c>
      <c r="B193" s="2" t="s">
        <v>701</v>
      </c>
      <c r="C193" s="3">
        <v>44180</v>
      </c>
      <c r="D193" s="2" t="s">
        <v>710</v>
      </c>
      <c r="E193" s="2" t="s">
        <v>703</v>
      </c>
      <c r="F193" s="2" t="s">
        <v>29</v>
      </c>
      <c r="G193" s="2" t="s">
        <v>267</v>
      </c>
      <c r="H193" s="2" t="s">
        <v>100</v>
      </c>
      <c r="I193" s="2" t="s">
        <v>267</v>
      </c>
      <c r="J193" s="2" t="s">
        <v>100</v>
      </c>
      <c r="K193" s="2" t="s">
        <v>704</v>
      </c>
      <c r="L193" s="4">
        <v>10</v>
      </c>
      <c r="M193" s="4">
        <v>10</v>
      </c>
      <c r="N193" s="4">
        <v>7.5</v>
      </c>
      <c r="O193" s="4">
        <v>22.5</v>
      </c>
      <c r="P193" s="4"/>
      <c r="Q193" s="2" t="s">
        <v>75</v>
      </c>
      <c r="R193" s="3">
        <v>43539</v>
      </c>
      <c r="S193" s="3">
        <v>44635</v>
      </c>
      <c r="T193" s="2" t="s">
        <v>696</v>
      </c>
      <c r="U193" s="2" t="s">
        <v>77</v>
      </c>
      <c r="V193" s="2" t="s">
        <v>283</v>
      </c>
      <c r="W193" s="2" t="s">
        <v>705</v>
      </c>
      <c r="X193" s="2" t="s">
        <v>80</v>
      </c>
      <c r="Y193" s="2" t="s">
        <v>81</v>
      </c>
      <c r="Z193" s="1" t="str">
        <f>[1]!s_info_industry_gicscode(A193,1)</f>
        <v>25</v>
      </c>
      <c r="AA193" s="1" t="str">
        <f>[1]!s_info_industry_gics(A193,1)</f>
        <v>可选消费</v>
      </c>
      <c r="AB193" s="6">
        <f>[1]!b_anal_yield_cnbd(A193,C193,1)</f>
        <v>0</v>
      </c>
      <c r="AC193" s="1" t="str">
        <f>[1]!b_rate_latestmir_cnbd(A193,C193)</f>
        <v>C</v>
      </c>
      <c r="AD193" s="6">
        <f>[1]!b_dq_dirtyprice(A193,C193)</f>
        <v>19.4877</v>
      </c>
      <c r="AE193" s="6">
        <f>[1]!b_dq_cleanprice(A193,C193)</f>
        <v>13.837</v>
      </c>
      <c r="AF193" s="1" t="str">
        <f>[1]!s_info_industry_sw(A193,1)</f>
        <v>纺织服装</v>
      </c>
    </row>
    <row r="194" spans="1:32" x14ac:dyDescent="0.5">
      <c r="A194" s="2" t="s">
        <v>711</v>
      </c>
      <c r="B194" s="2" t="s">
        <v>712</v>
      </c>
      <c r="C194" s="3">
        <v>43007</v>
      </c>
      <c r="D194" s="2" t="s">
        <v>713</v>
      </c>
      <c r="E194" s="2" t="s">
        <v>714</v>
      </c>
      <c r="F194" s="2" t="s">
        <v>715</v>
      </c>
      <c r="G194" s="2" t="s">
        <v>29</v>
      </c>
      <c r="H194" s="2" t="s">
        <v>42</v>
      </c>
      <c r="I194" s="2" t="s">
        <v>29</v>
      </c>
      <c r="J194" s="2" t="s">
        <v>29</v>
      </c>
      <c r="K194" s="2" t="s">
        <v>29</v>
      </c>
      <c r="L194" s="4">
        <v>0.05</v>
      </c>
      <c r="M194" s="4"/>
      <c r="N194" s="4">
        <v>11</v>
      </c>
      <c r="O194" s="4"/>
      <c r="P194" s="4"/>
      <c r="Q194" s="2" t="s">
        <v>32</v>
      </c>
      <c r="R194" s="3">
        <v>42642</v>
      </c>
      <c r="S194" s="3">
        <v>43188</v>
      </c>
      <c r="T194" s="2" t="s">
        <v>29</v>
      </c>
      <c r="U194" s="2" t="s">
        <v>34</v>
      </c>
      <c r="V194" s="2" t="s">
        <v>290</v>
      </c>
      <c r="W194" s="2" t="s">
        <v>705</v>
      </c>
      <c r="X194" s="2" t="s">
        <v>29</v>
      </c>
      <c r="Y194" s="2" t="s">
        <v>716</v>
      </c>
      <c r="Z194" s="1" t="str">
        <f>[1]!s_info_industry_gicscode(A194,1)</f>
        <v>25</v>
      </c>
      <c r="AA194" s="1" t="str">
        <f>[1]!s_info_industry_gics(A194,1)</f>
        <v>可选消费</v>
      </c>
      <c r="AB194" s="6">
        <f>[1]!b_anal_yield_cnbd(A194,C194,1)</f>
        <v>0</v>
      </c>
      <c r="AC194" s="1">
        <f>[1]!b_rate_latestmir_cnbd(A194,C194)</f>
        <v>0</v>
      </c>
      <c r="AD194" s="6">
        <f>[1]!b_dq_dirtyprice(A194,C194)</f>
        <v>0</v>
      </c>
      <c r="AE194" s="6">
        <f>[1]!b_dq_cleanprice(A194,C194)</f>
        <v>0</v>
      </c>
      <c r="AF194" s="1">
        <f>[1]!s_info_industry_sw(A194,1)</f>
        <v>0</v>
      </c>
    </row>
    <row r="195" spans="1:32" x14ac:dyDescent="0.5">
      <c r="A195" s="2" t="s">
        <v>717</v>
      </c>
      <c r="B195" s="2" t="s">
        <v>718</v>
      </c>
      <c r="C195" s="3">
        <v>42200</v>
      </c>
      <c r="D195" s="2" t="s">
        <v>719</v>
      </c>
      <c r="E195" s="2" t="s">
        <v>720</v>
      </c>
      <c r="F195" s="2" t="s">
        <v>721</v>
      </c>
      <c r="G195" s="2" t="s">
        <v>568</v>
      </c>
      <c r="H195" s="2" t="s">
        <v>267</v>
      </c>
      <c r="I195" s="2" t="s">
        <v>29</v>
      </c>
      <c r="J195" s="2" t="s">
        <v>29</v>
      </c>
      <c r="K195" s="2" t="s">
        <v>722</v>
      </c>
      <c r="L195" s="4">
        <v>3</v>
      </c>
      <c r="M195" s="4">
        <v>3</v>
      </c>
      <c r="N195" s="4">
        <v>10</v>
      </c>
      <c r="O195" s="4">
        <v>10</v>
      </c>
      <c r="P195" s="4"/>
      <c r="Q195" s="2" t="s">
        <v>57</v>
      </c>
      <c r="R195" s="3">
        <v>41383</v>
      </c>
      <c r="S195" s="3">
        <v>42479</v>
      </c>
      <c r="T195" s="2" t="s">
        <v>576</v>
      </c>
      <c r="U195" s="2" t="s">
        <v>77</v>
      </c>
      <c r="V195" s="2" t="s">
        <v>206</v>
      </c>
      <c r="W195" s="2" t="s">
        <v>705</v>
      </c>
      <c r="X195" s="2" t="s">
        <v>37</v>
      </c>
      <c r="Y195" s="2" t="s">
        <v>61</v>
      </c>
      <c r="Z195" s="1" t="str">
        <f>[1]!s_info_industry_gicscode(A195,1)</f>
        <v>25</v>
      </c>
      <c r="AA195" s="1" t="str">
        <f>[1]!s_info_industry_gics(A195,1)</f>
        <v>可选消费</v>
      </c>
      <c r="AB195" s="6">
        <f>[1]!b_anal_yield_cnbd(A195,C195,1)</f>
        <v>93.229500000000002</v>
      </c>
      <c r="AC195" s="1" t="str">
        <f>[1]!b_rate_latestmir_cnbd(A195,C195)</f>
        <v>CCC</v>
      </c>
      <c r="AD195" s="6">
        <f>[1]!b_dq_dirtyprice(A195,C195)</f>
        <v>102.411</v>
      </c>
      <c r="AE195" s="6">
        <f>[1]!b_dq_cleanprice(A195,C195)</f>
        <v>100</v>
      </c>
      <c r="AF195" s="1" t="str">
        <f>[1]!s_info_industry_sw(A195,1)</f>
        <v>纺织服装</v>
      </c>
    </row>
    <row r="196" spans="1:32" x14ac:dyDescent="0.5">
      <c r="A196" s="2" t="s">
        <v>723</v>
      </c>
      <c r="B196" s="2" t="s">
        <v>724</v>
      </c>
      <c r="C196" s="3">
        <v>43926</v>
      </c>
      <c r="D196" s="2" t="s">
        <v>725</v>
      </c>
      <c r="E196" s="2" t="s">
        <v>726</v>
      </c>
      <c r="F196" s="2" t="s">
        <v>29</v>
      </c>
      <c r="G196" s="2" t="s">
        <v>43</v>
      </c>
      <c r="H196" s="2" t="s">
        <v>30</v>
      </c>
      <c r="I196" s="2" t="s">
        <v>43</v>
      </c>
      <c r="J196" s="2" t="s">
        <v>30</v>
      </c>
      <c r="K196" s="2" t="s">
        <v>727</v>
      </c>
      <c r="L196" s="4">
        <v>5.2</v>
      </c>
      <c r="M196" s="4">
        <v>5.2</v>
      </c>
      <c r="N196" s="4">
        <v>9</v>
      </c>
      <c r="O196" s="4">
        <v>6.9</v>
      </c>
      <c r="P196" s="4"/>
      <c r="Q196" s="2" t="s">
        <v>57</v>
      </c>
      <c r="R196" s="3">
        <v>42830</v>
      </c>
      <c r="S196" s="3">
        <v>43926</v>
      </c>
      <c r="T196" s="2" t="s">
        <v>538</v>
      </c>
      <c r="U196" s="2" t="s">
        <v>34</v>
      </c>
      <c r="V196" s="2" t="s">
        <v>59</v>
      </c>
      <c r="W196" s="2" t="s">
        <v>728</v>
      </c>
      <c r="X196" s="2" t="s">
        <v>49</v>
      </c>
      <c r="Y196" s="2" t="s">
        <v>38</v>
      </c>
      <c r="Z196" s="1" t="str">
        <f>[1]!s_info_industry_gicscode(A196,1)</f>
        <v>25</v>
      </c>
      <c r="AA196" s="1" t="str">
        <f>[1]!s_info_industry_gics(A196,1)</f>
        <v>可选消费</v>
      </c>
      <c r="AB196" s="6">
        <f>[1]!b_anal_yield_cnbd(A196,C196,1)</f>
        <v>0</v>
      </c>
      <c r="AC196" s="1" t="str">
        <f>[1]!b_rate_latestmir_cnbd(A196,C196)</f>
        <v>C</v>
      </c>
      <c r="AD196" s="6">
        <f>[1]!b_dq_dirtyprice(A196,C196)</f>
        <v>0</v>
      </c>
      <c r="AE196" s="6">
        <f>[1]!b_dq_cleanprice(A196,C196)</f>
        <v>0</v>
      </c>
      <c r="AF196" s="1" t="str">
        <f>[1]!s_info_industry_sw(A196,1)</f>
        <v>轻工制造</v>
      </c>
    </row>
    <row r="197" spans="1:32" x14ac:dyDescent="0.5">
      <c r="A197" s="2" t="s">
        <v>729</v>
      </c>
      <c r="B197" s="2" t="s">
        <v>730</v>
      </c>
      <c r="C197" s="3">
        <v>43780</v>
      </c>
      <c r="D197" s="2" t="s">
        <v>731</v>
      </c>
      <c r="E197" s="2" t="s">
        <v>732</v>
      </c>
      <c r="F197" s="2" t="s">
        <v>29</v>
      </c>
      <c r="G197" s="2" t="s">
        <v>29</v>
      </c>
      <c r="H197" s="2" t="s">
        <v>42</v>
      </c>
      <c r="I197" s="2" t="s">
        <v>43</v>
      </c>
      <c r="J197" s="2" t="s">
        <v>30</v>
      </c>
      <c r="K197" s="2" t="s">
        <v>29</v>
      </c>
      <c r="L197" s="4">
        <v>5</v>
      </c>
      <c r="M197" s="4">
        <v>5</v>
      </c>
      <c r="N197" s="4">
        <v>5</v>
      </c>
      <c r="O197" s="4">
        <v>15</v>
      </c>
      <c r="P197" s="4"/>
      <c r="Q197" s="2" t="s">
        <v>57</v>
      </c>
      <c r="R197" s="3">
        <v>42685</v>
      </c>
      <c r="S197" s="3">
        <v>43780</v>
      </c>
      <c r="T197" s="2" t="s">
        <v>148</v>
      </c>
      <c r="U197" s="2" t="s">
        <v>34</v>
      </c>
      <c r="V197" s="2" t="s">
        <v>559</v>
      </c>
      <c r="W197" s="2" t="s">
        <v>728</v>
      </c>
      <c r="X197" s="2" t="s">
        <v>121</v>
      </c>
      <c r="Y197" s="2" t="s">
        <v>81</v>
      </c>
      <c r="Z197" s="1" t="str">
        <f>[1]!s_info_industry_gicscode(A197,1)</f>
        <v>25</v>
      </c>
      <c r="AA197" s="1" t="str">
        <f>[1]!s_info_industry_gics(A197,1)</f>
        <v>可选消费</v>
      </c>
      <c r="AB197" s="6">
        <f>[1]!b_anal_yield_cnbd(A197,C197,1)</f>
        <v>0</v>
      </c>
      <c r="AC197" s="1" t="str">
        <f>[1]!b_rate_latestmir_cnbd(A197,C197)</f>
        <v>BBB</v>
      </c>
      <c r="AD197" s="6">
        <f>[1]!b_dq_dirtyprice(A197,C197)</f>
        <v>0</v>
      </c>
      <c r="AE197" s="6">
        <f>[1]!b_dq_cleanprice(A197,C197)</f>
        <v>0</v>
      </c>
      <c r="AF197" s="1" t="str">
        <f>[1]!s_info_industry_sw(A197,1)</f>
        <v>纺织服装</v>
      </c>
    </row>
    <row r="198" spans="1:32" x14ac:dyDescent="0.5">
      <c r="A198" s="2" t="s">
        <v>733</v>
      </c>
      <c r="B198" s="2" t="s">
        <v>734</v>
      </c>
      <c r="C198" s="3">
        <v>44144</v>
      </c>
      <c r="D198" s="2" t="s">
        <v>735</v>
      </c>
      <c r="E198" s="2" t="s">
        <v>736</v>
      </c>
      <c r="F198" s="2" t="s">
        <v>29</v>
      </c>
      <c r="G198" s="2" t="s">
        <v>43</v>
      </c>
      <c r="H198" s="2" t="s">
        <v>30</v>
      </c>
      <c r="I198" s="2" t="s">
        <v>43</v>
      </c>
      <c r="J198" s="2" t="s">
        <v>30</v>
      </c>
      <c r="K198" s="2" t="s">
        <v>737</v>
      </c>
      <c r="L198" s="4">
        <v>5</v>
      </c>
      <c r="M198" s="4">
        <v>5</v>
      </c>
      <c r="N198" s="4">
        <v>7.2</v>
      </c>
      <c r="O198" s="4">
        <v>7.2</v>
      </c>
      <c r="P198" s="4"/>
      <c r="Q198" s="2" t="s">
        <v>322</v>
      </c>
      <c r="R198" s="3">
        <v>43047</v>
      </c>
      <c r="S198" s="3">
        <v>44873</v>
      </c>
      <c r="T198" s="2" t="s">
        <v>48</v>
      </c>
      <c r="U198" s="2" t="s">
        <v>34</v>
      </c>
      <c r="V198" s="2" t="s">
        <v>738</v>
      </c>
      <c r="W198" s="2" t="s">
        <v>728</v>
      </c>
      <c r="X198" s="2" t="s">
        <v>49</v>
      </c>
      <c r="Y198" s="2" t="s">
        <v>61</v>
      </c>
      <c r="Z198" s="1" t="str">
        <f>[1]!s_info_industry_gicscode(A198,1)</f>
        <v>25</v>
      </c>
      <c r="AA198" s="1" t="str">
        <f>[1]!s_info_industry_gics(A198,1)</f>
        <v>可选消费</v>
      </c>
      <c r="AB198" s="6">
        <f>[1]!b_anal_yield_cnbd(A198,C198,1)</f>
        <v>0</v>
      </c>
      <c r="AC198" s="1" t="str">
        <f>[1]!b_rate_latestmir_cnbd(A198,C198)</f>
        <v>C</v>
      </c>
      <c r="AD198" s="6">
        <f>[1]!b_dq_dirtyprice(A198,C198)</f>
        <v>100.0395</v>
      </c>
      <c r="AE198" s="6">
        <f>[1]!b_dq_cleanprice(A198,C198)</f>
        <v>100</v>
      </c>
      <c r="AF198" s="1" t="str">
        <f>[1]!s_info_industry_sw(A198,1)</f>
        <v>有色金属</v>
      </c>
    </row>
    <row r="199" spans="1:32" x14ac:dyDescent="0.5">
      <c r="A199" s="2" t="s">
        <v>739</v>
      </c>
      <c r="B199" s="2" t="s">
        <v>740</v>
      </c>
      <c r="C199" s="3">
        <v>43052</v>
      </c>
      <c r="D199" s="2" t="s">
        <v>741</v>
      </c>
      <c r="E199" s="2" t="s">
        <v>742</v>
      </c>
      <c r="F199" s="2" t="s">
        <v>29</v>
      </c>
      <c r="G199" s="2" t="s">
        <v>29</v>
      </c>
      <c r="H199" s="2" t="s">
        <v>42</v>
      </c>
      <c r="I199" s="2" t="s">
        <v>29</v>
      </c>
      <c r="J199" s="2" t="s">
        <v>29</v>
      </c>
      <c r="K199" s="2" t="s">
        <v>29</v>
      </c>
      <c r="L199" s="4">
        <v>0.1</v>
      </c>
      <c r="M199" s="4"/>
      <c r="N199" s="4">
        <v>6.8</v>
      </c>
      <c r="O199" s="4"/>
      <c r="P199" s="4"/>
      <c r="Q199" s="2" t="s">
        <v>57</v>
      </c>
      <c r="R199" s="3">
        <v>42655</v>
      </c>
      <c r="S199" s="3">
        <v>43020</v>
      </c>
      <c r="T199" s="2" t="s">
        <v>29</v>
      </c>
      <c r="U199" s="2" t="s">
        <v>77</v>
      </c>
      <c r="V199" s="2" t="s">
        <v>738</v>
      </c>
      <c r="W199" s="2" t="s">
        <v>728</v>
      </c>
      <c r="X199" s="2" t="s">
        <v>29</v>
      </c>
      <c r="Y199" s="2" t="s">
        <v>743</v>
      </c>
      <c r="Z199" s="1" t="str">
        <f>[1]!s_info_industry_gicscode(A199,1)</f>
        <v>25</v>
      </c>
      <c r="AA199" s="1" t="str">
        <f>[1]!s_info_industry_gics(A199,1)</f>
        <v>可选消费</v>
      </c>
      <c r="AB199" s="6">
        <f>[1]!b_anal_yield_cnbd(A199,C199,1)</f>
        <v>0</v>
      </c>
      <c r="AC199" s="1">
        <f>[1]!b_rate_latestmir_cnbd(A199,C199)</f>
        <v>0</v>
      </c>
      <c r="AD199" s="6">
        <f>[1]!b_dq_dirtyprice(A199,C199)</f>
        <v>0</v>
      </c>
      <c r="AE199" s="6">
        <f>[1]!b_dq_cleanprice(A199,C199)</f>
        <v>0</v>
      </c>
      <c r="AF199" s="1" t="str">
        <f>[1]!s_info_industry_sw(A199,1)</f>
        <v>纺织服装</v>
      </c>
    </row>
    <row r="200" spans="1:32" x14ac:dyDescent="0.5">
      <c r="A200" s="2" t="s">
        <v>744</v>
      </c>
      <c r="B200" s="2" t="s">
        <v>745</v>
      </c>
      <c r="C200" s="3">
        <v>42040</v>
      </c>
      <c r="D200" s="2" t="s">
        <v>746</v>
      </c>
      <c r="E200" s="2" t="s">
        <v>747</v>
      </c>
      <c r="F200" s="2" t="s">
        <v>748</v>
      </c>
      <c r="G200" s="2" t="s">
        <v>29</v>
      </c>
      <c r="H200" s="2" t="s">
        <v>42</v>
      </c>
      <c r="I200" s="2" t="s">
        <v>29</v>
      </c>
      <c r="J200" s="2" t="s">
        <v>29</v>
      </c>
      <c r="K200" s="2" t="s">
        <v>29</v>
      </c>
      <c r="L200" s="4">
        <v>1.5</v>
      </c>
      <c r="M200" s="4">
        <v>1.5</v>
      </c>
      <c r="N200" s="4">
        <v>9.5</v>
      </c>
      <c r="O200" s="4">
        <v>9.5</v>
      </c>
      <c r="P200" s="4"/>
      <c r="Q200" s="2" t="s">
        <v>57</v>
      </c>
      <c r="R200" s="3">
        <v>41310</v>
      </c>
      <c r="S200" s="3">
        <v>42405</v>
      </c>
      <c r="T200" s="2" t="s">
        <v>749</v>
      </c>
      <c r="U200" s="2" t="s">
        <v>77</v>
      </c>
      <c r="V200" s="2" t="s">
        <v>206</v>
      </c>
      <c r="W200" s="2" t="s">
        <v>728</v>
      </c>
      <c r="X200" s="2" t="s">
        <v>37</v>
      </c>
      <c r="Y200" s="2" t="s">
        <v>38</v>
      </c>
      <c r="Z200" s="1" t="str">
        <f>[1]!s_info_industry_gicscode(A200,1)</f>
        <v>25</v>
      </c>
      <c r="AA200" s="1" t="str">
        <f>[1]!s_info_industry_gics(A200,1)</f>
        <v>可选消费</v>
      </c>
      <c r="AB200" s="6">
        <f>[1]!b_anal_yield_cnbd(A200,C200,1)</f>
        <v>0</v>
      </c>
      <c r="AC200" s="1" t="str">
        <f>[1]!b_rate_latestmir_cnbd(A200,C200)</f>
        <v>A-</v>
      </c>
      <c r="AD200" s="6">
        <f>[1]!b_dq_dirtyprice(A200,C200)</f>
        <v>0</v>
      </c>
      <c r="AE200" s="6">
        <f>[1]!b_dq_cleanprice(A200,C200)</f>
        <v>0</v>
      </c>
      <c r="AF200" s="1" t="str">
        <f>[1]!s_info_industry_sw(A200,1)</f>
        <v>纺织服装</v>
      </c>
    </row>
    <row r="201" spans="1:32" x14ac:dyDescent="0.5">
      <c r="A201" s="2" t="s">
        <v>750</v>
      </c>
      <c r="B201" s="2" t="s">
        <v>751</v>
      </c>
      <c r="C201" s="3">
        <v>43802</v>
      </c>
      <c r="D201" s="2" t="s">
        <v>752</v>
      </c>
      <c r="E201" s="2" t="s">
        <v>732</v>
      </c>
      <c r="F201" s="2" t="s">
        <v>29</v>
      </c>
      <c r="G201" s="2" t="s">
        <v>43</v>
      </c>
      <c r="H201" s="2" t="s">
        <v>30</v>
      </c>
      <c r="I201" s="2" t="s">
        <v>43</v>
      </c>
      <c r="J201" s="2" t="s">
        <v>30</v>
      </c>
      <c r="K201" s="2" t="s">
        <v>753</v>
      </c>
      <c r="L201" s="4">
        <v>8</v>
      </c>
      <c r="M201" s="4">
        <v>6.4693800000000001</v>
      </c>
      <c r="N201" s="4">
        <v>7</v>
      </c>
      <c r="O201" s="4">
        <v>27.4</v>
      </c>
      <c r="P201" s="4"/>
      <c r="Q201" s="2" t="s">
        <v>57</v>
      </c>
      <c r="R201" s="3">
        <v>41976</v>
      </c>
      <c r="S201" s="3">
        <v>43802</v>
      </c>
      <c r="T201" s="2" t="s">
        <v>754</v>
      </c>
      <c r="U201" s="2" t="s">
        <v>34</v>
      </c>
      <c r="V201" s="2" t="s">
        <v>559</v>
      </c>
      <c r="W201" s="2" t="s">
        <v>728</v>
      </c>
      <c r="X201" s="2" t="s">
        <v>49</v>
      </c>
      <c r="Y201" s="2" t="s">
        <v>61</v>
      </c>
      <c r="Z201" s="1" t="str">
        <f>[1]!s_info_industry_gicscode(A201,1)</f>
        <v>25</v>
      </c>
      <c r="AA201" s="1" t="str">
        <f>[1]!s_info_industry_gics(A201,1)</f>
        <v>可选消费</v>
      </c>
      <c r="AB201" s="6">
        <f>[1]!b_anal_yield_cnbd(A201,C201,1)</f>
        <v>0</v>
      </c>
      <c r="AC201" s="1" t="str">
        <f>[1]!b_rate_latestmir_cnbd(A201,C201)</f>
        <v>C</v>
      </c>
      <c r="AD201" s="6">
        <f>[1]!b_dq_dirtyprice(A201,C201)</f>
        <v>0</v>
      </c>
      <c r="AE201" s="6">
        <f>[1]!b_dq_cleanprice(A201,C201)</f>
        <v>0</v>
      </c>
      <c r="AF201" s="1" t="str">
        <f>[1]!s_info_industry_sw(A201,1)</f>
        <v>纺织服装</v>
      </c>
    </row>
    <row r="202" spans="1:32" x14ac:dyDescent="0.5">
      <c r="A202" s="2" t="s">
        <v>755</v>
      </c>
      <c r="B202" s="2" t="s">
        <v>756</v>
      </c>
      <c r="C202" s="3">
        <v>43052</v>
      </c>
      <c r="D202" s="2" t="s">
        <v>741</v>
      </c>
      <c r="E202" s="2" t="s">
        <v>742</v>
      </c>
      <c r="F202" s="2" t="s">
        <v>29</v>
      </c>
      <c r="G202" s="2" t="s">
        <v>29</v>
      </c>
      <c r="H202" s="2" t="s">
        <v>42</v>
      </c>
      <c r="I202" s="2" t="s">
        <v>29</v>
      </c>
      <c r="J202" s="2" t="s">
        <v>29</v>
      </c>
      <c r="K202" s="2" t="s">
        <v>29</v>
      </c>
      <c r="L202" s="4">
        <v>0.1</v>
      </c>
      <c r="M202" s="4"/>
      <c r="N202" s="4">
        <v>6.8</v>
      </c>
      <c r="O202" s="4"/>
      <c r="P202" s="4"/>
      <c r="Q202" s="2" t="s">
        <v>57</v>
      </c>
      <c r="R202" s="3">
        <v>42642</v>
      </c>
      <c r="S202" s="3">
        <v>43007</v>
      </c>
      <c r="T202" s="2" t="s">
        <v>29</v>
      </c>
      <c r="U202" s="2" t="s">
        <v>77</v>
      </c>
      <c r="V202" s="2" t="s">
        <v>738</v>
      </c>
      <c r="W202" s="2" t="s">
        <v>728</v>
      </c>
      <c r="X202" s="2" t="s">
        <v>29</v>
      </c>
      <c r="Y202" s="2" t="s">
        <v>743</v>
      </c>
      <c r="Z202" s="1" t="str">
        <f>[1]!s_info_industry_gicscode(A202,1)</f>
        <v>25</v>
      </c>
      <c r="AA202" s="1" t="str">
        <f>[1]!s_info_industry_gics(A202,1)</f>
        <v>可选消费</v>
      </c>
      <c r="AB202" s="6">
        <f>[1]!b_anal_yield_cnbd(A202,C202,1)</f>
        <v>0</v>
      </c>
      <c r="AC202" s="1">
        <f>[1]!b_rate_latestmir_cnbd(A202,C202)</f>
        <v>0</v>
      </c>
      <c r="AD202" s="6">
        <f>[1]!b_dq_dirtyprice(A202,C202)</f>
        <v>0</v>
      </c>
      <c r="AE202" s="6">
        <f>[1]!b_dq_cleanprice(A202,C202)</f>
        <v>0</v>
      </c>
      <c r="AF202" s="1" t="str">
        <f>[1]!s_info_industry_sw(A202,1)</f>
        <v>纺织服装</v>
      </c>
    </row>
    <row r="203" spans="1:32" x14ac:dyDescent="0.5">
      <c r="A203" s="2" t="s">
        <v>733</v>
      </c>
      <c r="B203" s="2" t="s">
        <v>734</v>
      </c>
      <c r="C203" s="3">
        <v>43777</v>
      </c>
      <c r="D203" s="2" t="s">
        <v>757</v>
      </c>
      <c r="E203" s="2" t="s">
        <v>736</v>
      </c>
      <c r="F203" s="2" t="s">
        <v>29</v>
      </c>
      <c r="G203" s="2" t="s">
        <v>43</v>
      </c>
      <c r="H203" s="2" t="s">
        <v>30</v>
      </c>
      <c r="I203" s="2" t="s">
        <v>43</v>
      </c>
      <c r="J203" s="2" t="s">
        <v>30</v>
      </c>
      <c r="K203" s="2" t="s">
        <v>737</v>
      </c>
      <c r="L203" s="4">
        <v>5</v>
      </c>
      <c r="M203" s="4">
        <v>5</v>
      </c>
      <c r="N203" s="4">
        <v>7.2</v>
      </c>
      <c r="O203" s="4">
        <v>7.2</v>
      </c>
      <c r="P203" s="4"/>
      <c r="Q203" s="2" t="s">
        <v>322</v>
      </c>
      <c r="R203" s="3">
        <v>43047</v>
      </c>
      <c r="S203" s="3">
        <v>44873</v>
      </c>
      <c r="T203" s="2" t="s">
        <v>48</v>
      </c>
      <c r="U203" s="2" t="s">
        <v>34</v>
      </c>
      <c r="V203" s="2" t="s">
        <v>738</v>
      </c>
      <c r="W203" s="2" t="s">
        <v>728</v>
      </c>
      <c r="X203" s="2" t="s">
        <v>49</v>
      </c>
      <c r="Y203" s="2" t="s">
        <v>61</v>
      </c>
      <c r="Z203" s="1" t="str">
        <f>[1]!s_info_industry_gicscode(A203,1)</f>
        <v>25</v>
      </c>
      <c r="AA203" s="1" t="str">
        <f>[1]!s_info_industry_gics(A203,1)</f>
        <v>可选消费</v>
      </c>
      <c r="AB203" s="6">
        <f>[1]!b_anal_yield_cnbd(A203,C203,1)</f>
        <v>0</v>
      </c>
      <c r="AC203" s="1" t="str">
        <f>[1]!b_rate_latestmir_cnbd(A203,C203)</f>
        <v>C</v>
      </c>
      <c r="AD203" s="6">
        <f>[1]!b_dq_dirtyprice(A203,C203)</f>
        <v>100.0197</v>
      </c>
      <c r="AE203" s="6">
        <f>[1]!b_dq_cleanprice(A203,C203)</f>
        <v>100</v>
      </c>
      <c r="AF203" s="1" t="str">
        <f>[1]!s_info_industry_sw(A203,1)</f>
        <v>有色金属</v>
      </c>
    </row>
    <row r="204" spans="1:32" x14ac:dyDescent="0.5">
      <c r="A204" s="2" t="s">
        <v>758</v>
      </c>
      <c r="B204" s="2" t="s">
        <v>759</v>
      </c>
      <c r="C204" s="3">
        <v>43542</v>
      </c>
      <c r="D204" s="2" t="s">
        <v>760</v>
      </c>
      <c r="E204" s="2" t="s">
        <v>761</v>
      </c>
      <c r="F204" s="2" t="s">
        <v>29</v>
      </c>
      <c r="G204" s="2" t="s">
        <v>43</v>
      </c>
      <c r="H204" s="2" t="s">
        <v>30</v>
      </c>
      <c r="I204" s="2" t="s">
        <v>43</v>
      </c>
      <c r="J204" s="2" t="s">
        <v>30</v>
      </c>
      <c r="K204" s="2" t="s">
        <v>762</v>
      </c>
      <c r="L204" s="4">
        <v>7.5</v>
      </c>
      <c r="M204" s="4">
        <v>7.5</v>
      </c>
      <c r="N204" s="4">
        <v>7</v>
      </c>
      <c r="O204" s="4">
        <v>7</v>
      </c>
      <c r="P204" s="4"/>
      <c r="Q204" s="2" t="s">
        <v>57</v>
      </c>
      <c r="R204" s="3">
        <v>42811</v>
      </c>
      <c r="S204" s="3">
        <v>44637</v>
      </c>
      <c r="T204" s="2" t="s">
        <v>763</v>
      </c>
      <c r="U204" s="2" t="s">
        <v>34</v>
      </c>
      <c r="V204" s="2" t="s">
        <v>764</v>
      </c>
      <c r="W204" s="2" t="s">
        <v>728</v>
      </c>
      <c r="X204" s="2" t="s">
        <v>49</v>
      </c>
      <c r="Y204" s="2" t="s">
        <v>61</v>
      </c>
      <c r="Z204" s="1" t="str">
        <f>[1]!s_info_industry_gicscode(A204,1)</f>
        <v>25</v>
      </c>
      <c r="AA204" s="1" t="str">
        <f>[1]!s_info_industry_gics(A204,1)</f>
        <v>可选消费</v>
      </c>
      <c r="AB204" s="6">
        <f>[1]!b_anal_yield_cnbd(A204,C204,1)</f>
        <v>0</v>
      </c>
      <c r="AC204" s="1" t="str">
        <f>[1]!b_rate_latestmir_cnbd(A204,C204)</f>
        <v>C</v>
      </c>
      <c r="AD204" s="6">
        <f>[1]!b_dq_dirtyprice(A204,C204)</f>
        <v>100.0384</v>
      </c>
      <c r="AE204" s="6">
        <f>[1]!b_dq_cleanprice(A204,C204)</f>
        <v>100</v>
      </c>
      <c r="AF204" s="1" t="str">
        <f>[1]!s_info_industry_sw(A204,1)</f>
        <v>轻工制造</v>
      </c>
    </row>
    <row r="205" spans="1:32" x14ac:dyDescent="0.5">
      <c r="A205" s="2" t="s">
        <v>723</v>
      </c>
      <c r="B205" s="2" t="s">
        <v>724</v>
      </c>
      <c r="C205" s="3">
        <v>43600</v>
      </c>
      <c r="D205" s="2" t="s">
        <v>765</v>
      </c>
      <c r="E205" s="2" t="s">
        <v>726</v>
      </c>
      <c r="F205" s="2" t="s">
        <v>29</v>
      </c>
      <c r="G205" s="2" t="s">
        <v>43</v>
      </c>
      <c r="H205" s="2" t="s">
        <v>30</v>
      </c>
      <c r="I205" s="2" t="s">
        <v>43</v>
      </c>
      <c r="J205" s="2" t="s">
        <v>30</v>
      </c>
      <c r="K205" s="2" t="s">
        <v>727</v>
      </c>
      <c r="L205" s="4">
        <v>5.2</v>
      </c>
      <c r="M205" s="4">
        <v>5.2</v>
      </c>
      <c r="N205" s="4">
        <v>9</v>
      </c>
      <c r="O205" s="4">
        <v>6.9</v>
      </c>
      <c r="P205" s="4"/>
      <c r="Q205" s="2" t="s">
        <v>57</v>
      </c>
      <c r="R205" s="3">
        <v>42830</v>
      </c>
      <c r="S205" s="3">
        <v>43926</v>
      </c>
      <c r="T205" s="2" t="s">
        <v>538</v>
      </c>
      <c r="U205" s="2" t="s">
        <v>34</v>
      </c>
      <c r="V205" s="2" t="s">
        <v>59</v>
      </c>
      <c r="W205" s="2" t="s">
        <v>728</v>
      </c>
      <c r="X205" s="2" t="s">
        <v>49</v>
      </c>
      <c r="Y205" s="2" t="s">
        <v>38</v>
      </c>
      <c r="Z205" s="1" t="str">
        <f>[1]!s_info_industry_gicscode(A205,1)</f>
        <v>25</v>
      </c>
      <c r="AA205" s="1" t="str">
        <f>[1]!s_info_industry_gics(A205,1)</f>
        <v>可选消费</v>
      </c>
      <c r="AB205" s="6">
        <f>[1]!b_anal_yield_cnbd(A205,C205,1)</f>
        <v>631.0498</v>
      </c>
      <c r="AC205" s="1" t="str">
        <f>[1]!b_rate_latestmir_cnbd(A205,C205)</f>
        <v>CC</v>
      </c>
      <c r="AD205" s="6">
        <f>[1]!b_dq_dirtyprice(A205,C205)</f>
        <v>101.011</v>
      </c>
      <c r="AE205" s="6">
        <f>[1]!b_dq_cleanprice(A205,C205)</f>
        <v>100</v>
      </c>
      <c r="AF205" s="1" t="str">
        <f>[1]!s_info_industry_sw(A205,1)</f>
        <v>轻工制造</v>
      </c>
    </row>
    <row r="206" spans="1:32" x14ac:dyDescent="0.5">
      <c r="A206" s="2" t="s">
        <v>766</v>
      </c>
      <c r="B206" s="2" t="s">
        <v>767</v>
      </c>
      <c r="C206" s="3">
        <v>44127</v>
      </c>
      <c r="D206" s="2" t="s">
        <v>768</v>
      </c>
      <c r="E206" s="2" t="s">
        <v>769</v>
      </c>
      <c r="F206" s="2" t="s">
        <v>770</v>
      </c>
      <c r="G206" s="2" t="s">
        <v>29</v>
      </c>
      <c r="H206" s="2" t="s">
        <v>42</v>
      </c>
      <c r="I206" s="2" t="s">
        <v>30</v>
      </c>
      <c r="J206" s="2" t="s">
        <v>30</v>
      </c>
      <c r="K206" s="2" t="s">
        <v>29</v>
      </c>
      <c r="L206" s="4">
        <v>4.2</v>
      </c>
      <c r="M206" s="4">
        <v>0</v>
      </c>
      <c r="N206" s="4">
        <v>7</v>
      </c>
      <c r="O206" s="4">
        <v>20.866120219048</v>
      </c>
      <c r="P206" s="4">
        <v>100</v>
      </c>
      <c r="Q206" s="2" t="s">
        <v>32</v>
      </c>
      <c r="R206" s="3">
        <v>43039</v>
      </c>
      <c r="S206" s="3">
        <v>44135</v>
      </c>
      <c r="T206" s="2" t="s">
        <v>771</v>
      </c>
      <c r="U206" s="2" t="s">
        <v>77</v>
      </c>
      <c r="V206" s="2" t="s">
        <v>772</v>
      </c>
      <c r="W206" s="2" t="s">
        <v>773</v>
      </c>
      <c r="X206" s="2" t="s">
        <v>121</v>
      </c>
      <c r="Y206" s="2" t="s">
        <v>81</v>
      </c>
      <c r="Z206" s="1" t="str">
        <f>[1]!s_info_industry_gicscode(A206,1)</f>
        <v>55</v>
      </c>
      <c r="AA206" s="1" t="str">
        <f>[1]!s_info_industry_gics(A206,1)</f>
        <v>公用事业</v>
      </c>
      <c r="AB206" s="6">
        <f>[1]!b_anal_yield_cnbd(A206,C206,1)</f>
        <v>3.9081000000000001</v>
      </c>
      <c r="AC206" s="1" t="str">
        <f>[1]!b_rate_latestmir_cnbd(A206,C206)</f>
        <v>AA-</v>
      </c>
      <c r="AD206" s="6">
        <f>[1]!b_dq_dirtyprice(A206,C206)</f>
        <v>106.84699999999999</v>
      </c>
      <c r="AE206" s="6">
        <f>[1]!b_dq_cleanprice(A206,C206)</f>
        <v>100</v>
      </c>
      <c r="AF206" s="1" t="str">
        <f>[1]!s_info_industry_sw(A206,1)</f>
        <v>公用事业</v>
      </c>
    </row>
    <row r="207" spans="1:32" x14ac:dyDescent="0.5">
      <c r="A207" s="2" t="s">
        <v>774</v>
      </c>
      <c r="B207" s="2" t="s">
        <v>775</v>
      </c>
      <c r="C207" s="3">
        <v>44127</v>
      </c>
      <c r="D207" s="2" t="s">
        <v>776</v>
      </c>
      <c r="E207" s="2" t="s">
        <v>769</v>
      </c>
      <c r="F207" s="2" t="s">
        <v>29</v>
      </c>
      <c r="G207" s="2" t="s">
        <v>29</v>
      </c>
      <c r="H207" s="2" t="s">
        <v>42</v>
      </c>
      <c r="I207" s="2" t="s">
        <v>30</v>
      </c>
      <c r="J207" s="2" t="s">
        <v>30</v>
      </c>
      <c r="K207" s="2" t="s">
        <v>29</v>
      </c>
      <c r="L207" s="4">
        <v>0.8</v>
      </c>
      <c r="M207" s="4">
        <v>0</v>
      </c>
      <c r="N207" s="4">
        <v>7</v>
      </c>
      <c r="O207" s="4">
        <v>15.4344</v>
      </c>
      <c r="P207" s="4">
        <v>100</v>
      </c>
      <c r="Q207" s="2" t="s">
        <v>32</v>
      </c>
      <c r="R207" s="3">
        <v>43322</v>
      </c>
      <c r="S207" s="3">
        <v>44418</v>
      </c>
      <c r="T207" s="2" t="s">
        <v>771</v>
      </c>
      <c r="U207" s="2" t="s">
        <v>77</v>
      </c>
      <c r="V207" s="2" t="s">
        <v>772</v>
      </c>
      <c r="W207" s="2" t="s">
        <v>773</v>
      </c>
      <c r="X207" s="2" t="s">
        <v>121</v>
      </c>
      <c r="Y207" s="2" t="s">
        <v>81</v>
      </c>
      <c r="Z207" s="1" t="str">
        <f>[1]!s_info_industry_gicscode(A207,1)</f>
        <v>55</v>
      </c>
      <c r="AA207" s="1" t="str">
        <f>[1]!s_info_industry_gics(A207,1)</f>
        <v>公用事业</v>
      </c>
      <c r="AB207" s="6">
        <f>[1]!b_anal_yield_cnbd(A207,C207,1)</f>
        <v>4.83</v>
      </c>
      <c r="AC207" s="1" t="str">
        <f>[1]!b_rate_latestmir_cnbd(A207,C207)</f>
        <v>AA-</v>
      </c>
      <c r="AD207" s="6">
        <f>[1]!b_dq_dirtyprice(A207,C207)</f>
        <v>101.4192</v>
      </c>
      <c r="AE207" s="6">
        <f>[1]!b_dq_cleanprice(A207,C207)</f>
        <v>100</v>
      </c>
      <c r="AF207" s="1" t="str">
        <f>[1]!s_info_industry_sw(A207,1)</f>
        <v>公用事业</v>
      </c>
    </row>
    <row r="208" spans="1:32" x14ac:dyDescent="0.5">
      <c r="A208" s="2" t="s">
        <v>777</v>
      </c>
      <c r="B208" s="2" t="s">
        <v>778</v>
      </c>
      <c r="C208" s="3">
        <v>42837</v>
      </c>
      <c r="D208" s="2" t="s">
        <v>779</v>
      </c>
      <c r="E208" s="2" t="s">
        <v>780</v>
      </c>
      <c r="F208" s="2" t="s">
        <v>29</v>
      </c>
      <c r="G208" s="2" t="s">
        <v>43</v>
      </c>
      <c r="H208" s="2" t="s">
        <v>30</v>
      </c>
      <c r="I208" s="2" t="s">
        <v>43</v>
      </c>
      <c r="J208" s="2" t="s">
        <v>30</v>
      </c>
      <c r="K208" s="2" t="s">
        <v>781</v>
      </c>
      <c r="L208" s="4">
        <v>8</v>
      </c>
      <c r="M208" s="4">
        <v>8</v>
      </c>
      <c r="N208" s="4">
        <v>5.63</v>
      </c>
      <c r="O208" s="4">
        <v>28.15</v>
      </c>
      <c r="P208" s="4"/>
      <c r="Q208" s="2" t="s">
        <v>32</v>
      </c>
      <c r="R208" s="3">
        <v>41376</v>
      </c>
      <c r="S208" s="3">
        <v>43202</v>
      </c>
      <c r="T208" s="2" t="s">
        <v>782</v>
      </c>
      <c r="U208" s="2" t="s">
        <v>77</v>
      </c>
      <c r="V208" s="2" t="s">
        <v>772</v>
      </c>
      <c r="W208" s="2" t="s">
        <v>783</v>
      </c>
      <c r="X208" s="2" t="s">
        <v>80</v>
      </c>
      <c r="Y208" s="2" t="s">
        <v>81</v>
      </c>
      <c r="Z208" s="1" t="str">
        <f>[1]!s_info_industry_gicscode(A208,1)</f>
        <v>15</v>
      </c>
      <c r="AA208" s="1" t="str">
        <f>[1]!s_info_industry_gics(A208,1)</f>
        <v>材料</v>
      </c>
      <c r="AB208" s="6">
        <f>[1]!b_anal_yield_cnbd(A208,C208,1)</f>
        <v>0</v>
      </c>
      <c r="AC208" s="1" t="str">
        <f>[1]!b_rate_latestmir_cnbd(A208,C208)</f>
        <v>CC</v>
      </c>
      <c r="AD208" s="6">
        <f>[1]!b_dq_dirtyprice(A208,C208)</f>
        <v>96.5</v>
      </c>
      <c r="AE208" s="6">
        <f>[1]!b_dq_cleanprice(A208,C208)</f>
        <v>96.5</v>
      </c>
      <c r="AF208" s="1" t="str">
        <f>[1]!s_info_industry_sw(A208,1)</f>
        <v>钢铁</v>
      </c>
    </row>
    <row r="209" spans="1:32" x14ac:dyDescent="0.5">
      <c r="A209" s="2" t="s">
        <v>784</v>
      </c>
      <c r="B209" s="2" t="s">
        <v>785</v>
      </c>
      <c r="C209" s="3">
        <v>42619</v>
      </c>
      <c r="D209" s="2" t="s">
        <v>786</v>
      </c>
      <c r="E209" s="2" t="s">
        <v>780</v>
      </c>
      <c r="F209" s="2" t="s">
        <v>29</v>
      </c>
      <c r="G209" s="2" t="s">
        <v>29</v>
      </c>
      <c r="H209" s="2" t="s">
        <v>42</v>
      </c>
      <c r="I209" s="2" t="s">
        <v>43</v>
      </c>
      <c r="J209" s="2" t="s">
        <v>30</v>
      </c>
      <c r="K209" s="2" t="s">
        <v>29</v>
      </c>
      <c r="L209" s="4">
        <v>3</v>
      </c>
      <c r="M209" s="4">
        <v>3</v>
      </c>
      <c r="N209" s="4">
        <v>8.3000000000000007</v>
      </c>
      <c r="O209" s="4">
        <v>24.9</v>
      </c>
      <c r="P209" s="4"/>
      <c r="Q209" s="2" t="s">
        <v>32</v>
      </c>
      <c r="R209" s="3">
        <v>41523</v>
      </c>
      <c r="S209" s="3">
        <v>42619</v>
      </c>
      <c r="T209" s="2" t="s">
        <v>787</v>
      </c>
      <c r="U209" s="2" t="s">
        <v>77</v>
      </c>
      <c r="V209" s="2" t="s">
        <v>772</v>
      </c>
      <c r="W209" s="2" t="s">
        <v>783</v>
      </c>
      <c r="X209" s="2" t="s">
        <v>121</v>
      </c>
      <c r="Y209" s="2" t="s">
        <v>81</v>
      </c>
      <c r="Z209" s="1" t="str">
        <f>[1]!s_info_industry_gicscode(A209,1)</f>
        <v>15</v>
      </c>
      <c r="AA209" s="1" t="str">
        <f>[1]!s_info_industry_gics(A209,1)</f>
        <v>材料</v>
      </c>
      <c r="AB209" s="6">
        <f>[1]!b_anal_yield_cnbd(A209,C209,1)</f>
        <v>0</v>
      </c>
      <c r="AC209" s="1" t="str">
        <f>[1]!b_rate_latestmir_cnbd(A209,C209)</f>
        <v>CC</v>
      </c>
      <c r="AD209" s="6">
        <f>[1]!b_dq_dirtyprice(A209,C209)</f>
        <v>0</v>
      </c>
      <c r="AE209" s="6">
        <f>[1]!b_dq_cleanprice(A209,C209)</f>
        <v>0</v>
      </c>
      <c r="AF209" s="1" t="str">
        <f>[1]!s_info_industry_sw(A209,1)</f>
        <v>钢铁</v>
      </c>
    </row>
    <row r="210" spans="1:32" x14ac:dyDescent="0.5">
      <c r="A210" s="2" t="s">
        <v>788</v>
      </c>
      <c r="B210" s="2" t="s">
        <v>789</v>
      </c>
      <c r="C210" s="3">
        <v>42495</v>
      </c>
      <c r="D210" s="2" t="s">
        <v>790</v>
      </c>
      <c r="E210" s="2" t="s">
        <v>780</v>
      </c>
      <c r="F210" s="2" t="s">
        <v>29</v>
      </c>
      <c r="G210" s="2" t="s">
        <v>108</v>
      </c>
      <c r="H210" s="2" t="s">
        <v>109</v>
      </c>
      <c r="I210" s="2" t="s">
        <v>43</v>
      </c>
      <c r="J210" s="2" t="s">
        <v>30</v>
      </c>
      <c r="K210" s="2" t="s">
        <v>791</v>
      </c>
      <c r="L210" s="4">
        <v>7</v>
      </c>
      <c r="M210" s="4">
        <v>7</v>
      </c>
      <c r="N210" s="4">
        <v>5.88</v>
      </c>
      <c r="O210" s="4">
        <v>5.88</v>
      </c>
      <c r="P210" s="4"/>
      <c r="Q210" s="2" t="s">
        <v>32</v>
      </c>
      <c r="R210" s="3">
        <v>42129</v>
      </c>
      <c r="S210" s="3">
        <v>42495</v>
      </c>
      <c r="T210" s="2" t="s">
        <v>792</v>
      </c>
      <c r="U210" s="2" t="s">
        <v>77</v>
      </c>
      <c r="V210" s="2" t="s">
        <v>772</v>
      </c>
      <c r="W210" s="2" t="s">
        <v>783</v>
      </c>
      <c r="X210" s="2" t="s">
        <v>112</v>
      </c>
      <c r="Y210" s="2" t="s">
        <v>81</v>
      </c>
      <c r="Z210" s="1" t="str">
        <f>[1]!s_info_industry_gicscode(A210,1)</f>
        <v>15</v>
      </c>
      <c r="AA210" s="1" t="str">
        <f>[1]!s_info_industry_gics(A210,1)</f>
        <v>材料</v>
      </c>
      <c r="AB210" s="6">
        <f>[1]!b_anal_yield_cnbd(A210,C210,1)</f>
        <v>0</v>
      </c>
      <c r="AC210" s="1" t="str">
        <f>[1]!b_rate_latestmir_cnbd(A210,C210)</f>
        <v>CC</v>
      </c>
      <c r="AD210" s="6">
        <f>[1]!b_dq_dirtyprice(A210,C210)</f>
        <v>0</v>
      </c>
      <c r="AE210" s="6">
        <f>[1]!b_dq_cleanprice(A210,C210)</f>
        <v>0</v>
      </c>
      <c r="AF210" s="1" t="str">
        <f>[1]!s_info_industry_sw(A210,1)</f>
        <v>钢铁</v>
      </c>
    </row>
    <row r="211" spans="1:32" x14ac:dyDescent="0.5">
      <c r="A211" s="2" t="s">
        <v>793</v>
      </c>
      <c r="B211" s="2" t="s">
        <v>794</v>
      </c>
      <c r="C211" s="3">
        <v>42751</v>
      </c>
      <c r="D211" s="2" t="s">
        <v>795</v>
      </c>
      <c r="E211" s="2" t="s">
        <v>780</v>
      </c>
      <c r="F211" s="2" t="s">
        <v>29</v>
      </c>
      <c r="G211" s="2" t="s">
        <v>43</v>
      </c>
      <c r="H211" s="2" t="s">
        <v>30</v>
      </c>
      <c r="I211" s="2" t="s">
        <v>43</v>
      </c>
      <c r="J211" s="2" t="s">
        <v>30</v>
      </c>
      <c r="K211" s="2" t="s">
        <v>796</v>
      </c>
      <c r="L211" s="4">
        <v>14</v>
      </c>
      <c r="M211" s="4">
        <v>14</v>
      </c>
      <c r="N211" s="4">
        <v>6.1</v>
      </c>
      <c r="O211" s="4">
        <v>30.5</v>
      </c>
      <c r="P211" s="4"/>
      <c r="Q211" s="2" t="s">
        <v>32</v>
      </c>
      <c r="R211" s="3">
        <v>41289</v>
      </c>
      <c r="S211" s="3">
        <v>43115</v>
      </c>
      <c r="T211" s="2" t="s">
        <v>797</v>
      </c>
      <c r="U211" s="2" t="s">
        <v>77</v>
      </c>
      <c r="V211" s="2" t="s">
        <v>772</v>
      </c>
      <c r="W211" s="2" t="s">
        <v>783</v>
      </c>
      <c r="X211" s="2" t="s">
        <v>80</v>
      </c>
      <c r="Y211" s="2" t="s">
        <v>81</v>
      </c>
      <c r="Z211" s="1" t="str">
        <f>[1]!s_info_industry_gicscode(A211,1)</f>
        <v>15</v>
      </c>
      <c r="AA211" s="1" t="str">
        <f>[1]!s_info_industry_gics(A211,1)</f>
        <v>材料</v>
      </c>
      <c r="AB211" s="6">
        <f>[1]!b_anal_yield_cnbd(A211,C211,1)</f>
        <v>0</v>
      </c>
      <c r="AC211" s="1" t="str">
        <f>[1]!b_rate_latestmir_cnbd(A211,C211)</f>
        <v>CC</v>
      </c>
      <c r="AD211" s="6">
        <f>[1]!b_dq_dirtyprice(A211,C211)</f>
        <v>40.0167</v>
      </c>
      <c r="AE211" s="6">
        <f>[1]!b_dq_cleanprice(A211,C211)</f>
        <v>40</v>
      </c>
      <c r="AF211" s="1" t="str">
        <f>[1]!s_info_industry_sw(A211,1)</f>
        <v>钢铁</v>
      </c>
    </row>
    <row r="212" spans="1:32" x14ac:dyDescent="0.5">
      <c r="A212" s="2" t="s">
        <v>798</v>
      </c>
      <c r="B212" s="2" t="s">
        <v>799</v>
      </c>
      <c r="C212" s="3">
        <v>42465</v>
      </c>
      <c r="D212" s="2" t="s">
        <v>800</v>
      </c>
      <c r="E212" s="2" t="s">
        <v>780</v>
      </c>
      <c r="F212" s="2" t="s">
        <v>29</v>
      </c>
      <c r="G212" s="2" t="s">
        <v>29</v>
      </c>
      <c r="H212" s="2" t="s">
        <v>42</v>
      </c>
      <c r="I212" s="2" t="s">
        <v>43</v>
      </c>
      <c r="J212" s="2" t="s">
        <v>30</v>
      </c>
      <c r="K212" s="2" t="s">
        <v>29</v>
      </c>
      <c r="L212" s="4">
        <v>10</v>
      </c>
      <c r="M212" s="4">
        <v>10</v>
      </c>
      <c r="N212" s="4">
        <v>6</v>
      </c>
      <c r="O212" s="4">
        <v>1.4754</v>
      </c>
      <c r="P212" s="4"/>
      <c r="Q212" s="2" t="s">
        <v>32</v>
      </c>
      <c r="R212" s="3">
        <v>42373</v>
      </c>
      <c r="S212" s="3">
        <v>42463</v>
      </c>
      <c r="T212" s="2" t="s">
        <v>801</v>
      </c>
      <c r="U212" s="2" t="s">
        <v>77</v>
      </c>
      <c r="V212" s="2" t="s">
        <v>772</v>
      </c>
      <c r="W212" s="2" t="s">
        <v>783</v>
      </c>
      <c r="X212" s="2" t="s">
        <v>229</v>
      </c>
      <c r="Y212" s="2" t="s">
        <v>81</v>
      </c>
      <c r="Z212" s="1" t="str">
        <f>[1]!s_info_industry_gicscode(A212,1)</f>
        <v>15</v>
      </c>
      <c r="AA212" s="1" t="str">
        <f>[1]!s_info_industry_gics(A212,1)</f>
        <v>材料</v>
      </c>
      <c r="AB212" s="6">
        <f>[1]!b_anal_yield_cnbd(A212,C212,1)</f>
        <v>0</v>
      </c>
      <c r="AC212" s="1" t="str">
        <f>[1]!b_rate_latestmir_cnbd(A212,C212)</f>
        <v>CC</v>
      </c>
      <c r="AD212" s="6">
        <f>[1]!b_dq_dirtyprice(A212,C212)</f>
        <v>0</v>
      </c>
      <c r="AE212" s="6">
        <f>[1]!b_dq_cleanprice(A212,C212)</f>
        <v>0</v>
      </c>
      <c r="AF212" s="1" t="str">
        <f>[1]!s_info_industry_sw(A212,1)</f>
        <v>钢铁</v>
      </c>
    </row>
    <row r="213" spans="1:32" x14ac:dyDescent="0.5">
      <c r="A213" s="2" t="s">
        <v>802</v>
      </c>
      <c r="B213" s="2" t="s">
        <v>803</v>
      </c>
      <c r="C213" s="3">
        <v>42933</v>
      </c>
      <c r="D213" s="2" t="s">
        <v>804</v>
      </c>
      <c r="E213" s="2" t="s">
        <v>780</v>
      </c>
      <c r="F213" s="2" t="s">
        <v>29</v>
      </c>
      <c r="G213" s="2" t="s">
        <v>29</v>
      </c>
      <c r="H213" s="2" t="s">
        <v>42</v>
      </c>
      <c r="I213" s="2" t="s">
        <v>43</v>
      </c>
      <c r="J213" s="2" t="s">
        <v>30</v>
      </c>
      <c r="K213" s="2" t="s">
        <v>29</v>
      </c>
      <c r="L213" s="4">
        <v>8.6999999999999993</v>
      </c>
      <c r="M213" s="4">
        <v>8.6999999999999993</v>
      </c>
      <c r="N213" s="4">
        <v>7.4</v>
      </c>
      <c r="O213" s="4">
        <v>14.8</v>
      </c>
      <c r="P213" s="4"/>
      <c r="Q213" s="2" t="s">
        <v>32</v>
      </c>
      <c r="R213" s="3">
        <v>42202</v>
      </c>
      <c r="S213" s="3">
        <v>42933</v>
      </c>
      <c r="T213" s="2" t="s">
        <v>805</v>
      </c>
      <c r="U213" s="2" t="s">
        <v>77</v>
      </c>
      <c r="V213" s="2" t="s">
        <v>772</v>
      </c>
      <c r="W213" s="2" t="s">
        <v>783</v>
      </c>
      <c r="X213" s="2" t="s">
        <v>121</v>
      </c>
      <c r="Y213" s="2" t="s">
        <v>81</v>
      </c>
      <c r="Z213" s="1" t="str">
        <f>[1]!s_info_industry_gicscode(A213,1)</f>
        <v>15</v>
      </c>
      <c r="AA213" s="1" t="str">
        <f>[1]!s_info_industry_gics(A213,1)</f>
        <v>材料</v>
      </c>
      <c r="AB213" s="6">
        <f>[1]!b_anal_yield_cnbd(A213,C213,1)</f>
        <v>0</v>
      </c>
      <c r="AC213" s="1" t="str">
        <f>[1]!b_rate_latestmir_cnbd(A213,C213)</f>
        <v>CC</v>
      </c>
      <c r="AD213" s="6">
        <f>[1]!b_dq_dirtyprice(A213,C213)</f>
        <v>0</v>
      </c>
      <c r="AE213" s="6">
        <f>[1]!b_dq_cleanprice(A213,C213)</f>
        <v>0</v>
      </c>
      <c r="AF213" s="1" t="str">
        <f>[1]!s_info_industry_sw(A213,1)</f>
        <v>钢铁</v>
      </c>
    </row>
    <row r="214" spans="1:32" x14ac:dyDescent="0.5">
      <c r="A214" s="2" t="s">
        <v>777</v>
      </c>
      <c r="B214" s="2" t="s">
        <v>778</v>
      </c>
      <c r="C214" s="3">
        <v>42472</v>
      </c>
      <c r="D214" s="2" t="s">
        <v>806</v>
      </c>
      <c r="E214" s="2" t="s">
        <v>780</v>
      </c>
      <c r="F214" s="2" t="s">
        <v>29</v>
      </c>
      <c r="G214" s="2" t="s">
        <v>43</v>
      </c>
      <c r="H214" s="2" t="s">
        <v>30</v>
      </c>
      <c r="I214" s="2" t="s">
        <v>43</v>
      </c>
      <c r="J214" s="2" t="s">
        <v>30</v>
      </c>
      <c r="K214" s="2" t="s">
        <v>781</v>
      </c>
      <c r="L214" s="4">
        <v>8</v>
      </c>
      <c r="M214" s="4">
        <v>8</v>
      </c>
      <c r="N214" s="4">
        <v>5.63</v>
      </c>
      <c r="O214" s="4">
        <v>28.15</v>
      </c>
      <c r="P214" s="4"/>
      <c r="Q214" s="2" t="s">
        <v>32</v>
      </c>
      <c r="R214" s="3">
        <v>41376</v>
      </c>
      <c r="S214" s="3">
        <v>43202</v>
      </c>
      <c r="T214" s="2" t="s">
        <v>782</v>
      </c>
      <c r="U214" s="2" t="s">
        <v>77</v>
      </c>
      <c r="V214" s="2" t="s">
        <v>772</v>
      </c>
      <c r="W214" s="2" t="s">
        <v>783</v>
      </c>
      <c r="X214" s="2" t="s">
        <v>80</v>
      </c>
      <c r="Y214" s="2" t="s">
        <v>81</v>
      </c>
      <c r="Z214" s="1" t="str">
        <f>[1]!s_info_industry_gicscode(A214,1)</f>
        <v>15</v>
      </c>
      <c r="AA214" s="1" t="str">
        <f>[1]!s_info_industry_gics(A214,1)</f>
        <v>材料</v>
      </c>
      <c r="AB214" s="6">
        <f>[1]!b_anal_yield_cnbd(A214,C214,1)</f>
        <v>0</v>
      </c>
      <c r="AC214" s="1" t="str">
        <f>[1]!b_rate_latestmir_cnbd(A214,C214)</f>
        <v>CC</v>
      </c>
      <c r="AD214" s="6">
        <f>[1]!b_dq_dirtyprice(A214,C214)</f>
        <v>96.5</v>
      </c>
      <c r="AE214" s="6">
        <f>[1]!b_dq_cleanprice(A214,C214)</f>
        <v>96.5</v>
      </c>
      <c r="AF214" s="1" t="str">
        <f>[1]!s_info_industry_sw(A214,1)</f>
        <v>钢铁</v>
      </c>
    </row>
    <row r="215" spans="1:32" x14ac:dyDescent="0.5">
      <c r="A215" s="2" t="s">
        <v>807</v>
      </c>
      <c r="B215" s="2" t="s">
        <v>808</v>
      </c>
      <c r="C215" s="3">
        <v>42639</v>
      </c>
      <c r="D215" s="2" t="s">
        <v>809</v>
      </c>
      <c r="E215" s="2" t="s">
        <v>780</v>
      </c>
      <c r="F215" s="2" t="s">
        <v>29</v>
      </c>
      <c r="G215" s="2" t="s">
        <v>108</v>
      </c>
      <c r="H215" s="2" t="s">
        <v>109</v>
      </c>
      <c r="I215" s="2" t="s">
        <v>43</v>
      </c>
      <c r="J215" s="2" t="s">
        <v>30</v>
      </c>
      <c r="K215" s="2" t="s">
        <v>810</v>
      </c>
      <c r="L215" s="4">
        <v>7</v>
      </c>
      <c r="M215" s="4">
        <v>7</v>
      </c>
      <c r="N215" s="4">
        <v>6.3</v>
      </c>
      <c r="O215" s="4">
        <v>6.3</v>
      </c>
      <c r="P215" s="4"/>
      <c r="Q215" s="2" t="s">
        <v>32</v>
      </c>
      <c r="R215" s="3">
        <v>42271</v>
      </c>
      <c r="S215" s="3">
        <v>42637</v>
      </c>
      <c r="T215" s="2" t="s">
        <v>792</v>
      </c>
      <c r="U215" s="2" t="s">
        <v>77</v>
      </c>
      <c r="V215" s="2" t="s">
        <v>772</v>
      </c>
      <c r="W215" s="2" t="s">
        <v>783</v>
      </c>
      <c r="X215" s="2" t="s">
        <v>112</v>
      </c>
      <c r="Y215" s="2" t="s">
        <v>81</v>
      </c>
      <c r="Z215" s="1" t="str">
        <f>[1]!s_info_industry_gicscode(A215,1)</f>
        <v>15</v>
      </c>
      <c r="AA215" s="1" t="str">
        <f>[1]!s_info_industry_gics(A215,1)</f>
        <v>材料</v>
      </c>
      <c r="AB215" s="6">
        <f>[1]!b_anal_yield_cnbd(A215,C215,1)</f>
        <v>0</v>
      </c>
      <c r="AC215" s="1" t="str">
        <f>[1]!b_rate_latestmir_cnbd(A215,C215)</f>
        <v>CC</v>
      </c>
      <c r="AD215" s="6">
        <f>[1]!b_dq_dirtyprice(A215,C215)</f>
        <v>0</v>
      </c>
      <c r="AE215" s="6">
        <f>[1]!b_dq_cleanprice(A215,C215)</f>
        <v>0</v>
      </c>
      <c r="AF215" s="1" t="str">
        <f>[1]!s_info_industry_sw(A215,1)</f>
        <v>钢铁</v>
      </c>
    </row>
    <row r="216" spans="1:32" x14ac:dyDescent="0.5">
      <c r="A216" s="2" t="s">
        <v>802</v>
      </c>
      <c r="B216" s="2" t="s">
        <v>803</v>
      </c>
      <c r="C216" s="3">
        <v>42569</v>
      </c>
      <c r="D216" s="2" t="s">
        <v>811</v>
      </c>
      <c r="E216" s="2" t="s">
        <v>780</v>
      </c>
      <c r="F216" s="2" t="s">
        <v>29</v>
      </c>
      <c r="G216" s="2" t="s">
        <v>29</v>
      </c>
      <c r="H216" s="2" t="s">
        <v>42</v>
      </c>
      <c r="I216" s="2" t="s">
        <v>43</v>
      </c>
      <c r="J216" s="2" t="s">
        <v>30</v>
      </c>
      <c r="K216" s="2" t="s">
        <v>29</v>
      </c>
      <c r="L216" s="4">
        <v>8.6999999999999993</v>
      </c>
      <c r="M216" s="4">
        <v>8.6999999999999993</v>
      </c>
      <c r="N216" s="4">
        <v>7.4</v>
      </c>
      <c r="O216" s="4">
        <v>14.8</v>
      </c>
      <c r="P216" s="4"/>
      <c r="Q216" s="2" t="s">
        <v>32</v>
      </c>
      <c r="R216" s="3">
        <v>42202</v>
      </c>
      <c r="S216" s="3">
        <v>42933</v>
      </c>
      <c r="T216" s="2" t="s">
        <v>805</v>
      </c>
      <c r="U216" s="2" t="s">
        <v>77</v>
      </c>
      <c r="V216" s="2" t="s">
        <v>772</v>
      </c>
      <c r="W216" s="2" t="s">
        <v>783</v>
      </c>
      <c r="X216" s="2" t="s">
        <v>121</v>
      </c>
      <c r="Y216" s="2" t="s">
        <v>81</v>
      </c>
      <c r="Z216" s="1" t="str">
        <f>[1]!s_info_industry_gicscode(A216,1)</f>
        <v>15</v>
      </c>
      <c r="AA216" s="1" t="str">
        <f>[1]!s_info_industry_gics(A216,1)</f>
        <v>材料</v>
      </c>
      <c r="AB216" s="6">
        <f>[1]!b_anal_yield_cnbd(A216,C216,1)</f>
        <v>0</v>
      </c>
      <c r="AC216" s="1" t="str">
        <f>[1]!b_rate_latestmir_cnbd(A216,C216)</f>
        <v>CC</v>
      </c>
      <c r="AD216" s="6">
        <f>[1]!b_dq_dirtyprice(A216,C216)</f>
        <v>100.02030000000001</v>
      </c>
      <c r="AE216" s="6">
        <f>[1]!b_dq_cleanprice(A216,C216)</f>
        <v>100</v>
      </c>
      <c r="AF216" s="1" t="str">
        <f>[1]!s_info_industry_sw(A216,1)</f>
        <v>钢铁</v>
      </c>
    </row>
    <row r="217" spans="1:32" x14ac:dyDescent="0.5">
      <c r="A217" s="2" t="s">
        <v>812</v>
      </c>
      <c r="B217" s="2" t="s">
        <v>813</v>
      </c>
      <c r="C217" s="3">
        <v>43237</v>
      </c>
      <c r="D217" s="2" t="s">
        <v>814</v>
      </c>
      <c r="E217" s="2" t="s">
        <v>815</v>
      </c>
      <c r="F217" s="2" t="s">
        <v>29</v>
      </c>
      <c r="G217" s="2" t="s">
        <v>90</v>
      </c>
      <c r="H217" s="2" t="s">
        <v>30</v>
      </c>
      <c r="I217" s="2" t="s">
        <v>90</v>
      </c>
      <c r="J217" s="2" t="s">
        <v>30</v>
      </c>
      <c r="K217" s="2" t="s">
        <v>816</v>
      </c>
      <c r="L217" s="4">
        <v>5.5</v>
      </c>
      <c r="M217" s="4">
        <v>5.5</v>
      </c>
      <c r="N217" s="4">
        <v>6.1</v>
      </c>
      <c r="O217" s="4">
        <v>30.616989999999998</v>
      </c>
      <c r="P217" s="4">
        <v>100</v>
      </c>
      <c r="Q217" s="2" t="s">
        <v>259</v>
      </c>
      <c r="R217" s="3">
        <v>41417</v>
      </c>
      <c r="S217" s="3">
        <v>43974</v>
      </c>
      <c r="T217" s="2" t="s">
        <v>817</v>
      </c>
      <c r="U217" s="2" t="s">
        <v>77</v>
      </c>
      <c r="V217" s="2" t="s">
        <v>818</v>
      </c>
      <c r="W217" s="2" t="s">
        <v>783</v>
      </c>
      <c r="X217" s="2" t="s">
        <v>224</v>
      </c>
      <c r="Y217" s="2" t="s">
        <v>61</v>
      </c>
      <c r="Z217" s="1" t="str">
        <f>[1]!s_info_industry_gicscode(A217,1)</f>
        <v>15</v>
      </c>
      <c r="AA217" s="1" t="str">
        <f>[1]!s_info_industry_gics(A217,1)</f>
        <v>材料</v>
      </c>
      <c r="AB217" s="6">
        <f>[1]!b_anal_yield_cnbd(A217,C217,1)</f>
        <v>999</v>
      </c>
      <c r="AC217" s="1" t="str">
        <f>[1]!b_rate_latestmir_cnbd(A217,C217)</f>
        <v>CCC</v>
      </c>
      <c r="AD217" s="6">
        <f>[1]!b_dq_dirtyprice(A217,C217)</f>
        <v>99.016400000000004</v>
      </c>
      <c r="AE217" s="6">
        <f>[1]!b_dq_cleanprice(A217,C217)</f>
        <v>93</v>
      </c>
      <c r="AF217" s="1" t="str">
        <f>[1]!s_info_industry_sw(A217,1)</f>
        <v>钢铁</v>
      </c>
    </row>
    <row r="218" spans="1:32" x14ac:dyDescent="0.5">
      <c r="A218" s="2" t="s">
        <v>819</v>
      </c>
      <c r="B218" s="2" t="s">
        <v>820</v>
      </c>
      <c r="C218" s="3">
        <v>43237</v>
      </c>
      <c r="D218" s="2" t="s">
        <v>814</v>
      </c>
      <c r="E218" s="2" t="s">
        <v>815</v>
      </c>
      <c r="F218" s="2" t="s">
        <v>29</v>
      </c>
      <c r="G218" s="2" t="s">
        <v>90</v>
      </c>
      <c r="H218" s="2" t="s">
        <v>30</v>
      </c>
      <c r="I218" s="2" t="s">
        <v>90</v>
      </c>
      <c r="J218" s="2" t="s">
        <v>30</v>
      </c>
      <c r="K218" s="2" t="s">
        <v>816</v>
      </c>
      <c r="L218" s="4">
        <v>5.5</v>
      </c>
      <c r="M218" s="4">
        <v>5.5</v>
      </c>
      <c r="N218" s="4">
        <v>6.1</v>
      </c>
      <c r="O218" s="4">
        <v>30.5</v>
      </c>
      <c r="P218" s="4">
        <v>100</v>
      </c>
      <c r="Q218" s="2" t="s">
        <v>259</v>
      </c>
      <c r="R218" s="3">
        <v>41417</v>
      </c>
      <c r="S218" s="3">
        <v>43974</v>
      </c>
      <c r="T218" s="2" t="s">
        <v>817</v>
      </c>
      <c r="U218" s="2" t="s">
        <v>77</v>
      </c>
      <c r="V218" s="2" t="s">
        <v>818</v>
      </c>
      <c r="W218" s="2" t="s">
        <v>783</v>
      </c>
      <c r="X218" s="2" t="s">
        <v>224</v>
      </c>
      <c r="Y218" s="2" t="s">
        <v>81</v>
      </c>
      <c r="Z218" s="1" t="str">
        <f>[1]!s_info_industry_gicscode(A218,1)</f>
        <v>15</v>
      </c>
      <c r="AA218" s="1" t="str">
        <f>[1]!s_info_industry_gics(A218,1)</f>
        <v>材料</v>
      </c>
      <c r="AB218" s="6">
        <f>[1]!b_anal_yield_cnbd(A218,C218,1)</f>
        <v>999</v>
      </c>
      <c r="AC218" s="1" t="str">
        <f>[1]!b_rate_latestmir_cnbd(A218,C218)</f>
        <v>CCC</v>
      </c>
      <c r="AD218" s="6">
        <f>[1]!b_dq_dirtyprice(A218,C218)</f>
        <v>65.999700000000004</v>
      </c>
      <c r="AE218" s="6">
        <f>[1]!b_dq_cleanprice(A218,C218)</f>
        <v>60</v>
      </c>
      <c r="AF218" s="1" t="str">
        <f>[1]!s_info_industry_sw(A218,1)</f>
        <v>钢铁</v>
      </c>
    </row>
    <row r="219" spans="1:32" x14ac:dyDescent="0.5">
      <c r="A219" s="2" t="s">
        <v>821</v>
      </c>
      <c r="B219" s="2" t="s">
        <v>822</v>
      </c>
      <c r="C219" s="3">
        <v>42562</v>
      </c>
      <c r="D219" s="2" t="s">
        <v>823</v>
      </c>
      <c r="E219" s="2" t="s">
        <v>780</v>
      </c>
      <c r="F219" s="2" t="s">
        <v>29</v>
      </c>
      <c r="G219" s="2" t="s">
        <v>29</v>
      </c>
      <c r="H219" s="2" t="s">
        <v>42</v>
      </c>
      <c r="I219" s="2" t="s">
        <v>43</v>
      </c>
      <c r="J219" s="2" t="s">
        <v>30</v>
      </c>
      <c r="K219" s="2" t="s">
        <v>29</v>
      </c>
      <c r="L219" s="4">
        <v>3</v>
      </c>
      <c r="M219" s="4">
        <v>3</v>
      </c>
      <c r="N219" s="4">
        <v>7</v>
      </c>
      <c r="O219" s="4">
        <v>21</v>
      </c>
      <c r="P219" s="4"/>
      <c r="Q219" s="2" t="s">
        <v>32</v>
      </c>
      <c r="R219" s="3">
        <v>41465</v>
      </c>
      <c r="S219" s="3">
        <v>42561</v>
      </c>
      <c r="T219" s="2" t="s">
        <v>787</v>
      </c>
      <c r="U219" s="2" t="s">
        <v>77</v>
      </c>
      <c r="V219" s="2" t="s">
        <v>772</v>
      </c>
      <c r="W219" s="2" t="s">
        <v>783</v>
      </c>
      <c r="X219" s="2" t="s">
        <v>121</v>
      </c>
      <c r="Y219" s="2" t="s">
        <v>81</v>
      </c>
      <c r="Z219" s="1" t="str">
        <f>[1]!s_info_industry_gicscode(A219,1)</f>
        <v>15</v>
      </c>
      <c r="AA219" s="1" t="str">
        <f>[1]!s_info_industry_gics(A219,1)</f>
        <v>材料</v>
      </c>
      <c r="AB219" s="6">
        <f>[1]!b_anal_yield_cnbd(A219,C219,1)</f>
        <v>0</v>
      </c>
      <c r="AC219" s="1" t="str">
        <f>[1]!b_rate_latestmir_cnbd(A219,C219)</f>
        <v>CC</v>
      </c>
      <c r="AD219" s="6">
        <f>[1]!b_dq_dirtyprice(A219,C219)</f>
        <v>0</v>
      </c>
      <c r="AE219" s="6">
        <f>[1]!b_dq_cleanprice(A219,C219)</f>
        <v>0</v>
      </c>
      <c r="AF219" s="1" t="str">
        <f>[1]!s_info_industry_sw(A219,1)</f>
        <v>钢铁</v>
      </c>
    </row>
    <row r="220" spans="1:32" x14ac:dyDescent="0.5">
      <c r="A220" s="2" t="s">
        <v>824</v>
      </c>
      <c r="B220" s="2" t="s">
        <v>825</v>
      </c>
      <c r="C220" s="3">
        <v>42527</v>
      </c>
      <c r="D220" s="2" t="s">
        <v>826</v>
      </c>
      <c r="E220" s="2" t="s">
        <v>780</v>
      </c>
      <c r="F220" s="2" t="s">
        <v>29</v>
      </c>
      <c r="G220" s="2" t="s">
        <v>29</v>
      </c>
      <c r="H220" s="2" t="s">
        <v>42</v>
      </c>
      <c r="I220" s="2" t="s">
        <v>43</v>
      </c>
      <c r="J220" s="2" t="s">
        <v>30</v>
      </c>
      <c r="K220" s="2" t="s">
        <v>29</v>
      </c>
      <c r="L220" s="4">
        <v>3</v>
      </c>
      <c r="M220" s="4">
        <v>3</v>
      </c>
      <c r="N220" s="4">
        <v>8.1999999999999993</v>
      </c>
      <c r="O220" s="4">
        <v>16.399999999999999</v>
      </c>
      <c r="P220" s="4"/>
      <c r="Q220" s="2" t="s">
        <v>32</v>
      </c>
      <c r="R220" s="3">
        <v>41796</v>
      </c>
      <c r="S220" s="3">
        <v>42527</v>
      </c>
      <c r="T220" s="2" t="s">
        <v>787</v>
      </c>
      <c r="U220" s="2" t="s">
        <v>77</v>
      </c>
      <c r="V220" s="2" t="s">
        <v>772</v>
      </c>
      <c r="W220" s="2" t="s">
        <v>783</v>
      </c>
      <c r="X220" s="2" t="s">
        <v>121</v>
      </c>
      <c r="Y220" s="2" t="s">
        <v>81</v>
      </c>
      <c r="Z220" s="1" t="str">
        <f>[1]!s_info_industry_gicscode(A220,1)</f>
        <v>15</v>
      </c>
      <c r="AA220" s="1" t="str">
        <f>[1]!s_info_industry_gics(A220,1)</f>
        <v>材料</v>
      </c>
      <c r="AB220" s="6">
        <f>[1]!b_anal_yield_cnbd(A220,C220,1)</f>
        <v>0</v>
      </c>
      <c r="AC220" s="1" t="str">
        <f>[1]!b_rate_latestmir_cnbd(A220,C220)</f>
        <v>CC</v>
      </c>
      <c r="AD220" s="6">
        <f>[1]!b_dq_dirtyprice(A220,C220)</f>
        <v>0</v>
      </c>
      <c r="AE220" s="6">
        <f>[1]!b_dq_cleanprice(A220,C220)</f>
        <v>0</v>
      </c>
      <c r="AF220" s="1" t="str">
        <f>[1]!s_info_industry_sw(A220,1)</f>
        <v>钢铁</v>
      </c>
    </row>
    <row r="221" spans="1:32" x14ac:dyDescent="0.5">
      <c r="A221" s="2" t="s">
        <v>827</v>
      </c>
      <c r="B221" s="2" t="s">
        <v>828</v>
      </c>
      <c r="C221" s="3">
        <v>42457</v>
      </c>
      <c r="D221" s="2" t="s">
        <v>829</v>
      </c>
      <c r="E221" s="2" t="s">
        <v>780</v>
      </c>
      <c r="F221" s="2" t="s">
        <v>29</v>
      </c>
      <c r="G221" s="2" t="s">
        <v>108</v>
      </c>
      <c r="H221" s="2" t="s">
        <v>109</v>
      </c>
      <c r="I221" s="2" t="s">
        <v>43</v>
      </c>
      <c r="J221" s="2" t="s">
        <v>30</v>
      </c>
      <c r="K221" s="2" t="s">
        <v>791</v>
      </c>
      <c r="L221" s="4">
        <v>8</v>
      </c>
      <c r="M221" s="4">
        <v>8</v>
      </c>
      <c r="N221" s="4">
        <v>6.5</v>
      </c>
      <c r="O221" s="4">
        <v>6.5</v>
      </c>
      <c r="P221" s="4"/>
      <c r="Q221" s="2" t="s">
        <v>32</v>
      </c>
      <c r="R221" s="3">
        <v>42090</v>
      </c>
      <c r="S221" s="3">
        <v>42456</v>
      </c>
      <c r="T221" s="2" t="s">
        <v>830</v>
      </c>
      <c r="U221" s="2" t="s">
        <v>77</v>
      </c>
      <c r="V221" s="2" t="s">
        <v>772</v>
      </c>
      <c r="W221" s="2" t="s">
        <v>783</v>
      </c>
      <c r="X221" s="2" t="s">
        <v>112</v>
      </c>
      <c r="Y221" s="2" t="s">
        <v>81</v>
      </c>
      <c r="Z221" s="1" t="str">
        <f>[1]!s_info_industry_gicscode(A221,1)</f>
        <v>15</v>
      </c>
      <c r="AA221" s="1" t="str">
        <f>[1]!s_info_industry_gics(A221,1)</f>
        <v>材料</v>
      </c>
      <c r="AB221" s="6">
        <f>[1]!b_anal_yield_cnbd(A221,C221,1)</f>
        <v>0</v>
      </c>
      <c r="AC221" s="1" t="str">
        <f>[1]!b_rate_latestmir_cnbd(A221,C221)</f>
        <v>CC</v>
      </c>
      <c r="AD221" s="6">
        <f>[1]!b_dq_dirtyprice(A221,C221)</f>
        <v>0</v>
      </c>
      <c r="AE221" s="6">
        <f>[1]!b_dq_cleanprice(A221,C221)</f>
        <v>0</v>
      </c>
      <c r="AF221" s="1" t="str">
        <f>[1]!s_info_industry_sw(A221,1)</f>
        <v>钢铁</v>
      </c>
    </row>
    <row r="222" spans="1:32" x14ac:dyDescent="0.5">
      <c r="A222" s="2" t="s">
        <v>831</v>
      </c>
      <c r="B222" s="2" t="s">
        <v>832</v>
      </c>
      <c r="C222" s="3">
        <v>42296</v>
      </c>
      <c r="D222" s="2" t="s">
        <v>833</v>
      </c>
      <c r="E222" s="2" t="s">
        <v>834</v>
      </c>
      <c r="F222" s="2" t="s">
        <v>835</v>
      </c>
      <c r="G222" s="2" t="s">
        <v>836</v>
      </c>
      <c r="H222" s="2" t="s">
        <v>30</v>
      </c>
      <c r="I222" s="2" t="s">
        <v>90</v>
      </c>
      <c r="J222" s="2" t="s">
        <v>30</v>
      </c>
      <c r="K222" s="2" t="s">
        <v>837</v>
      </c>
      <c r="L222" s="4">
        <v>20</v>
      </c>
      <c r="M222" s="4">
        <v>0</v>
      </c>
      <c r="N222" s="4">
        <v>5.3</v>
      </c>
      <c r="O222" s="4">
        <v>37.1</v>
      </c>
      <c r="P222" s="4"/>
      <c r="Q222" s="2" t="s">
        <v>259</v>
      </c>
      <c r="R222" s="3">
        <v>40471</v>
      </c>
      <c r="S222" s="3">
        <v>43028</v>
      </c>
      <c r="T222" s="2" t="s">
        <v>838</v>
      </c>
      <c r="U222" s="2" t="s">
        <v>77</v>
      </c>
      <c r="V222" s="2" t="s">
        <v>93</v>
      </c>
      <c r="W222" s="2" t="s">
        <v>783</v>
      </c>
      <c r="X222" s="2" t="s">
        <v>224</v>
      </c>
      <c r="Y222" s="2" t="s">
        <v>81</v>
      </c>
      <c r="Z222" s="1" t="str">
        <f>[1]!s_info_industry_gicscode(A222,1)</f>
        <v>15</v>
      </c>
      <c r="AA222" s="1" t="str">
        <f>[1]!s_info_industry_gics(A222,1)</f>
        <v>材料</v>
      </c>
      <c r="AB222" s="6">
        <f>[1]!b_anal_yield_cnbd(A222,C222,1)</f>
        <v>19.7347</v>
      </c>
      <c r="AC222" s="1" t="str">
        <f>[1]!b_rate_latestmir_cnbd(A222,C222)</f>
        <v>B</v>
      </c>
      <c r="AD222" s="6">
        <f>[1]!b_dq_dirtyprice(A222,C222)</f>
        <v>103.2955</v>
      </c>
      <c r="AE222" s="6">
        <f>[1]!b_dq_cleanprice(A222,C222)</f>
        <v>98.01</v>
      </c>
      <c r="AF222" s="1" t="str">
        <f>[1]!s_info_industry_sw(A222,1)</f>
        <v>钢铁</v>
      </c>
    </row>
    <row r="223" spans="1:32" x14ac:dyDescent="0.5">
      <c r="A223" s="2" t="s">
        <v>839</v>
      </c>
      <c r="B223" s="2" t="s">
        <v>840</v>
      </c>
      <c r="C223" s="3">
        <v>42773</v>
      </c>
      <c r="D223" s="2" t="s">
        <v>841</v>
      </c>
      <c r="E223" s="2" t="s">
        <v>842</v>
      </c>
      <c r="F223" s="2" t="s">
        <v>29</v>
      </c>
      <c r="G223" s="2" t="s">
        <v>29</v>
      </c>
      <c r="H223" s="2" t="s">
        <v>42</v>
      </c>
      <c r="I223" s="2" t="s">
        <v>43</v>
      </c>
      <c r="J223" s="2" t="s">
        <v>30</v>
      </c>
      <c r="K223" s="2" t="s">
        <v>29</v>
      </c>
      <c r="L223" s="4">
        <v>5</v>
      </c>
      <c r="M223" s="4">
        <v>5</v>
      </c>
      <c r="N223" s="4">
        <v>6</v>
      </c>
      <c r="O223" s="4">
        <v>4.4382000000000001</v>
      </c>
      <c r="P223" s="4"/>
      <c r="Q223" s="2" t="s">
        <v>57</v>
      </c>
      <c r="R223" s="3">
        <v>42670</v>
      </c>
      <c r="S223" s="3">
        <v>42940</v>
      </c>
      <c r="T223" s="2" t="s">
        <v>843</v>
      </c>
      <c r="U223" s="2" t="s">
        <v>77</v>
      </c>
      <c r="V223" s="2" t="s">
        <v>772</v>
      </c>
      <c r="W223" s="2" t="s">
        <v>844</v>
      </c>
      <c r="X223" s="2" t="s">
        <v>229</v>
      </c>
      <c r="Y223" s="2" t="s">
        <v>81</v>
      </c>
      <c r="Z223" s="1" t="str">
        <f>[1]!s_info_industry_gicscode(A223,1)</f>
        <v>20</v>
      </c>
      <c r="AA223" s="1" t="str">
        <f>[1]!s_info_industry_gics(A223,1)</f>
        <v>工业</v>
      </c>
      <c r="AB223" s="6">
        <f>[1]!b_anal_yield_cnbd(A223,C223,1)</f>
        <v>0</v>
      </c>
      <c r="AC223" s="1" t="str">
        <f>[1]!b_rate_latestmir_cnbd(A223,C223)</f>
        <v>A</v>
      </c>
      <c r="AD223" s="6">
        <f>[1]!b_dq_dirtyprice(A223,C223)</f>
        <v>71.693200000000004</v>
      </c>
      <c r="AE223" s="6">
        <f>[1]!b_dq_cleanprice(A223,C223)</f>
        <v>70</v>
      </c>
      <c r="AF223" s="1" t="str">
        <f>[1]!s_info_industry_sw(A223,1)</f>
        <v>机械设备</v>
      </c>
    </row>
    <row r="224" spans="1:32" x14ac:dyDescent="0.5">
      <c r="A224" s="2" t="s">
        <v>845</v>
      </c>
      <c r="B224" s="2" t="s">
        <v>846</v>
      </c>
      <c r="C224" s="3">
        <v>42733</v>
      </c>
      <c r="D224" s="2" t="s">
        <v>847</v>
      </c>
      <c r="E224" s="2" t="s">
        <v>842</v>
      </c>
      <c r="F224" s="2" t="s">
        <v>29</v>
      </c>
      <c r="G224" s="2" t="s">
        <v>108</v>
      </c>
      <c r="H224" s="2" t="s">
        <v>109</v>
      </c>
      <c r="I224" s="2" t="s">
        <v>43</v>
      </c>
      <c r="J224" s="2" t="s">
        <v>30</v>
      </c>
      <c r="K224" s="2" t="s">
        <v>848</v>
      </c>
      <c r="L224" s="4">
        <v>5</v>
      </c>
      <c r="M224" s="4">
        <v>5</v>
      </c>
      <c r="N224" s="4">
        <v>7</v>
      </c>
      <c r="O224" s="4">
        <v>7</v>
      </c>
      <c r="P224" s="4"/>
      <c r="Q224" s="2" t="s">
        <v>57</v>
      </c>
      <c r="R224" s="3">
        <v>42367</v>
      </c>
      <c r="S224" s="3">
        <v>42733</v>
      </c>
      <c r="T224" s="2" t="s">
        <v>849</v>
      </c>
      <c r="U224" s="2" t="s">
        <v>77</v>
      </c>
      <c r="V224" s="2" t="s">
        <v>772</v>
      </c>
      <c r="W224" s="2" t="s">
        <v>844</v>
      </c>
      <c r="X224" s="2" t="s">
        <v>112</v>
      </c>
      <c r="Y224" s="2" t="s">
        <v>81</v>
      </c>
      <c r="Z224" s="1" t="str">
        <f>[1]!s_info_industry_gicscode(A224,1)</f>
        <v>20</v>
      </c>
      <c r="AA224" s="1" t="str">
        <f>[1]!s_info_industry_gics(A224,1)</f>
        <v>工业</v>
      </c>
      <c r="AB224" s="6">
        <f>[1]!b_anal_yield_cnbd(A224,C224,1)</f>
        <v>0</v>
      </c>
      <c r="AC224" s="1" t="str">
        <f>[1]!b_rate_latestmir_cnbd(A224,C224)</f>
        <v>A</v>
      </c>
      <c r="AD224" s="6">
        <f>[1]!b_dq_dirtyprice(A224,C224)</f>
        <v>0</v>
      </c>
      <c r="AE224" s="6">
        <f>[1]!b_dq_cleanprice(A224,C224)</f>
        <v>0</v>
      </c>
      <c r="AF224" s="1" t="str">
        <f>[1]!s_info_industry_sw(A224,1)</f>
        <v>机械设备</v>
      </c>
    </row>
    <row r="225" spans="1:32" x14ac:dyDescent="0.5">
      <c r="A225" s="2" t="s">
        <v>839</v>
      </c>
      <c r="B225" s="2" t="s">
        <v>840</v>
      </c>
      <c r="C225" s="3">
        <v>42769</v>
      </c>
      <c r="D225" s="2" t="s">
        <v>850</v>
      </c>
      <c r="E225" s="2" t="s">
        <v>842</v>
      </c>
      <c r="F225" s="2" t="s">
        <v>29</v>
      </c>
      <c r="G225" s="2" t="s">
        <v>29</v>
      </c>
      <c r="H225" s="2" t="s">
        <v>42</v>
      </c>
      <c r="I225" s="2" t="s">
        <v>43</v>
      </c>
      <c r="J225" s="2" t="s">
        <v>30</v>
      </c>
      <c r="K225" s="2" t="s">
        <v>29</v>
      </c>
      <c r="L225" s="4">
        <v>5</v>
      </c>
      <c r="M225" s="4">
        <v>5</v>
      </c>
      <c r="N225" s="4">
        <v>6</v>
      </c>
      <c r="O225" s="4">
        <v>4.4382000000000001</v>
      </c>
      <c r="P225" s="4"/>
      <c r="Q225" s="2" t="s">
        <v>57</v>
      </c>
      <c r="R225" s="3">
        <v>42670</v>
      </c>
      <c r="S225" s="3">
        <v>42940</v>
      </c>
      <c r="T225" s="2" t="s">
        <v>843</v>
      </c>
      <c r="U225" s="2" t="s">
        <v>77</v>
      </c>
      <c r="V225" s="2" t="s">
        <v>772</v>
      </c>
      <c r="W225" s="2" t="s">
        <v>844</v>
      </c>
      <c r="X225" s="2" t="s">
        <v>229</v>
      </c>
      <c r="Y225" s="2" t="s">
        <v>81</v>
      </c>
      <c r="Z225" s="1" t="str">
        <f>[1]!s_info_industry_gicscode(A225,1)</f>
        <v>20</v>
      </c>
      <c r="AA225" s="1" t="str">
        <f>[1]!s_info_industry_gics(A225,1)</f>
        <v>工业</v>
      </c>
      <c r="AB225" s="6">
        <f>[1]!b_anal_yield_cnbd(A225,C225,1)</f>
        <v>0</v>
      </c>
      <c r="AC225" s="1" t="str">
        <f>[1]!b_rate_latestmir_cnbd(A225,C225)</f>
        <v>A</v>
      </c>
      <c r="AD225" s="6">
        <f>[1]!b_dq_dirtyprice(A225,C225)</f>
        <v>71.627399999999994</v>
      </c>
      <c r="AE225" s="6">
        <f>[1]!b_dq_cleanprice(A225,C225)</f>
        <v>70</v>
      </c>
      <c r="AF225" s="1" t="str">
        <f>[1]!s_info_industry_sw(A225,1)</f>
        <v>机械设备</v>
      </c>
    </row>
    <row r="226" spans="1:32" x14ac:dyDescent="0.5">
      <c r="A226" s="2" t="s">
        <v>851</v>
      </c>
      <c r="B226" s="2" t="s">
        <v>852</v>
      </c>
      <c r="C226" s="3">
        <v>43732</v>
      </c>
      <c r="D226" s="2" t="s">
        <v>853</v>
      </c>
      <c r="E226" s="2" t="s">
        <v>854</v>
      </c>
      <c r="F226" s="2" t="s">
        <v>855</v>
      </c>
      <c r="G226" s="2" t="s">
        <v>43</v>
      </c>
      <c r="H226" s="2" t="s">
        <v>30</v>
      </c>
      <c r="I226" s="2" t="s">
        <v>43</v>
      </c>
      <c r="J226" s="2" t="s">
        <v>30</v>
      </c>
      <c r="K226" s="2" t="s">
        <v>856</v>
      </c>
      <c r="L226" s="4">
        <v>10</v>
      </c>
      <c r="M226" s="4">
        <v>10</v>
      </c>
      <c r="N226" s="4">
        <v>6.7</v>
      </c>
      <c r="O226" s="4">
        <v>33.5</v>
      </c>
      <c r="P226" s="4"/>
      <c r="Q226" s="2" t="s">
        <v>32</v>
      </c>
      <c r="R226" s="3">
        <v>42271</v>
      </c>
      <c r="S226" s="3">
        <v>44098</v>
      </c>
      <c r="T226" s="2" t="s">
        <v>843</v>
      </c>
      <c r="U226" s="2" t="s">
        <v>77</v>
      </c>
      <c r="V226" s="2" t="s">
        <v>772</v>
      </c>
      <c r="W226" s="2" t="s">
        <v>844</v>
      </c>
      <c r="X226" s="2" t="s">
        <v>80</v>
      </c>
      <c r="Y226" s="2" t="s">
        <v>81</v>
      </c>
      <c r="Z226" s="1" t="str">
        <f>[1]!s_info_industry_gicscode(A226,1)</f>
        <v>20</v>
      </c>
      <c r="AA226" s="1" t="str">
        <f>[1]!s_info_industry_gics(A226,1)</f>
        <v>工业</v>
      </c>
      <c r="AB226" s="6">
        <f>[1]!b_anal_yield_cnbd(A226,C226,1)</f>
        <v>0</v>
      </c>
      <c r="AC226" s="1" t="str">
        <f>[1]!b_rate_latestmir_cnbd(A226,C226)</f>
        <v>C</v>
      </c>
      <c r="AD226" s="6">
        <f>[1]!b_dq_dirtyprice(A226,C226)</f>
        <v>0</v>
      </c>
      <c r="AE226" s="6">
        <f>[1]!b_dq_cleanprice(A226,C226)</f>
        <v>0</v>
      </c>
      <c r="AF226" s="1" t="str">
        <f>[1]!s_info_industry_sw(A226,1)</f>
        <v>机械设备</v>
      </c>
    </row>
    <row r="227" spans="1:32" x14ac:dyDescent="0.5">
      <c r="A227" s="2" t="s">
        <v>857</v>
      </c>
      <c r="B227" s="2" t="s">
        <v>858</v>
      </c>
      <c r="C227" s="3">
        <v>42751</v>
      </c>
      <c r="D227" s="2" t="s">
        <v>859</v>
      </c>
      <c r="E227" s="2" t="s">
        <v>842</v>
      </c>
      <c r="F227" s="2" t="s">
        <v>29</v>
      </c>
      <c r="G227" s="2" t="s">
        <v>43</v>
      </c>
      <c r="H227" s="2" t="s">
        <v>30</v>
      </c>
      <c r="I227" s="2" t="s">
        <v>43</v>
      </c>
      <c r="J227" s="2" t="s">
        <v>30</v>
      </c>
      <c r="K227" s="2" t="s">
        <v>860</v>
      </c>
      <c r="L227" s="4">
        <v>4</v>
      </c>
      <c r="M227" s="4">
        <v>4</v>
      </c>
      <c r="N227" s="4">
        <v>7</v>
      </c>
      <c r="O227" s="4">
        <v>21</v>
      </c>
      <c r="P227" s="4"/>
      <c r="Q227" s="2" t="s">
        <v>57</v>
      </c>
      <c r="R227" s="3">
        <v>42383</v>
      </c>
      <c r="S227" s="3">
        <v>43479</v>
      </c>
      <c r="T227" s="2" t="s">
        <v>843</v>
      </c>
      <c r="U227" s="2" t="s">
        <v>77</v>
      </c>
      <c r="V227" s="2" t="s">
        <v>772</v>
      </c>
      <c r="W227" s="2" t="s">
        <v>844</v>
      </c>
      <c r="X227" s="2" t="s">
        <v>80</v>
      </c>
      <c r="Y227" s="2" t="s">
        <v>81</v>
      </c>
      <c r="Z227" s="1" t="str">
        <f>[1]!s_info_industry_gicscode(A227,1)</f>
        <v>20</v>
      </c>
      <c r="AA227" s="1" t="str">
        <f>[1]!s_info_industry_gics(A227,1)</f>
        <v>工业</v>
      </c>
      <c r="AB227" s="6">
        <f>[1]!b_anal_yield_cnbd(A227,C227,1)</f>
        <v>0</v>
      </c>
      <c r="AC227" s="1" t="str">
        <f>[1]!b_rate_latestmir_cnbd(A227,C227)</f>
        <v>A</v>
      </c>
      <c r="AD227" s="6">
        <f>[1]!b_dq_dirtyprice(A227,C227)</f>
        <v>100.0364</v>
      </c>
      <c r="AE227" s="6">
        <f>[1]!b_dq_cleanprice(A227,C227)</f>
        <v>99.998000000000005</v>
      </c>
      <c r="AF227" s="1" t="str">
        <f>[1]!s_info_industry_sw(A227,1)</f>
        <v>机械设备</v>
      </c>
    </row>
    <row r="228" spans="1:32" x14ac:dyDescent="0.5">
      <c r="A228" s="2" t="s">
        <v>851</v>
      </c>
      <c r="B228" s="2" t="s">
        <v>852</v>
      </c>
      <c r="C228" s="3">
        <v>44098</v>
      </c>
      <c r="D228" s="2" t="s">
        <v>861</v>
      </c>
      <c r="E228" s="2" t="s">
        <v>854</v>
      </c>
      <c r="F228" s="2" t="s">
        <v>855</v>
      </c>
      <c r="G228" s="2" t="s">
        <v>43</v>
      </c>
      <c r="H228" s="2" t="s">
        <v>30</v>
      </c>
      <c r="I228" s="2" t="s">
        <v>43</v>
      </c>
      <c r="J228" s="2" t="s">
        <v>30</v>
      </c>
      <c r="K228" s="2" t="s">
        <v>856</v>
      </c>
      <c r="L228" s="4">
        <v>10</v>
      </c>
      <c r="M228" s="4">
        <v>10</v>
      </c>
      <c r="N228" s="4">
        <v>6.7</v>
      </c>
      <c r="O228" s="4">
        <v>33.5</v>
      </c>
      <c r="P228" s="4"/>
      <c r="Q228" s="2" t="s">
        <v>32</v>
      </c>
      <c r="R228" s="3">
        <v>42271</v>
      </c>
      <c r="S228" s="3">
        <v>44098</v>
      </c>
      <c r="T228" s="2" t="s">
        <v>843</v>
      </c>
      <c r="U228" s="2" t="s">
        <v>77</v>
      </c>
      <c r="V228" s="2" t="s">
        <v>772</v>
      </c>
      <c r="W228" s="2" t="s">
        <v>844</v>
      </c>
      <c r="X228" s="2" t="s">
        <v>80</v>
      </c>
      <c r="Y228" s="2" t="s">
        <v>81</v>
      </c>
      <c r="Z228" s="1" t="str">
        <f>[1]!s_info_industry_gicscode(A228,1)</f>
        <v>20</v>
      </c>
      <c r="AA228" s="1" t="str">
        <f>[1]!s_info_industry_gics(A228,1)</f>
        <v>工业</v>
      </c>
      <c r="AB228" s="6">
        <f>[1]!b_anal_yield_cnbd(A228,C228,1)</f>
        <v>0</v>
      </c>
      <c r="AC228" s="1" t="str">
        <f>[1]!b_rate_latestmir_cnbd(A228,C228)</f>
        <v>C</v>
      </c>
      <c r="AD228" s="6">
        <f>[1]!b_dq_dirtyprice(A228,C228)</f>
        <v>0</v>
      </c>
      <c r="AE228" s="6">
        <f>[1]!b_dq_cleanprice(A228,C228)</f>
        <v>0</v>
      </c>
      <c r="AF228" s="1" t="str">
        <f>[1]!s_info_industry_sw(A228,1)</f>
        <v>机械设备</v>
      </c>
    </row>
    <row r="229" spans="1:32" x14ac:dyDescent="0.5">
      <c r="A229" s="2" t="s">
        <v>862</v>
      </c>
      <c r="B229" s="2" t="s">
        <v>863</v>
      </c>
      <c r="C229" s="3">
        <v>42695</v>
      </c>
      <c r="D229" s="2" t="s">
        <v>864</v>
      </c>
      <c r="E229" s="2" t="s">
        <v>842</v>
      </c>
      <c r="F229" s="2" t="s">
        <v>29</v>
      </c>
      <c r="G229" s="2" t="s">
        <v>109</v>
      </c>
      <c r="H229" s="2" t="s">
        <v>109</v>
      </c>
      <c r="I229" s="2" t="s">
        <v>43</v>
      </c>
      <c r="J229" s="2" t="s">
        <v>30</v>
      </c>
      <c r="K229" s="2" t="s">
        <v>865</v>
      </c>
      <c r="L229" s="4">
        <v>2</v>
      </c>
      <c r="M229" s="4">
        <v>0</v>
      </c>
      <c r="N229" s="4">
        <v>6</v>
      </c>
      <c r="O229" s="4">
        <v>6</v>
      </c>
      <c r="P229" s="4"/>
      <c r="Q229" s="2" t="s">
        <v>57</v>
      </c>
      <c r="R229" s="3">
        <v>42327</v>
      </c>
      <c r="S229" s="3">
        <v>42693</v>
      </c>
      <c r="T229" s="2" t="s">
        <v>843</v>
      </c>
      <c r="U229" s="2" t="s">
        <v>77</v>
      </c>
      <c r="V229" s="2" t="s">
        <v>772</v>
      </c>
      <c r="W229" s="2" t="s">
        <v>844</v>
      </c>
      <c r="X229" s="2" t="s">
        <v>112</v>
      </c>
      <c r="Y229" s="2" t="s">
        <v>81</v>
      </c>
      <c r="Z229" s="1" t="str">
        <f>[1]!s_info_industry_gicscode(A229,1)</f>
        <v>20</v>
      </c>
      <c r="AA229" s="1" t="str">
        <f>[1]!s_info_industry_gics(A229,1)</f>
        <v>工业</v>
      </c>
      <c r="AB229" s="6">
        <f>[1]!b_anal_yield_cnbd(A229,C229,1)</f>
        <v>0</v>
      </c>
      <c r="AC229" s="1" t="str">
        <f>[1]!b_rate_latestmir_cnbd(A229,C229)</f>
        <v>A+</v>
      </c>
      <c r="AD229" s="6">
        <f>[1]!b_dq_dirtyprice(A229,C229)</f>
        <v>0</v>
      </c>
      <c r="AE229" s="6">
        <f>[1]!b_dq_cleanprice(A229,C229)</f>
        <v>0</v>
      </c>
      <c r="AF229" s="1" t="str">
        <f>[1]!s_info_industry_sw(A229,1)</f>
        <v>机械设备</v>
      </c>
    </row>
    <row r="230" spans="1:32" x14ac:dyDescent="0.5">
      <c r="A230" s="2" t="s">
        <v>866</v>
      </c>
      <c r="B230" s="2" t="s">
        <v>867</v>
      </c>
      <c r="C230" s="3">
        <v>42262</v>
      </c>
      <c r="D230" s="2" t="s">
        <v>868</v>
      </c>
      <c r="E230" s="2" t="s">
        <v>869</v>
      </c>
      <c r="F230" s="2" t="s">
        <v>29</v>
      </c>
      <c r="G230" s="2" t="s">
        <v>43</v>
      </c>
      <c r="H230" s="2" t="s">
        <v>100</v>
      </c>
      <c r="I230" s="2" t="s">
        <v>43</v>
      </c>
      <c r="J230" s="2" t="s">
        <v>100</v>
      </c>
      <c r="K230" s="2" t="s">
        <v>870</v>
      </c>
      <c r="L230" s="4">
        <v>10</v>
      </c>
      <c r="M230" s="4">
        <v>0</v>
      </c>
      <c r="N230" s="4">
        <v>5.65</v>
      </c>
      <c r="O230" s="4">
        <v>16.95</v>
      </c>
      <c r="P230" s="4">
        <v>100</v>
      </c>
      <c r="Q230" s="2" t="s">
        <v>259</v>
      </c>
      <c r="R230" s="3">
        <v>41178</v>
      </c>
      <c r="S230" s="3">
        <v>43004</v>
      </c>
      <c r="T230" s="2" t="s">
        <v>871</v>
      </c>
      <c r="U230" s="2" t="s">
        <v>77</v>
      </c>
      <c r="V230" s="2" t="s">
        <v>872</v>
      </c>
      <c r="W230" s="2" t="s">
        <v>844</v>
      </c>
      <c r="X230" s="2" t="s">
        <v>80</v>
      </c>
      <c r="Y230" s="2" t="s">
        <v>81</v>
      </c>
      <c r="Z230" s="1" t="str">
        <f>[1]!s_info_industry_gicscode(A230,1)</f>
        <v>20</v>
      </c>
      <c r="AA230" s="1" t="str">
        <f>[1]!s_info_industry_gics(A230,1)</f>
        <v>工业</v>
      </c>
      <c r="AB230" s="6">
        <f>[1]!b_anal_yield_cnbd(A230,C230,1)</f>
        <v>28.766400000000001</v>
      </c>
      <c r="AC230" s="1" t="str">
        <f>[1]!b_rate_latestmir_cnbd(A230,C230)</f>
        <v>CCC</v>
      </c>
      <c r="AD230" s="6">
        <f>[1]!b_dq_dirtyprice(A230,C230)</f>
        <v>68.162400000000005</v>
      </c>
      <c r="AE230" s="6">
        <f>[1]!b_dq_cleanprice(A230,C230)</f>
        <v>62.682699999999997</v>
      </c>
      <c r="AF230" s="1" t="str">
        <f>[1]!s_info_industry_sw(A230,1)</f>
        <v>机械设备</v>
      </c>
    </row>
    <row r="231" spans="1:32" x14ac:dyDescent="0.5">
      <c r="A231" s="2" t="s">
        <v>873</v>
      </c>
      <c r="B231" s="2" t="s">
        <v>874</v>
      </c>
      <c r="C231" s="3">
        <v>42291</v>
      </c>
      <c r="D231" s="2" t="s">
        <v>875</v>
      </c>
      <c r="E231" s="2" t="s">
        <v>876</v>
      </c>
      <c r="F231" s="2" t="s">
        <v>869</v>
      </c>
      <c r="G231" s="2" t="s">
        <v>43</v>
      </c>
      <c r="H231" s="2" t="s">
        <v>100</v>
      </c>
      <c r="I231" s="2" t="s">
        <v>43</v>
      </c>
      <c r="J231" s="2" t="s">
        <v>30</v>
      </c>
      <c r="K231" s="2" t="s">
        <v>877</v>
      </c>
      <c r="L231" s="4">
        <v>8</v>
      </c>
      <c r="M231" s="4">
        <v>3.1</v>
      </c>
      <c r="N231" s="4">
        <v>6.8</v>
      </c>
      <c r="O231" s="4">
        <v>45.1</v>
      </c>
      <c r="P231" s="4"/>
      <c r="Q231" s="2" t="s">
        <v>259</v>
      </c>
      <c r="R231" s="3">
        <v>39735</v>
      </c>
      <c r="S231" s="3">
        <v>42291</v>
      </c>
      <c r="T231" s="2" t="s">
        <v>878</v>
      </c>
      <c r="U231" s="2" t="s">
        <v>34</v>
      </c>
      <c r="V231" s="2" t="s">
        <v>872</v>
      </c>
      <c r="W231" s="2" t="s">
        <v>844</v>
      </c>
      <c r="X231" s="2" t="s">
        <v>224</v>
      </c>
      <c r="Y231" s="2" t="s">
        <v>81</v>
      </c>
      <c r="Z231" s="1" t="str">
        <f>[1]!s_info_industry_gicscode(A231,1)</f>
        <v>20</v>
      </c>
      <c r="AA231" s="1" t="str">
        <f>[1]!s_info_industry_gics(A231,1)</f>
        <v>工业</v>
      </c>
      <c r="AB231" s="6">
        <f>[1]!b_anal_yield_cnbd(A231,C231,1)</f>
        <v>0</v>
      </c>
      <c r="AC231" s="1" t="str">
        <f>[1]!b_rate_latestmir_cnbd(A231,C231)</f>
        <v>CC</v>
      </c>
      <c r="AD231" s="6">
        <f>[1]!b_dq_dirtyprice(A231,C231)</f>
        <v>0</v>
      </c>
      <c r="AE231" s="6">
        <f>[1]!b_dq_cleanprice(A231,C231)</f>
        <v>0</v>
      </c>
      <c r="AF231" s="1" t="str">
        <f>[1]!s_info_industry_sw(A231,1)</f>
        <v>机械设备</v>
      </c>
    </row>
    <row r="232" spans="1:32" x14ac:dyDescent="0.5">
      <c r="A232" s="2" t="s">
        <v>879</v>
      </c>
      <c r="B232" s="2" t="s">
        <v>880</v>
      </c>
      <c r="C232" s="3">
        <v>42772</v>
      </c>
      <c r="D232" s="2" t="s">
        <v>881</v>
      </c>
      <c r="E232" s="2" t="s">
        <v>842</v>
      </c>
      <c r="F232" s="2" t="s">
        <v>29</v>
      </c>
      <c r="G232" s="2" t="s">
        <v>29</v>
      </c>
      <c r="H232" s="2" t="s">
        <v>42</v>
      </c>
      <c r="I232" s="2" t="s">
        <v>43</v>
      </c>
      <c r="J232" s="2" t="s">
        <v>30</v>
      </c>
      <c r="K232" s="2" t="s">
        <v>29</v>
      </c>
      <c r="L232" s="4">
        <v>5</v>
      </c>
      <c r="M232" s="4">
        <v>5</v>
      </c>
      <c r="N232" s="4">
        <v>7.8</v>
      </c>
      <c r="O232" s="4">
        <v>23.4</v>
      </c>
      <c r="P232" s="4"/>
      <c r="Q232" s="2" t="s">
        <v>57</v>
      </c>
      <c r="R232" s="3">
        <v>42040</v>
      </c>
      <c r="S232" s="3">
        <v>43136</v>
      </c>
      <c r="T232" s="2" t="s">
        <v>882</v>
      </c>
      <c r="U232" s="2" t="s">
        <v>77</v>
      </c>
      <c r="V232" s="2" t="s">
        <v>772</v>
      </c>
      <c r="W232" s="2" t="s">
        <v>844</v>
      </c>
      <c r="X232" s="2" t="s">
        <v>121</v>
      </c>
      <c r="Y232" s="2" t="s">
        <v>81</v>
      </c>
      <c r="Z232" s="1" t="str">
        <f>[1]!s_info_industry_gicscode(A232,1)</f>
        <v>20</v>
      </c>
      <c r="AA232" s="1" t="str">
        <f>[1]!s_info_industry_gics(A232,1)</f>
        <v>工业</v>
      </c>
      <c r="AB232" s="6">
        <f>[1]!b_anal_yield_cnbd(A232,C232,1)</f>
        <v>0</v>
      </c>
      <c r="AC232" s="1" t="str">
        <f>[1]!b_rate_latestmir_cnbd(A232,C232)</f>
        <v>A</v>
      </c>
      <c r="AD232" s="6">
        <f>[1]!b_dq_dirtyprice(A232,C232)</f>
        <v>100.0214</v>
      </c>
      <c r="AE232" s="6">
        <f>[1]!b_dq_cleanprice(A232,C232)</f>
        <v>100</v>
      </c>
      <c r="AF232" s="1" t="str">
        <f>[1]!s_info_industry_sw(A232,1)</f>
        <v>机械设备</v>
      </c>
    </row>
    <row r="233" spans="1:32" x14ac:dyDescent="0.5">
      <c r="A233" s="2" t="s">
        <v>883</v>
      </c>
      <c r="B233" s="2" t="s">
        <v>884</v>
      </c>
      <c r="C233" s="3">
        <v>42779</v>
      </c>
      <c r="D233" s="2" t="s">
        <v>885</v>
      </c>
      <c r="E233" s="2" t="s">
        <v>842</v>
      </c>
      <c r="F233" s="2" t="s">
        <v>29</v>
      </c>
      <c r="G233" s="2" t="s">
        <v>29</v>
      </c>
      <c r="H233" s="2" t="s">
        <v>42</v>
      </c>
      <c r="I233" s="2" t="s">
        <v>43</v>
      </c>
      <c r="J233" s="2" t="s">
        <v>30</v>
      </c>
      <c r="K233" s="2" t="s">
        <v>29</v>
      </c>
      <c r="L233" s="4">
        <v>5</v>
      </c>
      <c r="M233" s="4">
        <v>5</v>
      </c>
      <c r="N233" s="4">
        <v>6</v>
      </c>
      <c r="O233" s="4">
        <v>4.4383600000000003</v>
      </c>
      <c r="P233" s="4"/>
      <c r="Q233" s="2" t="s">
        <v>57</v>
      </c>
      <c r="R233" s="3">
        <v>42587</v>
      </c>
      <c r="S233" s="3">
        <v>42857</v>
      </c>
      <c r="T233" s="2" t="s">
        <v>843</v>
      </c>
      <c r="U233" s="2" t="s">
        <v>77</v>
      </c>
      <c r="V233" s="2" t="s">
        <v>772</v>
      </c>
      <c r="W233" s="2" t="s">
        <v>844</v>
      </c>
      <c r="X233" s="2" t="s">
        <v>229</v>
      </c>
      <c r="Y233" s="2" t="s">
        <v>81</v>
      </c>
      <c r="Z233" s="1" t="str">
        <f>[1]!s_info_industry_gicscode(A233,1)</f>
        <v>20</v>
      </c>
      <c r="AA233" s="1" t="str">
        <f>[1]!s_info_industry_gics(A233,1)</f>
        <v>工业</v>
      </c>
      <c r="AB233" s="6">
        <f>[1]!b_anal_yield_cnbd(A233,C233,1)</f>
        <v>0</v>
      </c>
      <c r="AC233" s="1" t="str">
        <f>[1]!b_rate_latestmir_cnbd(A233,C233)</f>
        <v>A</v>
      </c>
      <c r="AD233" s="6">
        <f>[1]!b_dq_dirtyprice(A233,C233)</f>
        <v>55.746499999999997</v>
      </c>
      <c r="AE233" s="6">
        <f>[1]!b_dq_cleanprice(A233,C233)</f>
        <v>52.590299999999999</v>
      </c>
      <c r="AF233" s="1" t="str">
        <f>[1]!s_info_industry_sw(A233,1)</f>
        <v>机械设备</v>
      </c>
    </row>
    <row r="234" spans="1:32" x14ac:dyDescent="0.5">
      <c r="A234" s="2" t="s">
        <v>886</v>
      </c>
      <c r="B234" s="2" t="s">
        <v>887</v>
      </c>
      <c r="C234" s="3">
        <v>42084</v>
      </c>
      <c r="D234" s="2" t="s">
        <v>888</v>
      </c>
      <c r="E234" s="2" t="s">
        <v>889</v>
      </c>
      <c r="F234" s="2" t="s">
        <v>890</v>
      </c>
      <c r="G234" s="2" t="s">
        <v>30</v>
      </c>
      <c r="H234" s="2" t="s">
        <v>30</v>
      </c>
      <c r="I234" s="2" t="s">
        <v>891</v>
      </c>
      <c r="J234" s="2" t="s">
        <v>891</v>
      </c>
      <c r="K234" s="2" t="s">
        <v>892</v>
      </c>
      <c r="L234" s="4">
        <v>1.5</v>
      </c>
      <c r="M234" s="4">
        <v>1.5</v>
      </c>
      <c r="N234" s="4">
        <v>9.5</v>
      </c>
      <c r="O234" s="4">
        <v>9.5</v>
      </c>
      <c r="P234" s="4"/>
      <c r="Q234" s="2" t="s">
        <v>75</v>
      </c>
      <c r="R234" s="3">
        <v>41354</v>
      </c>
      <c r="S234" s="3">
        <v>42084</v>
      </c>
      <c r="T234" s="2" t="s">
        <v>419</v>
      </c>
      <c r="U234" s="2" t="s">
        <v>77</v>
      </c>
      <c r="V234" s="2" t="s">
        <v>206</v>
      </c>
      <c r="W234" s="2" t="s">
        <v>844</v>
      </c>
      <c r="X234" s="2" t="s">
        <v>37</v>
      </c>
      <c r="Y234" s="2" t="s">
        <v>38</v>
      </c>
      <c r="Z234" s="1" t="str">
        <f>[1]!s_info_industry_gicscode(A234,1)</f>
        <v>20</v>
      </c>
      <c r="AA234" s="1" t="str">
        <f>[1]!s_info_industry_gics(A234,1)</f>
        <v>工业</v>
      </c>
      <c r="AB234" s="6">
        <f>[1]!b_anal_yield_cnbd(A234,C234,1)</f>
        <v>0</v>
      </c>
      <c r="AC234" s="1" t="str">
        <f>[1]!b_rate_latestmir_cnbd(A234,C234)</f>
        <v>CCC</v>
      </c>
      <c r="AD234" s="6">
        <f>[1]!b_dq_dirtyprice(A234,C234)</f>
        <v>0</v>
      </c>
      <c r="AE234" s="6">
        <f>[1]!b_dq_cleanprice(A234,C234)</f>
        <v>0</v>
      </c>
      <c r="AF234" s="1" t="str">
        <f>[1]!s_info_industry_sw(A234,1)</f>
        <v>机械设备</v>
      </c>
    </row>
    <row r="235" spans="1:32" x14ac:dyDescent="0.5">
      <c r="A235" s="2" t="s">
        <v>893</v>
      </c>
      <c r="B235" s="2" t="s">
        <v>894</v>
      </c>
      <c r="C235" s="3">
        <v>42947</v>
      </c>
      <c r="D235" s="2" t="s">
        <v>895</v>
      </c>
      <c r="E235" s="2" t="s">
        <v>842</v>
      </c>
      <c r="F235" s="2" t="s">
        <v>29</v>
      </c>
      <c r="G235" s="2" t="s">
        <v>43</v>
      </c>
      <c r="H235" s="2" t="s">
        <v>30</v>
      </c>
      <c r="I235" s="2" t="s">
        <v>43</v>
      </c>
      <c r="J235" s="2" t="s">
        <v>30</v>
      </c>
      <c r="K235" s="2" t="s">
        <v>896</v>
      </c>
      <c r="L235" s="4">
        <v>4</v>
      </c>
      <c r="M235" s="4">
        <v>4</v>
      </c>
      <c r="N235" s="4">
        <v>7</v>
      </c>
      <c r="O235" s="4">
        <v>21</v>
      </c>
      <c r="P235" s="4"/>
      <c r="Q235" s="2" t="s">
        <v>57</v>
      </c>
      <c r="R235" s="3">
        <v>42215</v>
      </c>
      <c r="S235" s="3">
        <v>43311</v>
      </c>
      <c r="T235" s="2" t="s">
        <v>843</v>
      </c>
      <c r="U235" s="2" t="s">
        <v>77</v>
      </c>
      <c r="V235" s="2" t="s">
        <v>772</v>
      </c>
      <c r="W235" s="2" t="s">
        <v>844</v>
      </c>
      <c r="X235" s="2" t="s">
        <v>80</v>
      </c>
      <c r="Y235" s="2" t="s">
        <v>81</v>
      </c>
      <c r="Z235" s="1" t="str">
        <f>[1]!s_info_industry_gicscode(A235,1)</f>
        <v>20</v>
      </c>
      <c r="AA235" s="1" t="str">
        <f>[1]!s_info_industry_gics(A235,1)</f>
        <v>工业</v>
      </c>
      <c r="AB235" s="6">
        <f>[1]!b_anal_yield_cnbd(A235,C235,1)</f>
        <v>0</v>
      </c>
      <c r="AC235" s="1" t="str">
        <f>[1]!b_rate_latestmir_cnbd(A235,C235)</f>
        <v>A</v>
      </c>
      <c r="AD235" s="6">
        <f>[1]!b_dq_dirtyprice(A235,C235)</f>
        <v>53.959200000000003</v>
      </c>
      <c r="AE235" s="6">
        <f>[1]!b_dq_cleanprice(A235,C235)</f>
        <v>53.94</v>
      </c>
      <c r="AF235" s="1" t="str">
        <f>[1]!s_info_industry_sw(A235,1)</f>
        <v>机械设备</v>
      </c>
    </row>
    <row r="236" spans="1:32" x14ac:dyDescent="0.5">
      <c r="A236" s="2" t="s">
        <v>897</v>
      </c>
      <c r="B236" s="2" t="s">
        <v>898</v>
      </c>
      <c r="C236" s="3">
        <v>42716</v>
      </c>
      <c r="D236" s="2" t="s">
        <v>899</v>
      </c>
      <c r="E236" s="2" t="s">
        <v>842</v>
      </c>
      <c r="F236" s="2" t="s">
        <v>29</v>
      </c>
      <c r="G236" s="2" t="s">
        <v>29</v>
      </c>
      <c r="H236" s="2" t="s">
        <v>42</v>
      </c>
      <c r="I236" s="2" t="s">
        <v>43</v>
      </c>
      <c r="J236" s="2" t="s">
        <v>30</v>
      </c>
      <c r="K236" s="2" t="s">
        <v>29</v>
      </c>
      <c r="L236" s="4">
        <v>5</v>
      </c>
      <c r="M236" s="4">
        <v>5</v>
      </c>
      <c r="N236" s="4">
        <v>7</v>
      </c>
      <c r="O236" s="4">
        <v>5.1780799999999996</v>
      </c>
      <c r="P236" s="4"/>
      <c r="Q236" s="2" t="s">
        <v>57</v>
      </c>
      <c r="R236" s="3">
        <v>42445</v>
      </c>
      <c r="S236" s="3">
        <v>42715</v>
      </c>
      <c r="T236" s="2" t="s">
        <v>843</v>
      </c>
      <c r="U236" s="2" t="s">
        <v>77</v>
      </c>
      <c r="V236" s="2" t="s">
        <v>772</v>
      </c>
      <c r="W236" s="2" t="s">
        <v>844</v>
      </c>
      <c r="X236" s="2" t="s">
        <v>229</v>
      </c>
      <c r="Y236" s="2" t="s">
        <v>81</v>
      </c>
      <c r="Z236" s="1" t="str">
        <f>[1]!s_info_industry_gicscode(A236,1)</f>
        <v>20</v>
      </c>
      <c r="AA236" s="1" t="str">
        <f>[1]!s_info_industry_gics(A236,1)</f>
        <v>工业</v>
      </c>
      <c r="AB236" s="6">
        <f>[1]!b_anal_yield_cnbd(A236,C236,1)</f>
        <v>0</v>
      </c>
      <c r="AC236" s="1" t="str">
        <f>[1]!b_rate_latestmir_cnbd(A236,C236)</f>
        <v>A</v>
      </c>
      <c r="AD236" s="6">
        <f>[1]!b_dq_dirtyprice(A236,C236)</f>
        <v>0</v>
      </c>
      <c r="AE236" s="6">
        <f>[1]!b_dq_cleanprice(A236,C236)</f>
        <v>0</v>
      </c>
      <c r="AF236" s="1" t="str">
        <f>[1]!s_info_industry_sw(A236,1)</f>
        <v>机械设备</v>
      </c>
    </row>
    <row r="237" spans="1:32" x14ac:dyDescent="0.5">
      <c r="A237" s="2" t="s">
        <v>851</v>
      </c>
      <c r="B237" s="2" t="s">
        <v>852</v>
      </c>
      <c r="C237" s="3">
        <v>43663</v>
      </c>
      <c r="D237" s="2" t="s">
        <v>900</v>
      </c>
      <c r="E237" s="2" t="s">
        <v>854</v>
      </c>
      <c r="F237" s="2" t="s">
        <v>855</v>
      </c>
      <c r="G237" s="2" t="s">
        <v>43</v>
      </c>
      <c r="H237" s="2" t="s">
        <v>30</v>
      </c>
      <c r="I237" s="2" t="s">
        <v>43</v>
      </c>
      <c r="J237" s="2" t="s">
        <v>30</v>
      </c>
      <c r="K237" s="2" t="s">
        <v>856</v>
      </c>
      <c r="L237" s="4">
        <v>10</v>
      </c>
      <c r="M237" s="4">
        <v>10</v>
      </c>
      <c r="N237" s="4">
        <v>6.7</v>
      </c>
      <c r="O237" s="4">
        <v>33.5</v>
      </c>
      <c r="P237" s="4"/>
      <c r="Q237" s="2" t="s">
        <v>32</v>
      </c>
      <c r="R237" s="3">
        <v>42271</v>
      </c>
      <c r="S237" s="3">
        <v>44098</v>
      </c>
      <c r="T237" s="2" t="s">
        <v>843</v>
      </c>
      <c r="U237" s="2" t="s">
        <v>77</v>
      </c>
      <c r="V237" s="2" t="s">
        <v>772</v>
      </c>
      <c r="W237" s="2" t="s">
        <v>844</v>
      </c>
      <c r="X237" s="2" t="s">
        <v>80</v>
      </c>
      <c r="Y237" s="2" t="s">
        <v>81</v>
      </c>
      <c r="Z237" s="1" t="str">
        <f>[1]!s_info_industry_gicscode(A237,1)</f>
        <v>20</v>
      </c>
      <c r="AA237" s="1" t="str">
        <f>[1]!s_info_industry_gics(A237,1)</f>
        <v>工业</v>
      </c>
      <c r="AB237" s="6">
        <f>[1]!b_anal_yield_cnbd(A237,C237,1)</f>
        <v>15.337</v>
      </c>
      <c r="AC237" s="1" t="str">
        <f>[1]!b_rate_latestmir_cnbd(A237,C237)</f>
        <v>BBB+</v>
      </c>
      <c r="AD237" s="6">
        <f>[1]!b_dq_dirtyprice(A237,C237)</f>
        <v>0</v>
      </c>
      <c r="AE237" s="6">
        <f>[1]!b_dq_cleanprice(A237,C237)</f>
        <v>0</v>
      </c>
      <c r="AF237" s="1" t="str">
        <f>[1]!s_info_industry_sw(A237,1)</f>
        <v>机械设备</v>
      </c>
    </row>
    <row r="238" spans="1:32" x14ac:dyDescent="0.5">
      <c r="A238" s="2" t="s">
        <v>857</v>
      </c>
      <c r="B238" s="2" t="s">
        <v>858</v>
      </c>
      <c r="C238" s="3">
        <v>43115</v>
      </c>
      <c r="D238" s="2" t="s">
        <v>901</v>
      </c>
      <c r="E238" s="2" t="s">
        <v>842</v>
      </c>
      <c r="F238" s="2" t="s">
        <v>29</v>
      </c>
      <c r="G238" s="2" t="s">
        <v>43</v>
      </c>
      <c r="H238" s="2" t="s">
        <v>30</v>
      </c>
      <c r="I238" s="2" t="s">
        <v>43</v>
      </c>
      <c r="J238" s="2" t="s">
        <v>30</v>
      </c>
      <c r="K238" s="2" t="s">
        <v>860</v>
      </c>
      <c r="L238" s="4">
        <v>4</v>
      </c>
      <c r="M238" s="4">
        <v>4</v>
      </c>
      <c r="N238" s="4">
        <v>7</v>
      </c>
      <c r="O238" s="4">
        <v>21</v>
      </c>
      <c r="P238" s="4"/>
      <c r="Q238" s="2" t="s">
        <v>57</v>
      </c>
      <c r="R238" s="3">
        <v>42383</v>
      </c>
      <c r="S238" s="3">
        <v>43479</v>
      </c>
      <c r="T238" s="2" t="s">
        <v>843</v>
      </c>
      <c r="U238" s="2" t="s">
        <v>77</v>
      </c>
      <c r="V238" s="2" t="s">
        <v>772</v>
      </c>
      <c r="W238" s="2" t="s">
        <v>844</v>
      </c>
      <c r="X238" s="2" t="s">
        <v>80</v>
      </c>
      <c r="Y238" s="2" t="s">
        <v>81</v>
      </c>
      <c r="Z238" s="1" t="str">
        <f>[1]!s_info_industry_gicscode(A238,1)</f>
        <v>20</v>
      </c>
      <c r="AA238" s="1" t="str">
        <f>[1]!s_info_industry_gics(A238,1)</f>
        <v>工业</v>
      </c>
      <c r="AB238" s="6">
        <f>[1]!b_anal_yield_cnbd(A238,C238,1)</f>
        <v>0</v>
      </c>
      <c r="AC238" s="1" t="str">
        <f>[1]!b_rate_latestmir_cnbd(A238,C238)</f>
        <v>C</v>
      </c>
      <c r="AD238" s="6">
        <f>[1]!b_dq_dirtyprice(A238,C238)</f>
        <v>100.0172</v>
      </c>
      <c r="AE238" s="6">
        <f>[1]!b_dq_cleanprice(A238,C238)</f>
        <v>99.998000000000005</v>
      </c>
      <c r="AF238" s="1" t="str">
        <f>[1]!s_info_industry_sw(A238,1)</f>
        <v>机械设备</v>
      </c>
    </row>
    <row r="239" spans="1:32" x14ac:dyDescent="0.5">
      <c r="A239" s="2" t="s">
        <v>902</v>
      </c>
      <c r="B239" s="2" t="s">
        <v>903</v>
      </c>
      <c r="C239" s="3">
        <v>43693</v>
      </c>
      <c r="D239" s="2" t="s">
        <v>904</v>
      </c>
      <c r="E239" s="2" t="s">
        <v>855</v>
      </c>
      <c r="F239" s="2" t="s">
        <v>29</v>
      </c>
      <c r="G239" s="2" t="s">
        <v>43</v>
      </c>
      <c r="H239" s="2" t="s">
        <v>30</v>
      </c>
      <c r="I239" s="2" t="s">
        <v>43</v>
      </c>
      <c r="J239" s="2" t="s">
        <v>30</v>
      </c>
      <c r="K239" s="2" t="s">
        <v>905</v>
      </c>
      <c r="L239" s="4">
        <v>5</v>
      </c>
      <c r="M239" s="4">
        <v>0</v>
      </c>
      <c r="N239" s="4">
        <v>6.5</v>
      </c>
      <c r="O239" s="4">
        <v>32.5</v>
      </c>
      <c r="P239" s="4"/>
      <c r="Q239" s="2" t="s">
        <v>259</v>
      </c>
      <c r="R239" s="3">
        <v>42103</v>
      </c>
      <c r="S239" s="3">
        <v>43930</v>
      </c>
      <c r="T239" s="2" t="s">
        <v>882</v>
      </c>
      <c r="U239" s="2" t="s">
        <v>34</v>
      </c>
      <c r="V239" s="2" t="s">
        <v>772</v>
      </c>
      <c r="W239" s="2" t="s">
        <v>844</v>
      </c>
      <c r="X239" s="2" t="s">
        <v>80</v>
      </c>
      <c r="Y239" s="2" t="s">
        <v>81</v>
      </c>
      <c r="Z239" s="1" t="str">
        <f>[1]!s_info_industry_gicscode(A239,1)</f>
        <v>20</v>
      </c>
      <c r="AA239" s="1" t="str">
        <f>[1]!s_info_industry_gics(A239,1)</f>
        <v>工业</v>
      </c>
      <c r="AB239" s="6">
        <f>[1]!b_anal_yield_cnbd(A239,C239,1)</f>
        <v>144.44450000000001</v>
      </c>
      <c r="AC239" s="1" t="str">
        <f>[1]!b_rate_latestmir_cnbd(A239,C239)</f>
        <v>CC</v>
      </c>
      <c r="AD239" s="6">
        <f>[1]!b_dq_dirtyprice(A239,C239)</f>
        <v>0</v>
      </c>
      <c r="AE239" s="6">
        <f>[1]!b_dq_cleanprice(A239,C239)</f>
        <v>0</v>
      </c>
      <c r="AF239" s="1" t="str">
        <f>[1]!s_info_industry_sw(A239,1)</f>
        <v>机械设备</v>
      </c>
    </row>
    <row r="240" spans="1:32" x14ac:dyDescent="0.5">
      <c r="A240" s="2" t="s">
        <v>857</v>
      </c>
      <c r="B240" s="2" t="s">
        <v>858</v>
      </c>
      <c r="C240" s="3">
        <v>43479</v>
      </c>
      <c r="D240" s="2" t="s">
        <v>906</v>
      </c>
      <c r="E240" s="2" t="s">
        <v>842</v>
      </c>
      <c r="F240" s="2" t="s">
        <v>29</v>
      </c>
      <c r="G240" s="2" t="s">
        <v>43</v>
      </c>
      <c r="H240" s="2" t="s">
        <v>30</v>
      </c>
      <c r="I240" s="2" t="s">
        <v>43</v>
      </c>
      <c r="J240" s="2" t="s">
        <v>30</v>
      </c>
      <c r="K240" s="2" t="s">
        <v>860</v>
      </c>
      <c r="L240" s="4">
        <v>4</v>
      </c>
      <c r="M240" s="4">
        <v>4</v>
      </c>
      <c r="N240" s="4">
        <v>7</v>
      </c>
      <c r="O240" s="4">
        <v>21</v>
      </c>
      <c r="P240" s="4"/>
      <c r="Q240" s="2" t="s">
        <v>57</v>
      </c>
      <c r="R240" s="3">
        <v>42383</v>
      </c>
      <c r="S240" s="3">
        <v>43479</v>
      </c>
      <c r="T240" s="2" t="s">
        <v>843</v>
      </c>
      <c r="U240" s="2" t="s">
        <v>77</v>
      </c>
      <c r="V240" s="2" t="s">
        <v>772</v>
      </c>
      <c r="W240" s="2" t="s">
        <v>844</v>
      </c>
      <c r="X240" s="2" t="s">
        <v>80</v>
      </c>
      <c r="Y240" s="2" t="s">
        <v>81</v>
      </c>
      <c r="Z240" s="1" t="str">
        <f>[1]!s_info_industry_gicscode(A240,1)</f>
        <v>20</v>
      </c>
      <c r="AA240" s="1" t="str">
        <f>[1]!s_info_industry_gics(A240,1)</f>
        <v>工业</v>
      </c>
      <c r="AB240" s="6">
        <f>[1]!b_anal_yield_cnbd(A240,C240,1)</f>
        <v>0</v>
      </c>
      <c r="AC240" s="1" t="str">
        <f>[1]!b_rate_latestmir_cnbd(A240,C240)</f>
        <v>C</v>
      </c>
      <c r="AD240" s="6">
        <f>[1]!b_dq_dirtyprice(A240,C240)</f>
        <v>0</v>
      </c>
      <c r="AE240" s="6">
        <f>[1]!b_dq_cleanprice(A240,C240)</f>
        <v>0</v>
      </c>
      <c r="AF240" s="1" t="str">
        <f>[1]!s_info_industry_sw(A240,1)</f>
        <v>机械设备</v>
      </c>
    </row>
    <row r="241" spans="1:32" x14ac:dyDescent="0.5">
      <c r="A241" s="2" t="s">
        <v>907</v>
      </c>
      <c r="B241" s="2" t="s">
        <v>908</v>
      </c>
      <c r="C241" s="3">
        <v>42879</v>
      </c>
      <c r="D241" s="2" t="s">
        <v>909</v>
      </c>
      <c r="E241" s="2" t="s">
        <v>842</v>
      </c>
      <c r="F241" s="2" t="s">
        <v>29</v>
      </c>
      <c r="G241" s="2" t="s">
        <v>29</v>
      </c>
      <c r="H241" s="2" t="s">
        <v>42</v>
      </c>
      <c r="I241" s="2" t="s">
        <v>43</v>
      </c>
      <c r="J241" s="2" t="s">
        <v>267</v>
      </c>
      <c r="K241" s="2" t="s">
        <v>29</v>
      </c>
      <c r="L241" s="4">
        <v>5</v>
      </c>
      <c r="M241" s="4">
        <v>5</v>
      </c>
      <c r="N241" s="4">
        <v>8.6</v>
      </c>
      <c r="O241" s="4">
        <v>25.8</v>
      </c>
      <c r="P241" s="4"/>
      <c r="Q241" s="2" t="s">
        <v>57</v>
      </c>
      <c r="R241" s="3">
        <v>41779</v>
      </c>
      <c r="S241" s="3">
        <v>42875</v>
      </c>
      <c r="T241" s="2" t="s">
        <v>882</v>
      </c>
      <c r="U241" s="2" t="s">
        <v>77</v>
      </c>
      <c r="V241" s="2" t="s">
        <v>772</v>
      </c>
      <c r="W241" s="2" t="s">
        <v>844</v>
      </c>
      <c r="X241" s="2" t="s">
        <v>121</v>
      </c>
      <c r="Y241" s="2" t="s">
        <v>81</v>
      </c>
      <c r="Z241" s="1" t="str">
        <f>[1]!s_info_industry_gicscode(A241,1)</f>
        <v>20</v>
      </c>
      <c r="AA241" s="1" t="str">
        <f>[1]!s_info_industry_gics(A241,1)</f>
        <v>工业</v>
      </c>
      <c r="AB241" s="6">
        <f>[1]!b_anal_yield_cnbd(A241,C241,1)</f>
        <v>0</v>
      </c>
      <c r="AC241" s="1" t="str">
        <f>[1]!b_rate_latestmir_cnbd(A241,C241)</f>
        <v>A</v>
      </c>
      <c r="AD241" s="6">
        <f>[1]!b_dq_dirtyprice(A241,C241)</f>
        <v>0</v>
      </c>
      <c r="AE241" s="6">
        <f>[1]!b_dq_cleanprice(A241,C241)</f>
        <v>0</v>
      </c>
      <c r="AF241" s="1" t="str">
        <f>[1]!s_info_industry_sw(A241,1)</f>
        <v>机械设备</v>
      </c>
    </row>
    <row r="242" spans="1:32" x14ac:dyDescent="0.5">
      <c r="A242" s="2" t="s">
        <v>910</v>
      </c>
      <c r="B242" s="2" t="s">
        <v>911</v>
      </c>
      <c r="C242" s="3">
        <v>43173</v>
      </c>
      <c r="D242" s="2" t="s">
        <v>912</v>
      </c>
      <c r="E242" s="2" t="s">
        <v>913</v>
      </c>
      <c r="F242" s="2" t="s">
        <v>914</v>
      </c>
      <c r="G242" s="2" t="s">
        <v>29</v>
      </c>
      <c r="H242" s="2" t="s">
        <v>42</v>
      </c>
      <c r="I242" s="2" t="s">
        <v>915</v>
      </c>
      <c r="J242" s="2" t="s">
        <v>29</v>
      </c>
      <c r="K242" s="2" t="s">
        <v>29</v>
      </c>
      <c r="L242" s="4">
        <v>4.5</v>
      </c>
      <c r="M242" s="4">
        <v>4.5</v>
      </c>
      <c r="N242" s="4">
        <v>9</v>
      </c>
      <c r="O242" s="4">
        <v>8</v>
      </c>
      <c r="P242" s="4"/>
      <c r="Q242" s="2" t="s">
        <v>57</v>
      </c>
      <c r="R242" s="3">
        <v>42443</v>
      </c>
      <c r="S242" s="3">
        <v>43538</v>
      </c>
      <c r="T242" s="2" t="s">
        <v>323</v>
      </c>
      <c r="U242" s="2" t="s">
        <v>34</v>
      </c>
      <c r="V242" s="2" t="s">
        <v>93</v>
      </c>
      <c r="W242" s="2" t="s">
        <v>844</v>
      </c>
      <c r="X242" s="2" t="s">
        <v>37</v>
      </c>
      <c r="Y242" s="2" t="s">
        <v>38</v>
      </c>
      <c r="Z242" s="1" t="str">
        <f>[1]!s_info_industry_gicscode(A242,1)</f>
        <v>20</v>
      </c>
      <c r="AA242" s="1" t="str">
        <f>[1]!s_info_industry_gics(A242,1)</f>
        <v>工业</v>
      </c>
      <c r="AB242" s="6">
        <f>[1]!b_anal_yield_cnbd(A242,C242,1)</f>
        <v>0</v>
      </c>
      <c r="AC242" s="1" t="str">
        <f>[1]!b_rate_latestmir_cnbd(A242,C242)</f>
        <v>BBB</v>
      </c>
      <c r="AD242" s="6">
        <f>[1]!b_dq_dirtyprice(A242,C242)</f>
        <v>105.285</v>
      </c>
      <c r="AE242" s="6">
        <f>[1]!b_dq_cleanprice(A242,C242)</f>
        <v>105.2603</v>
      </c>
      <c r="AF242" s="1" t="str">
        <f>[1]!s_info_industry_sw(A242,1)</f>
        <v>公用事业</v>
      </c>
    </row>
    <row r="243" spans="1:32" x14ac:dyDescent="0.5">
      <c r="A243" s="2" t="s">
        <v>916</v>
      </c>
      <c r="B243" s="2" t="s">
        <v>917</v>
      </c>
      <c r="C243" s="3">
        <v>42031</v>
      </c>
      <c r="D243" s="2" t="s">
        <v>918</v>
      </c>
      <c r="E243" s="2" t="s">
        <v>889</v>
      </c>
      <c r="F243" s="2" t="s">
        <v>890</v>
      </c>
      <c r="G243" s="2" t="s">
        <v>30</v>
      </c>
      <c r="H243" s="2" t="s">
        <v>30</v>
      </c>
      <c r="I243" s="2" t="s">
        <v>891</v>
      </c>
      <c r="J243" s="2" t="s">
        <v>891</v>
      </c>
      <c r="K243" s="2" t="s">
        <v>919</v>
      </c>
      <c r="L243" s="4">
        <v>1.1000000000000001</v>
      </c>
      <c r="M243" s="4">
        <v>1.0289999999999999</v>
      </c>
      <c r="N243" s="4">
        <v>9.5</v>
      </c>
      <c r="O243" s="4">
        <v>19</v>
      </c>
      <c r="P243" s="4">
        <v>6.4545500000000002</v>
      </c>
      <c r="Q243" s="2" t="s">
        <v>75</v>
      </c>
      <c r="R243" s="3">
        <v>41299</v>
      </c>
      <c r="S243" s="3">
        <v>42029</v>
      </c>
      <c r="T243" s="2" t="s">
        <v>419</v>
      </c>
      <c r="U243" s="2" t="s">
        <v>77</v>
      </c>
      <c r="V243" s="2" t="s">
        <v>206</v>
      </c>
      <c r="W243" s="2" t="s">
        <v>844</v>
      </c>
      <c r="X243" s="2" t="s">
        <v>37</v>
      </c>
      <c r="Y243" s="2" t="s">
        <v>38</v>
      </c>
      <c r="Z243" s="1" t="str">
        <f>[1]!s_info_industry_gicscode(A243,1)</f>
        <v>20</v>
      </c>
      <c r="AA243" s="1" t="str">
        <f>[1]!s_info_industry_gics(A243,1)</f>
        <v>工业</v>
      </c>
      <c r="AB243" s="6">
        <f>[1]!b_anal_yield_cnbd(A243,C243,1)</f>
        <v>0</v>
      </c>
      <c r="AC243" s="1" t="str">
        <f>[1]!b_rate_latestmir_cnbd(A243,C243)</f>
        <v>A-</v>
      </c>
      <c r="AD243" s="6">
        <f>[1]!b_dq_dirtyprice(A243,C243)</f>
        <v>0</v>
      </c>
      <c r="AE243" s="6">
        <f>[1]!b_dq_cleanprice(A243,C243)</f>
        <v>0</v>
      </c>
      <c r="AF243" s="1" t="str">
        <f>[1]!s_info_industry_sw(A243,1)</f>
        <v>机械设备</v>
      </c>
    </row>
    <row r="244" spans="1:32" x14ac:dyDescent="0.5">
      <c r="A244" s="2" t="s">
        <v>893</v>
      </c>
      <c r="B244" s="2" t="s">
        <v>894</v>
      </c>
      <c r="C244" s="3">
        <v>43311</v>
      </c>
      <c r="D244" s="2" t="s">
        <v>920</v>
      </c>
      <c r="E244" s="2" t="s">
        <v>842</v>
      </c>
      <c r="F244" s="2" t="s">
        <v>29</v>
      </c>
      <c r="G244" s="2" t="s">
        <v>43</v>
      </c>
      <c r="H244" s="2" t="s">
        <v>30</v>
      </c>
      <c r="I244" s="2" t="s">
        <v>43</v>
      </c>
      <c r="J244" s="2" t="s">
        <v>30</v>
      </c>
      <c r="K244" s="2" t="s">
        <v>896</v>
      </c>
      <c r="L244" s="4">
        <v>4</v>
      </c>
      <c r="M244" s="4">
        <v>4</v>
      </c>
      <c r="N244" s="4">
        <v>7</v>
      </c>
      <c r="O244" s="4">
        <v>21</v>
      </c>
      <c r="P244" s="4"/>
      <c r="Q244" s="2" t="s">
        <v>57</v>
      </c>
      <c r="R244" s="3">
        <v>42215</v>
      </c>
      <c r="S244" s="3">
        <v>43311</v>
      </c>
      <c r="T244" s="2" t="s">
        <v>843</v>
      </c>
      <c r="U244" s="2" t="s">
        <v>77</v>
      </c>
      <c r="V244" s="2" t="s">
        <v>772</v>
      </c>
      <c r="W244" s="2" t="s">
        <v>844</v>
      </c>
      <c r="X244" s="2" t="s">
        <v>80</v>
      </c>
      <c r="Y244" s="2" t="s">
        <v>81</v>
      </c>
      <c r="Z244" s="1" t="str">
        <f>[1]!s_info_industry_gicscode(A244,1)</f>
        <v>20</v>
      </c>
      <c r="AA244" s="1" t="str">
        <f>[1]!s_info_industry_gics(A244,1)</f>
        <v>工业</v>
      </c>
      <c r="AB244" s="6">
        <f>[1]!b_anal_yield_cnbd(A244,C244,1)</f>
        <v>0</v>
      </c>
      <c r="AC244" s="1" t="str">
        <f>[1]!b_rate_latestmir_cnbd(A244,C244)</f>
        <v>C</v>
      </c>
      <c r="AD244" s="6">
        <f>[1]!b_dq_dirtyprice(A244,C244)</f>
        <v>0</v>
      </c>
      <c r="AE244" s="6">
        <f>[1]!b_dq_cleanprice(A244,C244)</f>
        <v>0</v>
      </c>
      <c r="AF244" s="1" t="str">
        <f>[1]!s_info_industry_sw(A244,1)</f>
        <v>机械设备</v>
      </c>
    </row>
    <row r="245" spans="1:32" x14ac:dyDescent="0.5">
      <c r="A245" s="2" t="s">
        <v>879</v>
      </c>
      <c r="B245" s="2" t="s">
        <v>880</v>
      </c>
      <c r="C245" s="3">
        <v>43138</v>
      </c>
      <c r="D245" s="2" t="s">
        <v>921</v>
      </c>
      <c r="E245" s="2" t="s">
        <v>842</v>
      </c>
      <c r="F245" s="2" t="s">
        <v>29</v>
      </c>
      <c r="G245" s="2" t="s">
        <v>29</v>
      </c>
      <c r="H245" s="2" t="s">
        <v>42</v>
      </c>
      <c r="I245" s="2" t="s">
        <v>43</v>
      </c>
      <c r="J245" s="2" t="s">
        <v>30</v>
      </c>
      <c r="K245" s="2" t="s">
        <v>29</v>
      </c>
      <c r="L245" s="4">
        <v>5</v>
      </c>
      <c r="M245" s="4">
        <v>5</v>
      </c>
      <c r="N245" s="4">
        <v>7.8</v>
      </c>
      <c r="O245" s="4">
        <v>23.4</v>
      </c>
      <c r="P245" s="4"/>
      <c r="Q245" s="2" t="s">
        <v>57</v>
      </c>
      <c r="R245" s="3">
        <v>42040</v>
      </c>
      <c r="S245" s="3">
        <v>43136</v>
      </c>
      <c r="T245" s="2" t="s">
        <v>882</v>
      </c>
      <c r="U245" s="2" t="s">
        <v>77</v>
      </c>
      <c r="V245" s="2" t="s">
        <v>772</v>
      </c>
      <c r="W245" s="2" t="s">
        <v>844</v>
      </c>
      <c r="X245" s="2" t="s">
        <v>121</v>
      </c>
      <c r="Y245" s="2" t="s">
        <v>81</v>
      </c>
      <c r="Z245" s="1" t="str">
        <f>[1]!s_info_industry_gicscode(A245,1)</f>
        <v>20</v>
      </c>
      <c r="AA245" s="1" t="str">
        <f>[1]!s_info_industry_gics(A245,1)</f>
        <v>工业</v>
      </c>
      <c r="AB245" s="6">
        <f>[1]!b_anal_yield_cnbd(A245,C245,1)</f>
        <v>0</v>
      </c>
      <c r="AC245" s="1" t="str">
        <f>[1]!b_rate_latestmir_cnbd(A245,C245)</f>
        <v>C</v>
      </c>
      <c r="AD245" s="6">
        <f>[1]!b_dq_dirtyprice(A245,C245)</f>
        <v>0</v>
      </c>
      <c r="AE245" s="6">
        <f>[1]!b_dq_cleanprice(A245,C245)</f>
        <v>0</v>
      </c>
      <c r="AF245" s="1" t="str">
        <f>[1]!s_info_industry_sw(A245,1)</f>
        <v>机械设备</v>
      </c>
    </row>
    <row r="246" spans="1:32" x14ac:dyDescent="0.5">
      <c r="A246" s="2" t="s">
        <v>922</v>
      </c>
      <c r="B246" s="2" t="s">
        <v>923</v>
      </c>
      <c r="C246" s="3">
        <v>42500</v>
      </c>
      <c r="D246" s="2" t="s">
        <v>924</v>
      </c>
      <c r="E246" s="2" t="s">
        <v>925</v>
      </c>
      <c r="F246" s="2" t="s">
        <v>926</v>
      </c>
      <c r="G246" s="2" t="s">
        <v>29</v>
      </c>
      <c r="H246" s="2" t="s">
        <v>42</v>
      </c>
      <c r="I246" s="2" t="s">
        <v>29</v>
      </c>
      <c r="J246" s="2" t="s">
        <v>29</v>
      </c>
      <c r="K246" s="2" t="s">
        <v>29</v>
      </c>
      <c r="L246" s="4">
        <v>0.8</v>
      </c>
      <c r="M246" s="4">
        <v>0.8</v>
      </c>
      <c r="N246" s="4">
        <v>9.5</v>
      </c>
      <c r="O246" s="4">
        <v>19</v>
      </c>
      <c r="P246" s="4"/>
      <c r="Q246" s="2" t="s">
        <v>57</v>
      </c>
      <c r="R246" s="3">
        <v>41404</v>
      </c>
      <c r="S246" s="3">
        <v>42500</v>
      </c>
      <c r="T246" s="2" t="s">
        <v>927</v>
      </c>
      <c r="U246" s="2" t="s">
        <v>77</v>
      </c>
      <c r="V246" s="2" t="s">
        <v>483</v>
      </c>
      <c r="W246" s="2" t="s">
        <v>928</v>
      </c>
      <c r="X246" s="2" t="s">
        <v>37</v>
      </c>
      <c r="Y246" s="2" t="s">
        <v>38</v>
      </c>
      <c r="Z246" s="1" t="str">
        <f>[1]!s_info_industry_gicscode(A246,1)</f>
        <v>15</v>
      </c>
      <c r="AA246" s="1" t="str">
        <f>[1]!s_info_industry_gics(A246,1)</f>
        <v>材料</v>
      </c>
      <c r="AB246" s="6">
        <f>[1]!b_anal_yield_cnbd(A246,C246,1)</f>
        <v>0</v>
      </c>
      <c r="AC246" s="1" t="str">
        <f>[1]!b_rate_latestmir_cnbd(A246,C246)</f>
        <v>A</v>
      </c>
      <c r="AD246" s="6">
        <f>[1]!b_dq_dirtyprice(A246,C246)</f>
        <v>0</v>
      </c>
      <c r="AE246" s="6">
        <f>[1]!b_dq_cleanprice(A246,C246)</f>
        <v>0</v>
      </c>
      <c r="AF246" s="1">
        <f>[1]!s_info_industry_sw(A246,1)</f>
        <v>0</v>
      </c>
    </row>
    <row r="247" spans="1:32" x14ac:dyDescent="0.5">
      <c r="A247" s="2" t="s">
        <v>922</v>
      </c>
      <c r="B247" s="2" t="s">
        <v>923</v>
      </c>
      <c r="C247" s="3">
        <v>42135</v>
      </c>
      <c r="D247" s="2" t="s">
        <v>929</v>
      </c>
      <c r="E247" s="2" t="s">
        <v>925</v>
      </c>
      <c r="F247" s="2" t="s">
        <v>926</v>
      </c>
      <c r="G247" s="2" t="s">
        <v>29</v>
      </c>
      <c r="H247" s="2" t="s">
        <v>42</v>
      </c>
      <c r="I247" s="2" t="s">
        <v>29</v>
      </c>
      <c r="J247" s="2" t="s">
        <v>29</v>
      </c>
      <c r="K247" s="2" t="s">
        <v>29</v>
      </c>
      <c r="L247" s="4">
        <v>0.8</v>
      </c>
      <c r="M247" s="4">
        <v>0.8</v>
      </c>
      <c r="N247" s="4">
        <v>9.5</v>
      </c>
      <c r="O247" s="4">
        <v>19</v>
      </c>
      <c r="P247" s="4"/>
      <c r="Q247" s="2" t="s">
        <v>57</v>
      </c>
      <c r="R247" s="3">
        <v>41404</v>
      </c>
      <c r="S247" s="3">
        <v>42500</v>
      </c>
      <c r="T247" s="2" t="s">
        <v>927</v>
      </c>
      <c r="U247" s="2" t="s">
        <v>77</v>
      </c>
      <c r="V247" s="2" t="s">
        <v>483</v>
      </c>
      <c r="W247" s="2" t="s">
        <v>928</v>
      </c>
      <c r="X247" s="2" t="s">
        <v>37</v>
      </c>
      <c r="Y247" s="2" t="s">
        <v>38</v>
      </c>
      <c r="Z247" s="1" t="str">
        <f>[1]!s_info_industry_gicscode(A247,1)</f>
        <v>15</v>
      </c>
      <c r="AA247" s="1" t="str">
        <f>[1]!s_info_industry_gics(A247,1)</f>
        <v>材料</v>
      </c>
      <c r="AB247" s="6">
        <f>[1]!b_anal_yield_cnbd(A247,C247,1)</f>
        <v>9.7133000000000003</v>
      </c>
      <c r="AC247" s="1" t="str">
        <f>[1]!b_rate_latestmir_cnbd(A247,C247)</f>
        <v>A</v>
      </c>
      <c r="AD247" s="6">
        <f>[1]!b_dq_dirtyprice(A247,C247)</f>
        <v>103.72199999999999</v>
      </c>
      <c r="AE247" s="6">
        <f>[1]!b_dq_cleanprice(A247,C247)</f>
        <v>103.6699</v>
      </c>
      <c r="AF247" s="1">
        <f>[1]!s_info_industry_sw(A247,1)</f>
        <v>0</v>
      </c>
    </row>
    <row r="248" spans="1:32" x14ac:dyDescent="0.5">
      <c r="A248" s="2" t="s">
        <v>930</v>
      </c>
      <c r="B248" s="2" t="s">
        <v>931</v>
      </c>
      <c r="C248" s="3">
        <v>42519</v>
      </c>
      <c r="D248" s="2" t="s">
        <v>932</v>
      </c>
      <c r="E248" s="2" t="s">
        <v>933</v>
      </c>
      <c r="F248" s="2" t="s">
        <v>29</v>
      </c>
      <c r="G248" s="2" t="s">
        <v>30</v>
      </c>
      <c r="H248" s="2" t="s">
        <v>100</v>
      </c>
      <c r="I248" s="2" t="s">
        <v>29</v>
      </c>
      <c r="J248" s="2" t="s">
        <v>29</v>
      </c>
      <c r="K248" s="2" t="s">
        <v>934</v>
      </c>
      <c r="L248" s="4">
        <v>0.7</v>
      </c>
      <c r="M248" s="4">
        <v>0.7</v>
      </c>
      <c r="N248" s="4">
        <v>8.3000000000000007</v>
      </c>
      <c r="O248" s="4"/>
      <c r="P248" s="4"/>
      <c r="Q248" s="2" t="s">
        <v>29</v>
      </c>
      <c r="R248" s="3">
        <v>41788</v>
      </c>
      <c r="S248" s="3">
        <v>42519</v>
      </c>
      <c r="T248" s="2" t="s">
        <v>427</v>
      </c>
      <c r="U248" s="2" t="s">
        <v>77</v>
      </c>
      <c r="V248" s="2" t="s">
        <v>935</v>
      </c>
      <c r="W248" s="2" t="s">
        <v>936</v>
      </c>
      <c r="X248" s="2" t="s">
        <v>937</v>
      </c>
      <c r="Y248" s="2" t="s">
        <v>61</v>
      </c>
      <c r="Z248" s="1" t="str">
        <f>[1]!s_info_industry_gicscode(A248,1)</f>
        <v>20</v>
      </c>
      <c r="AA248" s="1" t="str">
        <f>[1]!s_info_industry_gics(A248,1)</f>
        <v>工业</v>
      </c>
      <c r="AB248" s="6">
        <f>[1]!b_anal_yield_cnbd(A248,C248,1)</f>
        <v>0</v>
      </c>
      <c r="AC248" s="1">
        <f>[1]!b_rate_latestmir_cnbd(A248,C248)</f>
        <v>0</v>
      </c>
      <c r="AD248" s="6">
        <f>[1]!b_dq_dirtyprice(A248,C248)</f>
        <v>0</v>
      </c>
      <c r="AE248" s="6">
        <f>[1]!b_dq_cleanprice(A248,C248)</f>
        <v>0</v>
      </c>
      <c r="AF248" s="1" t="str">
        <f>[1]!s_info_industry_sw(A248,1)</f>
        <v>交通运输</v>
      </c>
    </row>
    <row r="249" spans="1:32" x14ac:dyDescent="0.5">
      <c r="A249" s="2" t="s">
        <v>938</v>
      </c>
      <c r="B249" s="2" t="s">
        <v>939</v>
      </c>
      <c r="C249" s="3">
        <v>42112</v>
      </c>
      <c r="D249" s="2" t="s">
        <v>940</v>
      </c>
      <c r="E249" s="2" t="s">
        <v>941</v>
      </c>
      <c r="F249" s="2" t="s">
        <v>942</v>
      </c>
      <c r="G249" s="2" t="s">
        <v>29</v>
      </c>
      <c r="H249" s="2" t="s">
        <v>42</v>
      </c>
      <c r="I249" s="2" t="s">
        <v>29</v>
      </c>
      <c r="J249" s="2" t="s">
        <v>29</v>
      </c>
      <c r="K249" s="2" t="s">
        <v>29</v>
      </c>
      <c r="L249" s="4">
        <v>2</v>
      </c>
      <c r="M249" s="4">
        <v>2</v>
      </c>
      <c r="N249" s="4">
        <v>10.199999999999999</v>
      </c>
      <c r="O249" s="4">
        <v>10.199999999999999</v>
      </c>
      <c r="P249" s="4"/>
      <c r="Q249" s="2" t="s">
        <v>57</v>
      </c>
      <c r="R249" s="3">
        <v>41382</v>
      </c>
      <c r="S249" s="3">
        <v>42478</v>
      </c>
      <c r="T249" s="2" t="s">
        <v>943</v>
      </c>
      <c r="U249" s="2" t="s">
        <v>77</v>
      </c>
      <c r="V249" s="2" t="s">
        <v>935</v>
      </c>
      <c r="W249" s="2" t="s">
        <v>936</v>
      </c>
      <c r="X249" s="2" t="s">
        <v>37</v>
      </c>
      <c r="Y249" s="2" t="s">
        <v>61</v>
      </c>
      <c r="Z249" s="1" t="str">
        <f>[1]!s_info_industry_gicscode(A249,1)</f>
        <v>20</v>
      </c>
      <c r="AA249" s="1" t="str">
        <f>[1]!s_info_industry_gics(A249,1)</f>
        <v>工业</v>
      </c>
      <c r="AB249" s="6">
        <f>[1]!b_anal_yield_cnbd(A249,C249,1)</f>
        <v>0</v>
      </c>
      <c r="AC249" s="1" t="str">
        <f>[1]!b_rate_latestmir_cnbd(A249,C249)</f>
        <v>A-</v>
      </c>
      <c r="AD249" s="6">
        <f>[1]!b_dq_dirtyprice(A249,C249)</f>
        <v>110.2</v>
      </c>
      <c r="AE249" s="6">
        <f>[1]!b_dq_cleanprice(A249,C249)</f>
        <v>100</v>
      </c>
      <c r="AF249" s="1" t="str">
        <f>[1]!s_info_industry_sw(A249,1)</f>
        <v>交通运输</v>
      </c>
    </row>
    <row r="250" spans="1:32" x14ac:dyDescent="0.5">
      <c r="A250" s="2" t="s">
        <v>944</v>
      </c>
      <c r="B250" s="2" t="s">
        <v>945</v>
      </c>
      <c r="C250" s="3">
        <v>43900</v>
      </c>
      <c r="D250" s="2" t="s">
        <v>946</v>
      </c>
      <c r="E250" s="2" t="s">
        <v>947</v>
      </c>
      <c r="F250" s="2" t="s">
        <v>29</v>
      </c>
      <c r="G250" s="2" t="s">
        <v>43</v>
      </c>
      <c r="H250" s="2" t="s">
        <v>30</v>
      </c>
      <c r="I250" s="2" t="s">
        <v>43</v>
      </c>
      <c r="J250" s="2" t="s">
        <v>30</v>
      </c>
      <c r="K250" s="2" t="s">
        <v>948</v>
      </c>
      <c r="L250" s="4">
        <v>4</v>
      </c>
      <c r="M250" s="4">
        <v>4</v>
      </c>
      <c r="N250" s="4">
        <v>6.3</v>
      </c>
      <c r="O250" s="4">
        <v>18.899999999999999</v>
      </c>
      <c r="P250" s="4"/>
      <c r="Q250" s="2" t="s">
        <v>57</v>
      </c>
      <c r="R250" s="3">
        <v>42804</v>
      </c>
      <c r="S250" s="3">
        <v>43900</v>
      </c>
      <c r="T250" s="2" t="s">
        <v>696</v>
      </c>
      <c r="U250" s="2" t="s">
        <v>34</v>
      </c>
      <c r="V250" s="2" t="s">
        <v>872</v>
      </c>
      <c r="W250" s="2" t="s">
        <v>949</v>
      </c>
      <c r="X250" s="2" t="s">
        <v>80</v>
      </c>
      <c r="Y250" s="2" t="s">
        <v>81</v>
      </c>
      <c r="Z250" s="1" t="str">
        <f>[1]!s_info_industry_gicscode(A250,1)</f>
        <v>25</v>
      </c>
      <c r="AA250" s="1" t="str">
        <f>[1]!s_info_industry_gics(A250,1)</f>
        <v>可选消费</v>
      </c>
      <c r="AB250" s="6">
        <f>[1]!b_anal_yield_cnbd(A250,C250,1)</f>
        <v>0</v>
      </c>
      <c r="AC250" s="1" t="str">
        <f>[1]!b_rate_latestmir_cnbd(A250,C250)</f>
        <v>C</v>
      </c>
      <c r="AD250" s="6">
        <f>[1]!b_dq_dirtyprice(A250,C250)</f>
        <v>0</v>
      </c>
      <c r="AE250" s="6">
        <f>[1]!b_dq_cleanprice(A250,C250)</f>
        <v>0</v>
      </c>
      <c r="AF250" s="1" t="str">
        <f>[1]!s_info_industry_sw(A250,1)</f>
        <v>传媒</v>
      </c>
    </row>
    <row r="251" spans="1:32" x14ac:dyDescent="0.5">
      <c r="A251" s="2" t="s">
        <v>944</v>
      </c>
      <c r="B251" s="2" t="s">
        <v>945</v>
      </c>
      <c r="C251" s="3">
        <v>43535</v>
      </c>
      <c r="D251" s="2" t="s">
        <v>950</v>
      </c>
      <c r="E251" s="2" t="s">
        <v>947</v>
      </c>
      <c r="F251" s="2" t="s">
        <v>29</v>
      </c>
      <c r="G251" s="2" t="s">
        <v>43</v>
      </c>
      <c r="H251" s="2" t="s">
        <v>30</v>
      </c>
      <c r="I251" s="2" t="s">
        <v>43</v>
      </c>
      <c r="J251" s="2" t="s">
        <v>30</v>
      </c>
      <c r="K251" s="2" t="s">
        <v>948</v>
      </c>
      <c r="L251" s="4">
        <v>4</v>
      </c>
      <c r="M251" s="4">
        <v>4</v>
      </c>
      <c r="N251" s="4">
        <v>6.3</v>
      </c>
      <c r="O251" s="4">
        <v>18.899999999999999</v>
      </c>
      <c r="P251" s="4"/>
      <c r="Q251" s="2" t="s">
        <v>57</v>
      </c>
      <c r="R251" s="3">
        <v>42804</v>
      </c>
      <c r="S251" s="3">
        <v>43900</v>
      </c>
      <c r="T251" s="2" t="s">
        <v>696</v>
      </c>
      <c r="U251" s="2" t="s">
        <v>34</v>
      </c>
      <c r="V251" s="2" t="s">
        <v>872</v>
      </c>
      <c r="W251" s="2" t="s">
        <v>949</v>
      </c>
      <c r="X251" s="2" t="s">
        <v>80</v>
      </c>
      <c r="Y251" s="2" t="s">
        <v>81</v>
      </c>
      <c r="Z251" s="1" t="str">
        <f>[1]!s_info_industry_gicscode(A251,1)</f>
        <v>25</v>
      </c>
      <c r="AA251" s="1" t="str">
        <f>[1]!s_info_industry_gics(A251,1)</f>
        <v>可选消费</v>
      </c>
      <c r="AB251" s="6">
        <f>[1]!b_anal_yield_cnbd(A251,C251,1)</f>
        <v>0</v>
      </c>
      <c r="AC251" s="1" t="str">
        <f>[1]!b_rate_latestmir_cnbd(A251,C251)</f>
        <v>C</v>
      </c>
      <c r="AD251" s="6">
        <f>[1]!b_dq_dirtyprice(A251,C251)</f>
        <v>79.255300000000005</v>
      </c>
      <c r="AE251" s="6">
        <f>[1]!b_dq_cleanprice(A251,C251)</f>
        <v>79.238100000000003</v>
      </c>
      <c r="AF251" s="1" t="str">
        <f>[1]!s_info_industry_sw(A251,1)</f>
        <v>传媒</v>
      </c>
    </row>
    <row r="252" spans="1:32" x14ac:dyDescent="0.5">
      <c r="A252" s="2" t="s">
        <v>951</v>
      </c>
      <c r="B252" s="2" t="s">
        <v>952</v>
      </c>
      <c r="C252" s="3">
        <v>43353</v>
      </c>
      <c r="D252" s="2" t="s">
        <v>953</v>
      </c>
      <c r="E252" s="2" t="s">
        <v>947</v>
      </c>
      <c r="F252" s="2" t="s">
        <v>29</v>
      </c>
      <c r="G252" s="2" t="s">
        <v>108</v>
      </c>
      <c r="H252" s="2" t="s">
        <v>109</v>
      </c>
      <c r="I252" s="2" t="s">
        <v>43</v>
      </c>
      <c r="J252" s="2" t="s">
        <v>30</v>
      </c>
      <c r="K252" s="2" t="s">
        <v>954</v>
      </c>
      <c r="L252" s="4">
        <v>4</v>
      </c>
      <c r="M252" s="4">
        <v>4</v>
      </c>
      <c r="N252" s="4">
        <v>5.9</v>
      </c>
      <c r="O252" s="4">
        <v>5.9</v>
      </c>
      <c r="P252" s="4"/>
      <c r="Q252" s="2" t="s">
        <v>57</v>
      </c>
      <c r="R252" s="3">
        <v>42986</v>
      </c>
      <c r="S252" s="3">
        <v>43351</v>
      </c>
      <c r="T252" s="2" t="s">
        <v>76</v>
      </c>
      <c r="U252" s="2" t="s">
        <v>34</v>
      </c>
      <c r="V252" s="2" t="s">
        <v>872</v>
      </c>
      <c r="W252" s="2" t="s">
        <v>949</v>
      </c>
      <c r="X252" s="2" t="s">
        <v>112</v>
      </c>
      <c r="Y252" s="2" t="s">
        <v>81</v>
      </c>
      <c r="Z252" s="1" t="str">
        <f>[1]!s_info_industry_gicscode(A252,1)</f>
        <v>25</v>
      </c>
      <c r="AA252" s="1" t="str">
        <f>[1]!s_info_industry_gics(A252,1)</f>
        <v>可选消费</v>
      </c>
      <c r="AB252" s="6">
        <f>[1]!b_anal_yield_cnbd(A252,C252,1)</f>
        <v>0</v>
      </c>
      <c r="AC252" s="1" t="str">
        <f>[1]!b_rate_latestmir_cnbd(A252,C252)</f>
        <v>C</v>
      </c>
      <c r="AD252" s="6">
        <f>[1]!b_dq_dirtyprice(A252,C252)</f>
        <v>0</v>
      </c>
      <c r="AE252" s="6">
        <f>[1]!b_dq_cleanprice(A252,C252)</f>
        <v>0</v>
      </c>
      <c r="AF252" s="1" t="str">
        <f>[1]!s_info_industry_sw(A252,1)</f>
        <v>传媒</v>
      </c>
    </row>
    <row r="253" spans="1:32" x14ac:dyDescent="0.5">
      <c r="A253" s="2" t="s">
        <v>955</v>
      </c>
      <c r="B253" s="2" t="s">
        <v>956</v>
      </c>
      <c r="C253" s="3">
        <v>44158</v>
      </c>
      <c r="D253" s="2" t="s">
        <v>957</v>
      </c>
      <c r="E253" s="2" t="s">
        <v>958</v>
      </c>
      <c r="F253" s="2" t="s">
        <v>29</v>
      </c>
      <c r="G253" s="2" t="s">
        <v>43</v>
      </c>
      <c r="H253" s="2" t="s">
        <v>30</v>
      </c>
      <c r="I253" s="2" t="s">
        <v>43</v>
      </c>
      <c r="J253" s="2" t="s">
        <v>30</v>
      </c>
      <c r="K253" s="2" t="s">
        <v>959</v>
      </c>
      <c r="L253" s="4">
        <v>1</v>
      </c>
      <c r="M253" s="4">
        <v>1</v>
      </c>
      <c r="N253" s="4">
        <v>7.5</v>
      </c>
      <c r="O253" s="4">
        <v>7.5</v>
      </c>
      <c r="P253" s="4"/>
      <c r="Q253" s="2" t="s">
        <v>57</v>
      </c>
      <c r="R253" s="3">
        <v>43426</v>
      </c>
      <c r="S253" s="3">
        <v>44157</v>
      </c>
      <c r="T253" s="2" t="s">
        <v>960</v>
      </c>
      <c r="U253" s="2" t="s">
        <v>77</v>
      </c>
      <c r="V253" s="2" t="s">
        <v>961</v>
      </c>
      <c r="W253" s="2" t="s">
        <v>962</v>
      </c>
      <c r="X253" s="2" t="s">
        <v>49</v>
      </c>
      <c r="Y253" s="2" t="s">
        <v>61</v>
      </c>
      <c r="Z253" s="1" t="str">
        <f>[1]!s_info_industry_gicscode(A253,1)</f>
        <v>15</v>
      </c>
      <c r="AA253" s="1" t="str">
        <f>[1]!s_info_industry_gics(A253,1)</f>
        <v>材料</v>
      </c>
      <c r="AB253" s="6">
        <f>[1]!b_anal_yield_cnbd(A253,C253,1)</f>
        <v>0</v>
      </c>
      <c r="AC253" s="1" t="str">
        <f>[1]!b_rate_latestmir_cnbd(A253,C253)</f>
        <v>A</v>
      </c>
      <c r="AD253" s="6">
        <f>[1]!b_dq_dirtyprice(A253,C253)</f>
        <v>0</v>
      </c>
      <c r="AE253" s="6">
        <f>[1]!b_dq_cleanprice(A253,C253)</f>
        <v>0</v>
      </c>
      <c r="AF253" s="1" t="str">
        <f>[1]!s_info_industry_sw(A253,1)</f>
        <v>采掘</v>
      </c>
    </row>
    <row r="254" spans="1:32" x14ac:dyDescent="0.5">
      <c r="A254" s="2" t="s">
        <v>963</v>
      </c>
      <c r="B254" s="2" t="s">
        <v>964</v>
      </c>
      <c r="C254" s="3">
        <v>44298</v>
      </c>
      <c r="D254" s="2" t="s">
        <v>965</v>
      </c>
      <c r="E254" s="2" t="s">
        <v>958</v>
      </c>
      <c r="F254" s="2" t="s">
        <v>29</v>
      </c>
      <c r="G254" s="2" t="s">
        <v>43</v>
      </c>
      <c r="H254" s="2" t="s">
        <v>30</v>
      </c>
      <c r="I254" s="2" t="s">
        <v>43</v>
      </c>
      <c r="J254" s="2" t="s">
        <v>267</v>
      </c>
      <c r="K254" s="2" t="s">
        <v>966</v>
      </c>
      <c r="L254" s="4">
        <v>5.3</v>
      </c>
      <c r="M254" s="4">
        <v>5.3</v>
      </c>
      <c r="N254" s="4">
        <v>8.0500000000000007</v>
      </c>
      <c r="O254" s="4">
        <v>31.75</v>
      </c>
      <c r="P254" s="4"/>
      <c r="Q254" s="2" t="s">
        <v>57</v>
      </c>
      <c r="R254" s="3">
        <v>42472</v>
      </c>
      <c r="S254" s="3">
        <v>44298</v>
      </c>
      <c r="T254" s="2" t="s">
        <v>967</v>
      </c>
      <c r="U254" s="2" t="s">
        <v>77</v>
      </c>
      <c r="V254" s="2" t="s">
        <v>961</v>
      </c>
      <c r="W254" s="2" t="s">
        <v>962</v>
      </c>
      <c r="X254" s="2" t="s">
        <v>49</v>
      </c>
      <c r="Y254" s="2" t="s">
        <v>61</v>
      </c>
      <c r="Z254" s="1" t="str">
        <f>[1]!s_info_industry_gicscode(A254,1)</f>
        <v>15</v>
      </c>
      <c r="AA254" s="1" t="str">
        <f>[1]!s_info_industry_gics(A254,1)</f>
        <v>材料</v>
      </c>
      <c r="AB254" s="6">
        <f>[1]!b_anal_yield_cnbd(A254,C254,1)</f>
        <v>0</v>
      </c>
      <c r="AC254" s="1" t="str">
        <f>[1]!b_rate_latestmir_cnbd(A254,C254)</f>
        <v>C</v>
      </c>
      <c r="AD254" s="6">
        <f>[1]!b_dq_dirtyprice(A254,C254)</f>
        <v>0</v>
      </c>
      <c r="AE254" s="6">
        <f>[1]!b_dq_cleanprice(A254,C254)</f>
        <v>0</v>
      </c>
      <c r="AF254" s="1" t="str">
        <f>[1]!s_info_industry_sw(A254,1)</f>
        <v>采掘</v>
      </c>
    </row>
    <row r="255" spans="1:32" x14ac:dyDescent="0.5">
      <c r="A255" s="2" t="s">
        <v>968</v>
      </c>
      <c r="B255" s="2" t="s">
        <v>969</v>
      </c>
      <c r="C255" s="3">
        <v>44158</v>
      </c>
      <c r="D255" s="2" t="s">
        <v>970</v>
      </c>
      <c r="E255" s="2" t="s">
        <v>958</v>
      </c>
      <c r="F255" s="2" t="s">
        <v>29</v>
      </c>
      <c r="G255" s="2" t="s">
        <v>43</v>
      </c>
      <c r="H255" s="2" t="s">
        <v>30</v>
      </c>
      <c r="I255" s="2" t="s">
        <v>43</v>
      </c>
      <c r="J255" s="2" t="s">
        <v>30</v>
      </c>
      <c r="K255" s="2" t="s">
        <v>971</v>
      </c>
      <c r="L255" s="4">
        <v>4</v>
      </c>
      <c r="M255" s="4">
        <v>4</v>
      </c>
      <c r="N255" s="4">
        <v>7</v>
      </c>
      <c r="O255" s="4">
        <v>7</v>
      </c>
      <c r="P255" s="4"/>
      <c r="Q255" s="2" t="s">
        <v>57</v>
      </c>
      <c r="R255" s="3">
        <v>43734</v>
      </c>
      <c r="S255" s="3">
        <v>45561</v>
      </c>
      <c r="T255" s="2" t="s">
        <v>960</v>
      </c>
      <c r="U255" s="2" t="s">
        <v>77</v>
      </c>
      <c r="V255" s="2" t="s">
        <v>961</v>
      </c>
      <c r="W255" s="2" t="s">
        <v>962</v>
      </c>
      <c r="X255" s="2" t="s">
        <v>49</v>
      </c>
      <c r="Y255" s="2" t="s">
        <v>61</v>
      </c>
      <c r="Z255" s="1" t="str">
        <f>[1]!s_info_industry_gicscode(A255,1)</f>
        <v>15</v>
      </c>
      <c r="AA255" s="1" t="str">
        <f>[1]!s_info_industry_gics(A255,1)</f>
        <v>材料</v>
      </c>
      <c r="AB255" s="6">
        <f>[1]!b_anal_yield_cnbd(A255,C255,1)</f>
        <v>11.0458</v>
      </c>
      <c r="AC255" s="1" t="str">
        <f>[1]!b_rate_latestmir_cnbd(A255,C255)</f>
        <v>A</v>
      </c>
      <c r="AD255" s="6">
        <f>[1]!b_dq_dirtyprice(A255,C255)</f>
        <v>101.1315</v>
      </c>
      <c r="AE255" s="6">
        <f>[1]!b_dq_cleanprice(A255,C255)</f>
        <v>100</v>
      </c>
      <c r="AF255" s="1" t="str">
        <f>[1]!s_info_industry_sw(A255,1)</f>
        <v>采掘</v>
      </c>
    </row>
    <row r="256" spans="1:32" x14ac:dyDescent="0.5">
      <c r="A256" s="2" t="s">
        <v>972</v>
      </c>
      <c r="B256" s="2" t="s">
        <v>973</v>
      </c>
      <c r="C256" s="3">
        <v>44158</v>
      </c>
      <c r="D256" s="2" t="s">
        <v>970</v>
      </c>
      <c r="E256" s="2" t="s">
        <v>958</v>
      </c>
      <c r="F256" s="2" t="s">
        <v>29</v>
      </c>
      <c r="G256" s="2" t="s">
        <v>43</v>
      </c>
      <c r="H256" s="2" t="s">
        <v>30</v>
      </c>
      <c r="I256" s="2" t="s">
        <v>43</v>
      </c>
      <c r="J256" s="2" t="s">
        <v>30</v>
      </c>
      <c r="K256" s="2" t="s">
        <v>974</v>
      </c>
      <c r="L256" s="4">
        <v>1</v>
      </c>
      <c r="M256" s="4">
        <v>1</v>
      </c>
      <c r="N256" s="4">
        <v>7.5</v>
      </c>
      <c r="O256" s="4">
        <v>7.5</v>
      </c>
      <c r="P256" s="4"/>
      <c r="Q256" s="2" t="s">
        <v>57</v>
      </c>
      <c r="R256" s="3">
        <v>43536</v>
      </c>
      <c r="S256" s="3">
        <v>45363</v>
      </c>
      <c r="T256" s="2" t="s">
        <v>960</v>
      </c>
      <c r="U256" s="2" t="s">
        <v>77</v>
      </c>
      <c r="V256" s="2" t="s">
        <v>961</v>
      </c>
      <c r="W256" s="2" t="s">
        <v>962</v>
      </c>
      <c r="X256" s="2" t="s">
        <v>49</v>
      </c>
      <c r="Y256" s="2" t="s">
        <v>61</v>
      </c>
      <c r="Z256" s="1" t="str">
        <f>[1]!s_info_industry_gicscode(A256,1)</f>
        <v>15</v>
      </c>
      <c r="AA256" s="1" t="str">
        <f>[1]!s_info_industry_gics(A256,1)</f>
        <v>材料</v>
      </c>
      <c r="AB256" s="6">
        <f>[1]!b_anal_yield_cnbd(A256,C256,1)</f>
        <v>10.982100000000001</v>
      </c>
      <c r="AC256" s="1" t="str">
        <f>[1]!b_rate_latestmir_cnbd(A256,C256)</f>
        <v>A</v>
      </c>
      <c r="AD256" s="6">
        <f>[1]!b_dq_dirtyprice(A256,C256)</f>
        <v>105.2808</v>
      </c>
      <c r="AE256" s="6">
        <f>[1]!b_dq_cleanprice(A256,C256)</f>
        <v>100</v>
      </c>
      <c r="AF256" s="1" t="str">
        <f>[1]!s_info_industry_sw(A256,1)</f>
        <v>采掘</v>
      </c>
    </row>
    <row r="257" spans="1:32" x14ac:dyDescent="0.5">
      <c r="A257" s="2" t="s">
        <v>975</v>
      </c>
      <c r="B257" s="2" t="s">
        <v>976</v>
      </c>
      <c r="C257" s="3">
        <v>43130</v>
      </c>
      <c r="D257" s="2" t="s">
        <v>977</v>
      </c>
      <c r="E257" s="2" t="s">
        <v>978</v>
      </c>
      <c r="F257" s="2" t="s">
        <v>29</v>
      </c>
      <c r="G257" s="2" t="s">
        <v>43</v>
      </c>
      <c r="H257" s="2" t="s">
        <v>30</v>
      </c>
      <c r="I257" s="2" t="s">
        <v>43</v>
      </c>
      <c r="J257" s="2" t="s">
        <v>30</v>
      </c>
      <c r="K257" s="2" t="s">
        <v>979</v>
      </c>
      <c r="L257" s="4">
        <v>5.5</v>
      </c>
      <c r="M257" s="4">
        <v>5.5</v>
      </c>
      <c r="N257" s="4">
        <v>8.5</v>
      </c>
      <c r="O257" s="4">
        <v>8.5</v>
      </c>
      <c r="P257" s="4"/>
      <c r="Q257" s="2" t="s">
        <v>57</v>
      </c>
      <c r="R257" s="3">
        <v>42699</v>
      </c>
      <c r="S257" s="3">
        <v>44525</v>
      </c>
      <c r="T257" s="2" t="s">
        <v>58</v>
      </c>
      <c r="U257" s="2" t="s">
        <v>77</v>
      </c>
      <c r="V257" s="2" t="s">
        <v>772</v>
      </c>
      <c r="W257" s="2" t="s">
        <v>980</v>
      </c>
      <c r="X257" s="2" t="s">
        <v>49</v>
      </c>
      <c r="Y257" s="2" t="s">
        <v>61</v>
      </c>
      <c r="Z257" s="1" t="str">
        <f>[1]!s_info_industry_gicscode(A257,1)</f>
        <v>20</v>
      </c>
      <c r="AA257" s="1" t="str">
        <f>[1]!s_info_industry_gics(A257,1)</f>
        <v>工业</v>
      </c>
      <c r="AB257" s="6">
        <f>[1]!b_anal_yield_cnbd(A257,C257,1)</f>
        <v>0</v>
      </c>
      <c r="AC257" s="1" t="str">
        <f>[1]!b_rate_latestmir_cnbd(A257,C257)</f>
        <v>C</v>
      </c>
      <c r="AD257" s="6">
        <f>[1]!b_dq_dirtyprice(A257,C257)</f>
        <v>80.360299999999995</v>
      </c>
      <c r="AE257" s="6">
        <f>[1]!b_dq_cleanprice(A257,C257)</f>
        <v>78.8</v>
      </c>
      <c r="AF257" s="1" t="str">
        <f>[1]!s_info_industry_sw(A257,1)</f>
        <v>交通运输</v>
      </c>
    </row>
    <row r="258" spans="1:32" x14ac:dyDescent="0.5">
      <c r="A258" s="2" t="s">
        <v>981</v>
      </c>
      <c r="B258" s="2" t="s">
        <v>982</v>
      </c>
      <c r="C258" s="3">
        <v>43130</v>
      </c>
      <c r="D258" s="2" t="s">
        <v>977</v>
      </c>
      <c r="E258" s="2" t="s">
        <v>978</v>
      </c>
      <c r="F258" s="2" t="s">
        <v>29</v>
      </c>
      <c r="G258" s="2" t="s">
        <v>43</v>
      </c>
      <c r="H258" s="2" t="s">
        <v>30</v>
      </c>
      <c r="I258" s="2" t="s">
        <v>43</v>
      </c>
      <c r="J258" s="2" t="s">
        <v>30</v>
      </c>
      <c r="K258" s="2" t="s">
        <v>983</v>
      </c>
      <c r="L258" s="4">
        <v>20</v>
      </c>
      <c r="M258" s="4">
        <v>20</v>
      </c>
      <c r="N258" s="4">
        <v>5.5</v>
      </c>
      <c r="O258" s="4">
        <v>11</v>
      </c>
      <c r="P258" s="4"/>
      <c r="Q258" s="2" t="s">
        <v>57</v>
      </c>
      <c r="R258" s="3">
        <v>42396</v>
      </c>
      <c r="S258" s="3">
        <v>44223</v>
      </c>
      <c r="T258" s="2" t="s">
        <v>58</v>
      </c>
      <c r="U258" s="2" t="s">
        <v>77</v>
      </c>
      <c r="V258" s="2" t="s">
        <v>772</v>
      </c>
      <c r="W258" s="2" t="s">
        <v>980</v>
      </c>
      <c r="X258" s="2" t="s">
        <v>49</v>
      </c>
      <c r="Y258" s="2" t="s">
        <v>61</v>
      </c>
      <c r="Z258" s="1" t="str">
        <f>[1]!s_info_industry_gicscode(A258,1)</f>
        <v>20</v>
      </c>
      <c r="AA258" s="1" t="str">
        <f>[1]!s_info_industry_gics(A258,1)</f>
        <v>工业</v>
      </c>
      <c r="AB258" s="6">
        <f>[1]!b_anal_yield_cnbd(A258,C258,1)</f>
        <v>0</v>
      </c>
      <c r="AC258" s="1" t="str">
        <f>[1]!b_rate_latestmir_cnbd(A258,C258)</f>
        <v>C</v>
      </c>
      <c r="AD258" s="6">
        <f>[1]!b_dq_dirtyprice(A258,C258)</f>
        <v>59.060299999999998</v>
      </c>
      <c r="AE258" s="6">
        <f>[1]!b_dq_cleanprice(A258,C258)</f>
        <v>59</v>
      </c>
      <c r="AF258" s="1" t="str">
        <f>[1]!s_info_industry_sw(A258,1)</f>
        <v>交通运输</v>
      </c>
    </row>
    <row r="259" spans="1:32" x14ac:dyDescent="0.5">
      <c r="A259" s="2" t="s">
        <v>981</v>
      </c>
      <c r="B259" s="2" t="s">
        <v>982</v>
      </c>
      <c r="C259" s="3">
        <v>43129</v>
      </c>
      <c r="D259" s="2" t="s">
        <v>984</v>
      </c>
      <c r="E259" s="2" t="s">
        <v>978</v>
      </c>
      <c r="F259" s="2" t="s">
        <v>29</v>
      </c>
      <c r="G259" s="2" t="s">
        <v>43</v>
      </c>
      <c r="H259" s="2" t="s">
        <v>30</v>
      </c>
      <c r="I259" s="2" t="s">
        <v>43</v>
      </c>
      <c r="J259" s="2" t="s">
        <v>30</v>
      </c>
      <c r="K259" s="2" t="s">
        <v>983</v>
      </c>
      <c r="L259" s="4">
        <v>20</v>
      </c>
      <c r="M259" s="4">
        <v>20</v>
      </c>
      <c r="N259" s="4">
        <v>5.5</v>
      </c>
      <c r="O259" s="4">
        <v>11</v>
      </c>
      <c r="P259" s="4"/>
      <c r="Q259" s="2" t="s">
        <v>57</v>
      </c>
      <c r="R259" s="3">
        <v>42396</v>
      </c>
      <c r="S259" s="3">
        <v>44223</v>
      </c>
      <c r="T259" s="2" t="s">
        <v>58</v>
      </c>
      <c r="U259" s="2" t="s">
        <v>77</v>
      </c>
      <c r="V259" s="2" t="s">
        <v>772</v>
      </c>
      <c r="W259" s="2" t="s">
        <v>980</v>
      </c>
      <c r="X259" s="2" t="s">
        <v>49</v>
      </c>
      <c r="Y259" s="2" t="s">
        <v>61</v>
      </c>
      <c r="Z259" s="1" t="str">
        <f>[1]!s_info_industry_gicscode(A259,1)</f>
        <v>20</v>
      </c>
      <c r="AA259" s="1" t="str">
        <f>[1]!s_info_industry_gics(A259,1)</f>
        <v>工业</v>
      </c>
      <c r="AB259" s="6">
        <f>[1]!b_anal_yield_cnbd(A259,C259,1)</f>
        <v>0</v>
      </c>
      <c r="AC259" s="1" t="str">
        <f>[1]!b_rate_latestmir_cnbd(A259,C259)</f>
        <v>C</v>
      </c>
      <c r="AD259" s="6">
        <f>[1]!b_dq_dirtyprice(A259,C259)</f>
        <v>59.045200000000001</v>
      </c>
      <c r="AE259" s="6">
        <f>[1]!b_dq_cleanprice(A259,C259)</f>
        <v>59</v>
      </c>
      <c r="AF259" s="1" t="str">
        <f>[1]!s_info_industry_sw(A259,1)</f>
        <v>交通运输</v>
      </c>
    </row>
    <row r="260" spans="1:32" x14ac:dyDescent="0.5">
      <c r="A260" s="2" t="s">
        <v>985</v>
      </c>
      <c r="B260" s="2" t="s">
        <v>986</v>
      </c>
      <c r="C260" s="3">
        <v>43115</v>
      </c>
      <c r="D260" s="2" t="s">
        <v>987</v>
      </c>
      <c r="E260" s="2" t="s">
        <v>978</v>
      </c>
      <c r="F260" s="2" t="s">
        <v>29</v>
      </c>
      <c r="G260" s="2" t="s">
        <v>29</v>
      </c>
      <c r="H260" s="2" t="s">
        <v>42</v>
      </c>
      <c r="I260" s="2" t="s">
        <v>43</v>
      </c>
      <c r="J260" s="2" t="s">
        <v>30</v>
      </c>
      <c r="K260" s="2" t="s">
        <v>29</v>
      </c>
      <c r="L260" s="4">
        <v>5</v>
      </c>
      <c r="M260" s="4">
        <v>5</v>
      </c>
      <c r="N260" s="4">
        <v>7.6</v>
      </c>
      <c r="O260" s="4">
        <v>22.8</v>
      </c>
      <c r="P260" s="4"/>
      <c r="Q260" s="2" t="s">
        <v>57</v>
      </c>
      <c r="R260" s="3">
        <v>42017</v>
      </c>
      <c r="S260" s="3">
        <v>43113</v>
      </c>
      <c r="T260" s="2" t="s">
        <v>787</v>
      </c>
      <c r="U260" s="2" t="s">
        <v>77</v>
      </c>
      <c r="V260" s="2" t="s">
        <v>772</v>
      </c>
      <c r="W260" s="2" t="s">
        <v>980</v>
      </c>
      <c r="X260" s="2" t="s">
        <v>121</v>
      </c>
      <c r="Y260" s="2" t="s">
        <v>81</v>
      </c>
      <c r="Z260" s="1" t="str">
        <f>[1]!s_info_industry_gicscode(A260,1)</f>
        <v>20</v>
      </c>
      <c r="AA260" s="1" t="str">
        <f>[1]!s_info_industry_gics(A260,1)</f>
        <v>工业</v>
      </c>
      <c r="AB260" s="6">
        <f>[1]!b_anal_yield_cnbd(A260,C260,1)</f>
        <v>0</v>
      </c>
      <c r="AC260" s="1" t="str">
        <f>[1]!b_rate_latestmir_cnbd(A260,C260)</f>
        <v>C</v>
      </c>
      <c r="AD260" s="6">
        <f>[1]!b_dq_dirtyprice(A260,C260)</f>
        <v>0</v>
      </c>
      <c r="AE260" s="6">
        <f>[1]!b_dq_cleanprice(A260,C260)</f>
        <v>0</v>
      </c>
      <c r="AF260" s="1" t="str">
        <f>[1]!s_info_industry_sw(A260,1)</f>
        <v>交通运输</v>
      </c>
    </row>
    <row r="261" spans="1:32" x14ac:dyDescent="0.5">
      <c r="A261" s="2" t="s">
        <v>988</v>
      </c>
      <c r="B261" s="2" t="s">
        <v>989</v>
      </c>
      <c r="C261" s="3">
        <v>43172</v>
      </c>
      <c r="D261" s="2" t="s">
        <v>990</v>
      </c>
      <c r="E261" s="2" t="s">
        <v>978</v>
      </c>
      <c r="F261" s="2" t="s">
        <v>29</v>
      </c>
      <c r="G261" s="2" t="s">
        <v>43</v>
      </c>
      <c r="H261" s="2" t="s">
        <v>30</v>
      </c>
      <c r="I261" s="2" t="s">
        <v>43</v>
      </c>
      <c r="J261" s="2" t="s">
        <v>30</v>
      </c>
      <c r="K261" s="2" t="s">
        <v>991</v>
      </c>
      <c r="L261" s="4">
        <v>9</v>
      </c>
      <c r="M261" s="4">
        <v>9</v>
      </c>
      <c r="N261" s="4">
        <v>5.67</v>
      </c>
      <c r="O261" s="4">
        <v>28.35</v>
      </c>
      <c r="P261" s="4"/>
      <c r="Q261" s="2" t="s">
        <v>57</v>
      </c>
      <c r="R261" s="3">
        <v>41346</v>
      </c>
      <c r="S261" s="3">
        <v>43172</v>
      </c>
      <c r="T261" s="2" t="s">
        <v>992</v>
      </c>
      <c r="U261" s="2" t="s">
        <v>77</v>
      </c>
      <c r="V261" s="2" t="s">
        <v>772</v>
      </c>
      <c r="W261" s="2" t="s">
        <v>980</v>
      </c>
      <c r="X261" s="2" t="s">
        <v>80</v>
      </c>
      <c r="Y261" s="2" t="s">
        <v>81</v>
      </c>
      <c r="Z261" s="1" t="str">
        <f>[1]!s_info_industry_gicscode(A261,1)</f>
        <v>20</v>
      </c>
      <c r="AA261" s="1" t="str">
        <f>[1]!s_info_industry_gics(A261,1)</f>
        <v>工业</v>
      </c>
      <c r="AB261" s="6">
        <f>[1]!b_anal_yield_cnbd(A261,C261,1)</f>
        <v>0</v>
      </c>
      <c r="AC261" s="1" t="str">
        <f>[1]!b_rate_latestmir_cnbd(A261,C261)</f>
        <v>C</v>
      </c>
      <c r="AD261" s="6">
        <f>[1]!b_dq_dirtyprice(A261,C261)</f>
        <v>0</v>
      </c>
      <c r="AE261" s="6">
        <f>[1]!b_dq_cleanprice(A261,C261)</f>
        <v>0</v>
      </c>
      <c r="AF261" s="1" t="str">
        <f>[1]!s_info_industry_sw(A261,1)</f>
        <v>交通运输</v>
      </c>
    </row>
    <row r="262" spans="1:32" x14ac:dyDescent="0.5">
      <c r="A262" s="2" t="s">
        <v>993</v>
      </c>
      <c r="B262" s="2" t="s">
        <v>994</v>
      </c>
      <c r="C262" s="3">
        <v>43171</v>
      </c>
      <c r="D262" s="2" t="s">
        <v>995</v>
      </c>
      <c r="E262" s="2" t="s">
        <v>978</v>
      </c>
      <c r="F262" s="2" t="s">
        <v>29</v>
      </c>
      <c r="G262" s="2" t="s">
        <v>43</v>
      </c>
      <c r="H262" s="2" t="s">
        <v>30</v>
      </c>
      <c r="I262" s="2" t="s">
        <v>43</v>
      </c>
      <c r="J262" s="2" t="s">
        <v>30</v>
      </c>
      <c r="K262" s="2" t="s">
        <v>996</v>
      </c>
      <c r="L262" s="4">
        <v>10</v>
      </c>
      <c r="M262" s="4">
        <v>10</v>
      </c>
      <c r="N262" s="4">
        <v>6</v>
      </c>
      <c r="O262" s="4">
        <v>18</v>
      </c>
      <c r="P262" s="4"/>
      <c r="Q262" s="2" t="s">
        <v>57</v>
      </c>
      <c r="R262" s="3">
        <v>42073</v>
      </c>
      <c r="S262" s="3">
        <v>43169</v>
      </c>
      <c r="T262" s="2" t="s">
        <v>997</v>
      </c>
      <c r="U262" s="2" t="s">
        <v>77</v>
      </c>
      <c r="V262" s="2" t="s">
        <v>772</v>
      </c>
      <c r="W262" s="2" t="s">
        <v>980</v>
      </c>
      <c r="X262" s="2" t="s">
        <v>80</v>
      </c>
      <c r="Y262" s="2" t="s">
        <v>81</v>
      </c>
      <c r="Z262" s="1" t="str">
        <f>[1]!s_info_industry_gicscode(A262,1)</f>
        <v>20</v>
      </c>
      <c r="AA262" s="1" t="str">
        <f>[1]!s_info_industry_gics(A262,1)</f>
        <v>工业</v>
      </c>
      <c r="AB262" s="6">
        <f>[1]!b_anal_yield_cnbd(A262,C262,1)</f>
        <v>0</v>
      </c>
      <c r="AC262" s="1" t="str">
        <f>[1]!b_rate_latestmir_cnbd(A262,C262)</f>
        <v>C</v>
      </c>
      <c r="AD262" s="6">
        <f>[1]!b_dq_dirtyprice(A262,C262)</f>
        <v>0</v>
      </c>
      <c r="AE262" s="6">
        <f>[1]!b_dq_cleanprice(A262,C262)</f>
        <v>0</v>
      </c>
      <c r="AF262" s="1" t="str">
        <f>[1]!s_info_industry_sw(A262,1)</f>
        <v>交通运输</v>
      </c>
    </row>
    <row r="263" spans="1:32" x14ac:dyDescent="0.5">
      <c r="A263" s="2" t="s">
        <v>981</v>
      </c>
      <c r="B263" s="2" t="s">
        <v>982</v>
      </c>
      <c r="C263" s="3">
        <v>43130</v>
      </c>
      <c r="D263" s="2" t="s">
        <v>977</v>
      </c>
      <c r="E263" s="2" t="s">
        <v>978</v>
      </c>
      <c r="F263" s="2" t="s">
        <v>29</v>
      </c>
      <c r="G263" s="2" t="s">
        <v>43</v>
      </c>
      <c r="H263" s="2" t="s">
        <v>30</v>
      </c>
      <c r="I263" s="2" t="s">
        <v>43</v>
      </c>
      <c r="J263" s="2" t="s">
        <v>30</v>
      </c>
      <c r="K263" s="2" t="s">
        <v>983</v>
      </c>
      <c r="L263" s="4">
        <v>20</v>
      </c>
      <c r="M263" s="4">
        <v>20</v>
      </c>
      <c r="N263" s="4">
        <v>5.5</v>
      </c>
      <c r="O263" s="4">
        <v>11</v>
      </c>
      <c r="P263" s="4"/>
      <c r="Q263" s="2" t="s">
        <v>57</v>
      </c>
      <c r="R263" s="3">
        <v>42396</v>
      </c>
      <c r="S263" s="3">
        <v>44223</v>
      </c>
      <c r="T263" s="2" t="s">
        <v>58</v>
      </c>
      <c r="U263" s="2" t="s">
        <v>77</v>
      </c>
      <c r="V263" s="2" t="s">
        <v>772</v>
      </c>
      <c r="W263" s="2" t="s">
        <v>980</v>
      </c>
      <c r="X263" s="2" t="s">
        <v>49</v>
      </c>
      <c r="Y263" s="2" t="s">
        <v>61</v>
      </c>
      <c r="Z263" s="1" t="str">
        <f>[1]!s_info_industry_gicscode(A263,1)</f>
        <v>20</v>
      </c>
      <c r="AA263" s="1" t="str">
        <f>[1]!s_info_industry_gics(A263,1)</f>
        <v>工业</v>
      </c>
      <c r="AB263" s="6">
        <f>[1]!b_anal_yield_cnbd(A263,C263,1)</f>
        <v>0</v>
      </c>
      <c r="AC263" s="1" t="str">
        <f>[1]!b_rate_latestmir_cnbd(A263,C263)</f>
        <v>C</v>
      </c>
      <c r="AD263" s="6">
        <f>[1]!b_dq_dirtyprice(A263,C263)</f>
        <v>59.060299999999998</v>
      </c>
      <c r="AE263" s="6">
        <f>[1]!b_dq_cleanprice(A263,C263)</f>
        <v>59</v>
      </c>
      <c r="AF263" s="1" t="str">
        <f>[1]!s_info_industry_sw(A263,1)</f>
        <v>交通运输</v>
      </c>
    </row>
    <row r="264" spans="1:32" x14ac:dyDescent="0.5">
      <c r="A264" s="2" t="s">
        <v>998</v>
      </c>
      <c r="B264" s="2" t="s">
        <v>999</v>
      </c>
      <c r="C264" s="3">
        <v>43334</v>
      </c>
      <c r="D264" s="2" t="s">
        <v>1000</v>
      </c>
      <c r="E264" s="2" t="s">
        <v>978</v>
      </c>
      <c r="F264" s="2" t="s">
        <v>29</v>
      </c>
      <c r="G264" s="2" t="s">
        <v>29</v>
      </c>
      <c r="H264" s="2" t="s">
        <v>42</v>
      </c>
      <c r="I264" s="2" t="s">
        <v>43</v>
      </c>
      <c r="J264" s="2" t="s">
        <v>30</v>
      </c>
      <c r="K264" s="2" t="s">
        <v>29</v>
      </c>
      <c r="L264" s="4">
        <v>20</v>
      </c>
      <c r="M264" s="4">
        <v>20</v>
      </c>
      <c r="N264" s="4">
        <v>7.2</v>
      </c>
      <c r="O264" s="4">
        <v>21.6</v>
      </c>
      <c r="P264" s="4"/>
      <c r="Q264" s="2" t="s">
        <v>57</v>
      </c>
      <c r="R264" s="3">
        <v>42237</v>
      </c>
      <c r="S264" s="3">
        <v>43333</v>
      </c>
      <c r="T264" s="2" t="s">
        <v>787</v>
      </c>
      <c r="U264" s="2" t="s">
        <v>77</v>
      </c>
      <c r="V264" s="2" t="s">
        <v>772</v>
      </c>
      <c r="W264" s="2" t="s">
        <v>980</v>
      </c>
      <c r="X264" s="2" t="s">
        <v>121</v>
      </c>
      <c r="Y264" s="2" t="s">
        <v>81</v>
      </c>
      <c r="Z264" s="1" t="str">
        <f>[1]!s_info_industry_gicscode(A264,1)</f>
        <v>20</v>
      </c>
      <c r="AA264" s="1" t="str">
        <f>[1]!s_info_industry_gics(A264,1)</f>
        <v>工业</v>
      </c>
      <c r="AB264" s="6">
        <f>[1]!b_anal_yield_cnbd(A264,C264,1)</f>
        <v>0</v>
      </c>
      <c r="AC264" s="1" t="str">
        <f>[1]!b_rate_latestmir_cnbd(A264,C264)</f>
        <v>C</v>
      </c>
      <c r="AD264" s="6">
        <f>[1]!b_dq_dirtyprice(A264,C264)</f>
        <v>0</v>
      </c>
      <c r="AE264" s="6">
        <f>[1]!b_dq_cleanprice(A264,C264)</f>
        <v>0</v>
      </c>
      <c r="AF264" s="1" t="str">
        <f>[1]!s_info_industry_sw(A264,1)</f>
        <v>交通运输</v>
      </c>
    </row>
    <row r="265" spans="1:32" x14ac:dyDescent="0.5">
      <c r="A265" s="2" t="s">
        <v>975</v>
      </c>
      <c r="B265" s="2" t="s">
        <v>976</v>
      </c>
      <c r="C265" s="3">
        <v>43130</v>
      </c>
      <c r="D265" s="2" t="s">
        <v>977</v>
      </c>
      <c r="E265" s="2" t="s">
        <v>978</v>
      </c>
      <c r="F265" s="2" t="s">
        <v>29</v>
      </c>
      <c r="G265" s="2" t="s">
        <v>43</v>
      </c>
      <c r="H265" s="2" t="s">
        <v>30</v>
      </c>
      <c r="I265" s="2" t="s">
        <v>43</v>
      </c>
      <c r="J265" s="2" t="s">
        <v>30</v>
      </c>
      <c r="K265" s="2" t="s">
        <v>979</v>
      </c>
      <c r="L265" s="4">
        <v>5.5</v>
      </c>
      <c r="M265" s="4">
        <v>5.5</v>
      </c>
      <c r="N265" s="4">
        <v>8.5</v>
      </c>
      <c r="O265" s="4">
        <v>8.5</v>
      </c>
      <c r="P265" s="4"/>
      <c r="Q265" s="2" t="s">
        <v>57</v>
      </c>
      <c r="R265" s="3">
        <v>42699</v>
      </c>
      <c r="S265" s="3">
        <v>44525</v>
      </c>
      <c r="T265" s="2" t="s">
        <v>58</v>
      </c>
      <c r="U265" s="2" t="s">
        <v>77</v>
      </c>
      <c r="V265" s="2" t="s">
        <v>772</v>
      </c>
      <c r="W265" s="2" t="s">
        <v>980</v>
      </c>
      <c r="X265" s="2" t="s">
        <v>49</v>
      </c>
      <c r="Y265" s="2" t="s">
        <v>61</v>
      </c>
      <c r="Z265" s="1" t="str">
        <f>[1]!s_info_industry_gicscode(A265,1)</f>
        <v>20</v>
      </c>
      <c r="AA265" s="1" t="str">
        <f>[1]!s_info_industry_gics(A265,1)</f>
        <v>工业</v>
      </c>
      <c r="AB265" s="6">
        <f>[1]!b_anal_yield_cnbd(A265,C265,1)</f>
        <v>0</v>
      </c>
      <c r="AC265" s="1" t="str">
        <f>[1]!b_rate_latestmir_cnbd(A265,C265)</f>
        <v>C</v>
      </c>
      <c r="AD265" s="6">
        <f>[1]!b_dq_dirtyprice(A265,C265)</f>
        <v>80.360299999999995</v>
      </c>
      <c r="AE265" s="6">
        <f>[1]!b_dq_cleanprice(A265,C265)</f>
        <v>78.8</v>
      </c>
      <c r="AF265" s="1" t="str">
        <f>[1]!s_info_industry_sw(A265,1)</f>
        <v>交通运输</v>
      </c>
    </row>
    <row r="266" spans="1:32" x14ac:dyDescent="0.5">
      <c r="A266" s="2" t="s">
        <v>1001</v>
      </c>
      <c r="B266" s="2" t="s">
        <v>1002</v>
      </c>
      <c r="C266" s="3">
        <v>43038</v>
      </c>
      <c r="D266" s="2" t="s">
        <v>1003</v>
      </c>
      <c r="E266" s="2" t="s">
        <v>978</v>
      </c>
      <c r="F266" s="2" t="s">
        <v>29</v>
      </c>
      <c r="G266" s="2" t="s">
        <v>43</v>
      </c>
      <c r="H266" s="2" t="s">
        <v>30</v>
      </c>
      <c r="I266" s="2" t="s">
        <v>43</v>
      </c>
      <c r="J266" s="2" t="s">
        <v>30</v>
      </c>
      <c r="K266" s="2" t="s">
        <v>1004</v>
      </c>
      <c r="L266" s="4">
        <v>10</v>
      </c>
      <c r="M266" s="4">
        <v>10</v>
      </c>
      <c r="N266" s="4">
        <v>5.86</v>
      </c>
      <c r="O266" s="4">
        <v>29.3</v>
      </c>
      <c r="P266" s="4">
        <v>0</v>
      </c>
      <c r="Q266" s="2" t="s">
        <v>57</v>
      </c>
      <c r="R266" s="3">
        <v>41942</v>
      </c>
      <c r="S266" s="3">
        <v>43768</v>
      </c>
      <c r="T266" s="2" t="s">
        <v>997</v>
      </c>
      <c r="U266" s="2" t="s">
        <v>77</v>
      </c>
      <c r="V266" s="2" t="s">
        <v>772</v>
      </c>
      <c r="W266" s="2" t="s">
        <v>980</v>
      </c>
      <c r="X266" s="2" t="s">
        <v>80</v>
      </c>
      <c r="Y266" s="2" t="s">
        <v>81</v>
      </c>
      <c r="Z266" s="1" t="str">
        <f>[1]!s_info_industry_gicscode(A266,1)</f>
        <v>20</v>
      </c>
      <c r="AA266" s="1" t="str">
        <f>[1]!s_info_industry_gics(A266,1)</f>
        <v>工业</v>
      </c>
      <c r="AB266" s="6">
        <f>[1]!b_anal_yield_cnbd(A266,C266,1)</f>
        <v>0</v>
      </c>
      <c r="AC266" s="1" t="str">
        <f>[1]!b_rate_latestmir_cnbd(A266,C266)</f>
        <v>BBB</v>
      </c>
      <c r="AD266" s="6">
        <f>[1]!b_dq_dirtyprice(A266,C266)</f>
        <v>0</v>
      </c>
      <c r="AE266" s="6">
        <f>[1]!b_dq_cleanprice(A266,C266)</f>
        <v>0</v>
      </c>
      <c r="AF266" s="1" t="str">
        <f>[1]!s_info_industry_sw(A266,1)</f>
        <v>交通运输</v>
      </c>
    </row>
    <row r="267" spans="1:32" x14ac:dyDescent="0.5">
      <c r="A267" s="2" t="s">
        <v>1005</v>
      </c>
      <c r="B267" s="2" t="s">
        <v>1006</v>
      </c>
      <c r="C267" s="3">
        <v>44237</v>
      </c>
      <c r="D267" s="2" t="s">
        <v>1007</v>
      </c>
      <c r="E267" s="2" t="s">
        <v>1008</v>
      </c>
      <c r="F267" s="2" t="s">
        <v>29</v>
      </c>
      <c r="G267" s="2" t="s">
        <v>29</v>
      </c>
      <c r="H267" s="2" t="s">
        <v>42</v>
      </c>
      <c r="I267" s="2" t="s">
        <v>43</v>
      </c>
      <c r="J267" s="2" t="s">
        <v>569</v>
      </c>
      <c r="K267" s="2" t="s">
        <v>29</v>
      </c>
      <c r="L267" s="4">
        <v>10</v>
      </c>
      <c r="M267" s="4">
        <v>10</v>
      </c>
      <c r="N267" s="4">
        <v>4</v>
      </c>
      <c r="O267" s="4">
        <v>2.9508196721309998</v>
      </c>
      <c r="P267" s="4">
        <v>0</v>
      </c>
      <c r="Q267" s="2" t="s">
        <v>32</v>
      </c>
      <c r="R267" s="3">
        <v>43798</v>
      </c>
      <c r="S267" s="3">
        <v>44068</v>
      </c>
      <c r="T267" s="2" t="s">
        <v>882</v>
      </c>
      <c r="U267" s="2" t="s">
        <v>34</v>
      </c>
      <c r="V267" s="2" t="s">
        <v>1009</v>
      </c>
      <c r="W267" s="2" t="s">
        <v>1010</v>
      </c>
      <c r="X267" s="2" t="s">
        <v>229</v>
      </c>
      <c r="Y267" s="2" t="s">
        <v>81</v>
      </c>
      <c r="Z267" s="1" t="str">
        <f>[1]!s_info_industry_gicscode(A267,1)</f>
        <v>20</v>
      </c>
      <c r="AA267" s="1" t="str">
        <f>[1]!s_info_industry_gics(A267,1)</f>
        <v>工业</v>
      </c>
      <c r="AB267" s="6">
        <f>[1]!b_anal_yield_cnbd(A267,C267,1)</f>
        <v>493.15100000000001</v>
      </c>
      <c r="AC267" s="1" t="str">
        <f>[1]!b_rate_latestmir_cnbd(A267,C267)</f>
        <v>CC</v>
      </c>
      <c r="AD267" s="6">
        <f>[1]!b_dq_dirtyprice(A267,C267)</f>
        <v>0</v>
      </c>
      <c r="AE267" s="6">
        <f>[1]!b_dq_cleanprice(A267,C267)</f>
        <v>0</v>
      </c>
      <c r="AF267" s="1" t="str">
        <f>[1]!s_info_industry_sw(A267,1)</f>
        <v>交通运输</v>
      </c>
    </row>
    <row r="268" spans="1:32" x14ac:dyDescent="0.5">
      <c r="A268" s="2" t="s">
        <v>1011</v>
      </c>
      <c r="B268" s="2" t="s">
        <v>1012</v>
      </c>
      <c r="C268" s="3">
        <v>44237</v>
      </c>
      <c r="D268" s="2" t="s">
        <v>1013</v>
      </c>
      <c r="E268" s="2" t="s">
        <v>1014</v>
      </c>
      <c r="F268" s="2" t="s">
        <v>29</v>
      </c>
      <c r="G268" s="2" t="s">
        <v>43</v>
      </c>
      <c r="H268" s="2" t="s">
        <v>30</v>
      </c>
      <c r="I268" s="2" t="s">
        <v>43</v>
      </c>
      <c r="J268" s="2" t="s">
        <v>30</v>
      </c>
      <c r="K268" s="2" t="s">
        <v>1015</v>
      </c>
      <c r="L268" s="4">
        <v>5</v>
      </c>
      <c r="M268" s="4">
        <v>5</v>
      </c>
      <c r="N268" s="4">
        <v>9.9</v>
      </c>
      <c r="O268" s="4">
        <v>34.200000000000003</v>
      </c>
      <c r="P268" s="4"/>
      <c r="Q268" s="2" t="s">
        <v>32</v>
      </c>
      <c r="R268" s="3">
        <v>42860</v>
      </c>
      <c r="S268" s="3">
        <v>44321</v>
      </c>
      <c r="T268" s="2" t="s">
        <v>205</v>
      </c>
      <c r="U268" s="2" t="s">
        <v>77</v>
      </c>
      <c r="V268" s="2" t="s">
        <v>1016</v>
      </c>
      <c r="W268" s="2" t="s">
        <v>1010</v>
      </c>
      <c r="X268" s="2" t="s">
        <v>80</v>
      </c>
      <c r="Y268" s="2" t="s">
        <v>81</v>
      </c>
      <c r="Z268" s="1" t="str">
        <f>[1]!s_info_industry_gicscode(A268,1)</f>
        <v>20</v>
      </c>
      <c r="AA268" s="1" t="str">
        <f>[1]!s_info_industry_gics(A268,1)</f>
        <v>工业</v>
      </c>
      <c r="AB268" s="6">
        <f>[1]!b_anal_yield_cnbd(A268,C268,1)</f>
        <v>463.79939999999999</v>
      </c>
      <c r="AC268" s="1" t="str">
        <f>[1]!b_rate_latestmir_cnbd(A268,C268)</f>
        <v>CC</v>
      </c>
      <c r="AD268" s="6">
        <f>[1]!b_dq_dirtyprice(A268,C268)</f>
        <v>107.6216</v>
      </c>
      <c r="AE268" s="6">
        <f>[1]!b_dq_cleanprice(A268,C268)</f>
        <v>100</v>
      </c>
      <c r="AF268" s="1" t="str">
        <f>[1]!s_info_industry_sw(A268,1)</f>
        <v>交通运输</v>
      </c>
    </row>
    <row r="269" spans="1:32" x14ac:dyDescent="0.5">
      <c r="A269" s="2" t="s">
        <v>1017</v>
      </c>
      <c r="B269" s="2" t="s">
        <v>1018</v>
      </c>
      <c r="C269" s="3">
        <v>44237</v>
      </c>
      <c r="D269" s="2" t="s">
        <v>1007</v>
      </c>
      <c r="E269" s="2" t="s">
        <v>1008</v>
      </c>
      <c r="F269" s="2" t="s">
        <v>29</v>
      </c>
      <c r="G269" s="2" t="s">
        <v>43</v>
      </c>
      <c r="H269" s="2" t="s">
        <v>569</v>
      </c>
      <c r="I269" s="2" t="s">
        <v>43</v>
      </c>
      <c r="J269" s="2" t="s">
        <v>569</v>
      </c>
      <c r="K269" s="2" t="s">
        <v>1019</v>
      </c>
      <c r="L269" s="4">
        <v>25</v>
      </c>
      <c r="M269" s="4">
        <v>25</v>
      </c>
      <c r="N269" s="4">
        <v>8.4600000000000009</v>
      </c>
      <c r="O269" s="4">
        <v>40.83</v>
      </c>
      <c r="P269" s="4"/>
      <c r="Q269" s="2" t="s">
        <v>32</v>
      </c>
      <c r="R269" s="3">
        <v>42438</v>
      </c>
      <c r="S269" s="3">
        <v>44629</v>
      </c>
      <c r="T269" s="2" t="s">
        <v>1020</v>
      </c>
      <c r="U269" s="2" t="s">
        <v>34</v>
      </c>
      <c r="V269" s="2" t="s">
        <v>1009</v>
      </c>
      <c r="W269" s="2" t="s">
        <v>1010</v>
      </c>
      <c r="X269" s="2" t="s">
        <v>80</v>
      </c>
      <c r="Y269" s="2" t="s">
        <v>81</v>
      </c>
      <c r="Z269" s="1" t="str">
        <f>[1]!s_info_industry_gicscode(A269,1)</f>
        <v>20</v>
      </c>
      <c r="AA269" s="1" t="str">
        <f>[1]!s_info_industry_gics(A269,1)</f>
        <v>工业</v>
      </c>
      <c r="AB269" s="6">
        <f>[1]!b_anal_yield_cnbd(A269,C269,1)</f>
        <v>122.84990000000001</v>
      </c>
      <c r="AC269" s="1" t="str">
        <f>[1]!b_rate_latestmir_cnbd(A269,C269)</f>
        <v>CC</v>
      </c>
      <c r="AD269" s="6">
        <f>[1]!b_dq_dirtyprice(A269,C269)</f>
        <v>28.1342</v>
      </c>
      <c r="AE269" s="6">
        <f>[1]!b_dq_cleanprice(A269,C269)</f>
        <v>20.3</v>
      </c>
      <c r="AF269" s="1" t="str">
        <f>[1]!s_info_industry_sw(A269,1)</f>
        <v>交通运输</v>
      </c>
    </row>
    <row r="270" spans="1:32" x14ac:dyDescent="0.5">
      <c r="A270" s="2" t="s">
        <v>1021</v>
      </c>
      <c r="B270" s="2" t="s">
        <v>1022</v>
      </c>
      <c r="C270" s="3">
        <v>44237</v>
      </c>
      <c r="D270" s="2" t="s">
        <v>1007</v>
      </c>
      <c r="E270" s="2" t="s">
        <v>1008</v>
      </c>
      <c r="F270" s="2" t="s">
        <v>29</v>
      </c>
      <c r="G270" s="2" t="s">
        <v>43</v>
      </c>
      <c r="H270" s="2" t="s">
        <v>569</v>
      </c>
      <c r="I270" s="2" t="s">
        <v>43</v>
      </c>
      <c r="J270" s="2" t="s">
        <v>569</v>
      </c>
      <c r="K270" s="2" t="s">
        <v>1023</v>
      </c>
      <c r="L270" s="4">
        <v>25</v>
      </c>
      <c r="M270" s="4">
        <v>25</v>
      </c>
      <c r="N270" s="4">
        <v>8.7799999999999994</v>
      </c>
      <c r="O270" s="4">
        <v>42.540000000000006</v>
      </c>
      <c r="P270" s="4"/>
      <c r="Q270" s="2" t="s">
        <v>32</v>
      </c>
      <c r="R270" s="3">
        <v>42298</v>
      </c>
      <c r="S270" s="3">
        <v>44490</v>
      </c>
      <c r="T270" s="2" t="s">
        <v>1024</v>
      </c>
      <c r="U270" s="2" t="s">
        <v>34</v>
      </c>
      <c r="V270" s="2" t="s">
        <v>1009</v>
      </c>
      <c r="W270" s="2" t="s">
        <v>1010</v>
      </c>
      <c r="X270" s="2" t="s">
        <v>80</v>
      </c>
      <c r="Y270" s="2" t="s">
        <v>81</v>
      </c>
      <c r="Z270" s="1" t="str">
        <f>[1]!s_info_industry_gicscode(A270,1)</f>
        <v>20</v>
      </c>
      <c r="AA270" s="1" t="str">
        <f>[1]!s_info_industry_gics(A270,1)</f>
        <v>工业</v>
      </c>
      <c r="AB270" s="6">
        <f>[1]!b_anal_yield_cnbd(A270,C270,1)</f>
        <v>110.04989999999999</v>
      </c>
      <c r="AC270" s="1" t="str">
        <f>[1]!b_rate_latestmir_cnbd(A270,C270)</f>
        <v>CC</v>
      </c>
      <c r="AD270" s="6">
        <f>[1]!b_dq_dirtyprice(A270,C270)</f>
        <v>50.873800000000003</v>
      </c>
      <c r="AE270" s="6">
        <f>[1]!b_dq_cleanprice(A270,C270)</f>
        <v>48.179699999999997</v>
      </c>
      <c r="AF270" s="1" t="str">
        <f>[1]!s_info_industry_sw(A270,1)</f>
        <v>交通运输</v>
      </c>
    </row>
    <row r="271" spans="1:32" x14ac:dyDescent="0.5">
      <c r="A271" s="2" t="s">
        <v>1025</v>
      </c>
      <c r="B271" s="2" t="s">
        <v>1026</v>
      </c>
      <c r="C271" s="3">
        <v>44237</v>
      </c>
      <c r="D271" s="2" t="s">
        <v>1007</v>
      </c>
      <c r="E271" s="2" t="s">
        <v>1008</v>
      </c>
      <c r="F271" s="2" t="s">
        <v>29</v>
      </c>
      <c r="G271" s="2" t="s">
        <v>29</v>
      </c>
      <c r="H271" s="2" t="s">
        <v>42</v>
      </c>
      <c r="I271" s="2" t="s">
        <v>43</v>
      </c>
      <c r="J271" s="2" t="s">
        <v>569</v>
      </c>
      <c r="K271" s="2" t="s">
        <v>29</v>
      </c>
      <c r="L271" s="4">
        <v>7.5</v>
      </c>
      <c r="M271" s="4">
        <v>7.5</v>
      </c>
      <c r="N271" s="4">
        <v>4.3499999999999996</v>
      </c>
      <c r="O271" s="4">
        <v>6.426824612621</v>
      </c>
      <c r="P271" s="4">
        <v>0</v>
      </c>
      <c r="Q271" s="2" t="s">
        <v>32</v>
      </c>
      <c r="R271" s="3">
        <v>43668</v>
      </c>
      <c r="S271" s="3">
        <v>43938</v>
      </c>
      <c r="T271" s="2" t="s">
        <v>882</v>
      </c>
      <c r="U271" s="2" t="s">
        <v>34</v>
      </c>
      <c r="V271" s="2" t="s">
        <v>1009</v>
      </c>
      <c r="W271" s="2" t="s">
        <v>1010</v>
      </c>
      <c r="X271" s="2" t="s">
        <v>229</v>
      </c>
      <c r="Y271" s="2" t="s">
        <v>81</v>
      </c>
      <c r="Z271" s="1" t="str">
        <f>[1]!s_info_industry_gicscode(A271,1)</f>
        <v>20</v>
      </c>
      <c r="AA271" s="1" t="str">
        <f>[1]!s_info_industry_gics(A271,1)</f>
        <v>工业</v>
      </c>
      <c r="AB271" s="6">
        <f>[1]!b_anal_yield_cnbd(A271,C271,1)</f>
        <v>210.54</v>
      </c>
      <c r="AC271" s="1" t="str">
        <f>[1]!b_rate_latestmir_cnbd(A271,C271)</f>
        <v>CC</v>
      </c>
      <c r="AD271" s="6">
        <f>[1]!b_dq_dirtyprice(A271,C271)</f>
        <v>0</v>
      </c>
      <c r="AE271" s="6">
        <f>[1]!b_dq_cleanprice(A271,C271)</f>
        <v>0</v>
      </c>
      <c r="AF271" s="1" t="str">
        <f>[1]!s_info_industry_sw(A271,1)</f>
        <v>交通运输</v>
      </c>
    </row>
    <row r="272" spans="1:32" x14ac:dyDescent="0.5">
      <c r="A272" s="2" t="s">
        <v>1027</v>
      </c>
      <c r="B272" s="2" t="s">
        <v>1028</v>
      </c>
      <c r="C272" s="3">
        <v>44237</v>
      </c>
      <c r="D272" s="2" t="s">
        <v>1029</v>
      </c>
      <c r="E272" s="2" t="s">
        <v>1014</v>
      </c>
      <c r="F272" s="2" t="s">
        <v>29</v>
      </c>
      <c r="G272" s="2" t="s">
        <v>43</v>
      </c>
      <c r="H272" s="2" t="s">
        <v>30</v>
      </c>
      <c r="I272" s="2" t="s">
        <v>43</v>
      </c>
      <c r="J272" s="2" t="s">
        <v>30</v>
      </c>
      <c r="K272" s="2" t="s">
        <v>1030</v>
      </c>
      <c r="L272" s="4">
        <v>6</v>
      </c>
      <c r="M272" s="4">
        <v>2.7</v>
      </c>
      <c r="N272" s="4">
        <v>8.98</v>
      </c>
      <c r="O272" s="4">
        <v>24.939999999999998</v>
      </c>
      <c r="P272" s="4"/>
      <c r="Q272" s="2" t="s">
        <v>32</v>
      </c>
      <c r="R272" s="3">
        <v>42906</v>
      </c>
      <c r="S272" s="3">
        <v>44732</v>
      </c>
      <c r="T272" s="2" t="s">
        <v>289</v>
      </c>
      <c r="U272" s="2" t="s">
        <v>77</v>
      </c>
      <c r="V272" s="2" t="s">
        <v>1016</v>
      </c>
      <c r="W272" s="2" t="s">
        <v>1010</v>
      </c>
      <c r="X272" s="2" t="s">
        <v>49</v>
      </c>
      <c r="Y272" s="2" t="s">
        <v>61</v>
      </c>
      <c r="Z272" s="1" t="str">
        <f>[1]!s_info_industry_gicscode(A272,1)</f>
        <v>20</v>
      </c>
      <c r="AA272" s="1" t="str">
        <f>[1]!s_info_industry_gics(A272,1)</f>
        <v>工业</v>
      </c>
      <c r="AB272" s="6">
        <f>[1]!b_anal_yield_cnbd(A272,C272,1)</f>
        <v>302.11009999999999</v>
      </c>
      <c r="AC272" s="1" t="str">
        <f>[1]!b_rate_latestmir_cnbd(A272,C272)</f>
        <v>CC</v>
      </c>
      <c r="AD272" s="6">
        <f>[1]!b_dq_dirtyprice(A272,C272)</f>
        <v>105.75620000000001</v>
      </c>
      <c r="AE272" s="6">
        <f>[1]!b_dq_cleanprice(A272,C272)</f>
        <v>99.95</v>
      </c>
      <c r="AF272" s="1" t="str">
        <f>[1]!s_info_industry_sw(A272,1)</f>
        <v>交通运输</v>
      </c>
    </row>
    <row r="273" spans="1:32" x14ac:dyDescent="0.5">
      <c r="A273" s="2" t="s">
        <v>1031</v>
      </c>
      <c r="B273" s="2" t="s">
        <v>1032</v>
      </c>
      <c r="C273" s="3">
        <v>44268</v>
      </c>
      <c r="D273" s="2" t="s">
        <v>1033</v>
      </c>
      <c r="E273" s="2" t="s">
        <v>1034</v>
      </c>
      <c r="F273" s="2" t="s">
        <v>29</v>
      </c>
      <c r="G273" s="2" t="s">
        <v>43</v>
      </c>
      <c r="H273" s="2" t="s">
        <v>100</v>
      </c>
      <c r="I273" s="2" t="s">
        <v>43</v>
      </c>
      <c r="J273" s="2" t="s">
        <v>100</v>
      </c>
      <c r="K273" s="2" t="s">
        <v>1035</v>
      </c>
      <c r="L273" s="4">
        <v>10</v>
      </c>
      <c r="M273" s="4">
        <v>10</v>
      </c>
      <c r="N273" s="4">
        <v>8.84</v>
      </c>
      <c r="O273" s="4">
        <v>42.42</v>
      </c>
      <c r="P273" s="4"/>
      <c r="Q273" s="2" t="s">
        <v>32</v>
      </c>
      <c r="R273" s="3">
        <v>42678</v>
      </c>
      <c r="S273" s="3">
        <v>44869</v>
      </c>
      <c r="T273" s="2" t="s">
        <v>1036</v>
      </c>
      <c r="U273" s="2" t="s">
        <v>77</v>
      </c>
      <c r="V273" s="2" t="s">
        <v>483</v>
      </c>
      <c r="W273" s="2" t="s">
        <v>1010</v>
      </c>
      <c r="X273" s="2" t="s">
        <v>80</v>
      </c>
      <c r="Y273" s="2" t="s">
        <v>81</v>
      </c>
      <c r="Z273" s="1" t="str">
        <f>[1]!s_info_industry_gicscode(A273,1)</f>
        <v>20</v>
      </c>
      <c r="AA273" s="1" t="str">
        <f>[1]!s_info_industry_gics(A273,1)</f>
        <v>工业</v>
      </c>
      <c r="AB273" s="6">
        <f>[1]!b_anal_yield_cnbd(A273,C273,1)</f>
        <v>0</v>
      </c>
      <c r="AC273" s="1" t="str">
        <f>[1]!b_rate_latestmir_cnbd(A273,C273)</f>
        <v>CC</v>
      </c>
      <c r="AD273" s="6">
        <f>[1]!b_dq_dirtyprice(A273,C273)</f>
        <v>46.700099999999999</v>
      </c>
      <c r="AE273" s="6">
        <f>[1]!b_dq_cleanprice(A273,C273)</f>
        <v>43.6</v>
      </c>
      <c r="AF273" s="1" t="str">
        <f>[1]!s_info_industry_sw(A273,1)</f>
        <v>交通运输</v>
      </c>
    </row>
    <row r="274" spans="1:32" x14ac:dyDescent="0.5">
      <c r="A274" s="2" t="s">
        <v>1037</v>
      </c>
      <c r="B274" s="2" t="s">
        <v>1038</v>
      </c>
      <c r="C274" s="3">
        <v>44237</v>
      </c>
      <c r="D274" s="2" t="s">
        <v>1039</v>
      </c>
      <c r="E274" s="2" t="s">
        <v>1008</v>
      </c>
      <c r="F274" s="2" t="s">
        <v>1040</v>
      </c>
      <c r="G274" s="2" t="s">
        <v>43</v>
      </c>
      <c r="H274" s="2" t="s">
        <v>100</v>
      </c>
      <c r="I274" s="2" t="s">
        <v>43</v>
      </c>
      <c r="J274" s="2" t="s">
        <v>100</v>
      </c>
      <c r="K274" s="2" t="s">
        <v>1041</v>
      </c>
      <c r="L274" s="4">
        <v>14.4</v>
      </c>
      <c r="M274" s="4">
        <v>14.4</v>
      </c>
      <c r="N274" s="4">
        <v>6.2</v>
      </c>
      <c r="O274" s="4">
        <v>55.8</v>
      </c>
      <c r="P274" s="4"/>
      <c r="Q274" s="2" t="s">
        <v>32</v>
      </c>
      <c r="R274" s="3">
        <v>40687</v>
      </c>
      <c r="S274" s="3">
        <v>44340</v>
      </c>
      <c r="T274" s="2" t="s">
        <v>92</v>
      </c>
      <c r="U274" s="2" t="s">
        <v>34</v>
      </c>
      <c r="V274" s="2" t="s">
        <v>1009</v>
      </c>
      <c r="W274" s="2" t="s">
        <v>1010</v>
      </c>
      <c r="X274" s="2" t="s">
        <v>49</v>
      </c>
      <c r="Y274" s="2" t="s">
        <v>61</v>
      </c>
      <c r="Z274" s="1" t="str">
        <f>[1]!s_info_industry_gicscode(A274,1)</f>
        <v>20</v>
      </c>
      <c r="AA274" s="1" t="str">
        <f>[1]!s_info_industry_gics(A274,1)</f>
        <v>工业</v>
      </c>
      <c r="AB274" s="6">
        <f>[1]!b_anal_yield_cnbd(A274,C274,1)</f>
        <v>462.1266</v>
      </c>
      <c r="AC274" s="1" t="str">
        <f>[1]!b_rate_latestmir_cnbd(A274,C274)</f>
        <v>CC</v>
      </c>
      <c r="AD274" s="6">
        <f>[1]!b_dq_dirtyprice(A274,C274)</f>
        <v>55.467399999999998</v>
      </c>
      <c r="AE274" s="6">
        <f>[1]!b_dq_cleanprice(A274,C274)</f>
        <v>51</v>
      </c>
      <c r="AF274" s="1" t="str">
        <f>[1]!s_info_industry_sw(A274,1)</f>
        <v>交通运输</v>
      </c>
    </row>
    <row r="275" spans="1:32" x14ac:dyDescent="0.5">
      <c r="A275" s="2" t="s">
        <v>1042</v>
      </c>
      <c r="B275" s="2" t="s">
        <v>1043</v>
      </c>
      <c r="C275" s="3">
        <v>44268</v>
      </c>
      <c r="D275" s="2" t="s">
        <v>1033</v>
      </c>
      <c r="E275" s="2" t="s">
        <v>1034</v>
      </c>
      <c r="F275" s="2" t="s">
        <v>29</v>
      </c>
      <c r="G275" s="2" t="s">
        <v>43</v>
      </c>
      <c r="H275" s="2" t="s">
        <v>100</v>
      </c>
      <c r="I275" s="2" t="s">
        <v>43</v>
      </c>
      <c r="J275" s="2" t="s">
        <v>100</v>
      </c>
      <c r="K275" s="2" t="s">
        <v>1044</v>
      </c>
      <c r="L275" s="4">
        <v>13</v>
      </c>
      <c r="M275" s="4">
        <v>13</v>
      </c>
      <c r="N275" s="4">
        <v>8.7100000000000009</v>
      </c>
      <c r="O275" s="4">
        <v>47.13000000000001</v>
      </c>
      <c r="P275" s="4"/>
      <c r="Q275" s="2" t="s">
        <v>32</v>
      </c>
      <c r="R275" s="3">
        <v>42839</v>
      </c>
      <c r="S275" s="3">
        <v>45030</v>
      </c>
      <c r="T275" s="2" t="s">
        <v>1045</v>
      </c>
      <c r="U275" s="2" t="s">
        <v>77</v>
      </c>
      <c r="V275" s="2" t="s">
        <v>483</v>
      </c>
      <c r="W275" s="2" t="s">
        <v>1010</v>
      </c>
      <c r="X275" s="2" t="s">
        <v>80</v>
      </c>
      <c r="Y275" s="2" t="s">
        <v>81</v>
      </c>
      <c r="Z275" s="1" t="str">
        <f>[1]!s_info_industry_gicscode(A275,1)</f>
        <v>20</v>
      </c>
      <c r="AA275" s="1" t="str">
        <f>[1]!s_info_industry_gics(A275,1)</f>
        <v>工业</v>
      </c>
      <c r="AB275" s="6">
        <f>[1]!b_anal_yield_cnbd(A275,C275,1)</f>
        <v>0</v>
      </c>
      <c r="AC275" s="1" t="str">
        <f>[1]!b_rate_latestmir_cnbd(A275,C275)</f>
        <v>CC</v>
      </c>
      <c r="AD275" s="6">
        <f>[1]!b_dq_dirtyprice(A275,C275)</f>
        <v>52.331299999999999</v>
      </c>
      <c r="AE275" s="6">
        <f>[1]!b_dq_cleanprice(A275,C275)</f>
        <v>44.408799999999999</v>
      </c>
      <c r="AF275" s="1" t="str">
        <f>[1]!s_info_industry_sw(A275,1)</f>
        <v>交通运输</v>
      </c>
    </row>
    <row r="276" spans="1:32" x14ac:dyDescent="0.5">
      <c r="A276" s="2" t="s">
        <v>1046</v>
      </c>
      <c r="B276" s="2" t="s">
        <v>1047</v>
      </c>
      <c r="C276" s="3">
        <v>44268</v>
      </c>
      <c r="D276" s="2" t="s">
        <v>1033</v>
      </c>
      <c r="E276" s="2" t="s">
        <v>1034</v>
      </c>
      <c r="F276" s="2" t="s">
        <v>29</v>
      </c>
      <c r="G276" s="2" t="s">
        <v>43</v>
      </c>
      <c r="H276" s="2" t="s">
        <v>100</v>
      </c>
      <c r="I276" s="2" t="s">
        <v>43</v>
      </c>
      <c r="J276" s="2" t="s">
        <v>100</v>
      </c>
      <c r="K276" s="2" t="s">
        <v>1048</v>
      </c>
      <c r="L276" s="4">
        <v>10</v>
      </c>
      <c r="M276" s="4">
        <v>10</v>
      </c>
      <c r="N276" s="4">
        <v>9.9</v>
      </c>
      <c r="O276" s="4">
        <v>49.2</v>
      </c>
      <c r="P276" s="4"/>
      <c r="Q276" s="2" t="s">
        <v>32</v>
      </c>
      <c r="R276" s="3">
        <v>42460</v>
      </c>
      <c r="S276" s="3">
        <v>44651</v>
      </c>
      <c r="T276" s="2" t="s">
        <v>1036</v>
      </c>
      <c r="U276" s="2" t="s">
        <v>77</v>
      </c>
      <c r="V276" s="2" t="s">
        <v>483</v>
      </c>
      <c r="W276" s="2" t="s">
        <v>1010</v>
      </c>
      <c r="X276" s="2" t="s">
        <v>80</v>
      </c>
      <c r="Y276" s="2" t="s">
        <v>81</v>
      </c>
      <c r="Z276" s="1" t="str">
        <f>[1]!s_info_industry_gicscode(A276,1)</f>
        <v>20</v>
      </c>
      <c r="AA276" s="1" t="str">
        <f>[1]!s_info_industry_gics(A276,1)</f>
        <v>工业</v>
      </c>
      <c r="AB276" s="6">
        <f>[1]!b_anal_yield_cnbd(A276,C276,1)</f>
        <v>0</v>
      </c>
      <c r="AC276" s="1" t="str">
        <f>[1]!b_rate_latestmir_cnbd(A276,C276)</f>
        <v>CC</v>
      </c>
      <c r="AD276" s="6">
        <f>[1]!b_dq_dirtyprice(A276,C276)</f>
        <v>68.0899</v>
      </c>
      <c r="AE276" s="6">
        <f>[1]!b_dq_cleanprice(A276,C276)</f>
        <v>58.705199999999998</v>
      </c>
      <c r="AF276" s="1" t="str">
        <f>[1]!s_info_industry_sw(A276,1)</f>
        <v>交通运输</v>
      </c>
    </row>
    <row r="277" spans="1:32" x14ac:dyDescent="0.5">
      <c r="A277" s="2" t="s">
        <v>1049</v>
      </c>
      <c r="B277" s="2" t="s">
        <v>1050</v>
      </c>
      <c r="C277" s="3">
        <v>44268</v>
      </c>
      <c r="D277" s="2" t="s">
        <v>1033</v>
      </c>
      <c r="E277" s="2" t="s">
        <v>1034</v>
      </c>
      <c r="F277" s="2" t="s">
        <v>29</v>
      </c>
      <c r="G277" s="2" t="s">
        <v>29</v>
      </c>
      <c r="H277" s="2" t="s">
        <v>42</v>
      </c>
      <c r="I277" s="2" t="s">
        <v>43</v>
      </c>
      <c r="J277" s="2" t="s">
        <v>100</v>
      </c>
      <c r="K277" s="2" t="s">
        <v>29</v>
      </c>
      <c r="L277" s="4">
        <v>10</v>
      </c>
      <c r="M277" s="4">
        <v>10</v>
      </c>
      <c r="N277" s="4">
        <v>7.5</v>
      </c>
      <c r="O277" s="4">
        <v>22.5</v>
      </c>
      <c r="P277" s="4"/>
      <c r="Q277" s="2" t="s">
        <v>32</v>
      </c>
      <c r="R277" s="3">
        <v>42936</v>
      </c>
      <c r="S277" s="3">
        <v>44032</v>
      </c>
      <c r="T277" s="2" t="s">
        <v>1051</v>
      </c>
      <c r="U277" s="2" t="s">
        <v>77</v>
      </c>
      <c r="V277" s="2" t="s">
        <v>483</v>
      </c>
      <c r="W277" s="2" t="s">
        <v>1010</v>
      </c>
      <c r="X277" s="2" t="s">
        <v>121</v>
      </c>
      <c r="Y277" s="2" t="s">
        <v>81</v>
      </c>
      <c r="Z277" s="1" t="str">
        <f>[1]!s_info_industry_gicscode(A277,1)</f>
        <v>20</v>
      </c>
      <c r="AA277" s="1" t="str">
        <f>[1]!s_info_industry_gics(A277,1)</f>
        <v>工业</v>
      </c>
      <c r="AB277" s="6">
        <f>[1]!b_anal_yield_cnbd(A277,C277,1)</f>
        <v>0</v>
      </c>
      <c r="AC277" s="1" t="str">
        <f>[1]!b_rate_latestmir_cnbd(A277,C277)</f>
        <v>CC</v>
      </c>
      <c r="AD277" s="6">
        <f>[1]!b_dq_dirtyprice(A277,C277)</f>
        <v>0</v>
      </c>
      <c r="AE277" s="6">
        <f>[1]!b_dq_cleanprice(A277,C277)</f>
        <v>0</v>
      </c>
      <c r="AF277" s="1" t="str">
        <f>[1]!s_info_industry_sw(A277,1)</f>
        <v>交通运输</v>
      </c>
    </row>
    <row r="278" spans="1:32" x14ac:dyDescent="0.5">
      <c r="A278" s="2" t="s">
        <v>1052</v>
      </c>
      <c r="B278" s="2" t="s">
        <v>1053</v>
      </c>
      <c r="C278" s="3">
        <v>42590</v>
      </c>
      <c r="D278" s="2" t="s">
        <v>1054</v>
      </c>
      <c r="E278" s="2" t="s">
        <v>1055</v>
      </c>
      <c r="F278" s="2" t="s">
        <v>29</v>
      </c>
      <c r="G278" s="2" t="s">
        <v>108</v>
      </c>
      <c r="H278" s="2" t="s">
        <v>109</v>
      </c>
      <c r="I278" s="2" t="s">
        <v>43</v>
      </c>
      <c r="J278" s="2" t="s">
        <v>267</v>
      </c>
      <c r="K278" s="2" t="s">
        <v>1056</v>
      </c>
      <c r="L278" s="4">
        <v>4</v>
      </c>
      <c r="M278" s="4">
        <v>4</v>
      </c>
      <c r="N278" s="4">
        <v>7</v>
      </c>
      <c r="O278" s="4">
        <v>7</v>
      </c>
      <c r="P278" s="4"/>
      <c r="Q278" s="2" t="s">
        <v>57</v>
      </c>
      <c r="R278" s="3">
        <v>42222</v>
      </c>
      <c r="S278" s="3">
        <v>42588</v>
      </c>
      <c r="T278" s="2" t="s">
        <v>882</v>
      </c>
      <c r="U278" s="2" t="s">
        <v>77</v>
      </c>
      <c r="V278" s="2" t="s">
        <v>764</v>
      </c>
      <c r="W278" s="2" t="s">
        <v>1057</v>
      </c>
      <c r="X278" s="2" t="s">
        <v>112</v>
      </c>
      <c r="Y278" s="2" t="s">
        <v>81</v>
      </c>
      <c r="Z278" s="1" t="str">
        <f>[1]!s_info_industry_gicscode(A278,1)</f>
        <v>20</v>
      </c>
      <c r="AA278" s="1" t="str">
        <f>[1]!s_info_industry_gics(A278,1)</f>
        <v>工业</v>
      </c>
      <c r="AB278" s="6">
        <f>[1]!b_anal_yield_cnbd(A278,C278,1)</f>
        <v>0</v>
      </c>
      <c r="AC278" s="1" t="str">
        <f>[1]!b_rate_latestmir_cnbd(A278,C278)</f>
        <v>C</v>
      </c>
      <c r="AD278" s="6">
        <f>[1]!b_dq_dirtyprice(A278,C278)</f>
        <v>0</v>
      </c>
      <c r="AE278" s="6">
        <f>[1]!b_dq_cleanprice(A278,C278)</f>
        <v>0</v>
      </c>
      <c r="AF278" s="1" t="str">
        <f>[1]!s_info_industry_sw(A278,1)</f>
        <v>国防军工</v>
      </c>
    </row>
    <row r="279" spans="1:32" x14ac:dyDescent="0.5">
      <c r="A279" s="2" t="s">
        <v>1058</v>
      </c>
      <c r="B279" s="2" t="s">
        <v>1059</v>
      </c>
      <c r="C279" s="3">
        <v>42691</v>
      </c>
      <c r="D279" s="2" t="s">
        <v>1060</v>
      </c>
      <c r="E279" s="2" t="s">
        <v>1061</v>
      </c>
      <c r="F279" s="2" t="s">
        <v>29</v>
      </c>
      <c r="G279" s="2" t="s">
        <v>109</v>
      </c>
      <c r="H279" s="2" t="s">
        <v>109</v>
      </c>
      <c r="I279" s="2" t="s">
        <v>267</v>
      </c>
      <c r="J279" s="2" t="s">
        <v>267</v>
      </c>
      <c r="K279" s="2" t="s">
        <v>1062</v>
      </c>
      <c r="L279" s="4">
        <v>1.5</v>
      </c>
      <c r="M279" s="4">
        <v>0</v>
      </c>
      <c r="N279" s="4">
        <v>6.4</v>
      </c>
      <c r="O279" s="4">
        <v>6.4</v>
      </c>
      <c r="P279" s="4"/>
      <c r="Q279" s="2" t="s">
        <v>32</v>
      </c>
      <c r="R279" s="3">
        <v>42325</v>
      </c>
      <c r="S279" s="3">
        <v>42691</v>
      </c>
      <c r="T279" s="2" t="s">
        <v>696</v>
      </c>
      <c r="U279" s="2" t="s">
        <v>77</v>
      </c>
      <c r="V279" s="2" t="s">
        <v>78</v>
      </c>
      <c r="W279" s="2" t="s">
        <v>1057</v>
      </c>
      <c r="X279" s="2" t="s">
        <v>112</v>
      </c>
      <c r="Y279" s="2" t="s">
        <v>81</v>
      </c>
      <c r="Z279" s="1" t="str">
        <f>[1]!s_info_industry_gicscode(A279,1)</f>
        <v>20</v>
      </c>
      <c r="AA279" s="1" t="str">
        <f>[1]!s_info_industry_gics(A279,1)</f>
        <v>工业</v>
      </c>
      <c r="AB279" s="6">
        <f>[1]!b_anal_yield_cnbd(A279,C279,1)</f>
        <v>0</v>
      </c>
      <c r="AC279" s="1" t="str">
        <f>[1]!b_rate_latestmir_cnbd(A279,C279)</f>
        <v>AA-</v>
      </c>
      <c r="AD279" s="6">
        <f>[1]!b_dq_dirtyprice(A279,C279)</f>
        <v>0</v>
      </c>
      <c r="AE279" s="6">
        <f>[1]!b_dq_cleanprice(A279,C279)</f>
        <v>0</v>
      </c>
      <c r="AF279" s="1" t="str">
        <f>[1]!s_info_industry_sw(A279,1)</f>
        <v>交通运输</v>
      </c>
    </row>
    <row r="280" spans="1:32" x14ac:dyDescent="0.5">
      <c r="A280" s="2" t="s">
        <v>1063</v>
      </c>
      <c r="B280" s="2" t="s">
        <v>1064</v>
      </c>
      <c r="C280" s="3">
        <v>42671</v>
      </c>
      <c r="D280" s="2" t="s">
        <v>1065</v>
      </c>
      <c r="E280" s="2" t="s">
        <v>1055</v>
      </c>
      <c r="F280" s="2" t="s">
        <v>29</v>
      </c>
      <c r="G280" s="2" t="s">
        <v>108</v>
      </c>
      <c r="H280" s="2" t="s">
        <v>109</v>
      </c>
      <c r="I280" s="2" t="s">
        <v>43</v>
      </c>
      <c r="J280" s="2" t="s">
        <v>267</v>
      </c>
      <c r="K280" s="2" t="s">
        <v>1066</v>
      </c>
      <c r="L280" s="4">
        <v>2</v>
      </c>
      <c r="M280" s="4">
        <v>2</v>
      </c>
      <c r="N280" s="4">
        <v>7</v>
      </c>
      <c r="O280" s="4">
        <v>7</v>
      </c>
      <c r="P280" s="4"/>
      <c r="Q280" s="2" t="s">
        <v>57</v>
      </c>
      <c r="R280" s="3">
        <v>42305</v>
      </c>
      <c r="S280" s="3">
        <v>42671</v>
      </c>
      <c r="T280" s="2" t="s">
        <v>882</v>
      </c>
      <c r="U280" s="2" t="s">
        <v>77</v>
      </c>
      <c r="V280" s="2" t="s">
        <v>764</v>
      </c>
      <c r="W280" s="2" t="s">
        <v>1057</v>
      </c>
      <c r="X280" s="2" t="s">
        <v>112</v>
      </c>
      <c r="Y280" s="2" t="s">
        <v>81</v>
      </c>
      <c r="Z280" s="1" t="str">
        <f>[1]!s_info_industry_gicscode(A280,1)</f>
        <v>20</v>
      </c>
      <c r="AA280" s="1" t="str">
        <f>[1]!s_info_industry_gics(A280,1)</f>
        <v>工业</v>
      </c>
      <c r="AB280" s="6">
        <f>[1]!b_anal_yield_cnbd(A280,C280,1)</f>
        <v>0</v>
      </c>
      <c r="AC280" s="1" t="str">
        <f>[1]!b_rate_latestmir_cnbd(A280,C280)</f>
        <v>C</v>
      </c>
      <c r="AD280" s="6">
        <f>[1]!b_dq_dirtyprice(A280,C280)</f>
        <v>0</v>
      </c>
      <c r="AE280" s="6">
        <f>[1]!b_dq_cleanprice(A280,C280)</f>
        <v>0</v>
      </c>
      <c r="AF280" s="1" t="str">
        <f>[1]!s_info_industry_sw(A280,1)</f>
        <v>国防军工</v>
      </c>
    </row>
    <row r="281" spans="1:32" x14ac:dyDescent="0.5">
      <c r="A281" s="2" t="s">
        <v>1067</v>
      </c>
      <c r="B281" s="2" t="s">
        <v>1068</v>
      </c>
      <c r="C281" s="3">
        <v>42442</v>
      </c>
      <c r="D281" s="2" t="s">
        <v>1069</v>
      </c>
      <c r="E281" s="2" t="s">
        <v>1070</v>
      </c>
      <c r="F281" s="2" t="s">
        <v>748</v>
      </c>
      <c r="G281" s="2" t="s">
        <v>29</v>
      </c>
      <c r="H281" s="2" t="s">
        <v>42</v>
      </c>
      <c r="I281" s="2" t="s">
        <v>29</v>
      </c>
      <c r="J281" s="2" t="s">
        <v>29</v>
      </c>
      <c r="K281" s="2" t="s">
        <v>29</v>
      </c>
      <c r="L281" s="4">
        <v>0.2</v>
      </c>
      <c r="M281" s="4">
        <v>0.2</v>
      </c>
      <c r="N281" s="4">
        <v>10</v>
      </c>
      <c r="O281" s="4">
        <v>15</v>
      </c>
      <c r="P281" s="4"/>
      <c r="Q281" s="2" t="s">
        <v>57</v>
      </c>
      <c r="R281" s="3">
        <v>41710</v>
      </c>
      <c r="S281" s="3">
        <v>42441</v>
      </c>
      <c r="T281" s="2" t="s">
        <v>240</v>
      </c>
      <c r="U281" s="2" t="s">
        <v>77</v>
      </c>
      <c r="V281" s="2" t="s">
        <v>206</v>
      </c>
      <c r="W281" s="2" t="s">
        <v>1057</v>
      </c>
      <c r="X281" s="2" t="s">
        <v>37</v>
      </c>
      <c r="Y281" s="2" t="s">
        <v>38</v>
      </c>
      <c r="Z281" s="1" t="str">
        <f>[1]!s_info_industry_gicscode(A281,1)</f>
        <v>20</v>
      </c>
      <c r="AA281" s="1" t="str">
        <f>[1]!s_info_industry_gics(A281,1)</f>
        <v>工业</v>
      </c>
      <c r="AB281" s="6">
        <f>[1]!b_anal_yield_cnbd(A281,C281,1)</f>
        <v>0</v>
      </c>
      <c r="AC281" s="1" t="str">
        <f>[1]!b_rate_latestmir_cnbd(A281,C281)</f>
        <v>A-</v>
      </c>
      <c r="AD281" s="6">
        <f>[1]!b_dq_dirtyprice(A281,C281)</f>
        <v>0</v>
      </c>
      <c r="AE281" s="6">
        <f>[1]!b_dq_cleanprice(A281,C281)</f>
        <v>0</v>
      </c>
      <c r="AF281" s="1" t="str">
        <f>[1]!s_info_industry_sw(A281,1)</f>
        <v>交通运输</v>
      </c>
    </row>
    <row r="282" spans="1:32" x14ac:dyDescent="0.5">
      <c r="A282" s="2" t="s">
        <v>1071</v>
      </c>
      <c r="B282" s="2" t="s">
        <v>1072</v>
      </c>
      <c r="C282" s="3">
        <v>43880</v>
      </c>
      <c r="D282" s="2" t="s">
        <v>1073</v>
      </c>
      <c r="E282" s="2" t="s">
        <v>1074</v>
      </c>
      <c r="F282" s="2" t="s">
        <v>29</v>
      </c>
      <c r="G282" s="2" t="s">
        <v>43</v>
      </c>
      <c r="H282" s="2" t="s">
        <v>569</v>
      </c>
      <c r="I282" s="2" t="s">
        <v>43</v>
      </c>
      <c r="J282" s="2" t="s">
        <v>569</v>
      </c>
      <c r="K282" s="2" t="s">
        <v>1075</v>
      </c>
      <c r="L282" s="4">
        <v>41.9</v>
      </c>
      <c r="M282" s="4">
        <v>15.1</v>
      </c>
      <c r="N282" s="4">
        <v>6.5</v>
      </c>
      <c r="O282" s="4">
        <v>8.2799999999999994</v>
      </c>
      <c r="P282" s="4"/>
      <c r="Q282" s="2" t="s">
        <v>259</v>
      </c>
      <c r="R282" s="3">
        <v>42440</v>
      </c>
      <c r="S282" s="3">
        <v>44266</v>
      </c>
      <c r="T282" s="2" t="s">
        <v>1076</v>
      </c>
      <c r="U282" s="2" t="s">
        <v>77</v>
      </c>
      <c r="V282" s="2" t="s">
        <v>93</v>
      </c>
      <c r="W282" s="2" t="s">
        <v>1077</v>
      </c>
      <c r="X282" s="2" t="s">
        <v>37</v>
      </c>
      <c r="Y282" s="2" t="s">
        <v>61</v>
      </c>
      <c r="Z282" s="1" t="str">
        <f>[1]!s_info_industry_gicscode(A282,1)</f>
        <v>45</v>
      </c>
      <c r="AA282" s="1" t="str">
        <f>[1]!s_info_industry_gics(A282,1)</f>
        <v>信息技术</v>
      </c>
      <c r="AB282" s="6">
        <f>[1]!b_anal_yield_cnbd(A282,C282,1)</f>
        <v>109.702</v>
      </c>
      <c r="AC282" s="1" t="str">
        <f>[1]!b_rate_latestmir_cnbd(A282,C282)</f>
        <v>CC</v>
      </c>
      <c r="AD282" s="6">
        <f>[1]!b_dq_dirtyprice(A282,C282)</f>
        <v>106.16160000000001</v>
      </c>
      <c r="AE282" s="6">
        <f>[1]!b_dq_cleanprice(A282,C282)</f>
        <v>100</v>
      </c>
      <c r="AF282" s="1" t="str">
        <f>[1]!s_info_industry_sw(A282,1)</f>
        <v>计算机</v>
      </c>
    </row>
    <row r="283" spans="1:32" x14ac:dyDescent="0.5">
      <c r="A283" s="2" t="s">
        <v>1078</v>
      </c>
      <c r="B283" s="2" t="s">
        <v>1079</v>
      </c>
      <c r="C283" s="3">
        <v>43880</v>
      </c>
      <c r="D283" s="2" t="s">
        <v>1073</v>
      </c>
      <c r="E283" s="2" t="s">
        <v>1074</v>
      </c>
      <c r="F283" s="2" t="s">
        <v>29</v>
      </c>
      <c r="G283" s="2" t="s">
        <v>29</v>
      </c>
      <c r="H283" s="2" t="s">
        <v>42</v>
      </c>
      <c r="I283" s="2" t="s">
        <v>43</v>
      </c>
      <c r="J283" s="2" t="s">
        <v>569</v>
      </c>
      <c r="K283" s="2" t="s">
        <v>29</v>
      </c>
      <c r="L283" s="4">
        <v>10</v>
      </c>
      <c r="M283" s="4">
        <v>10</v>
      </c>
      <c r="N283" s="4">
        <v>6.2</v>
      </c>
      <c r="O283" s="4"/>
      <c r="P283" s="4"/>
      <c r="Q283" s="2" t="s">
        <v>259</v>
      </c>
      <c r="R283" s="3">
        <v>43616</v>
      </c>
      <c r="S283" s="3">
        <v>43982</v>
      </c>
      <c r="T283" s="2" t="s">
        <v>1080</v>
      </c>
      <c r="U283" s="2" t="s">
        <v>77</v>
      </c>
      <c r="V283" s="2" t="s">
        <v>93</v>
      </c>
      <c r="W283" s="2" t="s">
        <v>1077</v>
      </c>
      <c r="X283" s="2" t="s">
        <v>37</v>
      </c>
      <c r="Y283" s="2" t="s">
        <v>61</v>
      </c>
      <c r="Z283" s="1" t="str">
        <f>[1]!s_info_industry_gicscode(A283,1)</f>
        <v>45</v>
      </c>
      <c r="AA283" s="1" t="str">
        <f>[1]!s_info_industry_gics(A283,1)</f>
        <v>信息技术</v>
      </c>
      <c r="AB283" s="6">
        <f>[1]!b_anal_yield_cnbd(A283,C283,1)</f>
        <v>336.36790000000002</v>
      </c>
      <c r="AC283" s="1" t="str">
        <f>[1]!b_rate_latestmir_cnbd(A283,C283)</f>
        <v>CC</v>
      </c>
      <c r="AD283" s="6">
        <f>[1]!b_dq_dirtyprice(A283,C283)</f>
        <v>104.5014</v>
      </c>
      <c r="AE283" s="6">
        <f>[1]!b_dq_cleanprice(A283,C283)</f>
        <v>100</v>
      </c>
      <c r="AF283" s="1" t="str">
        <f>[1]!s_info_industry_sw(A283,1)</f>
        <v>计算机</v>
      </c>
    </row>
    <row r="284" spans="1:32" x14ac:dyDescent="0.5">
      <c r="A284" s="2" t="s">
        <v>1081</v>
      </c>
      <c r="B284" s="2" t="s">
        <v>1082</v>
      </c>
      <c r="C284" s="3">
        <v>43880</v>
      </c>
      <c r="D284" s="2" t="s">
        <v>1073</v>
      </c>
      <c r="E284" s="2" t="s">
        <v>1074</v>
      </c>
      <c r="F284" s="2" t="s">
        <v>1083</v>
      </c>
      <c r="G284" s="2" t="s">
        <v>29</v>
      </c>
      <c r="H284" s="2" t="s">
        <v>42</v>
      </c>
      <c r="I284" s="2" t="s">
        <v>43</v>
      </c>
      <c r="J284" s="2" t="s">
        <v>569</v>
      </c>
      <c r="K284" s="2" t="s">
        <v>29</v>
      </c>
      <c r="L284" s="4">
        <v>5</v>
      </c>
      <c r="M284" s="4">
        <v>5</v>
      </c>
      <c r="N284" s="4">
        <v>6.15</v>
      </c>
      <c r="O284" s="4"/>
      <c r="P284" s="4"/>
      <c r="Q284" s="2" t="s">
        <v>259</v>
      </c>
      <c r="R284" s="3">
        <v>43669</v>
      </c>
      <c r="S284" s="3">
        <v>44035</v>
      </c>
      <c r="T284" s="2" t="s">
        <v>1084</v>
      </c>
      <c r="U284" s="2" t="s">
        <v>77</v>
      </c>
      <c r="V284" s="2" t="s">
        <v>93</v>
      </c>
      <c r="W284" s="2" t="s">
        <v>1077</v>
      </c>
      <c r="X284" s="2" t="s">
        <v>37</v>
      </c>
      <c r="Y284" s="2" t="s">
        <v>61</v>
      </c>
      <c r="Z284" s="1" t="str">
        <f>[1]!s_info_industry_gicscode(A284,1)</f>
        <v>45</v>
      </c>
      <c r="AA284" s="1" t="str">
        <f>[1]!s_info_industry_gics(A284,1)</f>
        <v>信息技术</v>
      </c>
      <c r="AB284" s="6">
        <f>[1]!b_anal_yield_cnbd(A284,C284,1)</f>
        <v>221.3518</v>
      </c>
      <c r="AC284" s="1" t="str">
        <f>[1]!b_rate_latestmir_cnbd(A284,C284)</f>
        <v>CC</v>
      </c>
      <c r="AD284" s="6">
        <f>[1]!b_dq_dirtyprice(A284,C284)</f>
        <v>103.57210000000001</v>
      </c>
      <c r="AE284" s="6">
        <f>[1]!b_dq_cleanprice(A284,C284)</f>
        <v>100</v>
      </c>
      <c r="AF284" s="1" t="str">
        <f>[1]!s_info_industry_sw(A284,1)</f>
        <v>计算机</v>
      </c>
    </row>
    <row r="285" spans="1:32" x14ac:dyDescent="0.5">
      <c r="A285" s="2" t="s">
        <v>1085</v>
      </c>
      <c r="B285" s="2" t="s">
        <v>1086</v>
      </c>
      <c r="C285" s="3">
        <v>43880</v>
      </c>
      <c r="D285" s="2" t="s">
        <v>1073</v>
      </c>
      <c r="E285" s="2" t="s">
        <v>1074</v>
      </c>
      <c r="F285" s="2" t="s">
        <v>29</v>
      </c>
      <c r="G285" s="2" t="s">
        <v>43</v>
      </c>
      <c r="H285" s="2" t="s">
        <v>569</v>
      </c>
      <c r="I285" s="2" t="s">
        <v>43</v>
      </c>
      <c r="J285" s="2" t="s">
        <v>569</v>
      </c>
      <c r="K285" s="2" t="s">
        <v>1075</v>
      </c>
      <c r="L285" s="4">
        <v>38.1</v>
      </c>
      <c r="M285" s="4">
        <v>12.9</v>
      </c>
      <c r="N285" s="4">
        <v>6.5</v>
      </c>
      <c r="O285" s="4">
        <v>15.3</v>
      </c>
      <c r="P285" s="4"/>
      <c r="Q285" s="2" t="s">
        <v>259</v>
      </c>
      <c r="R285" s="3">
        <v>42418</v>
      </c>
      <c r="S285" s="3">
        <v>44245</v>
      </c>
      <c r="T285" s="2" t="s">
        <v>1076</v>
      </c>
      <c r="U285" s="2" t="s">
        <v>77</v>
      </c>
      <c r="V285" s="2" t="s">
        <v>93</v>
      </c>
      <c r="W285" s="2" t="s">
        <v>1077</v>
      </c>
      <c r="X285" s="2" t="s">
        <v>37</v>
      </c>
      <c r="Y285" s="2" t="s">
        <v>61</v>
      </c>
      <c r="Z285" s="1" t="str">
        <f>[1]!s_info_industry_gicscode(A285,1)</f>
        <v>45</v>
      </c>
      <c r="AA285" s="1" t="str">
        <f>[1]!s_info_industry_gics(A285,1)</f>
        <v>信息技术</v>
      </c>
      <c r="AB285" s="6">
        <f>[1]!b_anal_yield_cnbd(A285,C285,1)</f>
        <v>93.998699999999999</v>
      </c>
      <c r="AC285" s="1" t="str">
        <f>[1]!b_rate_latestmir_cnbd(A285,C285)</f>
        <v>CC</v>
      </c>
      <c r="AD285" s="6">
        <f>[1]!b_dq_dirtyprice(A285,C285)</f>
        <v>100.0356</v>
      </c>
      <c r="AE285" s="6">
        <f>[1]!b_dq_cleanprice(A285,C285)</f>
        <v>100</v>
      </c>
      <c r="AF285" s="1" t="str">
        <f>[1]!s_info_industry_sw(A285,1)</f>
        <v>计算机</v>
      </c>
    </row>
    <row r="286" spans="1:32" x14ac:dyDescent="0.5">
      <c r="A286" s="2" t="s">
        <v>1087</v>
      </c>
      <c r="B286" s="2" t="s">
        <v>1088</v>
      </c>
      <c r="C286" s="3">
        <v>43880</v>
      </c>
      <c r="D286" s="2" t="s">
        <v>1073</v>
      </c>
      <c r="E286" s="2" t="s">
        <v>1074</v>
      </c>
      <c r="F286" s="2" t="s">
        <v>29</v>
      </c>
      <c r="G286" s="2" t="s">
        <v>43</v>
      </c>
      <c r="H286" s="2" t="s">
        <v>569</v>
      </c>
      <c r="I286" s="2" t="s">
        <v>43</v>
      </c>
      <c r="J286" s="2" t="s">
        <v>569</v>
      </c>
      <c r="K286" s="2" t="s">
        <v>1089</v>
      </c>
      <c r="L286" s="4">
        <v>15.5</v>
      </c>
      <c r="M286" s="4">
        <v>15.5</v>
      </c>
      <c r="N286" s="4">
        <v>6.5</v>
      </c>
      <c r="O286" s="4">
        <v>19.5</v>
      </c>
      <c r="P286" s="4"/>
      <c r="Q286" s="2" t="s">
        <v>259</v>
      </c>
      <c r="R286" s="3">
        <v>43753</v>
      </c>
      <c r="S286" s="3">
        <v>44849</v>
      </c>
      <c r="T286" s="2" t="s">
        <v>1090</v>
      </c>
      <c r="U286" s="2" t="s">
        <v>77</v>
      </c>
      <c r="V286" s="2" t="s">
        <v>93</v>
      </c>
      <c r="W286" s="2" t="s">
        <v>1077</v>
      </c>
      <c r="X286" s="2" t="s">
        <v>80</v>
      </c>
      <c r="Y286" s="2" t="s">
        <v>81</v>
      </c>
      <c r="Z286" s="1" t="str">
        <f>[1]!s_info_industry_gicscode(A286,1)</f>
        <v>45</v>
      </c>
      <c r="AA286" s="1" t="str">
        <f>[1]!s_info_industry_gics(A286,1)</f>
        <v>信息技术</v>
      </c>
      <c r="AB286" s="6">
        <f>[1]!b_anal_yield_cnbd(A286,C286,1)</f>
        <v>57.778599999999997</v>
      </c>
      <c r="AC286" s="1" t="str">
        <f>[1]!b_rate_latestmir_cnbd(A286,C286)</f>
        <v>CC</v>
      </c>
      <c r="AD286" s="6">
        <f>[1]!b_dq_dirtyprice(A286,C286)</f>
        <v>102.2555</v>
      </c>
      <c r="AE286" s="6">
        <f>[1]!b_dq_cleanprice(A286,C286)</f>
        <v>100</v>
      </c>
      <c r="AF286" s="1" t="str">
        <f>[1]!s_info_industry_sw(A286,1)</f>
        <v>计算机</v>
      </c>
    </row>
    <row r="287" spans="1:32" x14ac:dyDescent="0.5">
      <c r="A287" s="2" t="s">
        <v>1091</v>
      </c>
      <c r="B287" s="2" t="s">
        <v>1092</v>
      </c>
      <c r="C287" s="3">
        <v>43801</v>
      </c>
      <c r="D287" s="2" t="s">
        <v>1093</v>
      </c>
      <c r="E287" s="2" t="s">
        <v>1074</v>
      </c>
      <c r="F287" s="2" t="s">
        <v>29</v>
      </c>
      <c r="G287" s="2" t="s">
        <v>29</v>
      </c>
      <c r="H287" s="2" t="s">
        <v>42</v>
      </c>
      <c r="I287" s="2" t="s">
        <v>43</v>
      </c>
      <c r="J287" s="2" t="s">
        <v>569</v>
      </c>
      <c r="K287" s="2" t="s">
        <v>29</v>
      </c>
      <c r="L287" s="4">
        <v>20</v>
      </c>
      <c r="M287" s="4">
        <v>20</v>
      </c>
      <c r="N287" s="4">
        <v>4.9400000000000004</v>
      </c>
      <c r="O287" s="4">
        <v>3.6442622950820001</v>
      </c>
      <c r="P287" s="4">
        <v>0</v>
      </c>
      <c r="Q287" s="2" t="s">
        <v>259</v>
      </c>
      <c r="R287" s="3">
        <v>43530</v>
      </c>
      <c r="S287" s="3">
        <v>43800</v>
      </c>
      <c r="T287" s="2" t="s">
        <v>1094</v>
      </c>
      <c r="U287" s="2" t="s">
        <v>77</v>
      </c>
      <c r="V287" s="2" t="s">
        <v>93</v>
      </c>
      <c r="W287" s="2" t="s">
        <v>1077</v>
      </c>
      <c r="X287" s="2" t="s">
        <v>229</v>
      </c>
      <c r="Y287" s="2" t="s">
        <v>81</v>
      </c>
      <c r="Z287" s="1" t="str">
        <f>[1]!s_info_industry_gicscode(A287,1)</f>
        <v>45</v>
      </c>
      <c r="AA287" s="1" t="str">
        <f>[1]!s_info_industry_gics(A287,1)</f>
        <v>信息技术</v>
      </c>
      <c r="AB287" s="6">
        <f>[1]!b_anal_yield_cnbd(A287,C287,1)</f>
        <v>0</v>
      </c>
      <c r="AC287" s="1" t="str">
        <f>[1]!b_rate_latestmir_cnbd(A287,C287)</f>
        <v>AA-</v>
      </c>
      <c r="AD287" s="6">
        <f>[1]!b_dq_dirtyprice(A287,C287)</f>
        <v>0</v>
      </c>
      <c r="AE287" s="6">
        <f>[1]!b_dq_cleanprice(A287,C287)</f>
        <v>0</v>
      </c>
      <c r="AF287" s="1" t="str">
        <f>[1]!s_info_industry_sw(A287,1)</f>
        <v>计算机</v>
      </c>
    </row>
    <row r="288" spans="1:32" x14ac:dyDescent="0.5">
      <c r="A288" s="2" t="s">
        <v>1095</v>
      </c>
      <c r="B288" s="2" t="s">
        <v>1096</v>
      </c>
      <c r="C288" s="3">
        <v>43880</v>
      </c>
      <c r="D288" s="2" t="s">
        <v>1073</v>
      </c>
      <c r="E288" s="2" t="s">
        <v>1074</v>
      </c>
      <c r="F288" s="2" t="s">
        <v>29</v>
      </c>
      <c r="G288" s="2" t="s">
        <v>43</v>
      </c>
      <c r="H288" s="2" t="s">
        <v>569</v>
      </c>
      <c r="I288" s="2" t="s">
        <v>43</v>
      </c>
      <c r="J288" s="2" t="s">
        <v>569</v>
      </c>
      <c r="K288" s="2" t="s">
        <v>1097</v>
      </c>
      <c r="L288" s="4">
        <v>6</v>
      </c>
      <c r="M288" s="4">
        <v>6</v>
      </c>
      <c r="N288" s="4">
        <v>4.8</v>
      </c>
      <c r="O288" s="4">
        <v>14.4</v>
      </c>
      <c r="P288" s="4"/>
      <c r="Q288" s="2" t="s">
        <v>259</v>
      </c>
      <c r="R288" s="3">
        <v>42577</v>
      </c>
      <c r="S288" s="3">
        <v>44403</v>
      </c>
      <c r="T288" s="2" t="s">
        <v>1098</v>
      </c>
      <c r="U288" s="2" t="s">
        <v>77</v>
      </c>
      <c r="V288" s="2" t="s">
        <v>93</v>
      </c>
      <c r="W288" s="2" t="s">
        <v>1077</v>
      </c>
      <c r="X288" s="2" t="s">
        <v>37</v>
      </c>
      <c r="Y288" s="2" t="s">
        <v>61</v>
      </c>
      <c r="Z288" s="1" t="str">
        <f>[1]!s_info_industry_gicscode(A288,1)</f>
        <v>45</v>
      </c>
      <c r="AA288" s="1" t="str">
        <f>[1]!s_info_industry_gics(A288,1)</f>
        <v>信息技术</v>
      </c>
      <c r="AB288" s="6">
        <f>[1]!b_anal_yield_cnbd(A288,C288,1)</f>
        <v>67.193600000000004</v>
      </c>
      <c r="AC288" s="1" t="str">
        <f>[1]!b_rate_latestmir_cnbd(A288,C288)</f>
        <v>CC</v>
      </c>
      <c r="AD288" s="6">
        <f>[1]!b_dq_dirtyprice(A288,C288)</f>
        <v>102.74850000000001</v>
      </c>
      <c r="AE288" s="6">
        <f>[1]!b_dq_cleanprice(A288,C288)</f>
        <v>100</v>
      </c>
      <c r="AF288" s="1" t="str">
        <f>[1]!s_info_industry_sw(A288,1)</f>
        <v>计算机</v>
      </c>
    </row>
    <row r="289" spans="1:32" x14ac:dyDescent="0.5">
      <c r="A289" s="2" t="s">
        <v>1099</v>
      </c>
      <c r="B289" s="2" t="s">
        <v>1100</v>
      </c>
      <c r="C289" s="3">
        <v>43880</v>
      </c>
      <c r="D289" s="2" t="s">
        <v>1073</v>
      </c>
      <c r="E289" s="2" t="s">
        <v>1074</v>
      </c>
      <c r="F289" s="2" t="s">
        <v>29</v>
      </c>
      <c r="G289" s="2" t="s">
        <v>29</v>
      </c>
      <c r="H289" s="2" t="s">
        <v>42</v>
      </c>
      <c r="I289" s="2" t="s">
        <v>43</v>
      </c>
      <c r="J289" s="2" t="s">
        <v>569</v>
      </c>
      <c r="K289" s="2" t="s">
        <v>29</v>
      </c>
      <c r="L289" s="4">
        <v>17.3</v>
      </c>
      <c r="M289" s="4">
        <v>17.3</v>
      </c>
      <c r="N289" s="4">
        <v>6.8</v>
      </c>
      <c r="O289" s="4">
        <v>6.8</v>
      </c>
      <c r="P289" s="4"/>
      <c r="Q289" s="2" t="s">
        <v>259</v>
      </c>
      <c r="R289" s="3">
        <v>43175</v>
      </c>
      <c r="S289" s="3">
        <v>45001</v>
      </c>
      <c r="T289" s="2" t="s">
        <v>1098</v>
      </c>
      <c r="U289" s="2" t="s">
        <v>77</v>
      </c>
      <c r="V289" s="2" t="s">
        <v>93</v>
      </c>
      <c r="W289" s="2" t="s">
        <v>1077</v>
      </c>
      <c r="X289" s="2" t="s">
        <v>37</v>
      </c>
      <c r="Y289" s="2" t="s">
        <v>61</v>
      </c>
      <c r="Z289" s="1" t="str">
        <f>[1]!s_info_industry_gicscode(A289,1)</f>
        <v>45</v>
      </c>
      <c r="AA289" s="1" t="str">
        <f>[1]!s_info_industry_gics(A289,1)</f>
        <v>信息技术</v>
      </c>
      <c r="AB289" s="6">
        <f>[1]!b_anal_yield_cnbd(A289,C289,1)</f>
        <v>999</v>
      </c>
      <c r="AC289" s="1" t="str">
        <f>[1]!b_rate_latestmir_cnbd(A289,C289)</f>
        <v>CC</v>
      </c>
      <c r="AD289" s="6">
        <f>[1]!b_dq_dirtyprice(A289,C289)</f>
        <v>106.35290000000001</v>
      </c>
      <c r="AE289" s="6">
        <f>[1]!b_dq_cleanprice(A289,C289)</f>
        <v>100</v>
      </c>
      <c r="AF289" s="1" t="str">
        <f>[1]!s_info_industry_sw(A289,1)</f>
        <v>计算机</v>
      </c>
    </row>
    <row r="290" spans="1:32" x14ac:dyDescent="0.5">
      <c r="A290" s="2" t="s">
        <v>1101</v>
      </c>
      <c r="B290" s="2" t="s">
        <v>1102</v>
      </c>
      <c r="C290" s="3">
        <v>43880</v>
      </c>
      <c r="D290" s="2" t="s">
        <v>1073</v>
      </c>
      <c r="E290" s="2" t="s">
        <v>1074</v>
      </c>
      <c r="F290" s="2" t="s">
        <v>29</v>
      </c>
      <c r="G290" s="2" t="s">
        <v>29</v>
      </c>
      <c r="H290" s="2" t="s">
        <v>42</v>
      </c>
      <c r="I290" s="2" t="s">
        <v>43</v>
      </c>
      <c r="J290" s="2" t="s">
        <v>569</v>
      </c>
      <c r="K290" s="2" t="s">
        <v>29</v>
      </c>
      <c r="L290" s="4">
        <v>10.3</v>
      </c>
      <c r="M290" s="4">
        <v>1.1000000000000001</v>
      </c>
      <c r="N290" s="4">
        <v>6</v>
      </c>
      <c r="O290" s="4">
        <v>6.5</v>
      </c>
      <c r="P290" s="4"/>
      <c r="Q290" s="2" t="s">
        <v>259</v>
      </c>
      <c r="R290" s="3">
        <v>43199</v>
      </c>
      <c r="S290" s="3">
        <v>45025</v>
      </c>
      <c r="T290" s="2" t="s">
        <v>1103</v>
      </c>
      <c r="U290" s="2" t="s">
        <v>77</v>
      </c>
      <c r="V290" s="2" t="s">
        <v>93</v>
      </c>
      <c r="W290" s="2" t="s">
        <v>1077</v>
      </c>
      <c r="X290" s="2" t="s">
        <v>37</v>
      </c>
      <c r="Y290" s="2" t="s">
        <v>61</v>
      </c>
      <c r="Z290" s="1" t="str">
        <f>[1]!s_info_industry_gicscode(A290,1)</f>
        <v>45</v>
      </c>
      <c r="AA290" s="1" t="str">
        <f>[1]!s_info_industry_gics(A290,1)</f>
        <v>信息技术</v>
      </c>
      <c r="AB290" s="6">
        <f>[1]!b_anal_yield_cnbd(A290,C290,1)</f>
        <v>686.19050000000004</v>
      </c>
      <c r="AC290" s="1" t="str">
        <f>[1]!b_rate_latestmir_cnbd(A290,C290)</f>
        <v>CC</v>
      </c>
      <c r="AD290" s="6">
        <f>[1]!b_dq_dirtyprice(A290,C290)</f>
        <v>105.211</v>
      </c>
      <c r="AE290" s="6">
        <f>[1]!b_dq_cleanprice(A290,C290)</f>
        <v>100</v>
      </c>
      <c r="AF290" s="1" t="str">
        <f>[1]!s_info_industry_sw(A290,1)</f>
        <v>计算机</v>
      </c>
    </row>
    <row r="291" spans="1:32" x14ac:dyDescent="0.5">
      <c r="A291" s="2" t="s">
        <v>1104</v>
      </c>
      <c r="B291" s="2" t="s">
        <v>1105</v>
      </c>
      <c r="C291" s="3">
        <v>43880</v>
      </c>
      <c r="D291" s="2" t="s">
        <v>1073</v>
      </c>
      <c r="E291" s="2" t="s">
        <v>1074</v>
      </c>
      <c r="F291" s="2" t="s">
        <v>29</v>
      </c>
      <c r="G291" s="2" t="s">
        <v>29</v>
      </c>
      <c r="H291" s="2" t="s">
        <v>42</v>
      </c>
      <c r="I291" s="2" t="s">
        <v>43</v>
      </c>
      <c r="J291" s="2" t="s">
        <v>569</v>
      </c>
      <c r="K291" s="2" t="s">
        <v>29</v>
      </c>
      <c r="L291" s="4">
        <v>30</v>
      </c>
      <c r="M291" s="4">
        <v>30</v>
      </c>
      <c r="N291" s="4">
        <v>6.8</v>
      </c>
      <c r="O291" s="4">
        <v>6.8</v>
      </c>
      <c r="P291" s="4"/>
      <c r="Q291" s="2" t="s">
        <v>259</v>
      </c>
      <c r="R291" s="3">
        <v>43245</v>
      </c>
      <c r="S291" s="3">
        <v>45071</v>
      </c>
      <c r="T291" s="2" t="s">
        <v>1103</v>
      </c>
      <c r="U291" s="2" t="s">
        <v>77</v>
      </c>
      <c r="V291" s="2" t="s">
        <v>93</v>
      </c>
      <c r="W291" s="2" t="s">
        <v>1077</v>
      </c>
      <c r="X291" s="2" t="s">
        <v>37</v>
      </c>
      <c r="Y291" s="2" t="s">
        <v>61</v>
      </c>
      <c r="Z291" s="1" t="str">
        <f>[1]!s_info_industry_gicscode(A291,1)</f>
        <v>45</v>
      </c>
      <c r="AA291" s="1" t="str">
        <f>[1]!s_info_industry_gics(A291,1)</f>
        <v>信息技术</v>
      </c>
      <c r="AB291" s="6">
        <f>[1]!b_anal_yield_cnbd(A291,C291,1)</f>
        <v>357.39089999999999</v>
      </c>
      <c r="AC291" s="1" t="str">
        <f>[1]!b_rate_latestmir_cnbd(A291,C291)</f>
        <v>CC</v>
      </c>
      <c r="AD291" s="6">
        <f>[1]!b_dq_dirtyprice(A291,C291)</f>
        <v>105.0488</v>
      </c>
      <c r="AE291" s="6">
        <f>[1]!b_dq_cleanprice(A291,C291)</f>
        <v>100</v>
      </c>
      <c r="AF291" s="1" t="str">
        <f>[1]!s_info_industry_sw(A291,1)</f>
        <v>计算机</v>
      </c>
    </row>
    <row r="292" spans="1:32" x14ac:dyDescent="0.5">
      <c r="A292" s="2" t="s">
        <v>1106</v>
      </c>
      <c r="B292" s="2" t="s">
        <v>1107</v>
      </c>
      <c r="C292" s="3">
        <v>43880</v>
      </c>
      <c r="D292" s="2" t="s">
        <v>1073</v>
      </c>
      <c r="E292" s="2" t="s">
        <v>1074</v>
      </c>
      <c r="F292" s="2" t="s">
        <v>29</v>
      </c>
      <c r="G292" s="2" t="s">
        <v>43</v>
      </c>
      <c r="H292" s="2" t="s">
        <v>569</v>
      </c>
      <c r="I292" s="2" t="s">
        <v>43</v>
      </c>
      <c r="J292" s="2" t="s">
        <v>569</v>
      </c>
      <c r="K292" s="2" t="s">
        <v>1108</v>
      </c>
      <c r="L292" s="4">
        <v>20</v>
      </c>
      <c r="M292" s="4">
        <v>20</v>
      </c>
      <c r="N292" s="4">
        <v>6.2</v>
      </c>
      <c r="O292" s="4">
        <v>6.2</v>
      </c>
      <c r="P292" s="4"/>
      <c r="Q292" s="2" t="s">
        <v>259</v>
      </c>
      <c r="R292" s="3">
        <v>43300</v>
      </c>
      <c r="S292" s="3">
        <v>45126</v>
      </c>
      <c r="T292" s="2" t="s">
        <v>1098</v>
      </c>
      <c r="U292" s="2" t="s">
        <v>77</v>
      </c>
      <c r="V292" s="2" t="s">
        <v>93</v>
      </c>
      <c r="W292" s="2" t="s">
        <v>1077</v>
      </c>
      <c r="X292" s="2" t="s">
        <v>49</v>
      </c>
      <c r="Y292" s="2" t="s">
        <v>61</v>
      </c>
      <c r="Z292" s="1" t="str">
        <f>[1]!s_info_industry_gicscode(A292,1)</f>
        <v>45</v>
      </c>
      <c r="AA292" s="1" t="str">
        <f>[1]!s_info_industry_gics(A292,1)</f>
        <v>信息技术</v>
      </c>
      <c r="AB292" s="6">
        <f>[1]!b_anal_yield_cnbd(A292,C292,1)</f>
        <v>227.21539999999999</v>
      </c>
      <c r="AC292" s="1" t="str">
        <f>[1]!b_rate_latestmir_cnbd(A292,C292)</f>
        <v>CC</v>
      </c>
      <c r="AD292" s="6">
        <f>[1]!b_dq_dirtyprice(A292,C292)</f>
        <v>95.108999999999995</v>
      </c>
      <c r="AE292" s="6">
        <f>[1]!b_dq_cleanprice(A292,C292)</f>
        <v>91.44</v>
      </c>
      <c r="AF292" s="1" t="str">
        <f>[1]!s_info_industry_sw(A292,1)</f>
        <v>计算机</v>
      </c>
    </row>
    <row r="293" spans="1:32" x14ac:dyDescent="0.5">
      <c r="A293" s="2" t="s">
        <v>1109</v>
      </c>
      <c r="B293" s="2" t="s">
        <v>1110</v>
      </c>
      <c r="C293" s="3">
        <v>43880</v>
      </c>
      <c r="D293" s="2" t="s">
        <v>1073</v>
      </c>
      <c r="E293" s="2" t="s">
        <v>1074</v>
      </c>
      <c r="F293" s="2" t="s">
        <v>29</v>
      </c>
      <c r="G293" s="2" t="s">
        <v>29</v>
      </c>
      <c r="H293" s="2" t="s">
        <v>42</v>
      </c>
      <c r="I293" s="2" t="s">
        <v>43</v>
      </c>
      <c r="J293" s="2" t="s">
        <v>569</v>
      </c>
      <c r="K293" s="2" t="s">
        <v>29</v>
      </c>
      <c r="L293" s="4">
        <v>20</v>
      </c>
      <c r="M293" s="4">
        <v>20</v>
      </c>
      <c r="N293" s="4">
        <v>6.5</v>
      </c>
      <c r="O293" s="4">
        <v>6.5</v>
      </c>
      <c r="P293" s="4"/>
      <c r="Q293" s="2" t="s">
        <v>259</v>
      </c>
      <c r="R293" s="3">
        <v>43420</v>
      </c>
      <c r="S293" s="3">
        <v>45246</v>
      </c>
      <c r="T293" s="2" t="s">
        <v>1111</v>
      </c>
      <c r="U293" s="2" t="s">
        <v>77</v>
      </c>
      <c r="V293" s="2" t="s">
        <v>93</v>
      </c>
      <c r="W293" s="2" t="s">
        <v>1077</v>
      </c>
      <c r="X293" s="2" t="s">
        <v>37</v>
      </c>
      <c r="Y293" s="2" t="s">
        <v>61</v>
      </c>
      <c r="Z293" s="1" t="str">
        <f>[1]!s_info_industry_gicscode(A293,1)</f>
        <v>45</v>
      </c>
      <c r="AA293" s="1" t="str">
        <f>[1]!s_info_industry_gics(A293,1)</f>
        <v>信息技术</v>
      </c>
      <c r="AB293" s="6">
        <f>[1]!b_anal_yield_cnbd(A293,C293,1)</f>
        <v>126.60339999999999</v>
      </c>
      <c r="AC293" s="1" t="str">
        <f>[1]!b_rate_latestmir_cnbd(A293,C293)</f>
        <v>CC</v>
      </c>
      <c r="AD293" s="6">
        <f>[1]!b_dq_dirtyprice(A293,C293)</f>
        <v>101.70959999999999</v>
      </c>
      <c r="AE293" s="6">
        <f>[1]!b_dq_cleanprice(A293,C293)</f>
        <v>100</v>
      </c>
      <c r="AF293" s="1" t="str">
        <f>[1]!s_info_industry_sw(A293,1)</f>
        <v>计算机</v>
      </c>
    </row>
    <row r="294" spans="1:32" x14ac:dyDescent="0.5">
      <c r="A294" s="2" t="s">
        <v>1112</v>
      </c>
      <c r="B294" s="2" t="s">
        <v>1113</v>
      </c>
      <c r="C294" s="3">
        <v>43315</v>
      </c>
      <c r="D294" s="2" t="s">
        <v>1114</v>
      </c>
      <c r="E294" s="2" t="s">
        <v>1115</v>
      </c>
      <c r="F294" s="2" t="s">
        <v>29</v>
      </c>
      <c r="G294" s="2" t="s">
        <v>29</v>
      </c>
      <c r="H294" s="2" t="s">
        <v>42</v>
      </c>
      <c r="I294" s="2" t="s">
        <v>30</v>
      </c>
      <c r="J294" s="2" t="s">
        <v>30</v>
      </c>
      <c r="K294" s="2" t="s">
        <v>29</v>
      </c>
      <c r="L294" s="4">
        <v>10</v>
      </c>
      <c r="M294" s="4">
        <v>0.73</v>
      </c>
      <c r="N294" s="4">
        <v>10</v>
      </c>
      <c r="O294" s="4">
        <v>27</v>
      </c>
      <c r="P294" s="4"/>
      <c r="Q294" s="2" t="s">
        <v>57</v>
      </c>
      <c r="R294" s="3">
        <v>42219</v>
      </c>
      <c r="S294" s="3">
        <v>43315</v>
      </c>
      <c r="T294" s="2" t="s">
        <v>1116</v>
      </c>
      <c r="U294" s="2" t="s">
        <v>34</v>
      </c>
      <c r="V294" s="2" t="s">
        <v>93</v>
      </c>
      <c r="W294" s="2" t="s">
        <v>1077</v>
      </c>
      <c r="X294" s="2" t="s">
        <v>37</v>
      </c>
      <c r="Y294" s="2" t="s">
        <v>38</v>
      </c>
      <c r="Z294" s="1" t="str">
        <f>[1]!s_info_industry_gicscode(A294,1)</f>
        <v>45</v>
      </c>
      <c r="AA294" s="1" t="str">
        <f>[1]!s_info_industry_gics(A294,1)</f>
        <v>信息技术</v>
      </c>
      <c r="AB294" s="6">
        <f>[1]!b_anal_yield_cnbd(A294,C294,1)</f>
        <v>0</v>
      </c>
      <c r="AC294" s="1" t="str">
        <f>[1]!b_rate_latestmir_cnbd(A294,C294)</f>
        <v>CC</v>
      </c>
      <c r="AD294" s="6">
        <f>[1]!b_dq_dirtyprice(A294,C294)</f>
        <v>0</v>
      </c>
      <c r="AE294" s="6">
        <f>[1]!b_dq_cleanprice(A294,C294)</f>
        <v>0</v>
      </c>
      <c r="AF294" s="1" t="str">
        <f>[1]!s_info_industry_sw(A294,1)</f>
        <v>传媒</v>
      </c>
    </row>
    <row r="295" spans="1:32" x14ac:dyDescent="0.5">
      <c r="A295" s="2" t="s">
        <v>1117</v>
      </c>
      <c r="B295" s="2" t="s">
        <v>1118</v>
      </c>
      <c r="C295" s="3">
        <v>44137</v>
      </c>
      <c r="D295" s="2" t="s">
        <v>1119</v>
      </c>
      <c r="E295" s="2" t="s">
        <v>1074</v>
      </c>
      <c r="F295" s="2" t="s">
        <v>29</v>
      </c>
      <c r="G295" s="2" t="s">
        <v>43</v>
      </c>
      <c r="H295" s="2" t="s">
        <v>569</v>
      </c>
      <c r="I295" s="2" t="s">
        <v>43</v>
      </c>
      <c r="J295" s="2" t="s">
        <v>569</v>
      </c>
      <c r="K295" s="2" t="s">
        <v>1120</v>
      </c>
      <c r="L295" s="4">
        <v>14</v>
      </c>
      <c r="M295" s="4">
        <v>14</v>
      </c>
      <c r="N295" s="4">
        <v>5.99</v>
      </c>
      <c r="O295" s="4">
        <v>17.97</v>
      </c>
      <c r="P295" s="4"/>
      <c r="Q295" s="2" t="s">
        <v>259</v>
      </c>
      <c r="R295" s="3">
        <v>43406</v>
      </c>
      <c r="S295" s="3">
        <v>44502</v>
      </c>
      <c r="T295" s="2" t="s">
        <v>1121</v>
      </c>
      <c r="U295" s="2" t="s">
        <v>77</v>
      </c>
      <c r="V295" s="2" t="s">
        <v>93</v>
      </c>
      <c r="W295" s="2" t="s">
        <v>1077</v>
      </c>
      <c r="X295" s="2" t="s">
        <v>80</v>
      </c>
      <c r="Y295" s="2" t="s">
        <v>81</v>
      </c>
      <c r="Z295" s="1" t="str">
        <f>[1]!s_info_industry_gicscode(A295,1)</f>
        <v>45</v>
      </c>
      <c r="AA295" s="1" t="str">
        <f>[1]!s_info_industry_gics(A295,1)</f>
        <v>信息技术</v>
      </c>
      <c r="AB295" s="6">
        <f>[1]!b_anal_yield_cnbd(A295,C295,1)</f>
        <v>0</v>
      </c>
      <c r="AC295" s="1" t="str">
        <f>[1]!b_rate_latestmir_cnbd(A295,C295)</f>
        <v>C</v>
      </c>
      <c r="AD295" s="6">
        <f>[1]!b_dq_dirtyprice(A295,C295)</f>
        <v>11</v>
      </c>
      <c r="AE295" s="6">
        <f>[1]!b_dq_cleanprice(A295,C295)</f>
        <v>11</v>
      </c>
      <c r="AF295" s="1" t="str">
        <f>[1]!s_info_industry_sw(A295,1)</f>
        <v>计算机</v>
      </c>
    </row>
    <row r="296" spans="1:32" x14ac:dyDescent="0.5">
      <c r="A296" s="2" t="s">
        <v>1117</v>
      </c>
      <c r="B296" s="2" t="s">
        <v>1118</v>
      </c>
      <c r="C296" s="3">
        <v>43880</v>
      </c>
      <c r="D296" s="2" t="s">
        <v>1073</v>
      </c>
      <c r="E296" s="2" t="s">
        <v>1074</v>
      </c>
      <c r="F296" s="2" t="s">
        <v>29</v>
      </c>
      <c r="G296" s="2" t="s">
        <v>43</v>
      </c>
      <c r="H296" s="2" t="s">
        <v>569</v>
      </c>
      <c r="I296" s="2" t="s">
        <v>43</v>
      </c>
      <c r="J296" s="2" t="s">
        <v>569</v>
      </c>
      <c r="K296" s="2" t="s">
        <v>1120</v>
      </c>
      <c r="L296" s="4">
        <v>14</v>
      </c>
      <c r="M296" s="4">
        <v>14</v>
      </c>
      <c r="N296" s="4">
        <v>5.99</v>
      </c>
      <c r="O296" s="4">
        <v>17.97</v>
      </c>
      <c r="P296" s="4"/>
      <c r="Q296" s="2" t="s">
        <v>259</v>
      </c>
      <c r="R296" s="3">
        <v>43406</v>
      </c>
      <c r="S296" s="3">
        <v>44502</v>
      </c>
      <c r="T296" s="2" t="s">
        <v>1121</v>
      </c>
      <c r="U296" s="2" t="s">
        <v>77</v>
      </c>
      <c r="V296" s="2" t="s">
        <v>93</v>
      </c>
      <c r="W296" s="2" t="s">
        <v>1077</v>
      </c>
      <c r="X296" s="2" t="s">
        <v>80</v>
      </c>
      <c r="Y296" s="2" t="s">
        <v>81</v>
      </c>
      <c r="Z296" s="1" t="str">
        <f>[1]!s_info_industry_gicscode(A296,1)</f>
        <v>45</v>
      </c>
      <c r="AA296" s="1" t="str">
        <f>[1]!s_info_industry_gics(A296,1)</f>
        <v>信息技术</v>
      </c>
      <c r="AB296" s="6">
        <f>[1]!b_anal_yield_cnbd(A296,C296,1)</f>
        <v>54.9831</v>
      </c>
      <c r="AC296" s="1" t="str">
        <f>[1]!b_rate_latestmir_cnbd(A296,C296)</f>
        <v>CC</v>
      </c>
      <c r="AD296" s="6">
        <f>[1]!b_dq_dirtyprice(A296,C296)</f>
        <v>54.665100000000002</v>
      </c>
      <c r="AE296" s="6">
        <f>[1]!b_dq_cleanprice(A296,C296)</f>
        <v>52.8812</v>
      </c>
      <c r="AF296" s="1" t="str">
        <f>[1]!s_info_industry_sw(A296,1)</f>
        <v>计算机</v>
      </c>
    </row>
    <row r="297" spans="1:32" x14ac:dyDescent="0.5">
      <c r="A297" s="2" t="s">
        <v>1122</v>
      </c>
      <c r="B297" s="2" t="s">
        <v>1123</v>
      </c>
      <c r="C297" s="3">
        <v>43880</v>
      </c>
      <c r="D297" s="2" t="s">
        <v>1073</v>
      </c>
      <c r="E297" s="2" t="s">
        <v>1074</v>
      </c>
      <c r="F297" s="2" t="s">
        <v>29</v>
      </c>
      <c r="G297" s="2" t="s">
        <v>43</v>
      </c>
      <c r="H297" s="2" t="s">
        <v>569</v>
      </c>
      <c r="I297" s="2" t="s">
        <v>43</v>
      </c>
      <c r="J297" s="2" t="s">
        <v>569</v>
      </c>
      <c r="K297" s="2" t="s">
        <v>1124</v>
      </c>
      <c r="L297" s="4">
        <v>12</v>
      </c>
      <c r="M297" s="4">
        <v>12</v>
      </c>
      <c r="N297" s="4">
        <v>6.05</v>
      </c>
      <c r="O297" s="4">
        <v>6.05</v>
      </c>
      <c r="P297" s="4"/>
      <c r="Q297" s="2" t="s">
        <v>259</v>
      </c>
      <c r="R297" s="3">
        <v>43343</v>
      </c>
      <c r="S297" s="3">
        <v>45169</v>
      </c>
      <c r="T297" s="2" t="s">
        <v>1098</v>
      </c>
      <c r="U297" s="2" t="s">
        <v>77</v>
      </c>
      <c r="V297" s="2" t="s">
        <v>93</v>
      </c>
      <c r="W297" s="2" t="s">
        <v>1077</v>
      </c>
      <c r="X297" s="2" t="s">
        <v>49</v>
      </c>
      <c r="Y297" s="2" t="s">
        <v>61</v>
      </c>
      <c r="Z297" s="1" t="str">
        <f>[1]!s_info_industry_gicscode(A297,1)</f>
        <v>45</v>
      </c>
      <c r="AA297" s="1" t="str">
        <f>[1]!s_info_industry_gics(A297,1)</f>
        <v>信息技术</v>
      </c>
      <c r="AB297" s="6">
        <f>[1]!b_anal_yield_cnbd(A297,C297,1)</f>
        <v>176.85319999999999</v>
      </c>
      <c r="AC297" s="1" t="str">
        <f>[1]!b_rate_latestmir_cnbd(A297,C297)</f>
        <v>CC</v>
      </c>
      <c r="AD297" s="6">
        <f>[1]!b_dq_dirtyprice(A297,C297)</f>
        <v>103.86750000000001</v>
      </c>
      <c r="AE297" s="6">
        <f>[1]!b_dq_cleanprice(A297,C297)</f>
        <v>101</v>
      </c>
      <c r="AF297" s="1" t="str">
        <f>[1]!s_info_industry_sw(A297,1)</f>
        <v>计算机</v>
      </c>
    </row>
    <row r="298" spans="1:32" x14ac:dyDescent="0.5">
      <c r="A298" s="2" t="s">
        <v>1125</v>
      </c>
      <c r="B298" s="2" t="s">
        <v>1126</v>
      </c>
      <c r="C298" s="3">
        <v>43880</v>
      </c>
      <c r="D298" s="2" t="s">
        <v>1073</v>
      </c>
      <c r="E298" s="2" t="s">
        <v>1074</v>
      </c>
      <c r="F298" s="2" t="s">
        <v>29</v>
      </c>
      <c r="G298" s="2" t="s">
        <v>29</v>
      </c>
      <c r="H298" s="2" t="s">
        <v>42</v>
      </c>
      <c r="I298" s="2" t="s">
        <v>43</v>
      </c>
      <c r="J298" s="2" t="s">
        <v>569</v>
      </c>
      <c r="K298" s="2" t="s">
        <v>29</v>
      </c>
      <c r="L298" s="4">
        <v>8</v>
      </c>
      <c r="M298" s="4">
        <v>8</v>
      </c>
      <c r="N298" s="4">
        <v>6.2</v>
      </c>
      <c r="O298" s="4">
        <v>6.2</v>
      </c>
      <c r="P298" s="4"/>
      <c r="Q298" s="2" t="s">
        <v>259</v>
      </c>
      <c r="R298" s="3">
        <v>43081</v>
      </c>
      <c r="S298" s="3">
        <v>44177</v>
      </c>
      <c r="T298" s="2" t="s">
        <v>1103</v>
      </c>
      <c r="U298" s="2" t="s">
        <v>77</v>
      </c>
      <c r="V298" s="2" t="s">
        <v>93</v>
      </c>
      <c r="W298" s="2" t="s">
        <v>1077</v>
      </c>
      <c r="X298" s="2" t="s">
        <v>37</v>
      </c>
      <c r="Y298" s="2" t="s">
        <v>61</v>
      </c>
      <c r="Z298" s="1" t="str">
        <f>[1]!s_info_industry_gicscode(A298,1)</f>
        <v>45</v>
      </c>
      <c r="AA298" s="1" t="str">
        <f>[1]!s_info_industry_gics(A298,1)</f>
        <v>信息技术</v>
      </c>
      <c r="AB298" s="6">
        <f>[1]!b_anal_yield_cnbd(A298,C298,1)</f>
        <v>115.52030000000001</v>
      </c>
      <c r="AC298" s="1" t="str">
        <f>[1]!b_rate_latestmir_cnbd(A298,C298)</f>
        <v>CC</v>
      </c>
      <c r="AD298" s="6">
        <f>[1]!b_dq_dirtyprice(A298,C298)</f>
        <v>101.18899999999999</v>
      </c>
      <c r="AE298" s="6">
        <f>[1]!b_dq_cleanprice(A298,C298)</f>
        <v>100</v>
      </c>
      <c r="AF298" s="1" t="str">
        <f>[1]!s_info_industry_sw(A298,1)</f>
        <v>计算机</v>
      </c>
    </row>
    <row r="299" spans="1:32" x14ac:dyDescent="0.5">
      <c r="A299" s="2" t="s">
        <v>1127</v>
      </c>
      <c r="B299" s="2" t="s">
        <v>1128</v>
      </c>
      <c r="C299" s="3">
        <v>43880</v>
      </c>
      <c r="D299" s="2" t="s">
        <v>1073</v>
      </c>
      <c r="E299" s="2" t="s">
        <v>1074</v>
      </c>
      <c r="F299" s="2" t="s">
        <v>29</v>
      </c>
      <c r="G299" s="2" t="s">
        <v>29</v>
      </c>
      <c r="H299" s="2" t="s">
        <v>42</v>
      </c>
      <c r="I299" s="2" t="s">
        <v>43</v>
      </c>
      <c r="J299" s="2" t="s">
        <v>569</v>
      </c>
      <c r="K299" s="2" t="s">
        <v>29</v>
      </c>
      <c r="L299" s="4">
        <v>10.9</v>
      </c>
      <c r="M299" s="4">
        <v>4</v>
      </c>
      <c r="N299" s="4">
        <v>6</v>
      </c>
      <c r="O299" s="4">
        <v>6.5</v>
      </c>
      <c r="P299" s="4"/>
      <c r="Q299" s="2" t="s">
        <v>259</v>
      </c>
      <c r="R299" s="3">
        <v>43175</v>
      </c>
      <c r="S299" s="3">
        <v>45001</v>
      </c>
      <c r="T299" s="2" t="s">
        <v>1103</v>
      </c>
      <c r="U299" s="2" t="s">
        <v>77</v>
      </c>
      <c r="V299" s="2" t="s">
        <v>93</v>
      </c>
      <c r="W299" s="2" t="s">
        <v>1077</v>
      </c>
      <c r="X299" s="2" t="s">
        <v>37</v>
      </c>
      <c r="Y299" s="2" t="s">
        <v>61</v>
      </c>
      <c r="Z299" s="1" t="str">
        <f>[1]!s_info_industry_gicscode(A299,1)</f>
        <v>45</v>
      </c>
      <c r="AA299" s="1" t="str">
        <f>[1]!s_info_industry_gics(A299,1)</f>
        <v>信息技术</v>
      </c>
      <c r="AB299" s="6">
        <f>[1]!b_anal_yield_cnbd(A299,C299,1)</f>
        <v>999</v>
      </c>
      <c r="AC299" s="1" t="str">
        <f>[1]!b_rate_latestmir_cnbd(A299,C299)</f>
        <v>CC</v>
      </c>
      <c r="AD299" s="6">
        <f>[1]!b_dq_dirtyprice(A299,C299)</f>
        <v>105.60550000000001</v>
      </c>
      <c r="AE299" s="6">
        <f>[1]!b_dq_cleanprice(A299,C299)</f>
        <v>100</v>
      </c>
      <c r="AF299" s="1" t="str">
        <f>[1]!s_info_industry_sw(A299,1)</f>
        <v>计算机</v>
      </c>
    </row>
    <row r="300" spans="1:32" x14ac:dyDescent="0.5">
      <c r="A300" s="2" t="s">
        <v>1129</v>
      </c>
      <c r="B300" s="2" t="s">
        <v>1130</v>
      </c>
      <c r="C300" s="3">
        <v>43880</v>
      </c>
      <c r="D300" s="2" t="s">
        <v>1073</v>
      </c>
      <c r="E300" s="2" t="s">
        <v>1074</v>
      </c>
      <c r="F300" s="2" t="s">
        <v>29</v>
      </c>
      <c r="G300" s="2" t="s">
        <v>29</v>
      </c>
      <c r="H300" s="2" t="s">
        <v>42</v>
      </c>
      <c r="I300" s="2" t="s">
        <v>43</v>
      </c>
      <c r="J300" s="2" t="s">
        <v>569</v>
      </c>
      <c r="K300" s="2" t="s">
        <v>29</v>
      </c>
      <c r="L300" s="4">
        <v>20</v>
      </c>
      <c r="M300" s="4">
        <v>20</v>
      </c>
      <c r="N300" s="4">
        <v>6.8</v>
      </c>
      <c r="O300" s="4">
        <v>6.8</v>
      </c>
      <c r="P300" s="4"/>
      <c r="Q300" s="2" t="s">
        <v>259</v>
      </c>
      <c r="R300" s="3">
        <v>43272</v>
      </c>
      <c r="S300" s="3">
        <v>45098</v>
      </c>
      <c r="T300" s="2" t="s">
        <v>1098</v>
      </c>
      <c r="U300" s="2" t="s">
        <v>77</v>
      </c>
      <c r="V300" s="2" t="s">
        <v>93</v>
      </c>
      <c r="W300" s="2" t="s">
        <v>1077</v>
      </c>
      <c r="X300" s="2" t="s">
        <v>37</v>
      </c>
      <c r="Y300" s="2" t="s">
        <v>61</v>
      </c>
      <c r="Z300" s="1" t="str">
        <f>[1]!s_info_industry_gicscode(A300,1)</f>
        <v>45</v>
      </c>
      <c r="AA300" s="1" t="str">
        <f>[1]!s_info_industry_gics(A300,1)</f>
        <v>信息技术</v>
      </c>
      <c r="AB300" s="6">
        <f>[1]!b_anal_yield_cnbd(A300,C300,1)</f>
        <v>278.93920000000003</v>
      </c>
      <c r="AC300" s="1" t="str">
        <f>[1]!b_rate_latestmir_cnbd(A300,C300)</f>
        <v>CC</v>
      </c>
      <c r="AD300" s="6">
        <f>[1]!b_dq_dirtyprice(A300,C300)</f>
        <v>104.5458</v>
      </c>
      <c r="AE300" s="6">
        <f>[1]!b_dq_cleanprice(A300,C300)</f>
        <v>100</v>
      </c>
      <c r="AF300" s="1" t="str">
        <f>[1]!s_info_industry_sw(A300,1)</f>
        <v>计算机</v>
      </c>
    </row>
    <row r="301" spans="1:32" x14ac:dyDescent="0.5">
      <c r="A301" s="2" t="s">
        <v>1131</v>
      </c>
      <c r="B301" s="2" t="s">
        <v>1132</v>
      </c>
      <c r="C301" s="3">
        <v>44067</v>
      </c>
      <c r="D301" s="2" t="s">
        <v>1133</v>
      </c>
      <c r="E301" s="2" t="s">
        <v>1074</v>
      </c>
      <c r="F301" s="2" t="s">
        <v>29</v>
      </c>
      <c r="G301" s="2" t="s">
        <v>43</v>
      </c>
      <c r="H301" s="2" t="s">
        <v>569</v>
      </c>
      <c r="I301" s="2" t="s">
        <v>43</v>
      </c>
      <c r="J301" s="2" t="s">
        <v>569</v>
      </c>
      <c r="K301" s="2" t="s">
        <v>1134</v>
      </c>
      <c r="L301" s="4">
        <v>12</v>
      </c>
      <c r="M301" s="4">
        <v>12</v>
      </c>
      <c r="N301" s="4">
        <v>6.1</v>
      </c>
      <c r="O301" s="4">
        <v>18.3</v>
      </c>
      <c r="P301" s="4"/>
      <c r="Q301" s="2" t="s">
        <v>259</v>
      </c>
      <c r="R301" s="3">
        <v>43334</v>
      </c>
      <c r="S301" s="3">
        <v>44430</v>
      </c>
      <c r="T301" s="2" t="s">
        <v>1135</v>
      </c>
      <c r="U301" s="2" t="s">
        <v>77</v>
      </c>
      <c r="V301" s="2" t="s">
        <v>93</v>
      </c>
      <c r="W301" s="2" t="s">
        <v>1077</v>
      </c>
      <c r="X301" s="2" t="s">
        <v>80</v>
      </c>
      <c r="Y301" s="2" t="s">
        <v>81</v>
      </c>
      <c r="Z301" s="1" t="str">
        <f>[1]!s_info_industry_gicscode(A301,1)</f>
        <v>45</v>
      </c>
      <c r="AA301" s="1" t="str">
        <f>[1]!s_info_industry_gics(A301,1)</f>
        <v>信息技术</v>
      </c>
      <c r="AB301" s="6">
        <f>[1]!b_anal_yield_cnbd(A301,C301,1)</f>
        <v>0</v>
      </c>
      <c r="AC301" s="1" t="str">
        <f>[1]!b_rate_latestmir_cnbd(A301,C301)</f>
        <v>C</v>
      </c>
      <c r="AD301" s="6">
        <f>[1]!b_dq_dirtyprice(A301,C301)</f>
        <v>41.833399999999997</v>
      </c>
      <c r="AE301" s="6">
        <f>[1]!b_dq_cleanprice(A301,C301)</f>
        <v>41.8</v>
      </c>
      <c r="AF301" s="1" t="str">
        <f>[1]!s_info_industry_sw(A301,1)</f>
        <v>计算机</v>
      </c>
    </row>
    <row r="302" spans="1:32" x14ac:dyDescent="0.5">
      <c r="A302" s="2" t="s">
        <v>1136</v>
      </c>
      <c r="B302" s="2" t="s">
        <v>1137</v>
      </c>
      <c r="C302" s="3">
        <v>43880</v>
      </c>
      <c r="D302" s="2" t="s">
        <v>1073</v>
      </c>
      <c r="E302" s="2" t="s">
        <v>1074</v>
      </c>
      <c r="F302" s="2" t="s">
        <v>29</v>
      </c>
      <c r="G302" s="2" t="s">
        <v>43</v>
      </c>
      <c r="H302" s="2" t="s">
        <v>569</v>
      </c>
      <c r="I302" s="2" t="s">
        <v>43</v>
      </c>
      <c r="J302" s="2" t="s">
        <v>569</v>
      </c>
      <c r="K302" s="2" t="s">
        <v>1138</v>
      </c>
      <c r="L302" s="4">
        <v>20</v>
      </c>
      <c r="M302" s="4">
        <v>20</v>
      </c>
      <c r="N302" s="4">
        <v>6.05</v>
      </c>
      <c r="O302" s="4">
        <v>6.05</v>
      </c>
      <c r="P302" s="4"/>
      <c r="Q302" s="2" t="s">
        <v>259</v>
      </c>
      <c r="R302" s="3">
        <v>43385</v>
      </c>
      <c r="S302" s="3">
        <v>45211</v>
      </c>
      <c r="T302" s="2" t="s">
        <v>1098</v>
      </c>
      <c r="U302" s="2" t="s">
        <v>77</v>
      </c>
      <c r="V302" s="2" t="s">
        <v>93</v>
      </c>
      <c r="W302" s="2" t="s">
        <v>1077</v>
      </c>
      <c r="X302" s="2" t="s">
        <v>49</v>
      </c>
      <c r="Y302" s="2" t="s">
        <v>61</v>
      </c>
      <c r="Z302" s="1" t="str">
        <f>[1]!s_info_industry_gicscode(A302,1)</f>
        <v>45</v>
      </c>
      <c r="AA302" s="1" t="str">
        <f>[1]!s_info_industry_gics(A302,1)</f>
        <v>信息技术</v>
      </c>
      <c r="AB302" s="6">
        <f>[1]!b_anal_yield_cnbd(A302,C302,1)</f>
        <v>145.3793</v>
      </c>
      <c r="AC302" s="1" t="str">
        <f>[1]!b_rate_latestmir_cnbd(A302,C302)</f>
        <v>CC</v>
      </c>
      <c r="AD302" s="6">
        <f>[1]!b_dq_dirtyprice(A302,C302)</f>
        <v>102.59139999999999</v>
      </c>
      <c r="AE302" s="6">
        <f>[1]!b_dq_cleanprice(A302,C302)</f>
        <v>100.42</v>
      </c>
      <c r="AF302" s="1" t="str">
        <f>[1]!s_info_industry_sw(A302,1)</f>
        <v>计算机</v>
      </c>
    </row>
    <row r="303" spans="1:32" x14ac:dyDescent="0.5">
      <c r="A303" s="2" t="s">
        <v>1139</v>
      </c>
      <c r="B303" s="2" t="s">
        <v>1140</v>
      </c>
      <c r="C303" s="3">
        <v>43880</v>
      </c>
      <c r="D303" s="2" t="s">
        <v>1073</v>
      </c>
      <c r="E303" s="2" t="s">
        <v>1074</v>
      </c>
      <c r="F303" s="2" t="s">
        <v>29</v>
      </c>
      <c r="G303" s="2" t="s">
        <v>108</v>
      </c>
      <c r="H303" s="2" t="s">
        <v>109</v>
      </c>
      <c r="I303" s="2" t="s">
        <v>43</v>
      </c>
      <c r="J303" s="2" t="s">
        <v>569</v>
      </c>
      <c r="K303" s="2" t="s">
        <v>1141</v>
      </c>
      <c r="L303" s="4">
        <v>30</v>
      </c>
      <c r="M303" s="4">
        <v>30</v>
      </c>
      <c r="N303" s="4">
        <v>6.3</v>
      </c>
      <c r="O303" s="4">
        <v>6.3</v>
      </c>
      <c r="P303" s="4"/>
      <c r="Q303" s="2" t="s">
        <v>259</v>
      </c>
      <c r="R303" s="3">
        <v>43720</v>
      </c>
      <c r="S303" s="3">
        <v>44086</v>
      </c>
      <c r="T303" s="2" t="s">
        <v>1142</v>
      </c>
      <c r="U303" s="2" t="s">
        <v>77</v>
      </c>
      <c r="V303" s="2" t="s">
        <v>93</v>
      </c>
      <c r="W303" s="2" t="s">
        <v>1077</v>
      </c>
      <c r="X303" s="2" t="s">
        <v>112</v>
      </c>
      <c r="Y303" s="2" t="s">
        <v>81</v>
      </c>
      <c r="Z303" s="1" t="str">
        <f>[1]!s_info_industry_gicscode(A303,1)</f>
        <v>45</v>
      </c>
      <c r="AA303" s="1" t="str">
        <f>[1]!s_info_industry_gics(A303,1)</f>
        <v>信息技术</v>
      </c>
      <c r="AB303" s="6">
        <f>[1]!b_anal_yield_cnbd(A303,C303,1)</f>
        <v>166.55109999999999</v>
      </c>
      <c r="AC303" s="1" t="str">
        <f>[1]!b_rate_latestmir_cnbd(A303,C303)</f>
        <v>CC</v>
      </c>
      <c r="AD303" s="6">
        <f>[1]!b_dq_dirtyprice(A303,C303)</f>
        <v>31.018899999999999</v>
      </c>
      <c r="AE303" s="6">
        <f>[1]!b_dq_cleanprice(A303,C303)</f>
        <v>28.264800000000001</v>
      </c>
      <c r="AF303" s="1" t="str">
        <f>[1]!s_info_industry_sw(A303,1)</f>
        <v>计算机</v>
      </c>
    </row>
    <row r="304" spans="1:32" x14ac:dyDescent="0.5">
      <c r="A304" s="2" t="s">
        <v>1139</v>
      </c>
      <c r="B304" s="2" t="s">
        <v>1140</v>
      </c>
      <c r="C304" s="3">
        <v>44088</v>
      </c>
      <c r="D304" s="2" t="s">
        <v>1143</v>
      </c>
      <c r="E304" s="2" t="s">
        <v>1074</v>
      </c>
      <c r="F304" s="2" t="s">
        <v>29</v>
      </c>
      <c r="G304" s="2" t="s">
        <v>108</v>
      </c>
      <c r="H304" s="2" t="s">
        <v>109</v>
      </c>
      <c r="I304" s="2" t="s">
        <v>43</v>
      </c>
      <c r="J304" s="2" t="s">
        <v>569</v>
      </c>
      <c r="K304" s="2" t="s">
        <v>1141</v>
      </c>
      <c r="L304" s="4">
        <v>30</v>
      </c>
      <c r="M304" s="4">
        <v>30</v>
      </c>
      <c r="N304" s="4">
        <v>6.3</v>
      </c>
      <c r="O304" s="4">
        <v>6.3</v>
      </c>
      <c r="P304" s="4"/>
      <c r="Q304" s="2" t="s">
        <v>259</v>
      </c>
      <c r="R304" s="3">
        <v>43720</v>
      </c>
      <c r="S304" s="3">
        <v>44086</v>
      </c>
      <c r="T304" s="2" t="s">
        <v>1142</v>
      </c>
      <c r="U304" s="2" t="s">
        <v>77</v>
      </c>
      <c r="V304" s="2" t="s">
        <v>93</v>
      </c>
      <c r="W304" s="2" t="s">
        <v>1077</v>
      </c>
      <c r="X304" s="2" t="s">
        <v>112</v>
      </c>
      <c r="Y304" s="2" t="s">
        <v>81</v>
      </c>
      <c r="Z304" s="1" t="str">
        <f>[1]!s_info_industry_gicscode(A304,1)</f>
        <v>45</v>
      </c>
      <c r="AA304" s="1" t="str">
        <f>[1]!s_info_industry_gics(A304,1)</f>
        <v>信息技术</v>
      </c>
      <c r="AB304" s="6">
        <f>[1]!b_anal_yield_cnbd(A304,C304,1)</f>
        <v>0</v>
      </c>
      <c r="AC304" s="1" t="str">
        <f>[1]!b_rate_latestmir_cnbd(A304,C304)</f>
        <v>C</v>
      </c>
      <c r="AD304" s="6">
        <f>[1]!b_dq_dirtyprice(A304,C304)</f>
        <v>0</v>
      </c>
      <c r="AE304" s="6">
        <f>[1]!b_dq_cleanprice(A304,C304)</f>
        <v>0</v>
      </c>
      <c r="AF304" s="1" t="str">
        <f>[1]!s_info_industry_sw(A304,1)</f>
        <v>计算机</v>
      </c>
    </row>
    <row r="305" spans="1:32" x14ac:dyDescent="0.5">
      <c r="A305" s="2" t="s">
        <v>1131</v>
      </c>
      <c r="B305" s="2" t="s">
        <v>1132</v>
      </c>
      <c r="C305" s="3">
        <v>43880</v>
      </c>
      <c r="D305" s="2" t="s">
        <v>1073</v>
      </c>
      <c r="E305" s="2" t="s">
        <v>1074</v>
      </c>
      <c r="F305" s="2" t="s">
        <v>29</v>
      </c>
      <c r="G305" s="2" t="s">
        <v>43</v>
      </c>
      <c r="H305" s="2" t="s">
        <v>569</v>
      </c>
      <c r="I305" s="2" t="s">
        <v>43</v>
      </c>
      <c r="J305" s="2" t="s">
        <v>569</v>
      </c>
      <c r="K305" s="2" t="s">
        <v>1134</v>
      </c>
      <c r="L305" s="4">
        <v>12</v>
      </c>
      <c r="M305" s="4">
        <v>12</v>
      </c>
      <c r="N305" s="4">
        <v>6.1</v>
      </c>
      <c r="O305" s="4">
        <v>18.3</v>
      </c>
      <c r="P305" s="4"/>
      <c r="Q305" s="2" t="s">
        <v>259</v>
      </c>
      <c r="R305" s="3">
        <v>43334</v>
      </c>
      <c r="S305" s="3">
        <v>44430</v>
      </c>
      <c r="T305" s="2" t="s">
        <v>1135</v>
      </c>
      <c r="U305" s="2" t="s">
        <v>77</v>
      </c>
      <c r="V305" s="2" t="s">
        <v>93</v>
      </c>
      <c r="W305" s="2" t="s">
        <v>1077</v>
      </c>
      <c r="X305" s="2" t="s">
        <v>80</v>
      </c>
      <c r="Y305" s="2" t="s">
        <v>81</v>
      </c>
      <c r="Z305" s="1" t="str">
        <f>[1]!s_info_industry_gicscode(A305,1)</f>
        <v>45</v>
      </c>
      <c r="AA305" s="1" t="str">
        <f>[1]!s_info_industry_gics(A305,1)</f>
        <v>信息技术</v>
      </c>
      <c r="AB305" s="6">
        <f>[1]!b_anal_yield_cnbd(A305,C305,1)</f>
        <v>64.851699999999994</v>
      </c>
      <c r="AC305" s="1" t="str">
        <f>[1]!b_rate_latestmir_cnbd(A305,C305)</f>
        <v>CC</v>
      </c>
      <c r="AD305" s="6">
        <f>[1]!b_dq_dirtyprice(A305,C305)</f>
        <v>46.0334</v>
      </c>
      <c r="AE305" s="6">
        <f>[1]!b_dq_cleanprice(A305,C305)</f>
        <v>43.0167</v>
      </c>
      <c r="AF305" s="1" t="str">
        <f>[1]!s_info_industry_sw(A305,1)</f>
        <v>计算机</v>
      </c>
    </row>
    <row r="306" spans="1:32" x14ac:dyDescent="0.5">
      <c r="A306" s="2" t="s">
        <v>1144</v>
      </c>
      <c r="B306" s="2" t="s">
        <v>1145</v>
      </c>
      <c r="C306" s="3">
        <v>43880</v>
      </c>
      <c r="D306" s="2" t="s">
        <v>1073</v>
      </c>
      <c r="E306" s="2" t="s">
        <v>1074</v>
      </c>
      <c r="F306" s="2" t="s">
        <v>29</v>
      </c>
      <c r="G306" s="2" t="s">
        <v>29</v>
      </c>
      <c r="H306" s="2" t="s">
        <v>42</v>
      </c>
      <c r="I306" s="2" t="s">
        <v>43</v>
      </c>
      <c r="J306" s="2" t="s">
        <v>569</v>
      </c>
      <c r="K306" s="2" t="s">
        <v>29</v>
      </c>
      <c r="L306" s="4">
        <v>20</v>
      </c>
      <c r="M306" s="4">
        <v>20</v>
      </c>
      <c r="N306" s="4">
        <v>4.5</v>
      </c>
      <c r="O306" s="4">
        <v>22.5</v>
      </c>
      <c r="P306" s="4"/>
      <c r="Q306" s="2" t="s">
        <v>259</v>
      </c>
      <c r="R306" s="3">
        <v>42474</v>
      </c>
      <c r="S306" s="3">
        <v>44300</v>
      </c>
      <c r="T306" s="2" t="s">
        <v>1146</v>
      </c>
      <c r="U306" s="2" t="s">
        <v>77</v>
      </c>
      <c r="V306" s="2" t="s">
        <v>93</v>
      </c>
      <c r="W306" s="2" t="s">
        <v>1077</v>
      </c>
      <c r="X306" s="2" t="s">
        <v>121</v>
      </c>
      <c r="Y306" s="2" t="s">
        <v>81</v>
      </c>
      <c r="Z306" s="1" t="str">
        <f>[1]!s_info_industry_gicscode(A306,1)</f>
        <v>45</v>
      </c>
      <c r="AA306" s="1" t="str">
        <f>[1]!s_info_industry_gics(A306,1)</f>
        <v>信息技术</v>
      </c>
      <c r="AB306" s="6">
        <f>[1]!b_anal_yield_cnbd(A306,C306,1)</f>
        <v>90.488200000000006</v>
      </c>
      <c r="AC306" s="1" t="str">
        <f>[1]!b_rate_latestmir_cnbd(A306,C306)</f>
        <v>CC</v>
      </c>
      <c r="AD306" s="6">
        <f>[1]!b_dq_dirtyprice(A306,C306)</f>
        <v>54.2408</v>
      </c>
      <c r="AE306" s="6">
        <f>[1]!b_dq_cleanprice(A306,C306)</f>
        <v>50.417000000000002</v>
      </c>
      <c r="AF306" s="1" t="str">
        <f>[1]!s_info_industry_sw(A306,1)</f>
        <v>计算机</v>
      </c>
    </row>
    <row r="307" spans="1:32" x14ac:dyDescent="0.5">
      <c r="A307" s="2" t="s">
        <v>1087</v>
      </c>
      <c r="B307" s="2" t="s">
        <v>1088</v>
      </c>
      <c r="C307" s="3">
        <v>44119</v>
      </c>
      <c r="D307" s="2" t="s">
        <v>1147</v>
      </c>
      <c r="E307" s="2" t="s">
        <v>1074</v>
      </c>
      <c r="F307" s="2" t="s">
        <v>29</v>
      </c>
      <c r="G307" s="2" t="s">
        <v>43</v>
      </c>
      <c r="H307" s="2" t="s">
        <v>569</v>
      </c>
      <c r="I307" s="2" t="s">
        <v>43</v>
      </c>
      <c r="J307" s="2" t="s">
        <v>569</v>
      </c>
      <c r="K307" s="2" t="s">
        <v>1089</v>
      </c>
      <c r="L307" s="4">
        <v>15.5</v>
      </c>
      <c r="M307" s="4">
        <v>15.5</v>
      </c>
      <c r="N307" s="4">
        <v>6.5</v>
      </c>
      <c r="O307" s="4">
        <v>19.5</v>
      </c>
      <c r="P307" s="4"/>
      <c r="Q307" s="2" t="s">
        <v>259</v>
      </c>
      <c r="R307" s="3">
        <v>43753</v>
      </c>
      <c r="S307" s="3">
        <v>44849</v>
      </c>
      <c r="T307" s="2" t="s">
        <v>1090</v>
      </c>
      <c r="U307" s="2" t="s">
        <v>77</v>
      </c>
      <c r="V307" s="2" t="s">
        <v>93</v>
      </c>
      <c r="W307" s="2" t="s">
        <v>1077</v>
      </c>
      <c r="X307" s="2" t="s">
        <v>80</v>
      </c>
      <c r="Y307" s="2" t="s">
        <v>81</v>
      </c>
      <c r="Z307" s="1" t="str">
        <f>[1]!s_info_industry_gicscode(A307,1)</f>
        <v>45</v>
      </c>
      <c r="AA307" s="1" t="str">
        <f>[1]!s_info_industry_gics(A307,1)</f>
        <v>信息技术</v>
      </c>
      <c r="AB307" s="6">
        <f>[1]!b_anal_yield_cnbd(A307,C307,1)</f>
        <v>0</v>
      </c>
      <c r="AC307" s="1" t="str">
        <f>[1]!b_rate_latestmir_cnbd(A307,C307)</f>
        <v>C</v>
      </c>
      <c r="AD307" s="6">
        <f>[1]!b_dq_dirtyprice(A307,C307)</f>
        <v>100</v>
      </c>
      <c r="AE307" s="6">
        <f>[1]!b_dq_cleanprice(A307,C307)</f>
        <v>100</v>
      </c>
      <c r="AF307" s="1" t="str">
        <f>[1]!s_info_industry_sw(A307,1)</f>
        <v>计算机</v>
      </c>
    </row>
    <row r="308" spans="1:32" x14ac:dyDescent="0.5">
      <c r="A308" s="2" t="s">
        <v>1148</v>
      </c>
      <c r="B308" s="2" t="s">
        <v>1149</v>
      </c>
      <c r="C308" s="3">
        <v>43880</v>
      </c>
      <c r="D308" s="2" t="s">
        <v>1073</v>
      </c>
      <c r="E308" s="2" t="s">
        <v>1074</v>
      </c>
      <c r="F308" s="2" t="s">
        <v>29</v>
      </c>
      <c r="G308" s="2" t="s">
        <v>43</v>
      </c>
      <c r="H308" s="2" t="s">
        <v>569</v>
      </c>
      <c r="I308" s="2" t="s">
        <v>43</v>
      </c>
      <c r="J308" s="2" t="s">
        <v>569</v>
      </c>
      <c r="K308" s="2" t="s">
        <v>1150</v>
      </c>
      <c r="L308" s="4">
        <v>14</v>
      </c>
      <c r="M308" s="4">
        <v>14</v>
      </c>
      <c r="N308" s="4">
        <v>5.8</v>
      </c>
      <c r="O308" s="4">
        <v>17.399999999999999</v>
      </c>
      <c r="P308" s="4"/>
      <c r="Q308" s="2" t="s">
        <v>259</v>
      </c>
      <c r="R308" s="3">
        <v>43493</v>
      </c>
      <c r="S308" s="3">
        <v>44589</v>
      </c>
      <c r="T308" s="2" t="s">
        <v>1135</v>
      </c>
      <c r="U308" s="2" t="s">
        <v>77</v>
      </c>
      <c r="V308" s="2" t="s">
        <v>93</v>
      </c>
      <c r="W308" s="2" t="s">
        <v>1077</v>
      </c>
      <c r="X308" s="2" t="s">
        <v>80</v>
      </c>
      <c r="Y308" s="2" t="s">
        <v>81</v>
      </c>
      <c r="Z308" s="1" t="str">
        <f>[1]!s_info_industry_gicscode(A308,1)</f>
        <v>45</v>
      </c>
      <c r="AA308" s="1" t="str">
        <f>[1]!s_info_industry_gics(A308,1)</f>
        <v>信息技术</v>
      </c>
      <c r="AB308" s="6">
        <f>[1]!b_anal_yield_cnbd(A308,C308,1)</f>
        <v>46.358400000000003</v>
      </c>
      <c r="AC308" s="1" t="str">
        <f>[1]!b_rate_latestmir_cnbd(A308,C308)</f>
        <v>CC</v>
      </c>
      <c r="AD308" s="6">
        <f>[1]!b_dq_dirtyprice(A308,C308)</f>
        <v>40.209800000000001</v>
      </c>
      <c r="AE308" s="6">
        <f>[1]!b_dq_cleanprice(A308,C308)</f>
        <v>39.861199999999997</v>
      </c>
      <c r="AF308" s="1" t="str">
        <f>[1]!s_info_industry_sw(A308,1)</f>
        <v>计算机</v>
      </c>
    </row>
    <row r="309" spans="1:32" x14ac:dyDescent="0.5">
      <c r="A309" s="2" t="s">
        <v>1148</v>
      </c>
      <c r="B309" s="2" t="s">
        <v>1149</v>
      </c>
      <c r="C309" s="3">
        <v>44224</v>
      </c>
      <c r="D309" s="2" t="s">
        <v>1151</v>
      </c>
      <c r="E309" s="2" t="s">
        <v>1074</v>
      </c>
      <c r="F309" s="2" t="s">
        <v>29</v>
      </c>
      <c r="G309" s="2" t="s">
        <v>43</v>
      </c>
      <c r="H309" s="2" t="s">
        <v>569</v>
      </c>
      <c r="I309" s="2" t="s">
        <v>43</v>
      </c>
      <c r="J309" s="2" t="s">
        <v>569</v>
      </c>
      <c r="K309" s="2" t="s">
        <v>1150</v>
      </c>
      <c r="L309" s="4">
        <v>14</v>
      </c>
      <c r="M309" s="4">
        <v>14</v>
      </c>
      <c r="N309" s="4">
        <v>5.8</v>
      </c>
      <c r="O309" s="4">
        <v>17.399999999999999</v>
      </c>
      <c r="P309" s="4"/>
      <c r="Q309" s="2" t="s">
        <v>259</v>
      </c>
      <c r="R309" s="3">
        <v>43493</v>
      </c>
      <c r="S309" s="3">
        <v>44589</v>
      </c>
      <c r="T309" s="2" t="s">
        <v>1135</v>
      </c>
      <c r="U309" s="2" t="s">
        <v>77</v>
      </c>
      <c r="V309" s="2" t="s">
        <v>93</v>
      </c>
      <c r="W309" s="2" t="s">
        <v>1077</v>
      </c>
      <c r="X309" s="2" t="s">
        <v>80</v>
      </c>
      <c r="Y309" s="2" t="s">
        <v>81</v>
      </c>
      <c r="Z309" s="1" t="str">
        <f>[1]!s_info_industry_gicscode(A309,1)</f>
        <v>45</v>
      </c>
      <c r="AA309" s="1" t="str">
        <f>[1]!s_info_industry_gics(A309,1)</f>
        <v>信息技术</v>
      </c>
      <c r="AB309" s="6">
        <f>[1]!b_anal_yield_cnbd(A309,C309,1)</f>
        <v>0</v>
      </c>
      <c r="AC309" s="1" t="str">
        <f>[1]!b_rate_latestmir_cnbd(A309,C309)</f>
        <v>C</v>
      </c>
      <c r="AD309" s="6">
        <f>[1]!b_dq_dirtyprice(A309,C309)</f>
        <v>39.861199999999997</v>
      </c>
      <c r="AE309" s="6">
        <f>[1]!b_dq_cleanprice(A309,C309)</f>
        <v>39.861199999999997</v>
      </c>
      <c r="AF309" s="1" t="str">
        <f>[1]!s_info_industry_sw(A309,1)</f>
        <v>计算机</v>
      </c>
    </row>
    <row r="310" spans="1:32" x14ac:dyDescent="0.5">
      <c r="A310" s="2" t="s">
        <v>1152</v>
      </c>
      <c r="B310" s="2" t="s">
        <v>1153</v>
      </c>
      <c r="C310" s="3">
        <v>43880</v>
      </c>
      <c r="D310" s="2" t="s">
        <v>1073</v>
      </c>
      <c r="E310" s="2" t="s">
        <v>1074</v>
      </c>
      <c r="F310" s="2" t="s">
        <v>29</v>
      </c>
      <c r="G310" s="2" t="s">
        <v>29</v>
      </c>
      <c r="H310" s="2" t="s">
        <v>42</v>
      </c>
      <c r="I310" s="2" t="s">
        <v>43</v>
      </c>
      <c r="J310" s="2" t="s">
        <v>569</v>
      </c>
      <c r="K310" s="2" t="s">
        <v>29</v>
      </c>
      <c r="L310" s="4">
        <v>15</v>
      </c>
      <c r="M310" s="4">
        <v>15</v>
      </c>
      <c r="N310" s="4">
        <v>6.3</v>
      </c>
      <c r="O310" s="4"/>
      <c r="P310" s="4"/>
      <c r="Q310" s="2" t="s">
        <v>259</v>
      </c>
      <c r="R310" s="3">
        <v>43528</v>
      </c>
      <c r="S310" s="3">
        <v>45355</v>
      </c>
      <c r="T310" s="2" t="s">
        <v>1154</v>
      </c>
      <c r="U310" s="2" t="s">
        <v>77</v>
      </c>
      <c r="V310" s="2" t="s">
        <v>93</v>
      </c>
      <c r="W310" s="2" t="s">
        <v>1077</v>
      </c>
      <c r="X310" s="2" t="s">
        <v>37</v>
      </c>
      <c r="Y310" s="2" t="s">
        <v>61</v>
      </c>
      <c r="Z310" s="1" t="str">
        <f>[1]!s_info_industry_gicscode(A310,1)</f>
        <v>45</v>
      </c>
      <c r="AA310" s="1" t="str">
        <f>[1]!s_info_industry_gics(A310,1)</f>
        <v>信息技术</v>
      </c>
      <c r="AB310" s="6">
        <f>[1]!b_anal_yield_cnbd(A310,C310,1)</f>
        <v>999</v>
      </c>
      <c r="AC310" s="1" t="str">
        <f>[1]!b_rate_latestmir_cnbd(A310,C310)</f>
        <v>CC</v>
      </c>
      <c r="AD310" s="6">
        <f>[1]!b_dq_dirtyprice(A310,C310)</f>
        <v>106.0929</v>
      </c>
      <c r="AE310" s="6">
        <f>[1]!b_dq_cleanprice(A310,C310)</f>
        <v>100</v>
      </c>
      <c r="AF310" s="1" t="str">
        <f>[1]!s_info_industry_sw(A310,1)</f>
        <v>计算机</v>
      </c>
    </row>
    <row r="311" spans="1:32" x14ac:dyDescent="0.5">
      <c r="A311" s="2" t="s">
        <v>1155</v>
      </c>
      <c r="B311" s="2" t="s">
        <v>1156</v>
      </c>
      <c r="C311" s="3">
        <v>43880</v>
      </c>
      <c r="D311" s="2" t="s">
        <v>1073</v>
      </c>
      <c r="E311" s="2" t="s">
        <v>1074</v>
      </c>
      <c r="F311" s="2" t="s">
        <v>29</v>
      </c>
      <c r="G311" s="2" t="s">
        <v>29</v>
      </c>
      <c r="H311" s="2" t="s">
        <v>42</v>
      </c>
      <c r="I311" s="2" t="s">
        <v>43</v>
      </c>
      <c r="J311" s="2" t="s">
        <v>569</v>
      </c>
      <c r="K311" s="2" t="s">
        <v>29</v>
      </c>
      <c r="L311" s="4">
        <v>23.5</v>
      </c>
      <c r="M311" s="4">
        <v>23.5</v>
      </c>
      <c r="N311" s="4">
        <v>6.68</v>
      </c>
      <c r="O311" s="4"/>
      <c r="P311" s="4"/>
      <c r="Q311" s="2" t="s">
        <v>259</v>
      </c>
      <c r="R311" s="3">
        <v>43321</v>
      </c>
      <c r="S311" s="3">
        <v>45147</v>
      </c>
      <c r="T311" s="2" t="s">
        <v>1098</v>
      </c>
      <c r="U311" s="2" t="s">
        <v>77</v>
      </c>
      <c r="V311" s="2" t="s">
        <v>93</v>
      </c>
      <c r="W311" s="2" t="s">
        <v>1077</v>
      </c>
      <c r="X311" s="2" t="s">
        <v>37</v>
      </c>
      <c r="Y311" s="2" t="s">
        <v>61</v>
      </c>
      <c r="Z311" s="1" t="str">
        <f>[1]!s_info_industry_gicscode(A311,1)</f>
        <v>45</v>
      </c>
      <c r="AA311" s="1" t="str">
        <f>[1]!s_info_industry_gics(A311,1)</f>
        <v>信息技术</v>
      </c>
      <c r="AB311" s="6">
        <f>[1]!b_anal_yield_cnbd(A311,C311,1)</f>
        <v>199.47399999999999</v>
      </c>
      <c r="AC311" s="1" t="str">
        <f>[1]!b_rate_latestmir_cnbd(A311,C311)</f>
        <v>CC</v>
      </c>
      <c r="AD311" s="6">
        <f>[1]!b_dq_dirtyprice(A311,C311)</f>
        <v>103.5688</v>
      </c>
      <c r="AE311" s="6">
        <f>[1]!b_dq_cleanprice(A311,C311)</f>
        <v>100</v>
      </c>
      <c r="AF311" s="1" t="str">
        <f>[1]!s_info_industry_sw(A311,1)</f>
        <v>计算机</v>
      </c>
    </row>
    <row r="312" spans="1:32" x14ac:dyDescent="0.5">
      <c r="A312" s="2" t="s">
        <v>1157</v>
      </c>
      <c r="B312" s="2" t="s">
        <v>1158</v>
      </c>
      <c r="C312" s="3">
        <v>43993</v>
      </c>
      <c r="D312" s="2" t="s">
        <v>1159</v>
      </c>
      <c r="E312" s="2" t="s">
        <v>1160</v>
      </c>
      <c r="F312" s="2" t="s">
        <v>29</v>
      </c>
      <c r="G312" s="2" t="s">
        <v>1161</v>
      </c>
      <c r="H312" s="2" t="s">
        <v>569</v>
      </c>
      <c r="I312" s="2" t="s">
        <v>1161</v>
      </c>
      <c r="J312" s="2" t="s">
        <v>569</v>
      </c>
      <c r="K312" s="2" t="s">
        <v>1162</v>
      </c>
      <c r="L312" s="4">
        <v>20</v>
      </c>
      <c r="M312" s="4">
        <v>20</v>
      </c>
      <c r="N312" s="4">
        <v>4.99</v>
      </c>
      <c r="O312" s="4">
        <v>34.929999999999993</v>
      </c>
      <c r="P312" s="4"/>
      <c r="Q312" s="2" t="s">
        <v>32</v>
      </c>
      <c r="R312" s="3">
        <v>42166</v>
      </c>
      <c r="S312" s="3">
        <v>44723</v>
      </c>
      <c r="T312" s="2" t="s">
        <v>1163</v>
      </c>
      <c r="U312" s="2" t="s">
        <v>34</v>
      </c>
      <c r="V312" s="2" t="s">
        <v>1164</v>
      </c>
      <c r="W312" s="2" t="s">
        <v>1165</v>
      </c>
      <c r="X312" s="2" t="s">
        <v>80</v>
      </c>
      <c r="Y312" s="2" t="s">
        <v>81</v>
      </c>
      <c r="Z312" s="1" t="str">
        <f>[1]!s_info_industry_gicscode(A312,1)</f>
        <v>15</v>
      </c>
      <c r="AA312" s="1" t="str">
        <f>[1]!s_info_industry_gics(A312,1)</f>
        <v>材料</v>
      </c>
      <c r="AB312" s="6">
        <f>[1]!b_anal_yield_cnbd(A312,C312,1)</f>
        <v>0</v>
      </c>
      <c r="AC312" s="1" t="str">
        <f>[1]!b_rate_latestmir_cnbd(A312,C312)</f>
        <v>C</v>
      </c>
      <c r="AD312" s="6">
        <f>[1]!b_dq_dirtyprice(A312,C312)</f>
        <v>30</v>
      </c>
      <c r="AE312" s="6">
        <f>[1]!b_dq_cleanprice(A312,C312)</f>
        <v>30</v>
      </c>
      <c r="AF312" s="1" t="str">
        <f>[1]!s_info_industry_sw(A312,1)</f>
        <v>化工</v>
      </c>
    </row>
    <row r="313" spans="1:32" x14ac:dyDescent="0.5">
      <c r="A313" s="2" t="s">
        <v>1157</v>
      </c>
      <c r="B313" s="2" t="s">
        <v>1158</v>
      </c>
      <c r="C313" s="3">
        <v>43738</v>
      </c>
      <c r="D313" s="2" t="s">
        <v>1166</v>
      </c>
      <c r="E313" s="2" t="s">
        <v>1160</v>
      </c>
      <c r="F313" s="2" t="s">
        <v>29</v>
      </c>
      <c r="G313" s="2" t="s">
        <v>1161</v>
      </c>
      <c r="H313" s="2" t="s">
        <v>569</v>
      </c>
      <c r="I313" s="2" t="s">
        <v>1161</v>
      </c>
      <c r="J313" s="2" t="s">
        <v>569</v>
      </c>
      <c r="K313" s="2" t="s">
        <v>1162</v>
      </c>
      <c r="L313" s="4">
        <v>20</v>
      </c>
      <c r="M313" s="4">
        <v>20</v>
      </c>
      <c r="N313" s="4">
        <v>4.99</v>
      </c>
      <c r="O313" s="4">
        <v>34.929999999999993</v>
      </c>
      <c r="P313" s="4"/>
      <c r="Q313" s="2" t="s">
        <v>32</v>
      </c>
      <c r="R313" s="3">
        <v>42166</v>
      </c>
      <c r="S313" s="3">
        <v>44723</v>
      </c>
      <c r="T313" s="2" t="s">
        <v>1163</v>
      </c>
      <c r="U313" s="2" t="s">
        <v>34</v>
      </c>
      <c r="V313" s="2" t="s">
        <v>1164</v>
      </c>
      <c r="W313" s="2" t="s">
        <v>1165</v>
      </c>
      <c r="X313" s="2" t="s">
        <v>80</v>
      </c>
      <c r="Y313" s="2" t="s">
        <v>81</v>
      </c>
      <c r="Z313" s="1" t="str">
        <f>[1]!s_info_industry_gicscode(A313,1)</f>
        <v>15</v>
      </c>
      <c r="AA313" s="1" t="str">
        <f>[1]!s_info_industry_gics(A313,1)</f>
        <v>材料</v>
      </c>
      <c r="AB313" s="6">
        <f>[1]!b_anal_yield_cnbd(A313,C313,1)</f>
        <v>32.644599999999997</v>
      </c>
      <c r="AC313" s="1" t="str">
        <f>[1]!b_rate_latestmir_cnbd(A313,C313)</f>
        <v>BB</v>
      </c>
      <c r="AD313" s="6">
        <f>[1]!b_dq_dirtyprice(A313,C313)</f>
        <v>88.131</v>
      </c>
      <c r="AE313" s="6">
        <f>[1]!b_dq_cleanprice(A313,C313)</f>
        <v>86.617599999999996</v>
      </c>
      <c r="AF313" s="1" t="str">
        <f>[1]!s_info_industry_sw(A313,1)</f>
        <v>化工</v>
      </c>
    </row>
    <row r="314" spans="1:32" x14ac:dyDescent="0.5">
      <c r="A314" s="2" t="s">
        <v>1167</v>
      </c>
      <c r="B314" s="2" t="s">
        <v>1168</v>
      </c>
      <c r="C314" s="3">
        <v>43738</v>
      </c>
      <c r="D314" s="2" t="s">
        <v>1169</v>
      </c>
      <c r="E314" s="2" t="s">
        <v>1160</v>
      </c>
      <c r="F314" s="2" t="s">
        <v>29</v>
      </c>
      <c r="G314" s="2" t="s">
        <v>1161</v>
      </c>
      <c r="H314" s="2" t="s">
        <v>569</v>
      </c>
      <c r="I314" s="2" t="s">
        <v>1161</v>
      </c>
      <c r="J314" s="2" t="s">
        <v>569</v>
      </c>
      <c r="K314" s="2" t="s">
        <v>1170</v>
      </c>
      <c r="L314" s="4">
        <v>15</v>
      </c>
      <c r="M314" s="4">
        <v>15</v>
      </c>
      <c r="N314" s="4">
        <v>5.3</v>
      </c>
      <c r="O314" s="4">
        <v>26.5</v>
      </c>
      <c r="P314" s="4"/>
      <c r="Q314" s="2" t="s">
        <v>32</v>
      </c>
      <c r="R314" s="3">
        <v>42545</v>
      </c>
      <c r="S314" s="3">
        <v>44371</v>
      </c>
      <c r="T314" s="2" t="s">
        <v>1171</v>
      </c>
      <c r="U314" s="2" t="s">
        <v>34</v>
      </c>
      <c r="V314" s="2" t="s">
        <v>1164</v>
      </c>
      <c r="W314" s="2" t="s">
        <v>1165</v>
      </c>
      <c r="X314" s="2" t="s">
        <v>80</v>
      </c>
      <c r="Y314" s="2" t="s">
        <v>81</v>
      </c>
      <c r="Z314" s="1" t="str">
        <f>[1]!s_info_industry_gicscode(A314,1)</f>
        <v>15</v>
      </c>
      <c r="AA314" s="1" t="str">
        <f>[1]!s_info_industry_gics(A314,1)</f>
        <v>材料</v>
      </c>
      <c r="AB314" s="6">
        <f>[1]!b_anal_yield_cnbd(A314,C314,1)</f>
        <v>25.450500000000002</v>
      </c>
      <c r="AC314" s="1" t="str">
        <f>[1]!b_rate_latestmir_cnbd(A314,C314)</f>
        <v>BB</v>
      </c>
      <c r="AD314" s="6">
        <f>[1]!b_dq_dirtyprice(A314,C314)</f>
        <v>22.4191</v>
      </c>
      <c r="AE314" s="6">
        <f>[1]!b_dq_cleanprice(A314,C314)</f>
        <v>21</v>
      </c>
      <c r="AF314" s="1" t="str">
        <f>[1]!s_info_industry_sw(A314,1)</f>
        <v>化工</v>
      </c>
    </row>
    <row r="315" spans="1:32" x14ac:dyDescent="0.5">
      <c r="A315" s="2" t="s">
        <v>1172</v>
      </c>
      <c r="B315" s="2" t="s">
        <v>1173</v>
      </c>
      <c r="C315" s="3">
        <v>43738</v>
      </c>
      <c r="D315" s="2" t="s">
        <v>1174</v>
      </c>
      <c r="E315" s="2" t="s">
        <v>1160</v>
      </c>
      <c r="F315" s="2" t="s">
        <v>29</v>
      </c>
      <c r="G315" s="2" t="s">
        <v>30</v>
      </c>
      <c r="H315" s="2" t="s">
        <v>569</v>
      </c>
      <c r="I315" s="2" t="s">
        <v>30</v>
      </c>
      <c r="J315" s="2" t="s">
        <v>569</v>
      </c>
      <c r="K315" s="2" t="s">
        <v>1175</v>
      </c>
      <c r="L315" s="4">
        <v>50</v>
      </c>
      <c r="M315" s="4">
        <v>26.740575</v>
      </c>
      <c r="N315" s="4">
        <v>5.7</v>
      </c>
      <c r="O315" s="4">
        <v>30.65</v>
      </c>
      <c r="P315" s="4"/>
      <c r="Q315" s="2" t="s">
        <v>32</v>
      </c>
      <c r="R315" s="3">
        <v>41339</v>
      </c>
      <c r="S315" s="3">
        <v>43896</v>
      </c>
      <c r="T315" s="2" t="s">
        <v>1176</v>
      </c>
      <c r="U315" s="2" t="s">
        <v>34</v>
      </c>
      <c r="V315" s="2" t="s">
        <v>1164</v>
      </c>
      <c r="W315" s="2" t="s">
        <v>1165</v>
      </c>
      <c r="X315" s="2" t="s">
        <v>49</v>
      </c>
      <c r="Y315" s="2" t="s">
        <v>38</v>
      </c>
      <c r="Z315" s="1" t="str">
        <f>[1]!s_info_industry_gicscode(A315,1)</f>
        <v>15</v>
      </c>
      <c r="AA315" s="1" t="str">
        <f>[1]!s_info_industry_gics(A315,1)</f>
        <v>材料</v>
      </c>
      <c r="AB315" s="6">
        <f>[1]!b_anal_yield_cnbd(A315,C315,1)</f>
        <v>61.8476</v>
      </c>
      <c r="AC315" s="1" t="str">
        <f>[1]!b_rate_latestmir_cnbd(A315,C315)</f>
        <v>BB</v>
      </c>
      <c r="AD315" s="6">
        <f>[1]!b_dq_dirtyprice(A315,C315)</f>
        <v>50.117800000000003</v>
      </c>
      <c r="AE315" s="6">
        <f>[1]!b_dq_cleanprice(A315,C315)</f>
        <v>46.853999999999999</v>
      </c>
      <c r="AF315" s="1" t="str">
        <f>[1]!s_info_industry_sw(A315,1)</f>
        <v>化工</v>
      </c>
    </row>
    <row r="316" spans="1:32" x14ac:dyDescent="0.5">
      <c r="A316" s="2" t="s">
        <v>1167</v>
      </c>
      <c r="B316" s="2" t="s">
        <v>1168</v>
      </c>
      <c r="C316" s="3">
        <v>44006</v>
      </c>
      <c r="D316" s="2" t="s">
        <v>1177</v>
      </c>
      <c r="E316" s="2" t="s">
        <v>1160</v>
      </c>
      <c r="F316" s="2" t="s">
        <v>29</v>
      </c>
      <c r="G316" s="2" t="s">
        <v>1161</v>
      </c>
      <c r="H316" s="2" t="s">
        <v>569</v>
      </c>
      <c r="I316" s="2" t="s">
        <v>1161</v>
      </c>
      <c r="J316" s="2" t="s">
        <v>569</v>
      </c>
      <c r="K316" s="2" t="s">
        <v>1170</v>
      </c>
      <c r="L316" s="4">
        <v>15</v>
      </c>
      <c r="M316" s="4">
        <v>15</v>
      </c>
      <c r="N316" s="4">
        <v>5.3</v>
      </c>
      <c r="O316" s="4">
        <v>26.5</v>
      </c>
      <c r="P316" s="4"/>
      <c r="Q316" s="2" t="s">
        <v>32</v>
      </c>
      <c r="R316" s="3">
        <v>42545</v>
      </c>
      <c r="S316" s="3">
        <v>44371</v>
      </c>
      <c r="T316" s="2" t="s">
        <v>1171</v>
      </c>
      <c r="U316" s="2" t="s">
        <v>34</v>
      </c>
      <c r="V316" s="2" t="s">
        <v>1164</v>
      </c>
      <c r="W316" s="2" t="s">
        <v>1165</v>
      </c>
      <c r="X316" s="2" t="s">
        <v>80</v>
      </c>
      <c r="Y316" s="2" t="s">
        <v>81</v>
      </c>
      <c r="Z316" s="1" t="str">
        <f>[1]!s_info_industry_gicscode(A316,1)</f>
        <v>15</v>
      </c>
      <c r="AA316" s="1" t="str">
        <f>[1]!s_info_industry_gics(A316,1)</f>
        <v>材料</v>
      </c>
      <c r="AB316" s="6">
        <f>[1]!b_anal_yield_cnbd(A316,C316,1)</f>
        <v>0</v>
      </c>
      <c r="AC316" s="1" t="str">
        <f>[1]!b_rate_latestmir_cnbd(A316,C316)</f>
        <v>C</v>
      </c>
      <c r="AD316" s="6">
        <f>[1]!b_dq_dirtyprice(A316,C316)</f>
        <v>30</v>
      </c>
      <c r="AE316" s="6">
        <f>[1]!b_dq_cleanprice(A316,C316)</f>
        <v>30</v>
      </c>
      <c r="AF316" s="1" t="str">
        <f>[1]!s_info_industry_sw(A316,1)</f>
        <v>化工</v>
      </c>
    </row>
    <row r="317" spans="1:32" x14ac:dyDescent="0.5">
      <c r="A317" s="2" t="s">
        <v>1178</v>
      </c>
      <c r="B317" s="2" t="s">
        <v>1179</v>
      </c>
      <c r="C317" s="3">
        <v>42957</v>
      </c>
      <c r="D317" s="2" t="s">
        <v>1180</v>
      </c>
      <c r="E317" s="2" t="s">
        <v>1181</v>
      </c>
      <c r="F317" s="2" t="s">
        <v>1182</v>
      </c>
      <c r="G317" s="2" t="s">
        <v>29</v>
      </c>
      <c r="H317" s="2" t="s">
        <v>42</v>
      </c>
      <c r="I317" s="2" t="s">
        <v>29</v>
      </c>
      <c r="J317" s="2" t="s">
        <v>29</v>
      </c>
      <c r="K317" s="2" t="s">
        <v>29</v>
      </c>
      <c r="L317" s="4">
        <v>2.6</v>
      </c>
      <c r="M317" s="4">
        <v>0.39</v>
      </c>
      <c r="N317" s="4">
        <v>9.35</v>
      </c>
      <c r="O317" s="4">
        <v>25.155340000000002</v>
      </c>
      <c r="P317" s="4">
        <v>85.038499999999999</v>
      </c>
      <c r="Q317" s="2" t="s">
        <v>57</v>
      </c>
      <c r="R317" s="3">
        <v>41870</v>
      </c>
      <c r="S317" s="3">
        <v>42966</v>
      </c>
      <c r="T317" s="2" t="s">
        <v>1183</v>
      </c>
      <c r="U317" s="2" t="s">
        <v>77</v>
      </c>
      <c r="V317" s="2" t="s">
        <v>386</v>
      </c>
      <c r="W317" s="2" t="s">
        <v>1184</v>
      </c>
      <c r="X317" s="2" t="s">
        <v>37</v>
      </c>
      <c r="Y317" s="2" t="s">
        <v>61</v>
      </c>
      <c r="Z317" s="1" t="str">
        <f>[1]!s_info_industry_gicscode(A317,1)</f>
        <v>15</v>
      </c>
      <c r="AA317" s="1" t="str">
        <f>[1]!s_info_industry_gics(A317,1)</f>
        <v>材料</v>
      </c>
      <c r="AB317" s="6">
        <f>[1]!b_anal_yield_cnbd(A317,C317,1)</f>
        <v>6.8461999999999996</v>
      </c>
      <c r="AC317" s="1" t="str">
        <f>[1]!b_rate_latestmir_cnbd(A317,C317)</f>
        <v>A+</v>
      </c>
      <c r="AD317" s="6">
        <f>[1]!b_dq_dirtyprice(A317,C317)</f>
        <v>109.1451</v>
      </c>
      <c r="AE317" s="6">
        <f>[1]!b_dq_cleanprice(A317,C317)</f>
        <v>100</v>
      </c>
      <c r="AF317" s="1" t="str">
        <f>[1]!s_info_industry_sw(A317,1)</f>
        <v>纺织服装</v>
      </c>
    </row>
    <row r="318" spans="1:32" x14ac:dyDescent="0.5">
      <c r="A318" s="2" t="s">
        <v>1185</v>
      </c>
      <c r="B318" s="2" t="s">
        <v>1186</v>
      </c>
      <c r="C318" s="3">
        <v>44123</v>
      </c>
      <c r="D318" s="2" t="s">
        <v>1187</v>
      </c>
      <c r="E318" s="2" t="s">
        <v>1188</v>
      </c>
      <c r="F318" s="2" t="s">
        <v>29</v>
      </c>
      <c r="G318" s="2" t="s">
        <v>43</v>
      </c>
      <c r="H318" s="2" t="s">
        <v>30</v>
      </c>
      <c r="I318" s="2" t="s">
        <v>568</v>
      </c>
      <c r="J318" s="2" t="s">
        <v>30</v>
      </c>
      <c r="K318" s="2" t="s">
        <v>1189</v>
      </c>
      <c r="L318" s="4">
        <v>5</v>
      </c>
      <c r="M318" s="4">
        <v>2.7</v>
      </c>
      <c r="N318" s="4">
        <v>6.5</v>
      </c>
      <c r="O318" s="4">
        <v>13</v>
      </c>
      <c r="P318" s="4"/>
      <c r="Q318" s="2" t="s">
        <v>57</v>
      </c>
      <c r="R318" s="3">
        <v>43027</v>
      </c>
      <c r="S318" s="3">
        <v>44853</v>
      </c>
      <c r="T318" s="2" t="s">
        <v>48</v>
      </c>
      <c r="U318" s="2" t="s">
        <v>34</v>
      </c>
      <c r="V318" s="2" t="s">
        <v>61</v>
      </c>
      <c r="W318" s="2" t="s">
        <v>1190</v>
      </c>
      <c r="X318" s="2" t="s">
        <v>49</v>
      </c>
      <c r="Y318" s="2" t="s">
        <v>38</v>
      </c>
      <c r="Z318" s="1" t="str">
        <f>[1]!s_info_industry_gicscode(A318,1)</f>
        <v>20</v>
      </c>
      <c r="AA318" s="1" t="str">
        <f>[1]!s_info_industry_gics(A318,1)</f>
        <v>工业</v>
      </c>
      <c r="AB318" s="6">
        <f>[1]!b_anal_yield_cnbd(A318,C318,1)</f>
        <v>55.737499999999997</v>
      </c>
      <c r="AC318" s="1" t="str">
        <f>[1]!b_rate_latestmir_cnbd(A318,C318)</f>
        <v>CC</v>
      </c>
      <c r="AD318" s="6">
        <f>[1]!b_dq_dirtyprice(A318,C318)</f>
        <v>100.01779999999999</v>
      </c>
      <c r="AE318" s="6">
        <f>[1]!b_dq_cleanprice(A318,C318)</f>
        <v>100</v>
      </c>
      <c r="AF318" s="1" t="str">
        <f>[1]!s_info_industry_sw(A318,1)</f>
        <v>公用事业</v>
      </c>
    </row>
    <row r="319" spans="1:32" x14ac:dyDescent="0.5">
      <c r="A319" s="2" t="s">
        <v>1191</v>
      </c>
      <c r="B319" s="2" t="s">
        <v>1192</v>
      </c>
      <c r="C319" s="3">
        <v>43814</v>
      </c>
      <c r="D319" s="2" t="s">
        <v>1193</v>
      </c>
      <c r="E319" s="2" t="s">
        <v>914</v>
      </c>
      <c r="F319" s="2" t="s">
        <v>29</v>
      </c>
      <c r="G319" s="2" t="s">
        <v>43</v>
      </c>
      <c r="H319" s="2" t="s">
        <v>30</v>
      </c>
      <c r="I319" s="2" t="s">
        <v>43</v>
      </c>
      <c r="J319" s="2" t="s">
        <v>267</v>
      </c>
      <c r="K319" s="2" t="s">
        <v>1194</v>
      </c>
      <c r="L319" s="4">
        <v>20</v>
      </c>
      <c r="M319" s="4">
        <v>17.489989999999999</v>
      </c>
      <c r="N319" s="4">
        <v>4.5999999999999996</v>
      </c>
      <c r="O319" s="4">
        <v>4.5999999999999996</v>
      </c>
      <c r="P319" s="4"/>
      <c r="Q319" s="2" t="s">
        <v>57</v>
      </c>
      <c r="R319" s="3">
        <v>42719</v>
      </c>
      <c r="S319" s="3">
        <v>43814</v>
      </c>
      <c r="T319" s="2" t="s">
        <v>323</v>
      </c>
      <c r="U319" s="2" t="s">
        <v>77</v>
      </c>
      <c r="V319" s="2" t="s">
        <v>93</v>
      </c>
      <c r="W319" s="2" t="s">
        <v>1190</v>
      </c>
      <c r="X319" s="2" t="s">
        <v>397</v>
      </c>
      <c r="Y319" s="2" t="s">
        <v>38</v>
      </c>
      <c r="Z319" s="1" t="str">
        <f>[1]!s_info_industry_gicscode(A319,1)</f>
        <v>20</v>
      </c>
      <c r="AA319" s="1" t="str">
        <f>[1]!s_info_industry_gics(A319,1)</f>
        <v>工业</v>
      </c>
      <c r="AB319" s="6">
        <f>[1]!b_anal_yield_cnbd(A319,C319,1)</f>
        <v>0</v>
      </c>
      <c r="AC319" s="1">
        <f>[1]!b_rate_latestmir_cnbd(A319,C319)</f>
        <v>0</v>
      </c>
      <c r="AD319" s="6">
        <f>[1]!b_dq_dirtyprice(A319,C319)</f>
        <v>0</v>
      </c>
      <c r="AE319" s="6">
        <f>[1]!b_dq_cleanprice(A319,C319)</f>
        <v>0</v>
      </c>
      <c r="AF319" s="1" t="str">
        <f>[1]!s_info_industry_sw(A319,1)</f>
        <v>医药生物</v>
      </c>
    </row>
    <row r="320" spans="1:32" x14ac:dyDescent="0.5">
      <c r="A320" s="2" t="s">
        <v>1195</v>
      </c>
      <c r="B320" s="2" t="s">
        <v>1196</v>
      </c>
      <c r="C320" s="3">
        <v>43549</v>
      </c>
      <c r="D320" s="2" t="s">
        <v>1197</v>
      </c>
      <c r="E320" s="2" t="s">
        <v>1198</v>
      </c>
      <c r="F320" s="2" t="s">
        <v>29</v>
      </c>
      <c r="G320" s="2" t="s">
        <v>29</v>
      </c>
      <c r="H320" s="2" t="s">
        <v>42</v>
      </c>
      <c r="I320" s="2" t="s">
        <v>267</v>
      </c>
      <c r="J320" s="2" t="s">
        <v>280</v>
      </c>
      <c r="K320" s="2" t="s">
        <v>29</v>
      </c>
      <c r="L320" s="4">
        <v>2</v>
      </c>
      <c r="M320" s="4">
        <v>2</v>
      </c>
      <c r="N320" s="4">
        <v>6.5</v>
      </c>
      <c r="O320" s="4">
        <v>13</v>
      </c>
      <c r="P320" s="4"/>
      <c r="Q320" s="2" t="s">
        <v>57</v>
      </c>
      <c r="R320" s="3">
        <v>42453</v>
      </c>
      <c r="S320" s="3">
        <v>43548</v>
      </c>
      <c r="T320" s="2" t="s">
        <v>1199</v>
      </c>
      <c r="U320" s="2" t="s">
        <v>34</v>
      </c>
      <c r="V320" s="2" t="s">
        <v>872</v>
      </c>
      <c r="W320" s="2" t="s">
        <v>1190</v>
      </c>
      <c r="X320" s="2" t="s">
        <v>37</v>
      </c>
      <c r="Y320" s="2" t="s">
        <v>38</v>
      </c>
      <c r="Z320" s="1" t="str">
        <f>[1]!s_info_industry_gicscode(A320,1)</f>
        <v>20</v>
      </c>
      <c r="AA320" s="1" t="str">
        <f>[1]!s_info_industry_gics(A320,1)</f>
        <v>工业</v>
      </c>
      <c r="AB320" s="6">
        <f>[1]!b_anal_yield_cnbd(A320,C320,1)</f>
        <v>0</v>
      </c>
      <c r="AC320" s="1" t="str">
        <f>[1]!b_rate_latestmir_cnbd(A320,C320)</f>
        <v>C</v>
      </c>
      <c r="AD320" s="6">
        <f>[1]!b_dq_dirtyprice(A320,C320)</f>
        <v>0</v>
      </c>
      <c r="AE320" s="6">
        <f>[1]!b_dq_cleanprice(A320,C320)</f>
        <v>0</v>
      </c>
      <c r="AF320" s="1" t="str">
        <f>[1]!s_info_industry_sw(A320,1)</f>
        <v>机械设备</v>
      </c>
    </row>
    <row r="321" spans="1:32" x14ac:dyDescent="0.5">
      <c r="A321" s="2" t="s">
        <v>1191</v>
      </c>
      <c r="B321" s="2" t="s">
        <v>1192</v>
      </c>
      <c r="C321" s="3">
        <v>43217</v>
      </c>
      <c r="D321" s="2" t="s">
        <v>1200</v>
      </c>
      <c r="E321" s="2" t="s">
        <v>914</v>
      </c>
      <c r="F321" s="2" t="s">
        <v>29</v>
      </c>
      <c r="G321" s="2" t="s">
        <v>43</v>
      </c>
      <c r="H321" s="2" t="s">
        <v>30</v>
      </c>
      <c r="I321" s="2" t="s">
        <v>43</v>
      </c>
      <c r="J321" s="2" t="s">
        <v>267</v>
      </c>
      <c r="K321" s="2" t="s">
        <v>1194</v>
      </c>
      <c r="L321" s="4">
        <v>20</v>
      </c>
      <c r="M321" s="4">
        <v>17.489989999999999</v>
      </c>
      <c r="N321" s="4">
        <v>4.5999999999999996</v>
      </c>
      <c r="O321" s="4">
        <v>4.5999999999999996</v>
      </c>
      <c r="P321" s="4"/>
      <c r="Q321" s="2" t="s">
        <v>57</v>
      </c>
      <c r="R321" s="3">
        <v>42719</v>
      </c>
      <c r="S321" s="3">
        <v>43814</v>
      </c>
      <c r="T321" s="2" t="s">
        <v>323</v>
      </c>
      <c r="U321" s="2" t="s">
        <v>77</v>
      </c>
      <c r="V321" s="2" t="s">
        <v>93</v>
      </c>
      <c r="W321" s="2" t="s">
        <v>1190</v>
      </c>
      <c r="X321" s="2" t="s">
        <v>397</v>
      </c>
      <c r="Y321" s="2" t="s">
        <v>38</v>
      </c>
      <c r="Z321" s="1" t="str">
        <f>[1]!s_info_industry_gicscode(A321,1)</f>
        <v>20</v>
      </c>
      <c r="AA321" s="1" t="str">
        <f>[1]!s_info_industry_gics(A321,1)</f>
        <v>工业</v>
      </c>
      <c r="AB321" s="6">
        <f>[1]!b_anal_yield_cnbd(A321,C321,1)</f>
        <v>0</v>
      </c>
      <c r="AC321" s="1">
        <f>[1]!b_rate_latestmir_cnbd(A321,C321)</f>
        <v>0</v>
      </c>
      <c r="AD321" s="6">
        <f>[1]!b_dq_dirtyprice(A321,C321)</f>
        <v>90</v>
      </c>
      <c r="AE321" s="6">
        <f>[1]!b_dq_cleanprice(A321,C321)</f>
        <v>88.311199999999999</v>
      </c>
      <c r="AF321" s="1" t="str">
        <f>[1]!s_info_industry_sw(A321,1)</f>
        <v>医药生物</v>
      </c>
    </row>
    <row r="322" spans="1:32" x14ac:dyDescent="0.5">
      <c r="A322" s="2" t="s">
        <v>1201</v>
      </c>
      <c r="B322" s="2" t="s">
        <v>1202</v>
      </c>
      <c r="C322" s="3">
        <v>43508</v>
      </c>
      <c r="D322" s="2" t="s">
        <v>1203</v>
      </c>
      <c r="E322" s="2" t="s">
        <v>1204</v>
      </c>
      <c r="F322" s="2" t="s">
        <v>29</v>
      </c>
      <c r="G322" s="2" t="s">
        <v>109</v>
      </c>
      <c r="H322" s="2" t="s">
        <v>109</v>
      </c>
      <c r="I322" s="2" t="s">
        <v>30</v>
      </c>
      <c r="J322" s="2" t="s">
        <v>100</v>
      </c>
      <c r="K322" s="2" t="s">
        <v>1205</v>
      </c>
      <c r="L322" s="4">
        <v>5</v>
      </c>
      <c r="M322" s="4">
        <v>0</v>
      </c>
      <c r="N322" s="4">
        <v>6</v>
      </c>
      <c r="O322" s="4">
        <v>6</v>
      </c>
      <c r="P322" s="4"/>
      <c r="Q322" s="2" t="s">
        <v>32</v>
      </c>
      <c r="R322" s="3">
        <v>43143</v>
      </c>
      <c r="S322" s="3">
        <v>43508</v>
      </c>
      <c r="T322" s="2" t="s">
        <v>1121</v>
      </c>
      <c r="U322" s="2" t="s">
        <v>34</v>
      </c>
      <c r="V322" s="2" t="s">
        <v>93</v>
      </c>
      <c r="W322" s="2" t="s">
        <v>1190</v>
      </c>
      <c r="X322" s="2" t="s">
        <v>112</v>
      </c>
      <c r="Y322" s="2" t="s">
        <v>81</v>
      </c>
      <c r="Z322" s="1" t="str">
        <f>[1]!s_info_industry_gicscode(A322,1)</f>
        <v>20</v>
      </c>
      <c r="AA322" s="1" t="str">
        <f>[1]!s_info_industry_gics(A322,1)</f>
        <v>工业</v>
      </c>
      <c r="AB322" s="6">
        <f>[1]!b_anal_yield_cnbd(A322,C322,1)</f>
        <v>0</v>
      </c>
      <c r="AC322" s="1" t="str">
        <f>[1]!b_rate_latestmir_cnbd(A322,C322)</f>
        <v>A</v>
      </c>
      <c r="AD322" s="6">
        <f>[1]!b_dq_dirtyprice(A322,C322)</f>
        <v>0</v>
      </c>
      <c r="AE322" s="6">
        <f>[1]!b_dq_cleanprice(A322,C322)</f>
        <v>0</v>
      </c>
      <c r="AF322" s="1" t="str">
        <f>[1]!s_info_industry_sw(A322,1)</f>
        <v>建筑装饰</v>
      </c>
    </row>
    <row r="323" spans="1:32" x14ac:dyDescent="0.5">
      <c r="A323" s="2" t="s">
        <v>1206</v>
      </c>
      <c r="B323" s="2" t="s">
        <v>1207</v>
      </c>
      <c r="C323" s="3">
        <v>43384</v>
      </c>
      <c r="D323" s="2" t="s">
        <v>1208</v>
      </c>
      <c r="E323" s="2" t="s">
        <v>1209</v>
      </c>
      <c r="F323" s="2" t="s">
        <v>29</v>
      </c>
      <c r="G323" s="2" t="s">
        <v>43</v>
      </c>
      <c r="H323" s="2" t="s">
        <v>30</v>
      </c>
      <c r="I323" s="2" t="s">
        <v>43</v>
      </c>
      <c r="J323" s="2" t="s">
        <v>30</v>
      </c>
      <c r="K323" s="2" t="s">
        <v>1210</v>
      </c>
      <c r="L323" s="4">
        <v>5</v>
      </c>
      <c r="M323" s="4">
        <v>5</v>
      </c>
      <c r="N323" s="4">
        <v>7.7</v>
      </c>
      <c r="O323" s="4">
        <v>7.7</v>
      </c>
      <c r="P323" s="4"/>
      <c r="Q323" s="2" t="s">
        <v>57</v>
      </c>
      <c r="R323" s="3">
        <v>42584</v>
      </c>
      <c r="S323" s="3">
        <v>43679</v>
      </c>
      <c r="T323" s="2" t="s">
        <v>1211</v>
      </c>
      <c r="U323" s="2" t="s">
        <v>34</v>
      </c>
      <c r="V323" s="2" t="s">
        <v>420</v>
      </c>
      <c r="W323" s="2" t="s">
        <v>1190</v>
      </c>
      <c r="X323" s="2" t="s">
        <v>37</v>
      </c>
      <c r="Y323" s="2" t="s">
        <v>38</v>
      </c>
      <c r="Z323" s="1" t="str">
        <f>[1]!s_info_industry_gicscode(A323,1)</f>
        <v>20</v>
      </c>
      <c r="AA323" s="1" t="str">
        <f>[1]!s_info_industry_gics(A323,1)</f>
        <v>工业</v>
      </c>
      <c r="AB323" s="6">
        <f>[1]!b_anal_yield_cnbd(A323,C323,1)</f>
        <v>0</v>
      </c>
      <c r="AC323" s="1" t="str">
        <f>[1]!b_rate_latestmir_cnbd(A323,C323)</f>
        <v>C</v>
      </c>
      <c r="AD323" s="6">
        <f>[1]!b_dq_dirtyprice(A323,C323)</f>
        <v>105</v>
      </c>
      <c r="AE323" s="6">
        <f>[1]!b_dq_cleanprice(A323,C323)</f>
        <v>103.5022</v>
      </c>
      <c r="AF323" s="1" t="str">
        <f>[1]!s_info_industry_sw(A323,1)</f>
        <v>公用事业</v>
      </c>
    </row>
    <row r="324" spans="1:32" x14ac:dyDescent="0.5">
      <c r="A324" s="2" t="s">
        <v>1212</v>
      </c>
      <c r="B324" s="2" t="s">
        <v>1213</v>
      </c>
      <c r="C324" s="3">
        <v>43493</v>
      </c>
      <c r="D324" s="2" t="s">
        <v>1214</v>
      </c>
      <c r="E324" s="2" t="s">
        <v>914</v>
      </c>
      <c r="F324" s="2" t="s">
        <v>29</v>
      </c>
      <c r="G324" s="2" t="s">
        <v>43</v>
      </c>
      <c r="H324" s="2" t="s">
        <v>267</v>
      </c>
      <c r="I324" s="2" t="s">
        <v>43</v>
      </c>
      <c r="J324" s="2" t="s">
        <v>267</v>
      </c>
      <c r="K324" s="2" t="s">
        <v>1215</v>
      </c>
      <c r="L324" s="4">
        <v>5</v>
      </c>
      <c r="M324" s="4">
        <v>5</v>
      </c>
      <c r="N324" s="4">
        <v>7.9</v>
      </c>
      <c r="O324" s="4">
        <v>15.8</v>
      </c>
      <c r="P324" s="4"/>
      <c r="Q324" s="2" t="s">
        <v>57</v>
      </c>
      <c r="R324" s="3">
        <v>42397</v>
      </c>
      <c r="S324" s="3">
        <v>43493</v>
      </c>
      <c r="T324" s="2" t="s">
        <v>1199</v>
      </c>
      <c r="U324" s="2" t="s">
        <v>77</v>
      </c>
      <c r="V324" s="2" t="s">
        <v>93</v>
      </c>
      <c r="W324" s="2" t="s">
        <v>1190</v>
      </c>
      <c r="X324" s="2" t="s">
        <v>49</v>
      </c>
      <c r="Y324" s="2" t="s">
        <v>61</v>
      </c>
      <c r="Z324" s="1" t="str">
        <f>[1]!s_info_industry_gicscode(A324,1)</f>
        <v>20</v>
      </c>
      <c r="AA324" s="1" t="str">
        <f>[1]!s_info_industry_gics(A324,1)</f>
        <v>工业</v>
      </c>
      <c r="AB324" s="6">
        <f>[1]!b_anal_yield_cnbd(A324,C324,1)</f>
        <v>0</v>
      </c>
      <c r="AC324" s="1" t="str">
        <f>[1]!b_rate_latestmir_cnbd(A324,C324)</f>
        <v>C</v>
      </c>
      <c r="AD324" s="6">
        <f>[1]!b_dq_dirtyprice(A324,C324)</f>
        <v>0</v>
      </c>
      <c r="AE324" s="6">
        <f>[1]!b_dq_cleanprice(A324,C324)</f>
        <v>0</v>
      </c>
      <c r="AF324" s="1" t="str">
        <f>[1]!s_info_industry_sw(A324,1)</f>
        <v>医药生物</v>
      </c>
    </row>
    <row r="325" spans="1:32" x14ac:dyDescent="0.5">
      <c r="A325" s="2" t="s">
        <v>1191</v>
      </c>
      <c r="B325" s="2" t="s">
        <v>1192</v>
      </c>
      <c r="C325" s="3">
        <v>43449</v>
      </c>
      <c r="D325" s="2" t="s">
        <v>1216</v>
      </c>
      <c r="E325" s="2" t="s">
        <v>914</v>
      </c>
      <c r="F325" s="2" t="s">
        <v>29</v>
      </c>
      <c r="G325" s="2" t="s">
        <v>43</v>
      </c>
      <c r="H325" s="2" t="s">
        <v>30</v>
      </c>
      <c r="I325" s="2" t="s">
        <v>43</v>
      </c>
      <c r="J325" s="2" t="s">
        <v>267</v>
      </c>
      <c r="K325" s="2" t="s">
        <v>1194</v>
      </c>
      <c r="L325" s="4">
        <v>20</v>
      </c>
      <c r="M325" s="4">
        <v>17.489989999999999</v>
      </c>
      <c r="N325" s="4">
        <v>4.5999999999999996</v>
      </c>
      <c r="O325" s="4">
        <v>4.5999999999999996</v>
      </c>
      <c r="P325" s="4"/>
      <c r="Q325" s="2" t="s">
        <v>57</v>
      </c>
      <c r="R325" s="3">
        <v>42719</v>
      </c>
      <c r="S325" s="3">
        <v>43814</v>
      </c>
      <c r="T325" s="2" t="s">
        <v>323</v>
      </c>
      <c r="U325" s="2" t="s">
        <v>77</v>
      </c>
      <c r="V325" s="2" t="s">
        <v>93</v>
      </c>
      <c r="W325" s="2" t="s">
        <v>1190</v>
      </c>
      <c r="X325" s="2" t="s">
        <v>397</v>
      </c>
      <c r="Y325" s="2" t="s">
        <v>38</v>
      </c>
      <c r="Z325" s="1" t="str">
        <f>[1]!s_info_industry_gicscode(A325,1)</f>
        <v>20</v>
      </c>
      <c r="AA325" s="1" t="str">
        <f>[1]!s_info_industry_gics(A325,1)</f>
        <v>工业</v>
      </c>
      <c r="AB325" s="6">
        <f>[1]!b_anal_yield_cnbd(A325,C325,1)</f>
        <v>0</v>
      </c>
      <c r="AC325" s="1">
        <f>[1]!b_rate_latestmir_cnbd(A325,C325)</f>
        <v>0</v>
      </c>
      <c r="AD325" s="6">
        <f>[1]!b_dq_dirtyprice(A325,C325)</f>
        <v>90</v>
      </c>
      <c r="AE325" s="6">
        <f>[1]!b_dq_cleanprice(A325,C325)</f>
        <v>85.4</v>
      </c>
      <c r="AF325" s="1" t="str">
        <f>[1]!s_info_industry_sw(A325,1)</f>
        <v>医药生物</v>
      </c>
    </row>
    <row r="326" spans="1:32" x14ac:dyDescent="0.5">
      <c r="A326" s="2" t="s">
        <v>1217</v>
      </c>
      <c r="B326" s="2" t="s">
        <v>1218</v>
      </c>
      <c r="C326" s="3">
        <v>43382</v>
      </c>
      <c r="D326" s="2" t="s">
        <v>1219</v>
      </c>
      <c r="E326" s="2" t="s">
        <v>1209</v>
      </c>
      <c r="F326" s="2" t="s">
        <v>29</v>
      </c>
      <c r="G326" s="2" t="s">
        <v>29</v>
      </c>
      <c r="H326" s="2" t="s">
        <v>42</v>
      </c>
      <c r="I326" s="2" t="s">
        <v>43</v>
      </c>
      <c r="J326" s="2" t="s">
        <v>30</v>
      </c>
      <c r="K326" s="2" t="s">
        <v>29</v>
      </c>
      <c r="L326" s="4">
        <v>2</v>
      </c>
      <c r="M326" s="4">
        <v>2</v>
      </c>
      <c r="N326" s="4">
        <v>7.5</v>
      </c>
      <c r="O326" s="4">
        <v>5.5477499999999997</v>
      </c>
      <c r="P326" s="4"/>
      <c r="Q326" s="2" t="s">
        <v>57</v>
      </c>
      <c r="R326" s="3">
        <v>43112</v>
      </c>
      <c r="S326" s="3">
        <v>43382</v>
      </c>
      <c r="T326" s="2" t="s">
        <v>843</v>
      </c>
      <c r="U326" s="2" t="s">
        <v>34</v>
      </c>
      <c r="V326" s="2" t="s">
        <v>420</v>
      </c>
      <c r="W326" s="2" t="s">
        <v>1190</v>
      </c>
      <c r="X326" s="2" t="s">
        <v>229</v>
      </c>
      <c r="Y326" s="2" t="s">
        <v>81</v>
      </c>
      <c r="Z326" s="1" t="str">
        <f>[1]!s_info_industry_gicscode(A326,1)</f>
        <v>20</v>
      </c>
      <c r="AA326" s="1" t="str">
        <f>[1]!s_info_industry_gics(A326,1)</f>
        <v>工业</v>
      </c>
      <c r="AB326" s="6">
        <f>[1]!b_anal_yield_cnbd(A326,C326,1)</f>
        <v>0</v>
      </c>
      <c r="AC326" s="1" t="str">
        <f>[1]!b_rate_latestmir_cnbd(A326,C326)</f>
        <v>C</v>
      </c>
      <c r="AD326" s="6">
        <f>[1]!b_dq_dirtyprice(A326,C326)</f>
        <v>0</v>
      </c>
      <c r="AE326" s="6">
        <f>[1]!b_dq_cleanprice(A326,C326)</f>
        <v>0</v>
      </c>
      <c r="AF326" s="1" t="str">
        <f>[1]!s_info_industry_sw(A326,1)</f>
        <v>公用事业</v>
      </c>
    </row>
    <row r="327" spans="1:32" x14ac:dyDescent="0.5">
      <c r="A327" s="2" t="s">
        <v>1220</v>
      </c>
      <c r="B327" s="2" t="s">
        <v>1221</v>
      </c>
      <c r="C327" s="3">
        <v>43431</v>
      </c>
      <c r="D327" s="2" t="s">
        <v>1222</v>
      </c>
      <c r="E327" s="2" t="s">
        <v>1209</v>
      </c>
      <c r="F327" s="2" t="s">
        <v>29</v>
      </c>
      <c r="G327" s="2" t="s">
        <v>43</v>
      </c>
      <c r="H327" s="2" t="s">
        <v>30</v>
      </c>
      <c r="I327" s="2" t="s">
        <v>43</v>
      </c>
      <c r="J327" s="2" t="s">
        <v>30</v>
      </c>
      <c r="K327" s="2" t="s">
        <v>1223</v>
      </c>
      <c r="L327" s="4">
        <v>4.55</v>
      </c>
      <c r="M327" s="4">
        <v>4.55</v>
      </c>
      <c r="N327" s="4">
        <v>6.98</v>
      </c>
      <c r="O327" s="4">
        <v>6.9799999999999995</v>
      </c>
      <c r="P327" s="4"/>
      <c r="Q327" s="2" t="s">
        <v>57</v>
      </c>
      <c r="R327" s="3">
        <v>42817</v>
      </c>
      <c r="S327" s="3">
        <v>43913</v>
      </c>
      <c r="T327" s="2" t="s">
        <v>1224</v>
      </c>
      <c r="U327" s="2" t="s">
        <v>34</v>
      </c>
      <c r="V327" s="2" t="s">
        <v>420</v>
      </c>
      <c r="W327" s="2" t="s">
        <v>1190</v>
      </c>
      <c r="X327" s="2" t="s">
        <v>49</v>
      </c>
      <c r="Y327" s="2" t="s">
        <v>38</v>
      </c>
      <c r="Z327" s="1" t="str">
        <f>[1]!s_info_industry_gicscode(A327,1)</f>
        <v>20</v>
      </c>
      <c r="AA327" s="1" t="str">
        <f>[1]!s_info_industry_gics(A327,1)</f>
        <v>工业</v>
      </c>
      <c r="AB327" s="6">
        <f>[1]!b_anal_yield_cnbd(A327,C327,1)</f>
        <v>0</v>
      </c>
      <c r="AC327" s="1" t="str">
        <f>[1]!b_rate_latestmir_cnbd(A327,C327)</f>
        <v>C</v>
      </c>
      <c r="AD327" s="6">
        <f>[1]!b_dq_dirtyprice(A327,C327)</f>
        <v>49.780799999999999</v>
      </c>
      <c r="AE327" s="6">
        <f>[1]!b_dq_cleanprice(A327,C327)</f>
        <v>45</v>
      </c>
      <c r="AF327" s="1" t="str">
        <f>[1]!s_info_industry_sw(A327,1)</f>
        <v>公用事业</v>
      </c>
    </row>
    <row r="328" spans="1:32" x14ac:dyDescent="0.5">
      <c r="A328" s="2" t="s">
        <v>1225</v>
      </c>
      <c r="B328" s="2" t="s">
        <v>1226</v>
      </c>
      <c r="C328" s="3">
        <v>43621</v>
      </c>
      <c r="D328" s="2" t="s">
        <v>1227</v>
      </c>
      <c r="E328" s="2" t="s">
        <v>1228</v>
      </c>
      <c r="F328" s="2" t="s">
        <v>29</v>
      </c>
      <c r="G328" s="2" t="s">
        <v>29</v>
      </c>
      <c r="H328" s="2" t="s">
        <v>42</v>
      </c>
      <c r="I328" s="2" t="s">
        <v>43</v>
      </c>
      <c r="J328" s="2" t="s">
        <v>30</v>
      </c>
      <c r="K328" s="2" t="s">
        <v>29</v>
      </c>
      <c r="L328" s="4">
        <v>5</v>
      </c>
      <c r="M328" s="4">
        <v>5</v>
      </c>
      <c r="N328" s="4">
        <v>7.96</v>
      </c>
      <c r="O328" s="4">
        <v>15.919999999999998</v>
      </c>
      <c r="P328" s="4"/>
      <c r="Q328" s="2" t="s">
        <v>57</v>
      </c>
      <c r="R328" s="3">
        <v>42891</v>
      </c>
      <c r="S328" s="3">
        <v>44717</v>
      </c>
      <c r="T328" s="2" t="s">
        <v>1229</v>
      </c>
      <c r="U328" s="2" t="s">
        <v>77</v>
      </c>
      <c r="V328" s="2" t="s">
        <v>61</v>
      </c>
      <c r="W328" s="2" t="s">
        <v>1230</v>
      </c>
      <c r="X328" s="2" t="s">
        <v>37</v>
      </c>
      <c r="Y328" s="2" t="s">
        <v>61</v>
      </c>
      <c r="Z328" s="1" t="str">
        <f>[1]!s_info_industry_gicscode(A328,1)</f>
        <v>15</v>
      </c>
      <c r="AA328" s="1" t="str">
        <f>[1]!s_info_industry_gics(A328,1)</f>
        <v>材料</v>
      </c>
      <c r="AB328" s="6">
        <f>[1]!b_anal_yield_cnbd(A328,C328,1)</f>
        <v>0</v>
      </c>
      <c r="AC328" s="1" t="str">
        <f>[1]!b_rate_latestmir_cnbd(A328,C328)</f>
        <v>C</v>
      </c>
      <c r="AD328" s="6">
        <f>[1]!b_dq_dirtyprice(A328,C328)</f>
        <v>107.96</v>
      </c>
      <c r="AE328" s="6">
        <f>[1]!b_dq_cleanprice(A328,C328)</f>
        <v>100</v>
      </c>
      <c r="AF328" s="1" t="str">
        <f>[1]!s_info_industry_sw(A328,1)</f>
        <v>有色金属</v>
      </c>
    </row>
    <row r="329" spans="1:32" x14ac:dyDescent="0.5">
      <c r="A329" s="2" t="s">
        <v>1231</v>
      </c>
      <c r="B329" s="2" t="s">
        <v>1232</v>
      </c>
      <c r="C329" s="3">
        <v>43369</v>
      </c>
      <c r="D329" s="2" t="s">
        <v>1233</v>
      </c>
      <c r="E329" s="2" t="s">
        <v>1228</v>
      </c>
      <c r="F329" s="2" t="s">
        <v>29</v>
      </c>
      <c r="G329" s="2" t="s">
        <v>43</v>
      </c>
      <c r="H329" s="2" t="s">
        <v>30</v>
      </c>
      <c r="I329" s="2" t="s">
        <v>43</v>
      </c>
      <c r="J329" s="2" t="s">
        <v>30</v>
      </c>
      <c r="K329" s="2" t="s">
        <v>1234</v>
      </c>
      <c r="L329" s="4">
        <v>5</v>
      </c>
      <c r="M329" s="4">
        <v>5</v>
      </c>
      <c r="N329" s="4">
        <v>6.8</v>
      </c>
      <c r="O329" s="4">
        <v>11.6</v>
      </c>
      <c r="P329" s="4"/>
      <c r="Q329" s="2" t="s">
        <v>57</v>
      </c>
      <c r="R329" s="3">
        <v>42639</v>
      </c>
      <c r="S329" s="3">
        <v>43734</v>
      </c>
      <c r="T329" s="2" t="s">
        <v>289</v>
      </c>
      <c r="U329" s="2" t="s">
        <v>77</v>
      </c>
      <c r="V329" s="2" t="s">
        <v>61</v>
      </c>
      <c r="W329" s="2" t="s">
        <v>1230</v>
      </c>
      <c r="X329" s="2" t="s">
        <v>49</v>
      </c>
      <c r="Y329" s="2" t="s">
        <v>61</v>
      </c>
      <c r="Z329" s="1" t="str">
        <f>[1]!s_info_industry_gicscode(A329,1)</f>
        <v>15</v>
      </c>
      <c r="AA329" s="1" t="str">
        <f>[1]!s_info_industry_gics(A329,1)</f>
        <v>材料</v>
      </c>
      <c r="AB329" s="6">
        <f>[1]!b_anal_yield_cnbd(A329,C329,1)</f>
        <v>0</v>
      </c>
      <c r="AC329" s="1" t="str">
        <f>[1]!b_rate_latestmir_cnbd(A329,C329)</f>
        <v>C</v>
      </c>
      <c r="AD329" s="6">
        <f>[1]!b_dq_dirtyprice(A329,C329)</f>
        <v>90.018600000000006</v>
      </c>
      <c r="AE329" s="6">
        <f>[1]!b_dq_cleanprice(A329,C329)</f>
        <v>90</v>
      </c>
      <c r="AF329" s="1" t="str">
        <f>[1]!s_info_industry_sw(A329,1)</f>
        <v>有色金属</v>
      </c>
    </row>
    <row r="330" spans="1:32" x14ac:dyDescent="0.5">
      <c r="A330" s="2" t="s">
        <v>1235</v>
      </c>
      <c r="B330" s="2" t="s">
        <v>1236</v>
      </c>
      <c r="C330" s="3">
        <v>43369</v>
      </c>
      <c r="D330" s="2" t="s">
        <v>1237</v>
      </c>
      <c r="E330" s="2" t="s">
        <v>1228</v>
      </c>
      <c r="F330" s="2" t="s">
        <v>29</v>
      </c>
      <c r="G330" s="2" t="s">
        <v>29</v>
      </c>
      <c r="H330" s="2" t="s">
        <v>42</v>
      </c>
      <c r="I330" s="2" t="s">
        <v>43</v>
      </c>
      <c r="J330" s="2" t="s">
        <v>30</v>
      </c>
      <c r="K330" s="2" t="s">
        <v>29</v>
      </c>
      <c r="L330" s="4">
        <v>5</v>
      </c>
      <c r="M330" s="4">
        <v>5</v>
      </c>
      <c r="N330" s="4">
        <v>7.8</v>
      </c>
      <c r="O330" s="4">
        <v>7.8</v>
      </c>
      <c r="P330" s="4"/>
      <c r="Q330" s="2" t="s">
        <v>57</v>
      </c>
      <c r="R330" s="3">
        <v>43004</v>
      </c>
      <c r="S330" s="3">
        <v>44830</v>
      </c>
      <c r="T330" s="2" t="s">
        <v>1229</v>
      </c>
      <c r="U330" s="2" t="s">
        <v>77</v>
      </c>
      <c r="V330" s="2" t="s">
        <v>61</v>
      </c>
      <c r="W330" s="2" t="s">
        <v>1230</v>
      </c>
      <c r="X330" s="2" t="s">
        <v>37</v>
      </c>
      <c r="Y330" s="2" t="s">
        <v>61</v>
      </c>
      <c r="Z330" s="1" t="str">
        <f>[1]!s_info_industry_gicscode(A330,1)</f>
        <v>15</v>
      </c>
      <c r="AA330" s="1" t="str">
        <f>[1]!s_info_industry_gics(A330,1)</f>
        <v>材料</v>
      </c>
      <c r="AB330" s="6">
        <f>[1]!b_anal_yield_cnbd(A330,C330,1)</f>
        <v>0</v>
      </c>
      <c r="AC330" s="1" t="str">
        <f>[1]!b_rate_latestmir_cnbd(A330,C330)</f>
        <v>C</v>
      </c>
      <c r="AD330" s="6">
        <f>[1]!b_dq_dirtyprice(A330,C330)</f>
        <v>100.0214</v>
      </c>
      <c r="AE330" s="6">
        <f>[1]!b_dq_cleanprice(A330,C330)</f>
        <v>100</v>
      </c>
      <c r="AF330" s="1" t="str">
        <f>[1]!s_info_industry_sw(A330,1)</f>
        <v>有色金属</v>
      </c>
    </row>
    <row r="331" spans="1:32" x14ac:dyDescent="0.5">
      <c r="A331" s="2" t="s">
        <v>1238</v>
      </c>
      <c r="B331" s="2" t="s">
        <v>1239</v>
      </c>
      <c r="C331" s="3">
        <v>43409</v>
      </c>
      <c r="D331" s="2" t="s">
        <v>1240</v>
      </c>
      <c r="E331" s="2" t="s">
        <v>1228</v>
      </c>
      <c r="F331" s="2" t="s">
        <v>29</v>
      </c>
      <c r="G331" s="2" t="s">
        <v>43</v>
      </c>
      <c r="H331" s="2" t="s">
        <v>30</v>
      </c>
      <c r="I331" s="2" t="s">
        <v>43</v>
      </c>
      <c r="J331" s="2" t="s">
        <v>30</v>
      </c>
      <c r="K331" s="2" t="s">
        <v>1241</v>
      </c>
      <c r="L331" s="4">
        <v>5</v>
      </c>
      <c r="M331" s="4">
        <v>5</v>
      </c>
      <c r="N331" s="4">
        <v>7.57</v>
      </c>
      <c r="O331" s="4">
        <v>11.14</v>
      </c>
      <c r="P331" s="4"/>
      <c r="Q331" s="2" t="s">
        <v>57</v>
      </c>
      <c r="R331" s="3">
        <v>42677</v>
      </c>
      <c r="S331" s="3">
        <v>43772</v>
      </c>
      <c r="T331" s="2" t="s">
        <v>289</v>
      </c>
      <c r="U331" s="2" t="s">
        <v>77</v>
      </c>
      <c r="V331" s="2" t="s">
        <v>61</v>
      </c>
      <c r="W331" s="2" t="s">
        <v>1230</v>
      </c>
      <c r="X331" s="2" t="s">
        <v>49</v>
      </c>
      <c r="Y331" s="2" t="s">
        <v>61</v>
      </c>
      <c r="Z331" s="1" t="str">
        <f>[1]!s_info_industry_gicscode(A331,1)</f>
        <v>15</v>
      </c>
      <c r="AA331" s="1" t="str">
        <f>[1]!s_info_industry_gics(A331,1)</f>
        <v>材料</v>
      </c>
      <c r="AB331" s="6">
        <f>[1]!b_anal_yield_cnbd(A331,C331,1)</f>
        <v>0</v>
      </c>
      <c r="AC331" s="1" t="str">
        <f>[1]!b_rate_latestmir_cnbd(A331,C331)</f>
        <v>C</v>
      </c>
      <c r="AD331" s="6">
        <f>[1]!b_dq_dirtyprice(A331,C331)</f>
        <v>97.57</v>
      </c>
      <c r="AE331" s="6">
        <f>[1]!b_dq_cleanprice(A331,C331)</f>
        <v>92</v>
      </c>
      <c r="AF331" s="1" t="str">
        <f>[1]!s_info_industry_sw(A331,1)</f>
        <v>有色金属</v>
      </c>
    </row>
    <row r="332" spans="1:32" x14ac:dyDescent="0.5">
      <c r="A332" s="2" t="s">
        <v>1235</v>
      </c>
      <c r="B332" s="2" t="s">
        <v>1236</v>
      </c>
      <c r="C332" s="3">
        <v>43734</v>
      </c>
      <c r="D332" s="2" t="s">
        <v>1242</v>
      </c>
      <c r="E332" s="2" t="s">
        <v>1228</v>
      </c>
      <c r="F332" s="2" t="s">
        <v>29</v>
      </c>
      <c r="G332" s="2" t="s">
        <v>29</v>
      </c>
      <c r="H332" s="2" t="s">
        <v>42</v>
      </c>
      <c r="I332" s="2" t="s">
        <v>43</v>
      </c>
      <c r="J332" s="2" t="s">
        <v>30</v>
      </c>
      <c r="K332" s="2" t="s">
        <v>29</v>
      </c>
      <c r="L332" s="4">
        <v>5</v>
      </c>
      <c r="M332" s="4">
        <v>5</v>
      </c>
      <c r="N332" s="4">
        <v>7.8</v>
      </c>
      <c r="O332" s="4">
        <v>7.8</v>
      </c>
      <c r="P332" s="4"/>
      <c r="Q332" s="2" t="s">
        <v>57</v>
      </c>
      <c r="R332" s="3">
        <v>43004</v>
      </c>
      <c r="S332" s="3">
        <v>44830</v>
      </c>
      <c r="T332" s="2" t="s">
        <v>1229</v>
      </c>
      <c r="U332" s="2" t="s">
        <v>77</v>
      </c>
      <c r="V332" s="2" t="s">
        <v>61</v>
      </c>
      <c r="W332" s="2" t="s">
        <v>1230</v>
      </c>
      <c r="X332" s="2" t="s">
        <v>37</v>
      </c>
      <c r="Y332" s="2" t="s">
        <v>61</v>
      </c>
      <c r="Z332" s="1" t="str">
        <f>[1]!s_info_industry_gicscode(A332,1)</f>
        <v>15</v>
      </c>
      <c r="AA332" s="1" t="str">
        <f>[1]!s_info_industry_gics(A332,1)</f>
        <v>材料</v>
      </c>
      <c r="AB332" s="6">
        <f>[1]!b_anal_yield_cnbd(A332,C332,1)</f>
        <v>0</v>
      </c>
      <c r="AC332" s="1" t="str">
        <f>[1]!b_rate_latestmir_cnbd(A332,C332)</f>
        <v>C</v>
      </c>
      <c r="AD332" s="6">
        <f>[1]!b_dq_dirtyprice(A332,C332)</f>
        <v>100.0214</v>
      </c>
      <c r="AE332" s="6">
        <f>[1]!b_dq_cleanprice(A332,C332)</f>
        <v>100</v>
      </c>
      <c r="AF332" s="1" t="str">
        <f>[1]!s_info_industry_sw(A332,1)</f>
        <v>有色金属</v>
      </c>
    </row>
    <row r="333" spans="1:32" x14ac:dyDescent="0.5">
      <c r="A333" s="2" t="s">
        <v>1243</v>
      </c>
      <c r="B333" s="2" t="s">
        <v>1244</v>
      </c>
      <c r="C333" s="3">
        <v>44237</v>
      </c>
      <c r="D333" s="2" t="s">
        <v>1245</v>
      </c>
      <c r="E333" s="2" t="s">
        <v>1246</v>
      </c>
      <c r="F333" s="2" t="s">
        <v>29</v>
      </c>
      <c r="G333" s="2" t="s">
        <v>29</v>
      </c>
      <c r="H333" s="2" t="s">
        <v>100</v>
      </c>
      <c r="I333" s="2" t="s">
        <v>100</v>
      </c>
      <c r="J333" s="2" t="s">
        <v>100</v>
      </c>
      <c r="K333" s="2" t="s">
        <v>1247</v>
      </c>
      <c r="L333" s="4">
        <v>13</v>
      </c>
      <c r="M333" s="4">
        <v>13</v>
      </c>
      <c r="N333" s="4">
        <v>9.58</v>
      </c>
      <c r="O333" s="4">
        <v>50.34</v>
      </c>
      <c r="P333" s="4"/>
      <c r="Q333" s="2" t="s">
        <v>32</v>
      </c>
      <c r="R333" s="3">
        <v>43031</v>
      </c>
      <c r="S333" s="3">
        <v>45222</v>
      </c>
      <c r="T333" s="2" t="s">
        <v>1248</v>
      </c>
      <c r="U333" s="2" t="s">
        <v>77</v>
      </c>
      <c r="V333" s="2" t="s">
        <v>1009</v>
      </c>
      <c r="W333" s="2" t="s">
        <v>1249</v>
      </c>
      <c r="X333" s="2" t="s">
        <v>80</v>
      </c>
      <c r="Y333" s="2" t="s">
        <v>81</v>
      </c>
      <c r="Z333" s="1" t="str">
        <f>[1]!s_info_industry_gicscode(A333,1)</f>
        <v>20</v>
      </c>
      <c r="AA333" s="1" t="str">
        <f>[1]!s_info_industry_gics(A333,1)</f>
        <v>工业</v>
      </c>
      <c r="AB333" s="6">
        <f>[1]!b_anal_yield_cnbd(A333,C333,1)</f>
        <v>56.537700000000001</v>
      </c>
      <c r="AC333" s="1" t="str">
        <f>[1]!b_rate_latestmir_cnbd(A333,C333)</f>
        <v>CC</v>
      </c>
      <c r="AD333" s="6">
        <f>[1]!b_dq_dirtyprice(A333,C333)</f>
        <v>20.319900000000001</v>
      </c>
      <c r="AE333" s="6">
        <f>[1]!b_dq_cleanprice(A333,C333)</f>
        <v>17.4328</v>
      </c>
      <c r="AF333" s="1" t="str">
        <f>[1]!s_info_industry_sw(A333,1)</f>
        <v>交通运输</v>
      </c>
    </row>
    <row r="334" spans="1:32" x14ac:dyDescent="0.5">
      <c r="A334" s="2" t="s">
        <v>1250</v>
      </c>
      <c r="B334" s="2" t="s">
        <v>1251</v>
      </c>
      <c r="C334" s="3">
        <v>44237</v>
      </c>
      <c r="D334" s="2" t="s">
        <v>1252</v>
      </c>
      <c r="E334" s="2" t="s">
        <v>1246</v>
      </c>
      <c r="F334" s="2" t="s">
        <v>29</v>
      </c>
      <c r="G334" s="2" t="s">
        <v>29</v>
      </c>
      <c r="H334" s="2" t="s">
        <v>100</v>
      </c>
      <c r="I334" s="2" t="s">
        <v>100</v>
      </c>
      <c r="J334" s="2" t="s">
        <v>100</v>
      </c>
      <c r="K334" s="2" t="s">
        <v>1253</v>
      </c>
      <c r="L334" s="4">
        <v>15</v>
      </c>
      <c r="M334" s="4">
        <v>15</v>
      </c>
      <c r="N334" s="4">
        <v>9.33</v>
      </c>
      <c r="O334" s="4">
        <v>47.49</v>
      </c>
      <c r="P334" s="4"/>
      <c r="Q334" s="2" t="s">
        <v>32</v>
      </c>
      <c r="R334" s="3">
        <v>42733</v>
      </c>
      <c r="S334" s="3">
        <v>44924</v>
      </c>
      <c r="T334" s="2" t="s">
        <v>1248</v>
      </c>
      <c r="U334" s="2" t="s">
        <v>77</v>
      </c>
      <c r="V334" s="2" t="s">
        <v>1009</v>
      </c>
      <c r="W334" s="2" t="s">
        <v>1249</v>
      </c>
      <c r="X334" s="2" t="s">
        <v>80</v>
      </c>
      <c r="Y334" s="2" t="s">
        <v>81</v>
      </c>
      <c r="Z334" s="1" t="str">
        <f>[1]!s_info_industry_gicscode(A334,1)</f>
        <v>20</v>
      </c>
      <c r="AA334" s="1" t="str">
        <f>[1]!s_info_industry_gics(A334,1)</f>
        <v>工业</v>
      </c>
      <c r="AB334" s="6">
        <f>[1]!b_anal_yield_cnbd(A334,C334,1)</f>
        <v>81.553600000000003</v>
      </c>
      <c r="AC334" s="1" t="str">
        <f>[1]!b_rate_latestmir_cnbd(A334,C334)</f>
        <v>CC</v>
      </c>
      <c r="AD334" s="6">
        <f>[1]!b_dq_dirtyprice(A334,C334)</f>
        <v>7.8266999999999998</v>
      </c>
      <c r="AE334" s="6">
        <f>[1]!b_dq_cleanprice(A334,C334)</f>
        <v>6.7275</v>
      </c>
      <c r="AF334" s="1" t="str">
        <f>[1]!s_info_industry_sw(A334,1)</f>
        <v>交通运输</v>
      </c>
    </row>
    <row r="335" spans="1:32" x14ac:dyDescent="0.5">
      <c r="A335" s="2" t="s">
        <v>1254</v>
      </c>
      <c r="B335" s="2" t="s">
        <v>1255</v>
      </c>
      <c r="C335" s="3">
        <v>44257</v>
      </c>
      <c r="D335" s="2" t="s">
        <v>1256</v>
      </c>
      <c r="E335" s="2" t="s">
        <v>1257</v>
      </c>
      <c r="F335" s="2" t="s">
        <v>29</v>
      </c>
      <c r="G335" s="2" t="s">
        <v>29</v>
      </c>
      <c r="H335" s="2" t="s">
        <v>42</v>
      </c>
      <c r="I335" s="2" t="s">
        <v>43</v>
      </c>
      <c r="J335" s="2" t="s">
        <v>100</v>
      </c>
      <c r="K335" s="2" t="s">
        <v>29</v>
      </c>
      <c r="L335" s="4">
        <v>5</v>
      </c>
      <c r="M335" s="4">
        <v>5</v>
      </c>
      <c r="N335" s="4">
        <v>6</v>
      </c>
      <c r="O335" s="4">
        <v>4.4262295081970002</v>
      </c>
      <c r="P335" s="4">
        <v>0</v>
      </c>
      <c r="Q335" s="2" t="s">
        <v>32</v>
      </c>
      <c r="R335" s="3">
        <v>43717</v>
      </c>
      <c r="S335" s="3">
        <v>43987</v>
      </c>
      <c r="T335" s="2" t="s">
        <v>882</v>
      </c>
      <c r="U335" s="2" t="s">
        <v>77</v>
      </c>
      <c r="V335" s="2" t="s">
        <v>1009</v>
      </c>
      <c r="W335" s="2" t="s">
        <v>1249</v>
      </c>
      <c r="X335" s="2" t="s">
        <v>229</v>
      </c>
      <c r="Y335" s="2" t="s">
        <v>81</v>
      </c>
      <c r="Z335" s="1" t="str">
        <f>[1]!s_info_industry_gicscode(A335,1)</f>
        <v>20</v>
      </c>
      <c r="AA335" s="1" t="str">
        <f>[1]!s_info_industry_gics(A335,1)</f>
        <v>工业</v>
      </c>
      <c r="AB335" s="6">
        <f>[1]!b_anal_yield_cnbd(A335,C335,1)</f>
        <v>0</v>
      </c>
      <c r="AC335" s="1" t="str">
        <f>[1]!b_rate_latestmir_cnbd(A335,C335)</f>
        <v>C</v>
      </c>
      <c r="AD335" s="6">
        <f>[1]!b_dq_dirtyprice(A335,C335)</f>
        <v>0</v>
      </c>
      <c r="AE335" s="6">
        <f>[1]!b_dq_cleanprice(A335,C335)</f>
        <v>0</v>
      </c>
      <c r="AF335" s="1" t="str">
        <f>[1]!s_info_industry_sw(A335,1)</f>
        <v>交通运输</v>
      </c>
    </row>
    <row r="336" spans="1:32" x14ac:dyDescent="0.5">
      <c r="A336" s="2" t="s">
        <v>1258</v>
      </c>
      <c r="B336" s="2" t="s">
        <v>1259</v>
      </c>
      <c r="C336" s="3">
        <v>43336</v>
      </c>
      <c r="D336" s="2" t="s">
        <v>1260</v>
      </c>
      <c r="E336" s="2" t="s">
        <v>1246</v>
      </c>
      <c r="F336" s="2" t="s">
        <v>29</v>
      </c>
      <c r="G336" s="2" t="s">
        <v>29</v>
      </c>
      <c r="H336" s="2" t="s">
        <v>42</v>
      </c>
      <c r="I336" s="2" t="s">
        <v>100</v>
      </c>
      <c r="J336" s="2" t="s">
        <v>100</v>
      </c>
      <c r="K336" s="2" t="s">
        <v>29</v>
      </c>
      <c r="L336" s="4">
        <v>10</v>
      </c>
      <c r="M336" s="4">
        <v>0</v>
      </c>
      <c r="N336" s="4">
        <v>7.3</v>
      </c>
      <c r="O336" s="4">
        <v>5.4</v>
      </c>
      <c r="P336" s="4">
        <v>100</v>
      </c>
      <c r="Q336" s="2" t="s">
        <v>32</v>
      </c>
      <c r="R336" s="3">
        <v>43066</v>
      </c>
      <c r="S336" s="3">
        <v>43336</v>
      </c>
      <c r="T336" s="2" t="s">
        <v>782</v>
      </c>
      <c r="U336" s="2" t="s">
        <v>77</v>
      </c>
      <c r="V336" s="2" t="s">
        <v>1009</v>
      </c>
      <c r="W336" s="2" t="s">
        <v>1249</v>
      </c>
      <c r="X336" s="2" t="s">
        <v>229</v>
      </c>
      <c r="Y336" s="2" t="s">
        <v>81</v>
      </c>
      <c r="Z336" s="1" t="str">
        <f>[1]!s_info_industry_gicscode(A336,1)</f>
        <v>20</v>
      </c>
      <c r="AA336" s="1" t="str">
        <f>[1]!s_info_industry_gics(A336,1)</f>
        <v>工业</v>
      </c>
      <c r="AB336" s="6">
        <f>[1]!b_anal_yield_cnbd(A336,C336,1)</f>
        <v>0</v>
      </c>
      <c r="AC336" s="1" t="str">
        <f>[1]!b_rate_latestmir_cnbd(A336,C336)</f>
        <v>AA-</v>
      </c>
      <c r="AD336" s="6">
        <f>[1]!b_dq_dirtyprice(A336,C336)</f>
        <v>0</v>
      </c>
      <c r="AE336" s="6">
        <f>[1]!b_dq_cleanprice(A336,C336)</f>
        <v>0</v>
      </c>
      <c r="AF336" s="1" t="str">
        <f>[1]!s_info_industry_sw(A336,1)</f>
        <v>交通运输</v>
      </c>
    </row>
    <row r="337" spans="1:32" x14ac:dyDescent="0.5">
      <c r="A337" s="2" t="s">
        <v>1261</v>
      </c>
      <c r="B337" s="2" t="s">
        <v>1262</v>
      </c>
      <c r="C337" s="3">
        <v>44237</v>
      </c>
      <c r="D337" s="2" t="s">
        <v>1263</v>
      </c>
      <c r="E337" s="2" t="s">
        <v>1257</v>
      </c>
      <c r="F337" s="2" t="s">
        <v>29</v>
      </c>
      <c r="G337" s="2" t="s">
        <v>43</v>
      </c>
      <c r="H337" s="2" t="s">
        <v>100</v>
      </c>
      <c r="I337" s="2" t="s">
        <v>43</v>
      </c>
      <c r="J337" s="2" t="s">
        <v>100</v>
      </c>
      <c r="K337" s="2" t="s">
        <v>1264</v>
      </c>
      <c r="L337" s="4">
        <v>10</v>
      </c>
      <c r="M337" s="4">
        <v>10</v>
      </c>
      <c r="N337" s="4">
        <v>9.7799999999999994</v>
      </c>
      <c r="O337" s="4">
        <v>53.19</v>
      </c>
      <c r="P337" s="4"/>
      <c r="Q337" s="2" t="s">
        <v>32</v>
      </c>
      <c r="R337" s="3">
        <v>42908</v>
      </c>
      <c r="S337" s="3">
        <v>45099</v>
      </c>
      <c r="T337" s="2" t="s">
        <v>148</v>
      </c>
      <c r="U337" s="2" t="s">
        <v>77</v>
      </c>
      <c r="V337" s="2" t="s">
        <v>1009</v>
      </c>
      <c r="W337" s="2" t="s">
        <v>1249</v>
      </c>
      <c r="X337" s="2" t="s">
        <v>80</v>
      </c>
      <c r="Y337" s="2" t="s">
        <v>81</v>
      </c>
      <c r="Z337" s="1" t="str">
        <f>[1]!s_info_industry_gicscode(A337,1)</f>
        <v>20</v>
      </c>
      <c r="AA337" s="1" t="str">
        <f>[1]!s_info_industry_gics(A337,1)</f>
        <v>工业</v>
      </c>
      <c r="AB337" s="6">
        <f>[1]!b_anal_yield_cnbd(A337,C337,1)</f>
        <v>58.497199999999999</v>
      </c>
      <c r="AC337" s="1" t="str">
        <f>[1]!b_rate_latestmir_cnbd(A337,C337)</f>
        <v>CC</v>
      </c>
      <c r="AD337" s="6">
        <f>[1]!b_dq_dirtyprice(A337,C337)</f>
        <v>81.688000000000002</v>
      </c>
      <c r="AE337" s="6">
        <f>[1]!b_dq_cleanprice(A337,C337)</f>
        <v>75.444900000000004</v>
      </c>
      <c r="AF337" s="1" t="str">
        <f>[1]!s_info_industry_sw(A337,1)</f>
        <v>交通运输</v>
      </c>
    </row>
    <row r="338" spans="1:32" x14ac:dyDescent="0.5">
      <c r="A338" s="2" t="s">
        <v>1265</v>
      </c>
      <c r="B338" s="2" t="s">
        <v>1266</v>
      </c>
      <c r="C338" s="3">
        <v>44237</v>
      </c>
      <c r="D338" s="2" t="s">
        <v>1263</v>
      </c>
      <c r="E338" s="2" t="s">
        <v>1257</v>
      </c>
      <c r="F338" s="2" t="s">
        <v>29</v>
      </c>
      <c r="G338" s="2" t="s">
        <v>108</v>
      </c>
      <c r="H338" s="2" t="s">
        <v>109</v>
      </c>
      <c r="I338" s="2" t="s">
        <v>43</v>
      </c>
      <c r="J338" s="2" t="s">
        <v>100</v>
      </c>
      <c r="K338" s="2" t="s">
        <v>1267</v>
      </c>
      <c r="L338" s="4">
        <v>10</v>
      </c>
      <c r="M338" s="4">
        <v>10</v>
      </c>
      <c r="N338" s="4">
        <v>7.3</v>
      </c>
      <c r="O338" s="4">
        <v>7.2800546448090007</v>
      </c>
      <c r="P338" s="4">
        <v>0</v>
      </c>
      <c r="Q338" s="2" t="s">
        <v>32</v>
      </c>
      <c r="R338" s="3">
        <v>43546</v>
      </c>
      <c r="S338" s="3">
        <v>43911</v>
      </c>
      <c r="T338" s="2" t="s">
        <v>76</v>
      </c>
      <c r="U338" s="2" t="s">
        <v>77</v>
      </c>
      <c r="V338" s="2" t="s">
        <v>1009</v>
      </c>
      <c r="W338" s="2" t="s">
        <v>1249</v>
      </c>
      <c r="X338" s="2" t="s">
        <v>112</v>
      </c>
      <c r="Y338" s="2" t="s">
        <v>81</v>
      </c>
      <c r="Z338" s="1" t="str">
        <f>[1]!s_info_industry_gicscode(A338,1)</f>
        <v>20</v>
      </c>
      <c r="AA338" s="1" t="str">
        <f>[1]!s_info_industry_gics(A338,1)</f>
        <v>工业</v>
      </c>
      <c r="AB338" s="6">
        <f>[1]!b_anal_yield_cnbd(A338,C338,1)</f>
        <v>953.60630000000003</v>
      </c>
      <c r="AC338" s="1" t="str">
        <f>[1]!b_rate_latestmir_cnbd(A338,C338)</f>
        <v>CC</v>
      </c>
      <c r="AD338" s="6">
        <f>[1]!b_dq_dirtyprice(A338,C338)</f>
        <v>0</v>
      </c>
      <c r="AE338" s="6">
        <f>[1]!b_dq_cleanprice(A338,C338)</f>
        <v>0</v>
      </c>
      <c r="AF338" s="1" t="str">
        <f>[1]!s_info_industry_sw(A338,1)</f>
        <v>交通运输</v>
      </c>
    </row>
    <row r="339" spans="1:32" x14ac:dyDescent="0.5">
      <c r="A339" s="2" t="s">
        <v>1254</v>
      </c>
      <c r="B339" s="2" t="s">
        <v>1255</v>
      </c>
      <c r="C339" s="3">
        <v>44237</v>
      </c>
      <c r="D339" s="2" t="s">
        <v>1263</v>
      </c>
      <c r="E339" s="2" t="s">
        <v>1257</v>
      </c>
      <c r="F339" s="2" t="s">
        <v>29</v>
      </c>
      <c r="G339" s="2" t="s">
        <v>29</v>
      </c>
      <c r="H339" s="2" t="s">
        <v>42</v>
      </c>
      <c r="I339" s="2" t="s">
        <v>43</v>
      </c>
      <c r="J339" s="2" t="s">
        <v>100</v>
      </c>
      <c r="K339" s="2" t="s">
        <v>29</v>
      </c>
      <c r="L339" s="4">
        <v>5</v>
      </c>
      <c r="M339" s="4">
        <v>5</v>
      </c>
      <c r="N339" s="4">
        <v>6</v>
      </c>
      <c r="O339" s="4">
        <v>4.4262295081970002</v>
      </c>
      <c r="P339" s="4">
        <v>0</v>
      </c>
      <c r="Q339" s="2" t="s">
        <v>32</v>
      </c>
      <c r="R339" s="3">
        <v>43717</v>
      </c>
      <c r="S339" s="3">
        <v>43987</v>
      </c>
      <c r="T339" s="2" t="s">
        <v>882</v>
      </c>
      <c r="U339" s="2" t="s">
        <v>77</v>
      </c>
      <c r="V339" s="2" t="s">
        <v>1009</v>
      </c>
      <c r="W339" s="2" t="s">
        <v>1249</v>
      </c>
      <c r="X339" s="2" t="s">
        <v>229</v>
      </c>
      <c r="Y339" s="2" t="s">
        <v>81</v>
      </c>
      <c r="Z339" s="1" t="str">
        <f>[1]!s_info_industry_gicscode(A339,1)</f>
        <v>20</v>
      </c>
      <c r="AA339" s="1" t="str">
        <f>[1]!s_info_industry_gics(A339,1)</f>
        <v>工业</v>
      </c>
      <c r="AB339" s="6">
        <f>[1]!b_anal_yield_cnbd(A339,C339,1)</f>
        <v>999</v>
      </c>
      <c r="AC339" s="1" t="str">
        <f>[1]!b_rate_latestmir_cnbd(A339,C339)</f>
        <v>CC</v>
      </c>
      <c r="AD339" s="6">
        <f>[1]!b_dq_dirtyprice(A339,C339)</f>
        <v>0</v>
      </c>
      <c r="AE339" s="6">
        <f>[1]!b_dq_cleanprice(A339,C339)</f>
        <v>0</v>
      </c>
      <c r="AF339" s="1" t="str">
        <f>[1]!s_info_industry_sw(A339,1)</f>
        <v>交通运输</v>
      </c>
    </row>
    <row r="340" spans="1:32" x14ac:dyDescent="0.5">
      <c r="A340" s="2" t="s">
        <v>1268</v>
      </c>
      <c r="B340" s="2" t="s">
        <v>1269</v>
      </c>
      <c r="C340" s="3">
        <v>44237</v>
      </c>
      <c r="D340" s="2" t="s">
        <v>1263</v>
      </c>
      <c r="E340" s="2" t="s">
        <v>1257</v>
      </c>
      <c r="F340" s="2" t="s">
        <v>29</v>
      </c>
      <c r="G340" s="2" t="s">
        <v>43</v>
      </c>
      <c r="H340" s="2" t="s">
        <v>100</v>
      </c>
      <c r="I340" s="2" t="s">
        <v>43</v>
      </c>
      <c r="J340" s="2" t="s">
        <v>100</v>
      </c>
      <c r="K340" s="2" t="s">
        <v>1270</v>
      </c>
      <c r="L340" s="4">
        <v>5</v>
      </c>
      <c r="M340" s="4">
        <v>5</v>
      </c>
      <c r="N340" s="4">
        <v>10.19</v>
      </c>
      <c r="O340" s="4">
        <v>54.569999999999993</v>
      </c>
      <c r="P340" s="4"/>
      <c r="Q340" s="2" t="s">
        <v>32</v>
      </c>
      <c r="R340" s="3">
        <v>43089</v>
      </c>
      <c r="S340" s="3">
        <v>45280</v>
      </c>
      <c r="T340" s="2" t="s">
        <v>148</v>
      </c>
      <c r="U340" s="2" t="s">
        <v>77</v>
      </c>
      <c r="V340" s="2" t="s">
        <v>1009</v>
      </c>
      <c r="W340" s="2" t="s">
        <v>1249</v>
      </c>
      <c r="X340" s="2" t="s">
        <v>80</v>
      </c>
      <c r="Y340" s="2" t="s">
        <v>81</v>
      </c>
      <c r="Z340" s="1" t="str">
        <f>[1]!s_info_industry_gicscode(A340,1)</f>
        <v>20</v>
      </c>
      <c r="AA340" s="1" t="str">
        <f>[1]!s_info_industry_gics(A340,1)</f>
        <v>工业</v>
      </c>
      <c r="AB340" s="6">
        <f>[1]!b_anal_yield_cnbd(A340,C340,1)</f>
        <v>55.030999999999999</v>
      </c>
      <c r="AC340" s="1" t="str">
        <f>[1]!b_rate_latestmir_cnbd(A340,C340)</f>
        <v>CC</v>
      </c>
      <c r="AD340" s="6">
        <f>[1]!b_dq_dirtyprice(A340,C340)</f>
        <v>41.309600000000003</v>
      </c>
      <c r="AE340" s="6">
        <f>[1]!b_dq_cleanprice(A340,C340)</f>
        <v>39.857900000000001</v>
      </c>
      <c r="AF340" s="1" t="str">
        <f>[1]!s_info_industry_sw(A340,1)</f>
        <v>交通运输</v>
      </c>
    </row>
    <row r="341" spans="1:32" x14ac:dyDescent="0.5">
      <c r="A341" s="2" t="s">
        <v>1271</v>
      </c>
      <c r="B341" s="2" t="s">
        <v>1272</v>
      </c>
      <c r="C341" s="3">
        <v>44237</v>
      </c>
      <c r="D341" s="2" t="s">
        <v>1273</v>
      </c>
      <c r="E341" s="2" t="s">
        <v>1246</v>
      </c>
      <c r="F341" s="2" t="s">
        <v>29</v>
      </c>
      <c r="G341" s="2" t="s">
        <v>29</v>
      </c>
      <c r="H341" s="2" t="s">
        <v>42</v>
      </c>
      <c r="I341" s="2" t="s">
        <v>100</v>
      </c>
      <c r="J341" s="2" t="s">
        <v>100</v>
      </c>
      <c r="K341" s="2" t="s">
        <v>29</v>
      </c>
      <c r="L341" s="4">
        <v>10</v>
      </c>
      <c r="M341" s="4">
        <v>10</v>
      </c>
      <c r="N341" s="4">
        <v>6.5</v>
      </c>
      <c r="O341" s="4">
        <v>9.5901639344260001</v>
      </c>
      <c r="P341" s="4">
        <v>0</v>
      </c>
      <c r="Q341" s="2" t="s">
        <v>32</v>
      </c>
      <c r="R341" s="3">
        <v>43543</v>
      </c>
      <c r="S341" s="3">
        <v>43813</v>
      </c>
      <c r="T341" s="2" t="s">
        <v>782</v>
      </c>
      <c r="U341" s="2" t="s">
        <v>77</v>
      </c>
      <c r="V341" s="2" t="s">
        <v>1009</v>
      </c>
      <c r="W341" s="2" t="s">
        <v>1249</v>
      </c>
      <c r="X341" s="2" t="s">
        <v>229</v>
      </c>
      <c r="Y341" s="2" t="s">
        <v>81</v>
      </c>
      <c r="Z341" s="1" t="str">
        <f>[1]!s_info_industry_gicscode(A341,1)</f>
        <v>20</v>
      </c>
      <c r="AA341" s="1" t="str">
        <f>[1]!s_info_industry_gics(A341,1)</f>
        <v>工业</v>
      </c>
      <c r="AB341" s="6">
        <f>[1]!b_anal_yield_cnbd(A341,C341,1)</f>
        <v>345.74059999999997</v>
      </c>
      <c r="AC341" s="1" t="str">
        <f>[1]!b_rate_latestmir_cnbd(A341,C341)</f>
        <v>CC</v>
      </c>
      <c r="AD341" s="6">
        <f>[1]!b_dq_dirtyprice(A341,C341)</f>
        <v>0</v>
      </c>
      <c r="AE341" s="6">
        <f>[1]!b_dq_cleanprice(A341,C341)</f>
        <v>0</v>
      </c>
      <c r="AF341" s="1" t="str">
        <f>[1]!s_info_industry_sw(A341,1)</f>
        <v>交通运输</v>
      </c>
    </row>
    <row r="342" spans="1:32" x14ac:dyDescent="0.5">
      <c r="A342" s="2" t="s">
        <v>1274</v>
      </c>
      <c r="B342" s="2" t="s">
        <v>1275</v>
      </c>
      <c r="C342" s="3">
        <v>43657</v>
      </c>
      <c r="D342" s="2" t="s">
        <v>1276</v>
      </c>
      <c r="E342" s="2" t="s">
        <v>1277</v>
      </c>
      <c r="F342" s="2" t="s">
        <v>29</v>
      </c>
      <c r="G342" s="2" t="s">
        <v>43</v>
      </c>
      <c r="H342" s="2" t="s">
        <v>30</v>
      </c>
      <c r="I342" s="2" t="s">
        <v>43</v>
      </c>
      <c r="J342" s="2" t="s">
        <v>30</v>
      </c>
      <c r="K342" s="2" t="s">
        <v>1278</v>
      </c>
      <c r="L342" s="4">
        <v>4</v>
      </c>
      <c r="M342" s="4">
        <v>4</v>
      </c>
      <c r="N342" s="4">
        <v>7.05</v>
      </c>
      <c r="O342" s="4">
        <v>14.1</v>
      </c>
      <c r="P342" s="4"/>
      <c r="Q342" s="2" t="s">
        <v>593</v>
      </c>
      <c r="R342" s="3">
        <v>42562</v>
      </c>
      <c r="S342" s="3">
        <v>44388</v>
      </c>
      <c r="T342" s="2" t="s">
        <v>405</v>
      </c>
      <c r="U342" s="2" t="s">
        <v>34</v>
      </c>
      <c r="V342" s="2" t="s">
        <v>738</v>
      </c>
      <c r="W342" s="2" t="s">
        <v>1279</v>
      </c>
      <c r="X342" s="2" t="s">
        <v>49</v>
      </c>
      <c r="Y342" s="2" t="s">
        <v>38</v>
      </c>
      <c r="Z342" s="1" t="str">
        <f>[1]!s_info_industry_gicscode(A342,1)</f>
        <v>25</v>
      </c>
      <c r="AA342" s="1" t="str">
        <f>[1]!s_info_industry_gics(A342,1)</f>
        <v>可选消费</v>
      </c>
      <c r="AB342" s="6">
        <f>[1]!b_anal_yield_cnbd(A342,C342,1)</f>
        <v>0</v>
      </c>
      <c r="AC342" s="1" t="str">
        <f>[1]!b_rate_latestmir_cnbd(A342,C342)</f>
        <v>C</v>
      </c>
      <c r="AD342" s="6">
        <f>[1]!b_dq_dirtyprice(A342,C342)</f>
        <v>104.0193</v>
      </c>
      <c r="AE342" s="6">
        <f>[1]!b_dq_cleanprice(A342,C342)</f>
        <v>104</v>
      </c>
      <c r="AF342" s="1" t="str">
        <f>[1]!s_info_industry_sw(A342,1)</f>
        <v>房地产</v>
      </c>
    </row>
    <row r="343" spans="1:32" x14ac:dyDescent="0.5">
      <c r="A343" s="2" t="s">
        <v>1280</v>
      </c>
      <c r="B343" s="2" t="s">
        <v>1281</v>
      </c>
      <c r="C343" s="3">
        <v>43766</v>
      </c>
      <c r="D343" s="2" t="s">
        <v>1282</v>
      </c>
      <c r="E343" s="2" t="s">
        <v>1283</v>
      </c>
      <c r="F343" s="2" t="s">
        <v>29</v>
      </c>
      <c r="G343" s="2" t="s">
        <v>90</v>
      </c>
      <c r="H343" s="2" t="s">
        <v>30</v>
      </c>
      <c r="I343" s="2" t="s">
        <v>43</v>
      </c>
      <c r="J343" s="2" t="s">
        <v>30</v>
      </c>
      <c r="K343" s="2" t="s">
        <v>1284</v>
      </c>
      <c r="L343" s="4">
        <v>20</v>
      </c>
      <c r="M343" s="4">
        <v>20</v>
      </c>
      <c r="N343" s="4">
        <v>6.1</v>
      </c>
      <c r="O343" s="4">
        <v>12.2</v>
      </c>
      <c r="P343" s="4"/>
      <c r="Q343" s="2" t="s">
        <v>57</v>
      </c>
      <c r="R343" s="3">
        <v>42669</v>
      </c>
      <c r="S343" s="3">
        <v>44495</v>
      </c>
      <c r="T343" s="2" t="s">
        <v>551</v>
      </c>
      <c r="U343" s="2" t="s">
        <v>77</v>
      </c>
      <c r="V343" s="2" t="s">
        <v>93</v>
      </c>
      <c r="W343" s="2" t="s">
        <v>1279</v>
      </c>
      <c r="X343" s="2" t="s">
        <v>49</v>
      </c>
      <c r="Y343" s="2" t="s">
        <v>61</v>
      </c>
      <c r="Z343" s="1" t="str">
        <f>[1]!s_info_industry_gicscode(A343,1)</f>
        <v>25</v>
      </c>
      <c r="AA343" s="1" t="str">
        <f>[1]!s_info_industry_gics(A343,1)</f>
        <v>可选消费</v>
      </c>
      <c r="AB343" s="6">
        <f>[1]!b_anal_yield_cnbd(A343,C343,1)</f>
        <v>0</v>
      </c>
      <c r="AC343" s="1" t="str">
        <f>[1]!b_rate_latestmir_cnbd(A343,C343)</f>
        <v>C</v>
      </c>
      <c r="AD343" s="6">
        <f>[1]!b_dq_dirtyprice(A343,C343)</f>
        <v>74.0501</v>
      </c>
      <c r="AE343" s="6">
        <f>[1]!b_dq_cleanprice(A343,C343)</f>
        <v>74</v>
      </c>
      <c r="AF343" s="1" t="str">
        <f>[1]!s_info_industry_sw(A343,1)</f>
        <v>汽车</v>
      </c>
    </row>
    <row r="344" spans="1:32" x14ac:dyDescent="0.5">
      <c r="A344" s="2" t="s">
        <v>1285</v>
      </c>
      <c r="B344" s="2" t="s">
        <v>1286</v>
      </c>
      <c r="C344" s="3">
        <v>43696</v>
      </c>
      <c r="D344" s="2" t="s">
        <v>1276</v>
      </c>
      <c r="E344" s="2" t="s">
        <v>1277</v>
      </c>
      <c r="F344" s="2" t="s">
        <v>29</v>
      </c>
      <c r="G344" s="2" t="s">
        <v>43</v>
      </c>
      <c r="H344" s="2" t="s">
        <v>30</v>
      </c>
      <c r="I344" s="2" t="s">
        <v>43</v>
      </c>
      <c r="J344" s="2" t="s">
        <v>30</v>
      </c>
      <c r="K344" s="2" t="s">
        <v>1287</v>
      </c>
      <c r="L344" s="4">
        <v>4</v>
      </c>
      <c r="M344" s="4">
        <v>4</v>
      </c>
      <c r="N344" s="4">
        <v>6.8</v>
      </c>
      <c r="O344" s="4">
        <v>13.6</v>
      </c>
      <c r="P344" s="4"/>
      <c r="Q344" s="2" t="s">
        <v>593</v>
      </c>
      <c r="R344" s="3">
        <v>42601</v>
      </c>
      <c r="S344" s="3">
        <v>44427</v>
      </c>
      <c r="T344" s="2" t="s">
        <v>405</v>
      </c>
      <c r="U344" s="2" t="s">
        <v>34</v>
      </c>
      <c r="V344" s="2" t="s">
        <v>738</v>
      </c>
      <c r="W344" s="2" t="s">
        <v>1279</v>
      </c>
      <c r="X344" s="2" t="s">
        <v>49</v>
      </c>
      <c r="Y344" s="2" t="s">
        <v>38</v>
      </c>
      <c r="Z344" s="1" t="str">
        <f>[1]!s_info_industry_gicscode(A344,1)</f>
        <v>25</v>
      </c>
      <c r="AA344" s="1" t="str">
        <f>[1]!s_info_industry_gics(A344,1)</f>
        <v>可选消费</v>
      </c>
      <c r="AB344" s="6">
        <f>[1]!b_anal_yield_cnbd(A344,C344,1)</f>
        <v>0</v>
      </c>
      <c r="AC344" s="1" t="str">
        <f>[1]!b_rate_latestmir_cnbd(A344,C344)</f>
        <v>C</v>
      </c>
      <c r="AD344" s="6">
        <f>[1]!b_dq_dirtyprice(A344,C344)</f>
        <v>104.6186</v>
      </c>
      <c r="AE344" s="6">
        <f>[1]!b_dq_cleanprice(A344,C344)</f>
        <v>104.6</v>
      </c>
      <c r="AF344" s="1" t="str">
        <f>[1]!s_info_industry_sw(A344,1)</f>
        <v>房地产</v>
      </c>
    </row>
    <row r="345" spans="1:32" x14ac:dyDescent="0.5">
      <c r="A345" s="2" t="s">
        <v>1288</v>
      </c>
      <c r="B345" s="2" t="s">
        <v>1289</v>
      </c>
      <c r="C345" s="3">
        <v>43637</v>
      </c>
      <c r="D345" s="2" t="s">
        <v>1290</v>
      </c>
      <c r="E345" s="2" t="s">
        <v>1277</v>
      </c>
      <c r="F345" s="2" t="s">
        <v>29</v>
      </c>
      <c r="G345" s="2" t="s">
        <v>43</v>
      </c>
      <c r="H345" s="2" t="s">
        <v>30</v>
      </c>
      <c r="I345" s="2" t="s">
        <v>43</v>
      </c>
      <c r="J345" s="2" t="s">
        <v>30</v>
      </c>
      <c r="K345" s="2" t="s">
        <v>1291</v>
      </c>
      <c r="L345" s="4">
        <v>7</v>
      </c>
      <c r="M345" s="4">
        <v>7</v>
      </c>
      <c r="N345" s="4">
        <v>7.03</v>
      </c>
      <c r="O345" s="4">
        <v>14.059999999999999</v>
      </c>
      <c r="P345" s="4"/>
      <c r="Q345" s="2" t="s">
        <v>593</v>
      </c>
      <c r="R345" s="3">
        <v>42542</v>
      </c>
      <c r="S345" s="3">
        <v>44368</v>
      </c>
      <c r="T345" s="2" t="s">
        <v>405</v>
      </c>
      <c r="U345" s="2" t="s">
        <v>34</v>
      </c>
      <c r="V345" s="2" t="s">
        <v>738</v>
      </c>
      <c r="W345" s="2" t="s">
        <v>1279</v>
      </c>
      <c r="X345" s="2" t="s">
        <v>49</v>
      </c>
      <c r="Y345" s="2" t="s">
        <v>38</v>
      </c>
      <c r="Z345" s="1" t="str">
        <f>[1]!s_info_industry_gicscode(A345,1)</f>
        <v>25</v>
      </c>
      <c r="AA345" s="1" t="str">
        <f>[1]!s_info_industry_gics(A345,1)</f>
        <v>可选消费</v>
      </c>
      <c r="AB345" s="6">
        <f>[1]!b_anal_yield_cnbd(A345,C345,1)</f>
        <v>0</v>
      </c>
      <c r="AC345" s="1" t="str">
        <f>[1]!b_rate_latestmir_cnbd(A345,C345)</f>
        <v>C</v>
      </c>
      <c r="AD345" s="6">
        <f>[1]!b_dq_dirtyprice(A345,C345)</f>
        <v>72.019300000000001</v>
      </c>
      <c r="AE345" s="6">
        <f>[1]!b_dq_cleanprice(A345,C345)</f>
        <v>72</v>
      </c>
      <c r="AF345" s="1" t="str">
        <f>[1]!s_info_industry_sw(A345,1)</f>
        <v>房地产</v>
      </c>
    </row>
    <row r="346" spans="1:32" x14ac:dyDescent="0.5">
      <c r="A346" s="2" t="s">
        <v>1292</v>
      </c>
      <c r="B346" s="2" t="s">
        <v>1293</v>
      </c>
      <c r="C346" s="3">
        <v>43672</v>
      </c>
      <c r="D346" s="2" t="s">
        <v>1294</v>
      </c>
      <c r="E346" s="2" t="s">
        <v>1283</v>
      </c>
      <c r="F346" s="2" t="s">
        <v>29</v>
      </c>
      <c r="G346" s="2" t="s">
        <v>29</v>
      </c>
      <c r="H346" s="2" t="s">
        <v>42</v>
      </c>
      <c r="I346" s="2" t="s">
        <v>43</v>
      </c>
      <c r="J346" s="2" t="s">
        <v>30</v>
      </c>
      <c r="K346" s="2" t="s">
        <v>29</v>
      </c>
      <c r="L346" s="4">
        <v>15</v>
      </c>
      <c r="M346" s="4">
        <v>14</v>
      </c>
      <c r="N346" s="4">
        <v>7.6</v>
      </c>
      <c r="O346" s="4">
        <v>14.8</v>
      </c>
      <c r="P346" s="4"/>
      <c r="Q346" s="2" t="s">
        <v>57</v>
      </c>
      <c r="R346" s="3">
        <v>42577</v>
      </c>
      <c r="S346" s="3">
        <v>43672</v>
      </c>
      <c r="T346" s="2" t="s">
        <v>240</v>
      </c>
      <c r="U346" s="2" t="s">
        <v>77</v>
      </c>
      <c r="V346" s="2" t="s">
        <v>93</v>
      </c>
      <c r="W346" s="2" t="s">
        <v>1279</v>
      </c>
      <c r="X346" s="2" t="s">
        <v>37</v>
      </c>
      <c r="Y346" s="2" t="s">
        <v>38</v>
      </c>
      <c r="Z346" s="1" t="str">
        <f>[1]!s_info_industry_gicscode(A346,1)</f>
        <v>25</v>
      </c>
      <c r="AA346" s="1" t="str">
        <f>[1]!s_info_industry_gics(A346,1)</f>
        <v>可选消费</v>
      </c>
      <c r="AB346" s="6">
        <f>[1]!b_anal_yield_cnbd(A346,C346,1)</f>
        <v>0</v>
      </c>
      <c r="AC346" s="1" t="str">
        <f>[1]!b_rate_latestmir_cnbd(A346,C346)</f>
        <v>BBB</v>
      </c>
      <c r="AD346" s="6">
        <f>[1]!b_dq_dirtyprice(A346,C346)</f>
        <v>0</v>
      </c>
      <c r="AE346" s="6">
        <f>[1]!b_dq_cleanprice(A346,C346)</f>
        <v>0</v>
      </c>
      <c r="AF346" s="1" t="str">
        <f>[1]!s_info_industry_sw(A346,1)</f>
        <v>汽车</v>
      </c>
    </row>
    <row r="347" spans="1:32" x14ac:dyDescent="0.5">
      <c r="A347" s="2" t="s">
        <v>1295</v>
      </c>
      <c r="B347" s="2" t="s">
        <v>1296</v>
      </c>
      <c r="C347" s="3">
        <v>43935</v>
      </c>
      <c r="D347" s="2" t="s">
        <v>1297</v>
      </c>
      <c r="E347" s="2" t="s">
        <v>1283</v>
      </c>
      <c r="F347" s="2" t="s">
        <v>29</v>
      </c>
      <c r="G347" s="2" t="s">
        <v>90</v>
      </c>
      <c r="H347" s="2" t="s">
        <v>30</v>
      </c>
      <c r="I347" s="2" t="s">
        <v>43</v>
      </c>
      <c r="J347" s="2" t="s">
        <v>30</v>
      </c>
      <c r="K347" s="2" t="s">
        <v>1298</v>
      </c>
      <c r="L347" s="4">
        <v>20</v>
      </c>
      <c r="M347" s="4">
        <v>11.5266</v>
      </c>
      <c r="N347" s="4">
        <v>7.2</v>
      </c>
      <c r="O347" s="4">
        <v>18.600000000000001</v>
      </c>
      <c r="P347" s="4"/>
      <c r="Q347" s="2" t="s">
        <v>57</v>
      </c>
      <c r="R347" s="3">
        <v>42474</v>
      </c>
      <c r="S347" s="3">
        <v>44300</v>
      </c>
      <c r="T347" s="2" t="s">
        <v>551</v>
      </c>
      <c r="U347" s="2" t="s">
        <v>77</v>
      </c>
      <c r="V347" s="2" t="s">
        <v>93</v>
      </c>
      <c r="W347" s="2" t="s">
        <v>1279</v>
      </c>
      <c r="X347" s="2" t="s">
        <v>49</v>
      </c>
      <c r="Y347" s="2" t="s">
        <v>61</v>
      </c>
      <c r="Z347" s="1" t="str">
        <f>[1]!s_info_industry_gicscode(A347,1)</f>
        <v>25</v>
      </c>
      <c r="AA347" s="1" t="str">
        <f>[1]!s_info_industry_gics(A347,1)</f>
        <v>可选消费</v>
      </c>
      <c r="AB347" s="6">
        <f>[1]!b_anal_yield_cnbd(A347,C347,1)</f>
        <v>0</v>
      </c>
      <c r="AC347" s="1" t="str">
        <f>[1]!b_rate_latestmir_cnbd(A347,C347)</f>
        <v>C</v>
      </c>
      <c r="AD347" s="6">
        <f>[1]!b_dq_dirtyprice(A347,C347)</f>
        <v>60.0197</v>
      </c>
      <c r="AE347" s="6">
        <f>[1]!b_dq_cleanprice(A347,C347)</f>
        <v>60</v>
      </c>
      <c r="AF347" s="1" t="str">
        <f>[1]!s_info_industry_sw(A347,1)</f>
        <v>汽车</v>
      </c>
    </row>
    <row r="348" spans="1:32" x14ac:dyDescent="0.5">
      <c r="A348" s="2" t="s">
        <v>1299</v>
      </c>
      <c r="B348" s="2" t="s">
        <v>1300</v>
      </c>
      <c r="C348" s="3">
        <v>42429</v>
      </c>
      <c r="D348" s="2" t="s">
        <v>1301</v>
      </c>
      <c r="E348" s="2" t="s">
        <v>1302</v>
      </c>
      <c r="F348" s="2" t="s">
        <v>1303</v>
      </c>
      <c r="G348" s="2" t="s">
        <v>29</v>
      </c>
      <c r="H348" s="2" t="s">
        <v>42</v>
      </c>
      <c r="I348" s="2" t="s">
        <v>29</v>
      </c>
      <c r="J348" s="2" t="s">
        <v>29</v>
      </c>
      <c r="K348" s="2" t="s">
        <v>29</v>
      </c>
      <c r="L348" s="4">
        <v>0.5</v>
      </c>
      <c r="M348" s="4">
        <v>0.5</v>
      </c>
      <c r="N348" s="4">
        <v>9.5</v>
      </c>
      <c r="O348" s="4">
        <v>4.75</v>
      </c>
      <c r="P348" s="4"/>
      <c r="Q348" s="2" t="s">
        <v>57</v>
      </c>
      <c r="R348" s="3">
        <v>41843</v>
      </c>
      <c r="S348" s="3">
        <v>42574</v>
      </c>
      <c r="T348" s="2" t="s">
        <v>1304</v>
      </c>
      <c r="U348" s="2" t="s">
        <v>77</v>
      </c>
      <c r="V348" s="2" t="s">
        <v>559</v>
      </c>
      <c r="W348" s="2" t="s">
        <v>1279</v>
      </c>
      <c r="X348" s="2" t="s">
        <v>37</v>
      </c>
      <c r="Y348" s="2" t="s">
        <v>61</v>
      </c>
      <c r="Z348" s="1" t="str">
        <f>[1]!s_info_industry_gicscode(A348,1)</f>
        <v>25</v>
      </c>
      <c r="AA348" s="1" t="str">
        <f>[1]!s_info_industry_gics(A348,1)</f>
        <v>可选消费</v>
      </c>
      <c r="AB348" s="6">
        <f>[1]!b_anal_yield_cnbd(A348,C348,1)</f>
        <v>7.7196999999999996</v>
      </c>
      <c r="AC348" s="1" t="str">
        <f>[1]!b_rate_latestmir_cnbd(A348,C348)</f>
        <v>A+</v>
      </c>
      <c r="AD348" s="6">
        <f>[1]!b_dq_dirtyprice(A348,C348)</f>
        <v>100.96299999999999</v>
      </c>
      <c r="AE348" s="6">
        <f>[1]!b_dq_cleanprice(A348,C348)</f>
        <v>100</v>
      </c>
      <c r="AF348" s="1" t="str">
        <f>[1]!s_info_industry_sw(A348,1)</f>
        <v>商业贸易</v>
      </c>
    </row>
    <row r="349" spans="1:32" x14ac:dyDescent="0.5">
      <c r="A349" s="2" t="s">
        <v>1305</v>
      </c>
      <c r="B349" s="2" t="s">
        <v>1306</v>
      </c>
      <c r="C349" s="3">
        <v>44040</v>
      </c>
      <c r="D349" s="2" t="s">
        <v>1307</v>
      </c>
      <c r="E349" s="2" t="s">
        <v>1283</v>
      </c>
      <c r="F349" s="2" t="s">
        <v>29</v>
      </c>
      <c r="G349" s="2" t="s">
        <v>43</v>
      </c>
      <c r="H349" s="2" t="s">
        <v>30</v>
      </c>
      <c r="I349" s="2" t="s">
        <v>43</v>
      </c>
      <c r="J349" s="2" t="s">
        <v>30</v>
      </c>
      <c r="K349" s="2" t="s">
        <v>1308</v>
      </c>
      <c r="L349" s="4">
        <v>10</v>
      </c>
      <c r="M349" s="4">
        <v>10</v>
      </c>
      <c r="N349" s="4">
        <v>7.2</v>
      </c>
      <c r="O349" s="4">
        <v>12.36</v>
      </c>
      <c r="P349" s="4"/>
      <c r="Q349" s="2" t="s">
        <v>57</v>
      </c>
      <c r="R349" s="3">
        <v>42579</v>
      </c>
      <c r="S349" s="3">
        <v>44405</v>
      </c>
      <c r="T349" s="2" t="s">
        <v>551</v>
      </c>
      <c r="U349" s="2" t="s">
        <v>77</v>
      </c>
      <c r="V349" s="2" t="s">
        <v>93</v>
      </c>
      <c r="W349" s="2" t="s">
        <v>1279</v>
      </c>
      <c r="X349" s="2" t="s">
        <v>49</v>
      </c>
      <c r="Y349" s="2" t="s">
        <v>61</v>
      </c>
      <c r="Z349" s="1" t="str">
        <f>[1]!s_info_industry_gicscode(A349,1)</f>
        <v>25</v>
      </c>
      <c r="AA349" s="1" t="str">
        <f>[1]!s_info_industry_gics(A349,1)</f>
        <v>可选消费</v>
      </c>
      <c r="AB349" s="6">
        <f>[1]!b_anal_yield_cnbd(A349,C349,1)</f>
        <v>0</v>
      </c>
      <c r="AC349" s="1" t="str">
        <f>[1]!b_rate_latestmir_cnbd(A349,C349)</f>
        <v>C</v>
      </c>
      <c r="AD349" s="6">
        <f>[1]!b_dq_dirtyprice(A349,C349)</f>
        <v>94.0197</v>
      </c>
      <c r="AE349" s="6">
        <f>[1]!b_dq_cleanprice(A349,C349)</f>
        <v>94</v>
      </c>
      <c r="AF349" s="1" t="str">
        <f>[1]!s_info_industry_sw(A349,1)</f>
        <v>汽车</v>
      </c>
    </row>
    <row r="350" spans="1:32" x14ac:dyDescent="0.5">
      <c r="A350" s="2" t="s">
        <v>1309</v>
      </c>
      <c r="B350" s="2" t="s">
        <v>1310</v>
      </c>
      <c r="C350" s="3">
        <v>43458</v>
      </c>
      <c r="D350" s="2" t="s">
        <v>1311</v>
      </c>
      <c r="E350" s="2" t="s">
        <v>1277</v>
      </c>
      <c r="F350" s="2" t="s">
        <v>29</v>
      </c>
      <c r="G350" s="2" t="s">
        <v>43</v>
      </c>
      <c r="H350" s="2" t="s">
        <v>30</v>
      </c>
      <c r="I350" s="2" t="s">
        <v>43</v>
      </c>
      <c r="J350" s="2" t="s">
        <v>30</v>
      </c>
      <c r="K350" s="2" t="s">
        <v>1312</v>
      </c>
      <c r="L350" s="4">
        <v>3</v>
      </c>
      <c r="M350" s="4">
        <v>3</v>
      </c>
      <c r="N350" s="4">
        <v>8.7799999999999994</v>
      </c>
      <c r="O350" s="4">
        <v>14.559999999999999</v>
      </c>
      <c r="P350" s="4"/>
      <c r="Q350" s="2" t="s">
        <v>593</v>
      </c>
      <c r="R350" s="3">
        <v>42362</v>
      </c>
      <c r="S350" s="3">
        <v>44189</v>
      </c>
      <c r="T350" s="2" t="s">
        <v>405</v>
      </c>
      <c r="U350" s="2" t="s">
        <v>34</v>
      </c>
      <c r="V350" s="2" t="s">
        <v>738</v>
      </c>
      <c r="W350" s="2" t="s">
        <v>1279</v>
      </c>
      <c r="X350" s="2" t="s">
        <v>49</v>
      </c>
      <c r="Y350" s="2" t="s">
        <v>38</v>
      </c>
      <c r="Z350" s="1" t="str">
        <f>[1]!s_info_industry_gicscode(A350,1)</f>
        <v>25</v>
      </c>
      <c r="AA350" s="1" t="str">
        <f>[1]!s_info_industry_gics(A350,1)</f>
        <v>可选消费</v>
      </c>
      <c r="AB350" s="6">
        <f>[1]!b_anal_yield_cnbd(A350,C350,1)</f>
        <v>0</v>
      </c>
      <c r="AC350" s="1" t="str">
        <f>[1]!b_rate_latestmir_cnbd(A350,C350)</f>
        <v>C</v>
      </c>
      <c r="AD350" s="6">
        <f>[1]!b_dq_dirtyprice(A350,C350)</f>
        <v>99.524100000000004</v>
      </c>
      <c r="AE350" s="6">
        <f>[1]!b_dq_cleanprice(A350,C350)</f>
        <v>99.5</v>
      </c>
      <c r="AF350" s="1" t="str">
        <f>[1]!s_info_industry_sw(A350,1)</f>
        <v>房地产</v>
      </c>
    </row>
    <row r="351" spans="1:32" x14ac:dyDescent="0.5">
      <c r="A351" s="2" t="s">
        <v>1305</v>
      </c>
      <c r="B351" s="2" t="s">
        <v>1306</v>
      </c>
      <c r="C351" s="3">
        <v>43675</v>
      </c>
      <c r="D351" s="2" t="s">
        <v>1313</v>
      </c>
      <c r="E351" s="2" t="s">
        <v>1283</v>
      </c>
      <c r="F351" s="2" t="s">
        <v>29</v>
      </c>
      <c r="G351" s="2" t="s">
        <v>43</v>
      </c>
      <c r="H351" s="2" t="s">
        <v>30</v>
      </c>
      <c r="I351" s="2" t="s">
        <v>43</v>
      </c>
      <c r="J351" s="2" t="s">
        <v>30</v>
      </c>
      <c r="K351" s="2" t="s">
        <v>1308</v>
      </c>
      <c r="L351" s="4">
        <v>10</v>
      </c>
      <c r="M351" s="4">
        <v>10</v>
      </c>
      <c r="N351" s="4">
        <v>7.2</v>
      </c>
      <c r="O351" s="4">
        <v>12.36</v>
      </c>
      <c r="P351" s="4"/>
      <c r="Q351" s="2" t="s">
        <v>57</v>
      </c>
      <c r="R351" s="3">
        <v>42579</v>
      </c>
      <c r="S351" s="3">
        <v>44405</v>
      </c>
      <c r="T351" s="2" t="s">
        <v>551</v>
      </c>
      <c r="U351" s="2" t="s">
        <v>77</v>
      </c>
      <c r="V351" s="2" t="s">
        <v>93</v>
      </c>
      <c r="W351" s="2" t="s">
        <v>1279</v>
      </c>
      <c r="X351" s="2" t="s">
        <v>49</v>
      </c>
      <c r="Y351" s="2" t="s">
        <v>61</v>
      </c>
      <c r="Z351" s="1" t="str">
        <f>[1]!s_info_industry_gicscode(A351,1)</f>
        <v>25</v>
      </c>
      <c r="AA351" s="1" t="str">
        <f>[1]!s_info_industry_gics(A351,1)</f>
        <v>可选消费</v>
      </c>
      <c r="AB351" s="6">
        <f>[1]!b_anal_yield_cnbd(A351,C351,1)</f>
        <v>21.5535</v>
      </c>
      <c r="AC351" s="1" t="str">
        <f>[1]!b_rate_latestmir_cnbd(A351,C351)</f>
        <v>BBB</v>
      </c>
      <c r="AD351" s="6">
        <f>[1]!b_dq_dirtyprice(A351,C351)</f>
        <v>94.039500000000004</v>
      </c>
      <c r="AE351" s="6">
        <f>[1]!b_dq_cleanprice(A351,C351)</f>
        <v>94</v>
      </c>
      <c r="AF351" s="1" t="str">
        <f>[1]!s_info_industry_sw(A351,1)</f>
        <v>汽车</v>
      </c>
    </row>
    <row r="352" spans="1:32" x14ac:dyDescent="0.5">
      <c r="A352" s="2" t="s">
        <v>1314</v>
      </c>
      <c r="B352" s="2" t="s">
        <v>1315</v>
      </c>
      <c r="C352" s="3">
        <v>43540</v>
      </c>
      <c r="D352" s="2" t="s">
        <v>1316</v>
      </c>
      <c r="E352" s="2" t="s">
        <v>1317</v>
      </c>
      <c r="F352" s="2" t="s">
        <v>29</v>
      </c>
      <c r="G352" s="2" t="s">
        <v>90</v>
      </c>
      <c r="H352" s="2" t="s">
        <v>30</v>
      </c>
      <c r="I352" s="2" t="s">
        <v>90</v>
      </c>
      <c r="J352" s="2" t="s">
        <v>30</v>
      </c>
      <c r="K352" s="2" t="s">
        <v>1318</v>
      </c>
      <c r="L352" s="4">
        <v>3</v>
      </c>
      <c r="M352" s="4">
        <v>3</v>
      </c>
      <c r="N352" s="4">
        <v>7.3</v>
      </c>
      <c r="O352" s="4"/>
      <c r="P352" s="4"/>
      <c r="Q352" s="2" t="s">
        <v>57</v>
      </c>
      <c r="R352" s="3">
        <v>43165</v>
      </c>
      <c r="S352" s="3">
        <v>44261</v>
      </c>
      <c r="T352" s="2" t="s">
        <v>445</v>
      </c>
      <c r="U352" s="2" t="s">
        <v>77</v>
      </c>
      <c r="V352" s="2" t="s">
        <v>283</v>
      </c>
      <c r="W352" s="2" t="s">
        <v>1319</v>
      </c>
      <c r="X352" s="2" t="s">
        <v>49</v>
      </c>
      <c r="Y352" s="2" t="s">
        <v>61</v>
      </c>
      <c r="Z352" s="1" t="str">
        <f>[1]!s_info_industry_gicscode(A352,1)</f>
        <v>15</v>
      </c>
      <c r="AA352" s="1" t="str">
        <f>[1]!s_info_industry_gics(A352,1)</f>
        <v>材料</v>
      </c>
      <c r="AB352" s="6">
        <f>[1]!b_anal_yield_cnbd(A352,C352,1)</f>
        <v>0</v>
      </c>
      <c r="AC352" s="1" t="str">
        <f>[1]!b_rate_latestmir_cnbd(A352,C352)</f>
        <v>BBB</v>
      </c>
      <c r="AD352" s="6">
        <f>[1]!b_dq_dirtyprice(A352,C352)</f>
        <v>0</v>
      </c>
      <c r="AE352" s="6">
        <f>[1]!b_dq_cleanprice(A352,C352)</f>
        <v>0</v>
      </c>
      <c r="AF352" s="1" t="str">
        <f>[1]!s_info_industry_sw(A352,1)</f>
        <v>化工</v>
      </c>
    </row>
    <row r="353" spans="1:32" x14ac:dyDescent="0.5">
      <c r="A353" s="2" t="s">
        <v>1320</v>
      </c>
      <c r="B353" s="2" t="s">
        <v>1321</v>
      </c>
      <c r="C353" s="3">
        <v>43540</v>
      </c>
      <c r="D353" s="2" t="s">
        <v>1316</v>
      </c>
      <c r="E353" s="2" t="s">
        <v>1317</v>
      </c>
      <c r="F353" s="2" t="s">
        <v>29</v>
      </c>
      <c r="G353" s="2" t="s">
        <v>29</v>
      </c>
      <c r="H353" s="2" t="s">
        <v>42</v>
      </c>
      <c r="I353" s="2" t="s">
        <v>90</v>
      </c>
      <c r="J353" s="2" t="s">
        <v>30</v>
      </c>
      <c r="K353" s="2" t="s">
        <v>29</v>
      </c>
      <c r="L353" s="4">
        <v>5</v>
      </c>
      <c r="M353" s="4">
        <v>5</v>
      </c>
      <c r="N353" s="4">
        <v>5.8</v>
      </c>
      <c r="O353" s="4">
        <v>11.6</v>
      </c>
      <c r="P353" s="4"/>
      <c r="Q353" s="2" t="s">
        <v>57</v>
      </c>
      <c r="R353" s="3">
        <v>42733</v>
      </c>
      <c r="S353" s="3">
        <v>44559</v>
      </c>
      <c r="T353" s="2" t="s">
        <v>612</v>
      </c>
      <c r="U353" s="2" t="s">
        <v>77</v>
      </c>
      <c r="V353" s="2" t="s">
        <v>283</v>
      </c>
      <c r="W353" s="2" t="s">
        <v>1319</v>
      </c>
      <c r="X353" s="2" t="s">
        <v>37</v>
      </c>
      <c r="Y353" s="2" t="s">
        <v>61</v>
      </c>
      <c r="Z353" s="1" t="str">
        <f>[1]!s_info_industry_gicscode(A353,1)</f>
        <v>15</v>
      </c>
      <c r="AA353" s="1" t="str">
        <f>[1]!s_info_industry_gics(A353,1)</f>
        <v>材料</v>
      </c>
      <c r="AB353" s="6">
        <f>[1]!b_anal_yield_cnbd(A353,C353,1)</f>
        <v>0</v>
      </c>
      <c r="AC353" s="1" t="str">
        <f>[1]!b_rate_latestmir_cnbd(A353,C353)</f>
        <v>BBB</v>
      </c>
      <c r="AD353" s="6">
        <f>[1]!b_dq_dirtyprice(A353,C353)</f>
        <v>0</v>
      </c>
      <c r="AE353" s="6">
        <f>[1]!b_dq_cleanprice(A353,C353)</f>
        <v>0</v>
      </c>
      <c r="AF353" s="1" t="str">
        <f>[1]!s_info_industry_sw(A353,1)</f>
        <v>化工</v>
      </c>
    </row>
    <row r="354" spans="1:32" x14ac:dyDescent="0.5">
      <c r="A354" s="2" t="s">
        <v>1322</v>
      </c>
      <c r="B354" s="2" t="s">
        <v>1323</v>
      </c>
      <c r="C354" s="3">
        <v>43540</v>
      </c>
      <c r="D354" s="2" t="s">
        <v>1316</v>
      </c>
      <c r="E354" s="2" t="s">
        <v>1317</v>
      </c>
      <c r="F354" s="2" t="s">
        <v>29</v>
      </c>
      <c r="G354" s="2" t="s">
        <v>29</v>
      </c>
      <c r="H354" s="2" t="s">
        <v>42</v>
      </c>
      <c r="I354" s="2" t="s">
        <v>90</v>
      </c>
      <c r="J354" s="2" t="s">
        <v>30</v>
      </c>
      <c r="K354" s="2" t="s">
        <v>29</v>
      </c>
      <c r="L354" s="4">
        <v>6</v>
      </c>
      <c r="M354" s="4">
        <v>4.5</v>
      </c>
      <c r="N354" s="4">
        <v>7.1</v>
      </c>
      <c r="O354" s="4">
        <v>14.2</v>
      </c>
      <c r="P354" s="4"/>
      <c r="Q354" s="2" t="s">
        <v>57</v>
      </c>
      <c r="R354" s="3">
        <v>42697</v>
      </c>
      <c r="S354" s="3">
        <v>44158</v>
      </c>
      <c r="T354" s="2" t="s">
        <v>612</v>
      </c>
      <c r="U354" s="2" t="s">
        <v>77</v>
      </c>
      <c r="V354" s="2" t="s">
        <v>283</v>
      </c>
      <c r="W354" s="2" t="s">
        <v>1319</v>
      </c>
      <c r="X354" s="2" t="s">
        <v>37</v>
      </c>
      <c r="Y354" s="2" t="s">
        <v>61</v>
      </c>
      <c r="Z354" s="1" t="str">
        <f>[1]!s_info_industry_gicscode(A354,1)</f>
        <v>15</v>
      </c>
      <c r="AA354" s="1" t="str">
        <f>[1]!s_info_industry_gics(A354,1)</f>
        <v>材料</v>
      </c>
      <c r="AB354" s="6">
        <f>[1]!b_anal_yield_cnbd(A354,C354,1)</f>
        <v>0</v>
      </c>
      <c r="AC354" s="1" t="str">
        <f>[1]!b_rate_latestmir_cnbd(A354,C354)</f>
        <v>BBB</v>
      </c>
      <c r="AD354" s="6">
        <f>[1]!b_dq_dirtyprice(A354,C354)</f>
        <v>0</v>
      </c>
      <c r="AE354" s="6">
        <f>[1]!b_dq_cleanprice(A354,C354)</f>
        <v>0</v>
      </c>
      <c r="AF354" s="1" t="str">
        <f>[1]!s_info_industry_sw(A354,1)</f>
        <v>化工</v>
      </c>
    </row>
    <row r="355" spans="1:32" x14ac:dyDescent="0.5">
      <c r="A355" s="2" t="s">
        <v>1324</v>
      </c>
      <c r="B355" s="2" t="s">
        <v>1325</v>
      </c>
      <c r="C355" s="3">
        <v>43540</v>
      </c>
      <c r="D355" s="2" t="s">
        <v>1316</v>
      </c>
      <c r="E355" s="2" t="s">
        <v>1317</v>
      </c>
      <c r="F355" s="2" t="s">
        <v>29</v>
      </c>
      <c r="G355" s="2" t="s">
        <v>90</v>
      </c>
      <c r="H355" s="2" t="s">
        <v>30</v>
      </c>
      <c r="I355" s="2" t="s">
        <v>90</v>
      </c>
      <c r="J355" s="2" t="s">
        <v>30</v>
      </c>
      <c r="K355" s="2" t="s">
        <v>1326</v>
      </c>
      <c r="L355" s="4">
        <v>2</v>
      </c>
      <c r="M355" s="4">
        <v>2</v>
      </c>
      <c r="N355" s="4">
        <v>7.3</v>
      </c>
      <c r="O355" s="4">
        <v>7.3</v>
      </c>
      <c r="P355" s="4"/>
      <c r="Q355" s="2" t="s">
        <v>57</v>
      </c>
      <c r="R355" s="3">
        <v>43039</v>
      </c>
      <c r="S355" s="3">
        <v>44135</v>
      </c>
      <c r="T355" s="2" t="s">
        <v>445</v>
      </c>
      <c r="U355" s="2" t="s">
        <v>77</v>
      </c>
      <c r="V355" s="2" t="s">
        <v>283</v>
      </c>
      <c r="W355" s="2" t="s">
        <v>1319</v>
      </c>
      <c r="X355" s="2" t="s">
        <v>49</v>
      </c>
      <c r="Y355" s="2" t="s">
        <v>61</v>
      </c>
      <c r="Z355" s="1" t="str">
        <f>[1]!s_info_industry_gicscode(A355,1)</f>
        <v>15</v>
      </c>
      <c r="AA355" s="1" t="str">
        <f>[1]!s_info_industry_gics(A355,1)</f>
        <v>材料</v>
      </c>
      <c r="AB355" s="6">
        <f>[1]!b_anal_yield_cnbd(A355,C355,1)</f>
        <v>0</v>
      </c>
      <c r="AC355" s="1" t="str">
        <f>[1]!b_rate_latestmir_cnbd(A355,C355)</f>
        <v>BBB</v>
      </c>
      <c r="AD355" s="6">
        <f>[1]!b_dq_dirtyprice(A355,C355)</f>
        <v>0</v>
      </c>
      <c r="AE355" s="6">
        <f>[1]!b_dq_cleanprice(A355,C355)</f>
        <v>0</v>
      </c>
      <c r="AF355" s="1" t="str">
        <f>[1]!s_info_industry_sw(A355,1)</f>
        <v>化工</v>
      </c>
    </row>
    <row r="356" spans="1:32" x14ac:dyDescent="0.5">
      <c r="A356" s="2" t="s">
        <v>1327</v>
      </c>
      <c r="B356" s="2" t="s">
        <v>1328</v>
      </c>
      <c r="C356" s="3">
        <v>43540</v>
      </c>
      <c r="D356" s="2" t="s">
        <v>1316</v>
      </c>
      <c r="E356" s="2" t="s">
        <v>1317</v>
      </c>
      <c r="F356" s="2" t="s">
        <v>29</v>
      </c>
      <c r="G356" s="2" t="s">
        <v>90</v>
      </c>
      <c r="H356" s="2" t="s">
        <v>30</v>
      </c>
      <c r="I356" s="2" t="s">
        <v>90</v>
      </c>
      <c r="J356" s="2" t="s">
        <v>30</v>
      </c>
      <c r="K356" s="2" t="s">
        <v>1329</v>
      </c>
      <c r="L356" s="4">
        <v>7</v>
      </c>
      <c r="M356" s="4">
        <v>6.7695600000000002</v>
      </c>
      <c r="N356" s="4">
        <v>7.5</v>
      </c>
      <c r="O356" s="4">
        <v>13.9</v>
      </c>
      <c r="P356" s="4"/>
      <c r="Q356" s="2" t="s">
        <v>57</v>
      </c>
      <c r="R356" s="3">
        <v>42523</v>
      </c>
      <c r="S356" s="3">
        <v>43618</v>
      </c>
      <c r="T356" s="2" t="s">
        <v>445</v>
      </c>
      <c r="U356" s="2" t="s">
        <v>77</v>
      </c>
      <c r="V356" s="2" t="s">
        <v>283</v>
      </c>
      <c r="W356" s="2" t="s">
        <v>1319</v>
      </c>
      <c r="X356" s="2" t="s">
        <v>49</v>
      </c>
      <c r="Y356" s="2" t="s">
        <v>61</v>
      </c>
      <c r="Z356" s="1" t="str">
        <f>[1]!s_info_industry_gicscode(A356,1)</f>
        <v>15</v>
      </c>
      <c r="AA356" s="1" t="str">
        <f>[1]!s_info_industry_gics(A356,1)</f>
        <v>材料</v>
      </c>
      <c r="AB356" s="6">
        <f>[1]!b_anal_yield_cnbd(A356,C356,1)</f>
        <v>0</v>
      </c>
      <c r="AC356" s="1" t="str">
        <f>[1]!b_rate_latestmir_cnbd(A356,C356)</f>
        <v>BBB</v>
      </c>
      <c r="AD356" s="6">
        <f>[1]!b_dq_dirtyprice(A356,C356)</f>
        <v>0</v>
      </c>
      <c r="AE356" s="6">
        <f>[1]!b_dq_cleanprice(A356,C356)</f>
        <v>0</v>
      </c>
      <c r="AF356" s="1" t="str">
        <f>[1]!s_info_industry_sw(A356,1)</f>
        <v>化工</v>
      </c>
    </row>
    <row r="357" spans="1:32" x14ac:dyDescent="0.5">
      <c r="A357" s="2" t="s">
        <v>1330</v>
      </c>
      <c r="B357" s="2" t="s">
        <v>1331</v>
      </c>
      <c r="C357" s="3">
        <v>44222</v>
      </c>
      <c r="D357" s="2" t="s">
        <v>1332</v>
      </c>
      <c r="E357" s="2" t="s">
        <v>1333</v>
      </c>
      <c r="F357" s="2" t="s">
        <v>29</v>
      </c>
      <c r="G357" s="2" t="s">
        <v>43</v>
      </c>
      <c r="H357" s="2" t="s">
        <v>100</v>
      </c>
      <c r="I357" s="2" t="s">
        <v>43</v>
      </c>
      <c r="J357" s="2" t="s">
        <v>100</v>
      </c>
      <c r="K357" s="2" t="s">
        <v>1334</v>
      </c>
      <c r="L357" s="4">
        <v>9</v>
      </c>
      <c r="M357" s="4">
        <v>9</v>
      </c>
      <c r="N357" s="4">
        <v>7.2</v>
      </c>
      <c r="O357" s="4">
        <v>21.6</v>
      </c>
      <c r="P357" s="4"/>
      <c r="Q357" s="2" t="s">
        <v>57</v>
      </c>
      <c r="R357" s="3">
        <v>43825</v>
      </c>
      <c r="S357" s="3">
        <v>44921</v>
      </c>
      <c r="T357" s="2" t="s">
        <v>274</v>
      </c>
      <c r="U357" s="2" t="s">
        <v>77</v>
      </c>
      <c r="V357" s="2" t="s">
        <v>306</v>
      </c>
      <c r="W357" s="2" t="s">
        <v>1319</v>
      </c>
      <c r="X357" s="2" t="s">
        <v>80</v>
      </c>
      <c r="Y357" s="2" t="s">
        <v>81</v>
      </c>
      <c r="Z357" s="1" t="str">
        <f>[1]!s_info_industry_gicscode(A357,1)</f>
        <v>15</v>
      </c>
      <c r="AA357" s="1" t="str">
        <f>[1]!s_info_industry_gics(A357,1)</f>
        <v>材料</v>
      </c>
      <c r="AB357" s="6">
        <f>[1]!b_anal_yield_cnbd(A357,C357,1)</f>
        <v>0</v>
      </c>
      <c r="AC357" s="1" t="str">
        <f>[1]!b_rate_latestmir_cnbd(A357,C357)</f>
        <v>C</v>
      </c>
      <c r="AD357" s="6">
        <f>[1]!b_dq_dirtyprice(A357,C357)</f>
        <v>100.61150000000001</v>
      </c>
      <c r="AE357" s="6">
        <f>[1]!b_dq_cleanprice(A357,C357)</f>
        <v>100</v>
      </c>
      <c r="AF357" s="1" t="str">
        <f>[1]!s_info_industry_sw(A357,1)</f>
        <v>商业贸易</v>
      </c>
    </row>
    <row r="358" spans="1:32" x14ac:dyDescent="0.5">
      <c r="A358" s="2" t="s">
        <v>1335</v>
      </c>
      <c r="B358" s="2" t="s">
        <v>1336</v>
      </c>
      <c r="C358" s="3">
        <v>44222</v>
      </c>
      <c r="D358" s="2" t="s">
        <v>1332</v>
      </c>
      <c r="E358" s="2" t="s">
        <v>1333</v>
      </c>
      <c r="F358" s="2" t="s">
        <v>29</v>
      </c>
      <c r="G358" s="2" t="s">
        <v>29</v>
      </c>
      <c r="H358" s="2" t="s">
        <v>42</v>
      </c>
      <c r="I358" s="2" t="s">
        <v>43</v>
      </c>
      <c r="J358" s="2" t="s">
        <v>100</v>
      </c>
      <c r="K358" s="2" t="s">
        <v>29</v>
      </c>
      <c r="L358" s="4">
        <v>10</v>
      </c>
      <c r="M358" s="4">
        <v>10</v>
      </c>
      <c r="N358" s="4">
        <v>7</v>
      </c>
      <c r="O358" s="4">
        <v>5.1779000000000002</v>
      </c>
      <c r="P358" s="4"/>
      <c r="Q358" s="2" t="s">
        <v>57</v>
      </c>
      <c r="R358" s="3">
        <v>43983</v>
      </c>
      <c r="S358" s="3">
        <v>44253</v>
      </c>
      <c r="T358" s="2" t="s">
        <v>274</v>
      </c>
      <c r="U358" s="2" t="s">
        <v>77</v>
      </c>
      <c r="V358" s="2" t="s">
        <v>306</v>
      </c>
      <c r="W358" s="2" t="s">
        <v>1319</v>
      </c>
      <c r="X358" s="2" t="s">
        <v>229</v>
      </c>
      <c r="Y358" s="2" t="s">
        <v>81</v>
      </c>
      <c r="Z358" s="1" t="str">
        <f>[1]!s_info_industry_gicscode(A358,1)</f>
        <v>15</v>
      </c>
      <c r="AA358" s="1" t="str">
        <f>[1]!s_info_industry_gics(A358,1)</f>
        <v>材料</v>
      </c>
      <c r="AB358" s="6">
        <f>[1]!b_anal_yield_cnbd(A358,C358,1)</f>
        <v>0</v>
      </c>
      <c r="AC358" s="1" t="str">
        <f>[1]!b_rate_latestmir_cnbd(A358,C358)</f>
        <v>C</v>
      </c>
      <c r="AD358" s="6">
        <f>[1]!b_dq_dirtyprice(A358,C358)</f>
        <v>104.5836</v>
      </c>
      <c r="AE358" s="6">
        <f>[1]!b_dq_cleanprice(A358,C358)</f>
        <v>100</v>
      </c>
      <c r="AF358" s="1" t="str">
        <f>[1]!s_info_industry_sw(A358,1)</f>
        <v>商业贸易</v>
      </c>
    </row>
    <row r="359" spans="1:32" x14ac:dyDescent="0.5">
      <c r="A359" s="2" t="s">
        <v>1337</v>
      </c>
      <c r="B359" s="2" t="s">
        <v>1338</v>
      </c>
      <c r="C359" s="3">
        <v>42358</v>
      </c>
      <c r="D359" s="2" t="s">
        <v>1339</v>
      </c>
      <c r="E359" s="2" t="s">
        <v>1340</v>
      </c>
      <c r="F359" s="2" t="s">
        <v>288</v>
      </c>
      <c r="G359" s="2" t="s">
        <v>29</v>
      </c>
      <c r="H359" s="2" t="s">
        <v>42</v>
      </c>
      <c r="I359" s="2" t="s">
        <v>29</v>
      </c>
      <c r="J359" s="2" t="s">
        <v>29</v>
      </c>
      <c r="K359" s="2" t="s">
        <v>29</v>
      </c>
      <c r="L359" s="4">
        <v>2</v>
      </c>
      <c r="M359" s="4">
        <v>0</v>
      </c>
      <c r="N359" s="4">
        <v>9</v>
      </c>
      <c r="O359" s="4">
        <v>21.1</v>
      </c>
      <c r="P359" s="4"/>
      <c r="Q359" s="2" t="s">
        <v>57</v>
      </c>
      <c r="R359" s="3">
        <v>41628</v>
      </c>
      <c r="S359" s="3">
        <v>42724</v>
      </c>
      <c r="T359" s="2" t="s">
        <v>289</v>
      </c>
      <c r="U359" s="2" t="s">
        <v>77</v>
      </c>
      <c r="V359" s="2" t="s">
        <v>283</v>
      </c>
      <c r="W359" s="2" t="s">
        <v>1319</v>
      </c>
      <c r="X359" s="2" t="s">
        <v>37</v>
      </c>
      <c r="Y359" s="2" t="s">
        <v>38</v>
      </c>
      <c r="Z359" s="1" t="str">
        <f>[1]!s_info_industry_gicscode(A359,1)</f>
        <v>15</v>
      </c>
      <c r="AA359" s="1" t="str">
        <f>[1]!s_info_industry_gics(A359,1)</f>
        <v>材料</v>
      </c>
      <c r="AB359" s="6">
        <f>[1]!b_anal_yield_cnbd(A359,C359,1)</f>
        <v>0</v>
      </c>
      <c r="AC359" s="1" t="str">
        <f>[1]!b_rate_latestmir_cnbd(A359,C359)</f>
        <v>AA-</v>
      </c>
      <c r="AD359" s="6">
        <f>[1]!b_dq_dirtyprice(A359,C359)</f>
        <v>100</v>
      </c>
      <c r="AE359" s="6">
        <f>[1]!b_dq_cleanprice(A359,C359)</f>
        <v>91.523300000000006</v>
      </c>
      <c r="AF359" s="1" t="str">
        <f>[1]!s_info_industry_sw(A359,1)</f>
        <v>化工</v>
      </c>
    </row>
    <row r="360" spans="1:32" x14ac:dyDescent="0.5">
      <c r="A360" s="2" t="s">
        <v>1341</v>
      </c>
      <c r="B360" s="2" t="s">
        <v>1342</v>
      </c>
      <c r="C360" s="3">
        <v>44026</v>
      </c>
      <c r="D360" s="2" t="s">
        <v>1343</v>
      </c>
      <c r="E360" s="2" t="s">
        <v>1344</v>
      </c>
      <c r="F360" s="2" t="s">
        <v>29</v>
      </c>
      <c r="G360" s="2" t="s">
        <v>43</v>
      </c>
      <c r="H360" s="2" t="s">
        <v>100</v>
      </c>
      <c r="I360" s="2" t="s">
        <v>43</v>
      </c>
      <c r="J360" s="2" t="s">
        <v>100</v>
      </c>
      <c r="K360" s="2" t="s">
        <v>1345</v>
      </c>
      <c r="L360" s="4">
        <v>10</v>
      </c>
      <c r="M360" s="4">
        <v>10</v>
      </c>
      <c r="N360" s="4">
        <v>5.48</v>
      </c>
      <c r="O360" s="4">
        <v>27.4</v>
      </c>
      <c r="P360" s="4"/>
      <c r="Q360" s="2" t="s">
        <v>57</v>
      </c>
      <c r="R360" s="3">
        <v>42930</v>
      </c>
      <c r="S360" s="3">
        <v>44756</v>
      </c>
      <c r="T360" s="2" t="s">
        <v>1346</v>
      </c>
      <c r="U360" s="2" t="s">
        <v>34</v>
      </c>
      <c r="V360" s="2" t="s">
        <v>206</v>
      </c>
      <c r="W360" s="2" t="s">
        <v>1319</v>
      </c>
      <c r="X360" s="2" t="s">
        <v>80</v>
      </c>
      <c r="Y360" s="2" t="s">
        <v>81</v>
      </c>
      <c r="Z360" s="1" t="str">
        <f>[1]!s_info_industry_gicscode(A360,1)</f>
        <v>15</v>
      </c>
      <c r="AA360" s="1" t="str">
        <f>[1]!s_info_industry_gics(A360,1)</f>
        <v>材料</v>
      </c>
      <c r="AB360" s="6">
        <f>[1]!b_anal_yield_cnbd(A360,C360,1)</f>
        <v>0</v>
      </c>
      <c r="AC360" s="1" t="str">
        <f>[1]!b_rate_latestmir_cnbd(A360,C360)</f>
        <v>C</v>
      </c>
      <c r="AD360" s="6">
        <f>[1]!b_dq_dirtyprice(A360,C360)</f>
        <v>7.4577999999999998</v>
      </c>
      <c r="AE360" s="6">
        <f>[1]!b_dq_cleanprice(A360,C360)</f>
        <v>7.4577999999999998</v>
      </c>
      <c r="AF360" s="1" t="str">
        <f>[1]!s_info_industry_sw(A360,1)</f>
        <v>化工</v>
      </c>
    </row>
    <row r="361" spans="1:32" x14ac:dyDescent="0.5">
      <c r="A361" s="2" t="s">
        <v>1347</v>
      </c>
      <c r="B361" s="2" t="s">
        <v>1348</v>
      </c>
      <c r="C361" s="3">
        <v>42769</v>
      </c>
      <c r="D361" s="2" t="s">
        <v>1349</v>
      </c>
      <c r="E361" s="2" t="s">
        <v>1350</v>
      </c>
      <c r="F361" s="2" t="s">
        <v>29</v>
      </c>
      <c r="G361" s="2" t="s">
        <v>29</v>
      </c>
      <c r="H361" s="2" t="s">
        <v>42</v>
      </c>
      <c r="I361" s="2" t="s">
        <v>30</v>
      </c>
      <c r="J361" s="2" t="s">
        <v>30</v>
      </c>
      <c r="K361" s="2" t="s">
        <v>29</v>
      </c>
      <c r="L361" s="4">
        <v>8</v>
      </c>
      <c r="M361" s="4">
        <v>0</v>
      </c>
      <c r="N361" s="4">
        <v>6.6</v>
      </c>
      <c r="O361" s="4">
        <v>4.8821899999999996</v>
      </c>
      <c r="P361" s="4"/>
      <c r="Q361" s="2" t="s">
        <v>57</v>
      </c>
      <c r="R361" s="3">
        <v>42494</v>
      </c>
      <c r="S361" s="3">
        <v>42764</v>
      </c>
      <c r="T361" s="2" t="s">
        <v>1351</v>
      </c>
      <c r="U361" s="2" t="s">
        <v>77</v>
      </c>
      <c r="V361" s="2" t="s">
        <v>935</v>
      </c>
      <c r="W361" s="2" t="s">
        <v>1319</v>
      </c>
      <c r="X361" s="2" t="s">
        <v>229</v>
      </c>
      <c r="Y361" s="2" t="s">
        <v>81</v>
      </c>
      <c r="Z361" s="1" t="str">
        <f>[1]!s_info_industry_gicscode(A361,1)</f>
        <v>15</v>
      </c>
      <c r="AA361" s="1" t="str">
        <f>[1]!s_info_industry_gics(A361,1)</f>
        <v>材料</v>
      </c>
      <c r="AB361" s="6">
        <f>[1]!b_anal_yield_cnbd(A361,C361,1)</f>
        <v>0</v>
      </c>
      <c r="AC361" s="1" t="str">
        <f>[1]!b_rate_latestmir_cnbd(A361,C361)</f>
        <v>BB</v>
      </c>
      <c r="AD361" s="6">
        <f>[1]!b_dq_dirtyprice(A361,C361)</f>
        <v>0</v>
      </c>
      <c r="AE361" s="6">
        <f>[1]!b_dq_cleanprice(A361,C361)</f>
        <v>0</v>
      </c>
      <c r="AF361" s="1" t="str">
        <f>[1]!s_info_industry_sw(A361,1)</f>
        <v>化工</v>
      </c>
    </row>
    <row r="362" spans="1:32" x14ac:dyDescent="0.5">
      <c r="A362" s="2" t="s">
        <v>1352</v>
      </c>
      <c r="B362" s="2" t="s">
        <v>1353</v>
      </c>
      <c r="C362" s="3">
        <v>43060</v>
      </c>
      <c r="D362" s="2" t="s">
        <v>1354</v>
      </c>
      <c r="E362" s="2" t="s">
        <v>1350</v>
      </c>
      <c r="F362" s="2" t="s">
        <v>29</v>
      </c>
      <c r="G362" s="2" t="s">
        <v>43</v>
      </c>
      <c r="H362" s="2" t="s">
        <v>30</v>
      </c>
      <c r="I362" s="2" t="s">
        <v>43</v>
      </c>
      <c r="J362" s="2" t="s">
        <v>30</v>
      </c>
      <c r="K362" s="2" t="s">
        <v>1355</v>
      </c>
      <c r="L362" s="4">
        <v>11</v>
      </c>
      <c r="M362" s="4">
        <v>11</v>
      </c>
      <c r="N362" s="4">
        <v>6.8</v>
      </c>
      <c r="O362" s="4">
        <v>34</v>
      </c>
      <c r="P362" s="4"/>
      <c r="Q362" s="2" t="s">
        <v>57</v>
      </c>
      <c r="R362" s="3">
        <v>41234</v>
      </c>
      <c r="S362" s="3">
        <v>43060</v>
      </c>
      <c r="T362" s="2" t="s">
        <v>882</v>
      </c>
      <c r="U362" s="2" t="s">
        <v>77</v>
      </c>
      <c r="V362" s="2" t="s">
        <v>935</v>
      </c>
      <c r="W362" s="2" t="s">
        <v>1319</v>
      </c>
      <c r="X362" s="2" t="s">
        <v>80</v>
      </c>
      <c r="Y362" s="2" t="s">
        <v>81</v>
      </c>
      <c r="Z362" s="1" t="str">
        <f>[1]!s_info_industry_gicscode(A362,1)</f>
        <v>15</v>
      </c>
      <c r="AA362" s="1" t="str">
        <f>[1]!s_info_industry_gics(A362,1)</f>
        <v>材料</v>
      </c>
      <c r="AB362" s="6">
        <f>[1]!b_anal_yield_cnbd(A362,C362,1)</f>
        <v>0</v>
      </c>
      <c r="AC362" s="1" t="str">
        <f>[1]!b_rate_latestmir_cnbd(A362,C362)</f>
        <v>BB</v>
      </c>
      <c r="AD362" s="6">
        <f>[1]!b_dq_dirtyprice(A362,C362)</f>
        <v>0</v>
      </c>
      <c r="AE362" s="6">
        <f>[1]!b_dq_cleanprice(A362,C362)</f>
        <v>0</v>
      </c>
      <c r="AF362" s="1" t="str">
        <f>[1]!s_info_industry_sw(A362,1)</f>
        <v>化工</v>
      </c>
    </row>
    <row r="363" spans="1:32" x14ac:dyDescent="0.5">
      <c r="A363" s="2" t="s">
        <v>1356</v>
      </c>
      <c r="B363" s="2" t="s">
        <v>1357</v>
      </c>
      <c r="C363" s="3">
        <v>44211</v>
      </c>
      <c r="D363" s="2" t="s">
        <v>1358</v>
      </c>
      <c r="E363" s="2" t="s">
        <v>1333</v>
      </c>
      <c r="F363" s="2" t="s">
        <v>29</v>
      </c>
      <c r="G363" s="2" t="s">
        <v>43</v>
      </c>
      <c r="H363" s="2" t="s">
        <v>100</v>
      </c>
      <c r="I363" s="2" t="s">
        <v>43</v>
      </c>
      <c r="J363" s="2" t="s">
        <v>100</v>
      </c>
      <c r="K363" s="2" t="s">
        <v>1359</v>
      </c>
      <c r="L363" s="4">
        <v>13</v>
      </c>
      <c r="M363" s="4">
        <v>13</v>
      </c>
      <c r="N363" s="4">
        <v>7</v>
      </c>
      <c r="O363" s="4">
        <v>21</v>
      </c>
      <c r="P363" s="4"/>
      <c r="Q363" s="2" t="s">
        <v>57</v>
      </c>
      <c r="R363" s="3">
        <v>43115</v>
      </c>
      <c r="S363" s="3">
        <v>44211</v>
      </c>
      <c r="T363" s="2" t="s">
        <v>274</v>
      </c>
      <c r="U363" s="2" t="s">
        <v>77</v>
      </c>
      <c r="V363" s="2" t="s">
        <v>306</v>
      </c>
      <c r="W363" s="2" t="s">
        <v>1319</v>
      </c>
      <c r="X363" s="2" t="s">
        <v>80</v>
      </c>
      <c r="Y363" s="2" t="s">
        <v>81</v>
      </c>
      <c r="Z363" s="1" t="str">
        <f>[1]!s_info_industry_gicscode(A363,1)</f>
        <v>15</v>
      </c>
      <c r="AA363" s="1" t="str">
        <f>[1]!s_info_industry_gics(A363,1)</f>
        <v>材料</v>
      </c>
      <c r="AB363" s="6">
        <f>[1]!b_anal_yield_cnbd(A363,C363,1)</f>
        <v>0</v>
      </c>
      <c r="AC363" s="1" t="str">
        <f>[1]!b_rate_latestmir_cnbd(A363,C363)</f>
        <v>C</v>
      </c>
      <c r="AD363" s="6">
        <f>[1]!b_dq_dirtyprice(A363,C363)</f>
        <v>0</v>
      </c>
      <c r="AE363" s="6">
        <f>[1]!b_dq_cleanprice(A363,C363)</f>
        <v>0</v>
      </c>
      <c r="AF363" s="1" t="str">
        <f>[1]!s_info_industry_sw(A363,1)</f>
        <v>商业贸易</v>
      </c>
    </row>
    <row r="364" spans="1:32" x14ac:dyDescent="0.5">
      <c r="A364" s="2" t="s">
        <v>1360</v>
      </c>
      <c r="B364" s="2" t="s">
        <v>1361</v>
      </c>
      <c r="C364" s="3">
        <v>44245</v>
      </c>
      <c r="D364" s="2" t="s">
        <v>1362</v>
      </c>
      <c r="E364" s="2" t="s">
        <v>1344</v>
      </c>
      <c r="F364" s="2" t="s">
        <v>29</v>
      </c>
      <c r="G364" s="2" t="s">
        <v>43</v>
      </c>
      <c r="H364" s="2" t="s">
        <v>100</v>
      </c>
      <c r="I364" s="2" t="s">
        <v>43</v>
      </c>
      <c r="J364" s="2" t="s">
        <v>100</v>
      </c>
      <c r="K364" s="2" t="s">
        <v>1363</v>
      </c>
      <c r="L364" s="4">
        <v>10</v>
      </c>
      <c r="M364" s="4">
        <v>10</v>
      </c>
      <c r="N364" s="4">
        <v>5.5</v>
      </c>
      <c r="O364" s="4">
        <v>27.5</v>
      </c>
      <c r="P364" s="4"/>
      <c r="Q364" s="2" t="s">
        <v>57</v>
      </c>
      <c r="R364" s="3">
        <v>42781</v>
      </c>
      <c r="S364" s="3">
        <v>44607</v>
      </c>
      <c r="T364" s="2" t="s">
        <v>1020</v>
      </c>
      <c r="U364" s="2" t="s">
        <v>34</v>
      </c>
      <c r="V364" s="2" t="s">
        <v>206</v>
      </c>
      <c r="W364" s="2" t="s">
        <v>1319</v>
      </c>
      <c r="X364" s="2" t="s">
        <v>80</v>
      </c>
      <c r="Y364" s="2" t="s">
        <v>81</v>
      </c>
      <c r="Z364" s="1" t="str">
        <f>[1]!s_info_industry_gicscode(A364,1)</f>
        <v>15</v>
      </c>
      <c r="AA364" s="1" t="str">
        <f>[1]!s_info_industry_gics(A364,1)</f>
        <v>材料</v>
      </c>
      <c r="AB364" s="6">
        <f>[1]!b_anal_yield_cnbd(A364,C364,1)</f>
        <v>0</v>
      </c>
      <c r="AC364" s="1" t="str">
        <f>[1]!b_rate_latestmir_cnbd(A364,C364)</f>
        <v>C</v>
      </c>
      <c r="AD364" s="6">
        <f>[1]!b_dq_dirtyprice(A364,C364)</f>
        <v>4.3956999999999997</v>
      </c>
      <c r="AE364" s="6">
        <f>[1]!b_dq_cleanprice(A364,C364)</f>
        <v>4.3505000000000003</v>
      </c>
      <c r="AF364" s="1" t="str">
        <f>[1]!s_info_industry_sw(A364,1)</f>
        <v>化工</v>
      </c>
    </row>
    <row r="365" spans="1:32" x14ac:dyDescent="0.5">
      <c r="A365" s="2" t="s">
        <v>1335</v>
      </c>
      <c r="B365" s="2" t="s">
        <v>1336</v>
      </c>
      <c r="C365" s="3">
        <v>44253</v>
      </c>
      <c r="D365" s="2" t="s">
        <v>1364</v>
      </c>
      <c r="E365" s="2" t="s">
        <v>1333</v>
      </c>
      <c r="F365" s="2" t="s">
        <v>29</v>
      </c>
      <c r="G365" s="2" t="s">
        <v>29</v>
      </c>
      <c r="H365" s="2" t="s">
        <v>42</v>
      </c>
      <c r="I365" s="2" t="s">
        <v>43</v>
      </c>
      <c r="J365" s="2" t="s">
        <v>100</v>
      </c>
      <c r="K365" s="2" t="s">
        <v>29</v>
      </c>
      <c r="L365" s="4">
        <v>10</v>
      </c>
      <c r="M365" s="4">
        <v>10</v>
      </c>
      <c r="N365" s="4">
        <v>7</v>
      </c>
      <c r="O365" s="4">
        <v>5.1779000000000002</v>
      </c>
      <c r="P365" s="4"/>
      <c r="Q365" s="2" t="s">
        <v>57</v>
      </c>
      <c r="R365" s="3">
        <v>43983</v>
      </c>
      <c r="S365" s="3">
        <v>44253</v>
      </c>
      <c r="T365" s="2" t="s">
        <v>274</v>
      </c>
      <c r="U365" s="2" t="s">
        <v>77</v>
      </c>
      <c r="V365" s="2" t="s">
        <v>306</v>
      </c>
      <c r="W365" s="2" t="s">
        <v>1319</v>
      </c>
      <c r="X365" s="2" t="s">
        <v>229</v>
      </c>
      <c r="Y365" s="2" t="s">
        <v>81</v>
      </c>
      <c r="Z365" s="1" t="str">
        <f>[1]!s_info_industry_gicscode(A365,1)</f>
        <v>15</v>
      </c>
      <c r="AA365" s="1" t="str">
        <f>[1]!s_info_industry_gics(A365,1)</f>
        <v>材料</v>
      </c>
      <c r="AB365" s="6">
        <f>[1]!b_anal_yield_cnbd(A365,C365,1)</f>
        <v>0</v>
      </c>
      <c r="AC365" s="1" t="str">
        <f>[1]!b_rate_latestmir_cnbd(A365,C365)</f>
        <v>C</v>
      </c>
      <c r="AD365" s="6">
        <f>[1]!b_dq_dirtyprice(A365,C365)</f>
        <v>0</v>
      </c>
      <c r="AE365" s="6">
        <f>[1]!b_dq_cleanprice(A365,C365)</f>
        <v>0</v>
      </c>
      <c r="AF365" s="1" t="str">
        <f>[1]!s_info_industry_sw(A365,1)</f>
        <v>商业贸易</v>
      </c>
    </row>
    <row r="366" spans="1:32" x14ac:dyDescent="0.5">
      <c r="A366" s="2" t="s">
        <v>1365</v>
      </c>
      <c r="B366" s="2" t="s">
        <v>1366</v>
      </c>
      <c r="C366" s="3">
        <v>42688</v>
      </c>
      <c r="D366" s="2" t="s">
        <v>1367</v>
      </c>
      <c r="E366" s="2" t="s">
        <v>1368</v>
      </c>
      <c r="F366" s="2" t="s">
        <v>29</v>
      </c>
      <c r="G366" s="2" t="s">
        <v>29</v>
      </c>
      <c r="H366" s="2" t="s">
        <v>42</v>
      </c>
      <c r="I366" s="2" t="s">
        <v>29</v>
      </c>
      <c r="J366" s="2" t="s">
        <v>29</v>
      </c>
      <c r="K366" s="2" t="s">
        <v>29</v>
      </c>
      <c r="L366" s="4">
        <v>0.1</v>
      </c>
      <c r="M366" s="4"/>
      <c r="N366" s="4">
        <v>10</v>
      </c>
      <c r="O366" s="4">
        <v>10</v>
      </c>
      <c r="P366" s="4">
        <v>100</v>
      </c>
      <c r="Q366" s="2" t="s">
        <v>57</v>
      </c>
      <c r="R366" s="3">
        <v>41958</v>
      </c>
      <c r="S366" s="3">
        <v>42688</v>
      </c>
      <c r="T366" s="2" t="s">
        <v>1369</v>
      </c>
      <c r="U366" s="2" t="s">
        <v>77</v>
      </c>
      <c r="V366" s="2" t="s">
        <v>283</v>
      </c>
      <c r="W366" s="2" t="s">
        <v>1319</v>
      </c>
      <c r="X366" s="2" t="s">
        <v>29</v>
      </c>
      <c r="Y366" s="2" t="s">
        <v>1370</v>
      </c>
      <c r="Z366" s="1" t="str">
        <f>[1]!s_info_industry_gicscode(A366,1)</f>
        <v>15</v>
      </c>
      <c r="AA366" s="1" t="str">
        <f>[1]!s_info_industry_gics(A366,1)</f>
        <v>材料</v>
      </c>
      <c r="AB366" s="6">
        <f>[1]!b_anal_yield_cnbd(A366,C366,1)</f>
        <v>0</v>
      </c>
      <c r="AC366" s="1">
        <f>[1]!b_rate_latestmir_cnbd(A366,C366)</f>
        <v>0</v>
      </c>
      <c r="AD366" s="6">
        <f>[1]!b_dq_dirtyprice(A366,C366)</f>
        <v>0</v>
      </c>
      <c r="AE366" s="6">
        <f>[1]!b_dq_cleanprice(A366,C366)</f>
        <v>0</v>
      </c>
      <c r="AF366" s="1">
        <f>[1]!s_info_industry_sw(A366,1)</f>
        <v>0</v>
      </c>
    </row>
    <row r="367" spans="1:32" x14ac:dyDescent="0.5">
      <c r="A367" s="2" t="s">
        <v>1371</v>
      </c>
      <c r="B367" s="2" t="s">
        <v>1372</v>
      </c>
      <c r="C367" s="3">
        <v>43299</v>
      </c>
      <c r="D367" s="2" t="s">
        <v>1373</v>
      </c>
      <c r="E367" s="2" t="s">
        <v>1350</v>
      </c>
      <c r="F367" s="2" t="s">
        <v>29</v>
      </c>
      <c r="G367" s="2" t="s">
        <v>43</v>
      </c>
      <c r="H367" s="2" t="s">
        <v>30</v>
      </c>
      <c r="I367" s="2" t="s">
        <v>43</v>
      </c>
      <c r="J367" s="2" t="s">
        <v>30</v>
      </c>
      <c r="K367" s="2" t="s">
        <v>1374</v>
      </c>
      <c r="L367" s="4">
        <v>8</v>
      </c>
      <c r="M367" s="4">
        <v>8</v>
      </c>
      <c r="N367" s="4">
        <v>7</v>
      </c>
      <c r="O367" s="4">
        <v>35</v>
      </c>
      <c r="P367" s="4"/>
      <c r="Q367" s="2" t="s">
        <v>57</v>
      </c>
      <c r="R367" s="3">
        <v>41473</v>
      </c>
      <c r="S367" s="3">
        <v>43299</v>
      </c>
      <c r="T367" s="2" t="s">
        <v>882</v>
      </c>
      <c r="U367" s="2" t="s">
        <v>77</v>
      </c>
      <c r="V367" s="2" t="s">
        <v>935</v>
      </c>
      <c r="W367" s="2" t="s">
        <v>1319</v>
      </c>
      <c r="X367" s="2" t="s">
        <v>80</v>
      </c>
      <c r="Y367" s="2" t="s">
        <v>81</v>
      </c>
      <c r="Z367" s="1" t="str">
        <f>[1]!s_info_industry_gicscode(A367,1)</f>
        <v>15</v>
      </c>
      <c r="AA367" s="1" t="str">
        <f>[1]!s_info_industry_gics(A367,1)</f>
        <v>材料</v>
      </c>
      <c r="AB367" s="6">
        <f>[1]!b_anal_yield_cnbd(A367,C367,1)</f>
        <v>0</v>
      </c>
      <c r="AC367" s="1" t="str">
        <f>[1]!b_rate_latestmir_cnbd(A367,C367)</f>
        <v>C</v>
      </c>
      <c r="AD367" s="6">
        <f>[1]!b_dq_dirtyprice(A367,C367)</f>
        <v>0</v>
      </c>
      <c r="AE367" s="6">
        <f>[1]!b_dq_cleanprice(A367,C367)</f>
        <v>0</v>
      </c>
      <c r="AF367" s="1" t="str">
        <f>[1]!s_info_industry_sw(A367,1)</f>
        <v>化工</v>
      </c>
    </row>
    <row r="368" spans="1:32" x14ac:dyDescent="0.5">
      <c r="A368" s="2" t="s">
        <v>1341</v>
      </c>
      <c r="B368" s="2" t="s">
        <v>1342</v>
      </c>
      <c r="C368" s="3">
        <v>43661</v>
      </c>
      <c r="D368" s="2" t="s">
        <v>1375</v>
      </c>
      <c r="E368" s="2" t="s">
        <v>1344</v>
      </c>
      <c r="F368" s="2" t="s">
        <v>29</v>
      </c>
      <c r="G368" s="2" t="s">
        <v>43</v>
      </c>
      <c r="H368" s="2" t="s">
        <v>100</v>
      </c>
      <c r="I368" s="2" t="s">
        <v>43</v>
      </c>
      <c r="J368" s="2" t="s">
        <v>100</v>
      </c>
      <c r="K368" s="2" t="s">
        <v>1345</v>
      </c>
      <c r="L368" s="4">
        <v>10</v>
      </c>
      <c r="M368" s="4">
        <v>10</v>
      </c>
      <c r="N368" s="4">
        <v>5.48</v>
      </c>
      <c r="O368" s="4">
        <v>27.4</v>
      </c>
      <c r="P368" s="4"/>
      <c r="Q368" s="2" t="s">
        <v>57</v>
      </c>
      <c r="R368" s="3">
        <v>42930</v>
      </c>
      <c r="S368" s="3">
        <v>44756</v>
      </c>
      <c r="T368" s="2" t="s">
        <v>1346</v>
      </c>
      <c r="U368" s="2" t="s">
        <v>34</v>
      </c>
      <c r="V368" s="2" t="s">
        <v>206</v>
      </c>
      <c r="W368" s="2" t="s">
        <v>1319</v>
      </c>
      <c r="X368" s="2" t="s">
        <v>80</v>
      </c>
      <c r="Y368" s="2" t="s">
        <v>81</v>
      </c>
      <c r="Z368" s="1" t="str">
        <f>[1]!s_info_industry_gicscode(A368,1)</f>
        <v>15</v>
      </c>
      <c r="AA368" s="1" t="str">
        <f>[1]!s_info_industry_gics(A368,1)</f>
        <v>材料</v>
      </c>
      <c r="AB368" s="6">
        <f>[1]!b_anal_yield_cnbd(A368,C368,1)</f>
        <v>0</v>
      </c>
      <c r="AC368" s="1" t="str">
        <f>[1]!b_rate_latestmir_cnbd(A368,C368)</f>
        <v>C</v>
      </c>
      <c r="AD368" s="6">
        <f>[1]!b_dq_dirtyprice(A368,C368)</f>
        <v>11.300700000000001</v>
      </c>
      <c r="AE368" s="6">
        <f>[1]!b_dq_cleanprice(A368,C368)</f>
        <v>11.2857</v>
      </c>
      <c r="AF368" s="1" t="str">
        <f>[1]!s_info_industry_sw(A368,1)</f>
        <v>化工</v>
      </c>
    </row>
    <row r="369" spans="1:32" x14ac:dyDescent="0.5">
      <c r="A369" s="2" t="s">
        <v>1376</v>
      </c>
      <c r="B369" s="2" t="s">
        <v>1377</v>
      </c>
      <c r="C369" s="3">
        <v>44179</v>
      </c>
      <c r="D369" s="2" t="s">
        <v>1378</v>
      </c>
      <c r="E369" s="2" t="s">
        <v>1333</v>
      </c>
      <c r="F369" s="2" t="s">
        <v>29</v>
      </c>
      <c r="G369" s="2" t="s">
        <v>29</v>
      </c>
      <c r="H369" s="2" t="s">
        <v>42</v>
      </c>
      <c r="I369" s="2" t="s">
        <v>43</v>
      </c>
      <c r="J369" s="2" t="s">
        <v>100</v>
      </c>
      <c r="K369" s="2" t="s">
        <v>29</v>
      </c>
      <c r="L369" s="4">
        <v>9.5</v>
      </c>
      <c r="M369" s="4">
        <v>9.5</v>
      </c>
      <c r="N369" s="4">
        <v>7</v>
      </c>
      <c r="O369" s="4">
        <v>5.1779000000000002</v>
      </c>
      <c r="P369" s="4"/>
      <c r="Q369" s="2" t="s">
        <v>57</v>
      </c>
      <c r="R369" s="3">
        <v>43909</v>
      </c>
      <c r="S369" s="3">
        <v>44179</v>
      </c>
      <c r="T369" s="2" t="s">
        <v>274</v>
      </c>
      <c r="U369" s="2" t="s">
        <v>77</v>
      </c>
      <c r="V369" s="2" t="s">
        <v>306</v>
      </c>
      <c r="W369" s="2" t="s">
        <v>1319</v>
      </c>
      <c r="X369" s="2" t="s">
        <v>229</v>
      </c>
      <c r="Y369" s="2" t="s">
        <v>81</v>
      </c>
      <c r="Z369" s="1" t="str">
        <f>[1]!s_info_industry_gicscode(A369,1)</f>
        <v>15</v>
      </c>
      <c r="AA369" s="1" t="str">
        <f>[1]!s_info_industry_gics(A369,1)</f>
        <v>材料</v>
      </c>
      <c r="AB369" s="6">
        <f>[1]!b_anal_yield_cnbd(A369,C369,1)</f>
        <v>0</v>
      </c>
      <c r="AC369" s="1" t="str">
        <f>[1]!b_rate_latestmir_cnbd(A369,C369)</f>
        <v>A+</v>
      </c>
      <c r="AD369" s="6">
        <f>[1]!b_dq_dirtyprice(A369,C369)</f>
        <v>0</v>
      </c>
      <c r="AE369" s="6">
        <f>[1]!b_dq_cleanprice(A369,C369)</f>
        <v>0</v>
      </c>
      <c r="AF369" s="1" t="str">
        <f>[1]!s_info_industry_sw(A369,1)</f>
        <v>商业贸易</v>
      </c>
    </row>
    <row r="370" spans="1:32" x14ac:dyDescent="0.5">
      <c r="A370" s="2" t="s">
        <v>1379</v>
      </c>
      <c r="B370" s="2" t="s">
        <v>1380</v>
      </c>
      <c r="C370" s="3">
        <v>43790</v>
      </c>
      <c r="D370" s="2" t="s">
        <v>1381</v>
      </c>
      <c r="E370" s="2" t="s">
        <v>1382</v>
      </c>
      <c r="F370" s="2" t="s">
        <v>29</v>
      </c>
      <c r="G370" s="2" t="s">
        <v>43</v>
      </c>
      <c r="H370" s="2" t="s">
        <v>30</v>
      </c>
      <c r="I370" s="2" t="s">
        <v>43</v>
      </c>
      <c r="J370" s="2" t="s">
        <v>30</v>
      </c>
      <c r="K370" s="2" t="s">
        <v>1383</v>
      </c>
      <c r="L370" s="4">
        <v>5</v>
      </c>
      <c r="M370" s="4">
        <v>5</v>
      </c>
      <c r="N370" s="4">
        <v>6</v>
      </c>
      <c r="O370" s="4">
        <v>18</v>
      </c>
      <c r="P370" s="4"/>
      <c r="Q370" s="2" t="s">
        <v>57</v>
      </c>
      <c r="R370" s="3">
        <v>42695</v>
      </c>
      <c r="S370" s="3">
        <v>44521</v>
      </c>
      <c r="T370" s="2" t="s">
        <v>1384</v>
      </c>
      <c r="U370" s="2" t="s">
        <v>77</v>
      </c>
      <c r="V370" s="2" t="s">
        <v>283</v>
      </c>
      <c r="W370" s="2" t="s">
        <v>1319</v>
      </c>
      <c r="X370" s="2" t="s">
        <v>49</v>
      </c>
      <c r="Y370" s="2" t="s">
        <v>61</v>
      </c>
      <c r="Z370" s="1" t="str">
        <f>[1]!s_info_industry_gicscode(A370,1)</f>
        <v>15</v>
      </c>
      <c r="AA370" s="1" t="str">
        <f>[1]!s_info_industry_gics(A370,1)</f>
        <v>材料</v>
      </c>
      <c r="AB370" s="6">
        <f>[1]!b_anal_yield_cnbd(A370,C370,1)</f>
        <v>30.160499999999999</v>
      </c>
      <c r="AC370" s="1" t="str">
        <f>[1]!b_rate_latestmir_cnbd(A370,C370)</f>
        <v>B</v>
      </c>
      <c r="AD370" s="6">
        <f>[1]!b_dq_dirtyprice(A370,C370)</f>
        <v>94.016400000000004</v>
      </c>
      <c r="AE370" s="6">
        <f>[1]!b_dq_cleanprice(A370,C370)</f>
        <v>94</v>
      </c>
      <c r="AF370" s="1" t="str">
        <f>[1]!s_info_industry_sw(A370,1)</f>
        <v>化工</v>
      </c>
    </row>
    <row r="371" spans="1:32" x14ac:dyDescent="0.5">
      <c r="A371" s="2" t="s">
        <v>1385</v>
      </c>
      <c r="B371" s="2" t="s">
        <v>1386</v>
      </c>
      <c r="C371" s="3">
        <v>43480</v>
      </c>
      <c r="D371" s="2" t="s">
        <v>1387</v>
      </c>
      <c r="E371" s="2" t="s">
        <v>1344</v>
      </c>
      <c r="F371" s="2" t="s">
        <v>29</v>
      </c>
      <c r="G371" s="2" t="s">
        <v>29</v>
      </c>
      <c r="H371" s="2" t="s">
        <v>42</v>
      </c>
      <c r="I371" s="2" t="s">
        <v>43</v>
      </c>
      <c r="J371" s="2" t="s">
        <v>100</v>
      </c>
      <c r="K371" s="2" t="s">
        <v>29</v>
      </c>
      <c r="L371" s="4">
        <v>10</v>
      </c>
      <c r="M371" s="4">
        <v>10</v>
      </c>
      <c r="N371" s="4">
        <v>5.5</v>
      </c>
      <c r="O371" s="4">
        <v>4.0684899999999997</v>
      </c>
      <c r="P371" s="4"/>
      <c r="Q371" s="2" t="s">
        <v>57</v>
      </c>
      <c r="R371" s="3">
        <v>43210</v>
      </c>
      <c r="S371" s="3">
        <v>43480</v>
      </c>
      <c r="T371" s="2" t="s">
        <v>1121</v>
      </c>
      <c r="U371" s="2" t="s">
        <v>34</v>
      </c>
      <c r="V371" s="2" t="s">
        <v>206</v>
      </c>
      <c r="W371" s="2" t="s">
        <v>1319</v>
      </c>
      <c r="X371" s="2" t="s">
        <v>229</v>
      </c>
      <c r="Y371" s="2" t="s">
        <v>81</v>
      </c>
      <c r="Z371" s="1" t="str">
        <f>[1]!s_info_industry_gicscode(A371,1)</f>
        <v>15</v>
      </c>
      <c r="AA371" s="1" t="str">
        <f>[1]!s_info_industry_gics(A371,1)</f>
        <v>材料</v>
      </c>
      <c r="AB371" s="6">
        <f>[1]!b_anal_yield_cnbd(A371,C371,1)</f>
        <v>0</v>
      </c>
      <c r="AC371" s="1" t="str">
        <f>[1]!b_rate_latestmir_cnbd(A371,C371)</f>
        <v>C</v>
      </c>
      <c r="AD371" s="6">
        <f>[1]!b_dq_dirtyprice(A371,C371)</f>
        <v>0</v>
      </c>
      <c r="AE371" s="6">
        <f>[1]!b_dq_cleanprice(A371,C371)</f>
        <v>0</v>
      </c>
      <c r="AF371" s="1" t="str">
        <f>[1]!s_info_industry_sw(A371,1)</f>
        <v>化工</v>
      </c>
    </row>
    <row r="372" spans="1:32" x14ac:dyDescent="0.5">
      <c r="A372" s="2" t="s">
        <v>1388</v>
      </c>
      <c r="B372" s="2" t="s">
        <v>1389</v>
      </c>
      <c r="C372" s="3">
        <v>42709</v>
      </c>
      <c r="D372" s="2" t="s">
        <v>1390</v>
      </c>
      <c r="E372" s="2" t="s">
        <v>1350</v>
      </c>
      <c r="F372" s="2" t="s">
        <v>29</v>
      </c>
      <c r="G372" s="2" t="s">
        <v>29</v>
      </c>
      <c r="H372" s="2" t="s">
        <v>42</v>
      </c>
      <c r="I372" s="2" t="s">
        <v>30</v>
      </c>
      <c r="J372" s="2" t="s">
        <v>30</v>
      </c>
      <c r="K372" s="2" t="s">
        <v>29</v>
      </c>
      <c r="L372" s="4">
        <v>11</v>
      </c>
      <c r="M372" s="4">
        <v>11</v>
      </c>
      <c r="N372" s="4">
        <v>6.6</v>
      </c>
      <c r="O372" s="4">
        <v>4.8821899999999996</v>
      </c>
      <c r="P372" s="4"/>
      <c r="Q372" s="2" t="s">
        <v>57</v>
      </c>
      <c r="R372" s="3">
        <v>42437</v>
      </c>
      <c r="S372" s="3">
        <v>42707</v>
      </c>
      <c r="T372" s="2" t="s">
        <v>1391</v>
      </c>
      <c r="U372" s="2" t="s">
        <v>77</v>
      </c>
      <c r="V372" s="2" t="s">
        <v>935</v>
      </c>
      <c r="W372" s="2" t="s">
        <v>1319</v>
      </c>
      <c r="X372" s="2" t="s">
        <v>229</v>
      </c>
      <c r="Y372" s="2" t="s">
        <v>81</v>
      </c>
      <c r="Z372" s="1" t="str">
        <f>[1]!s_info_industry_gicscode(A372,1)</f>
        <v>15</v>
      </c>
      <c r="AA372" s="1" t="str">
        <f>[1]!s_info_industry_gics(A372,1)</f>
        <v>材料</v>
      </c>
      <c r="AB372" s="6">
        <f>[1]!b_anal_yield_cnbd(A372,C372,1)</f>
        <v>0</v>
      </c>
      <c r="AC372" s="1" t="str">
        <f>[1]!b_rate_latestmir_cnbd(A372,C372)</f>
        <v>BB</v>
      </c>
      <c r="AD372" s="6">
        <f>[1]!b_dq_dirtyprice(A372,C372)</f>
        <v>0</v>
      </c>
      <c r="AE372" s="6">
        <f>[1]!b_dq_cleanprice(A372,C372)</f>
        <v>0</v>
      </c>
      <c r="AF372" s="1" t="str">
        <f>[1]!s_info_industry_sw(A372,1)</f>
        <v>化工</v>
      </c>
    </row>
    <row r="373" spans="1:32" x14ac:dyDescent="0.5">
      <c r="A373" s="2" t="s">
        <v>1360</v>
      </c>
      <c r="B373" s="2" t="s">
        <v>1361</v>
      </c>
      <c r="C373" s="3">
        <v>43878</v>
      </c>
      <c r="D373" s="2" t="s">
        <v>1392</v>
      </c>
      <c r="E373" s="2" t="s">
        <v>1344</v>
      </c>
      <c r="F373" s="2" t="s">
        <v>29</v>
      </c>
      <c r="G373" s="2" t="s">
        <v>43</v>
      </c>
      <c r="H373" s="2" t="s">
        <v>100</v>
      </c>
      <c r="I373" s="2" t="s">
        <v>43</v>
      </c>
      <c r="J373" s="2" t="s">
        <v>100</v>
      </c>
      <c r="K373" s="2" t="s">
        <v>1363</v>
      </c>
      <c r="L373" s="4">
        <v>10</v>
      </c>
      <c r="M373" s="4">
        <v>10</v>
      </c>
      <c r="N373" s="4">
        <v>5.5</v>
      </c>
      <c r="O373" s="4">
        <v>27.5</v>
      </c>
      <c r="P373" s="4"/>
      <c r="Q373" s="2" t="s">
        <v>57</v>
      </c>
      <c r="R373" s="3">
        <v>42781</v>
      </c>
      <c r="S373" s="3">
        <v>44607</v>
      </c>
      <c r="T373" s="2" t="s">
        <v>1020</v>
      </c>
      <c r="U373" s="2" t="s">
        <v>34</v>
      </c>
      <c r="V373" s="2" t="s">
        <v>206</v>
      </c>
      <c r="W373" s="2" t="s">
        <v>1319</v>
      </c>
      <c r="X373" s="2" t="s">
        <v>80</v>
      </c>
      <c r="Y373" s="2" t="s">
        <v>81</v>
      </c>
      <c r="Z373" s="1" t="str">
        <f>[1]!s_info_industry_gicscode(A373,1)</f>
        <v>15</v>
      </c>
      <c r="AA373" s="1" t="str">
        <f>[1]!s_info_industry_gics(A373,1)</f>
        <v>材料</v>
      </c>
      <c r="AB373" s="6">
        <f>[1]!b_anal_yield_cnbd(A373,C373,1)</f>
        <v>0</v>
      </c>
      <c r="AC373" s="1" t="str">
        <f>[1]!b_rate_latestmir_cnbd(A373,C373)</f>
        <v>C</v>
      </c>
      <c r="AD373" s="6">
        <f>[1]!b_dq_dirtyprice(A373,C373)</f>
        <v>4.3437999999999999</v>
      </c>
      <c r="AE373" s="6">
        <f>[1]!b_dq_cleanprice(A373,C373)</f>
        <v>4.3136999999999999</v>
      </c>
      <c r="AF373" s="1" t="str">
        <f>[1]!s_info_industry_sw(A373,1)</f>
        <v>化工</v>
      </c>
    </row>
    <row r="374" spans="1:32" x14ac:dyDescent="0.5">
      <c r="A374" s="2" t="s">
        <v>1393</v>
      </c>
      <c r="B374" s="2" t="s">
        <v>1394</v>
      </c>
      <c r="C374" s="3">
        <v>43486</v>
      </c>
      <c r="D374" s="2" t="s">
        <v>1395</v>
      </c>
      <c r="E374" s="2" t="s">
        <v>1344</v>
      </c>
      <c r="F374" s="2" t="s">
        <v>29</v>
      </c>
      <c r="G374" s="2" t="s">
        <v>29</v>
      </c>
      <c r="H374" s="2" t="s">
        <v>42</v>
      </c>
      <c r="I374" s="2" t="s">
        <v>43</v>
      </c>
      <c r="J374" s="2" t="s">
        <v>100</v>
      </c>
      <c r="K374" s="2" t="s">
        <v>29</v>
      </c>
      <c r="L374" s="4">
        <v>5</v>
      </c>
      <c r="M374" s="4">
        <v>5</v>
      </c>
      <c r="N374" s="4">
        <v>5.83</v>
      </c>
      <c r="O374" s="4">
        <v>4.3124500000000001</v>
      </c>
      <c r="P374" s="4"/>
      <c r="Q374" s="2" t="s">
        <v>57</v>
      </c>
      <c r="R374" s="3">
        <v>43216</v>
      </c>
      <c r="S374" s="3">
        <v>43486</v>
      </c>
      <c r="T374" s="2" t="s">
        <v>1121</v>
      </c>
      <c r="U374" s="2" t="s">
        <v>34</v>
      </c>
      <c r="V374" s="2" t="s">
        <v>206</v>
      </c>
      <c r="W374" s="2" t="s">
        <v>1319</v>
      </c>
      <c r="X374" s="2" t="s">
        <v>229</v>
      </c>
      <c r="Y374" s="2" t="s">
        <v>81</v>
      </c>
      <c r="Z374" s="1" t="str">
        <f>[1]!s_info_industry_gicscode(A374,1)</f>
        <v>15</v>
      </c>
      <c r="AA374" s="1" t="str">
        <f>[1]!s_info_industry_gics(A374,1)</f>
        <v>材料</v>
      </c>
      <c r="AB374" s="6">
        <f>[1]!b_anal_yield_cnbd(A374,C374,1)</f>
        <v>0</v>
      </c>
      <c r="AC374" s="1" t="str">
        <f>[1]!b_rate_latestmir_cnbd(A374,C374)</f>
        <v>C</v>
      </c>
      <c r="AD374" s="6">
        <f>[1]!b_dq_dirtyprice(A374,C374)</f>
        <v>0</v>
      </c>
      <c r="AE374" s="6">
        <f>[1]!b_dq_cleanprice(A374,C374)</f>
        <v>0</v>
      </c>
      <c r="AF374" s="1" t="str">
        <f>[1]!s_info_industry_sw(A374,1)</f>
        <v>化工</v>
      </c>
    </row>
    <row r="375" spans="1:32" x14ac:dyDescent="0.5">
      <c r="A375" s="2" t="s">
        <v>1322</v>
      </c>
      <c r="B375" s="2" t="s">
        <v>1323</v>
      </c>
      <c r="C375" s="3">
        <v>43427</v>
      </c>
      <c r="D375" s="2" t="s">
        <v>1396</v>
      </c>
      <c r="E375" s="2" t="s">
        <v>1317</v>
      </c>
      <c r="F375" s="2" t="s">
        <v>29</v>
      </c>
      <c r="G375" s="2" t="s">
        <v>29</v>
      </c>
      <c r="H375" s="2" t="s">
        <v>42</v>
      </c>
      <c r="I375" s="2" t="s">
        <v>90</v>
      </c>
      <c r="J375" s="2" t="s">
        <v>30</v>
      </c>
      <c r="K375" s="2" t="s">
        <v>29</v>
      </c>
      <c r="L375" s="4">
        <v>6</v>
      </c>
      <c r="M375" s="4">
        <v>4.5</v>
      </c>
      <c r="N375" s="4">
        <v>7.1</v>
      </c>
      <c r="O375" s="4">
        <v>14.2</v>
      </c>
      <c r="P375" s="4"/>
      <c r="Q375" s="2" t="s">
        <v>57</v>
      </c>
      <c r="R375" s="3">
        <v>42697</v>
      </c>
      <c r="S375" s="3">
        <v>44158</v>
      </c>
      <c r="T375" s="2" t="s">
        <v>612</v>
      </c>
      <c r="U375" s="2" t="s">
        <v>77</v>
      </c>
      <c r="V375" s="2" t="s">
        <v>283</v>
      </c>
      <c r="W375" s="2" t="s">
        <v>1319</v>
      </c>
      <c r="X375" s="2" t="s">
        <v>37</v>
      </c>
      <c r="Y375" s="2" t="s">
        <v>61</v>
      </c>
      <c r="Z375" s="1" t="str">
        <f>[1]!s_info_industry_gicscode(A375,1)</f>
        <v>15</v>
      </c>
      <c r="AA375" s="1" t="str">
        <f>[1]!s_info_industry_gics(A375,1)</f>
        <v>材料</v>
      </c>
      <c r="AB375" s="6">
        <f>[1]!b_anal_yield_cnbd(A375,C375,1)</f>
        <v>9.0989000000000004</v>
      </c>
      <c r="AC375" s="1" t="str">
        <f>[1]!b_rate_latestmir_cnbd(A375,C375)</f>
        <v>AA-</v>
      </c>
      <c r="AD375" s="6">
        <f>[1]!b_dq_dirtyprice(A375,C375)</f>
        <v>100.01949999999999</v>
      </c>
      <c r="AE375" s="6">
        <f>[1]!b_dq_cleanprice(A375,C375)</f>
        <v>100</v>
      </c>
      <c r="AF375" s="1" t="str">
        <f>[1]!s_info_industry_sw(A375,1)</f>
        <v>化工</v>
      </c>
    </row>
    <row r="376" spans="1:32" x14ac:dyDescent="0.5">
      <c r="A376" s="2" t="s">
        <v>1397</v>
      </c>
      <c r="B376" s="2" t="s">
        <v>1398</v>
      </c>
      <c r="C376" s="3">
        <v>43430</v>
      </c>
      <c r="D376" s="2" t="s">
        <v>1399</v>
      </c>
      <c r="E376" s="2" t="s">
        <v>1400</v>
      </c>
      <c r="F376" s="2" t="s">
        <v>29</v>
      </c>
      <c r="G376" s="2" t="s">
        <v>43</v>
      </c>
      <c r="H376" s="2" t="s">
        <v>30</v>
      </c>
      <c r="I376" s="2" t="s">
        <v>43</v>
      </c>
      <c r="J376" s="2" t="s">
        <v>30</v>
      </c>
      <c r="K376" s="2" t="s">
        <v>1401</v>
      </c>
      <c r="L376" s="4">
        <v>10</v>
      </c>
      <c r="M376" s="4">
        <v>1.25407</v>
      </c>
      <c r="N376" s="4">
        <v>8</v>
      </c>
      <c r="O376" s="4">
        <v>19.5</v>
      </c>
      <c r="P376" s="4"/>
      <c r="Q376" s="2" t="s">
        <v>57</v>
      </c>
      <c r="R376" s="3">
        <v>42272</v>
      </c>
      <c r="S376" s="3">
        <v>44099</v>
      </c>
      <c r="T376" s="2" t="s">
        <v>445</v>
      </c>
      <c r="U376" s="2" t="s">
        <v>77</v>
      </c>
      <c r="V376" s="2" t="s">
        <v>283</v>
      </c>
      <c r="W376" s="2" t="s">
        <v>1319</v>
      </c>
      <c r="X376" s="2" t="s">
        <v>49</v>
      </c>
      <c r="Y376" s="2" t="s">
        <v>61</v>
      </c>
      <c r="Z376" s="1" t="str">
        <f>[1]!s_info_industry_gicscode(A376,1)</f>
        <v>15</v>
      </c>
      <c r="AA376" s="1" t="str">
        <f>[1]!s_info_industry_gics(A376,1)</f>
        <v>材料</v>
      </c>
      <c r="AB376" s="6">
        <f>[1]!b_anal_yield_cnbd(A376,C376,1)</f>
        <v>59.668399999999998</v>
      </c>
      <c r="AC376" s="1" t="str">
        <f>[1]!b_rate_latestmir_cnbd(A376,C376)</f>
        <v>CC</v>
      </c>
      <c r="AD376" s="6">
        <f>[1]!b_dq_dirtyprice(A376,C376)</f>
        <v>37.220799999999997</v>
      </c>
      <c r="AE376" s="6">
        <f>[1]!b_dq_cleanprice(A376,C376)</f>
        <v>35.840000000000003</v>
      </c>
      <c r="AF376" s="1" t="str">
        <f>[1]!s_info_industry_sw(A376,1)</f>
        <v>化工</v>
      </c>
    </row>
    <row r="377" spans="1:32" x14ac:dyDescent="0.5">
      <c r="A377" s="2" t="s">
        <v>1402</v>
      </c>
      <c r="B377" s="2" t="s">
        <v>1403</v>
      </c>
      <c r="C377" s="3">
        <v>43811</v>
      </c>
      <c r="D377" s="2" t="s">
        <v>1381</v>
      </c>
      <c r="E377" s="2" t="s">
        <v>1382</v>
      </c>
      <c r="F377" s="2" t="s">
        <v>29</v>
      </c>
      <c r="G377" s="2" t="s">
        <v>43</v>
      </c>
      <c r="H377" s="2" t="s">
        <v>30</v>
      </c>
      <c r="I377" s="2" t="s">
        <v>43</v>
      </c>
      <c r="J377" s="2" t="s">
        <v>30</v>
      </c>
      <c r="K377" s="2" t="s">
        <v>1404</v>
      </c>
      <c r="L377" s="4">
        <v>5</v>
      </c>
      <c r="M377" s="4">
        <v>5</v>
      </c>
      <c r="N377" s="4">
        <v>7</v>
      </c>
      <c r="O377" s="4">
        <v>21</v>
      </c>
      <c r="P377" s="4"/>
      <c r="Q377" s="2" t="s">
        <v>57</v>
      </c>
      <c r="R377" s="3">
        <v>42716</v>
      </c>
      <c r="S377" s="3">
        <v>44542</v>
      </c>
      <c r="T377" s="2" t="s">
        <v>1384</v>
      </c>
      <c r="U377" s="2" t="s">
        <v>77</v>
      </c>
      <c r="V377" s="2" t="s">
        <v>283</v>
      </c>
      <c r="W377" s="2" t="s">
        <v>1319</v>
      </c>
      <c r="X377" s="2" t="s">
        <v>49</v>
      </c>
      <c r="Y377" s="2" t="s">
        <v>61</v>
      </c>
      <c r="Z377" s="1" t="str">
        <f>[1]!s_info_industry_gicscode(A377,1)</f>
        <v>15</v>
      </c>
      <c r="AA377" s="1" t="str">
        <f>[1]!s_info_industry_gics(A377,1)</f>
        <v>材料</v>
      </c>
      <c r="AB377" s="6">
        <f>[1]!b_anal_yield_cnbd(A377,C377,1)</f>
        <v>34.187600000000003</v>
      </c>
      <c r="AC377" s="1" t="str">
        <f>[1]!b_rate_latestmir_cnbd(A377,C377)</f>
        <v>B-</v>
      </c>
      <c r="AD377" s="6">
        <f>[1]!b_dq_dirtyprice(A377,C377)</f>
        <v>90.019199999999998</v>
      </c>
      <c r="AE377" s="6">
        <f>[1]!b_dq_cleanprice(A377,C377)</f>
        <v>90</v>
      </c>
      <c r="AF377" s="1" t="str">
        <f>[1]!s_info_industry_sw(A377,1)</f>
        <v>化工</v>
      </c>
    </row>
    <row r="378" spans="1:32" x14ac:dyDescent="0.5">
      <c r="A378" s="2" t="s">
        <v>1360</v>
      </c>
      <c r="B378" s="2" t="s">
        <v>1361</v>
      </c>
      <c r="C378" s="3">
        <v>43511</v>
      </c>
      <c r="D378" s="2" t="s">
        <v>1405</v>
      </c>
      <c r="E378" s="2" t="s">
        <v>1344</v>
      </c>
      <c r="F378" s="2" t="s">
        <v>29</v>
      </c>
      <c r="G378" s="2" t="s">
        <v>43</v>
      </c>
      <c r="H378" s="2" t="s">
        <v>100</v>
      </c>
      <c r="I378" s="2" t="s">
        <v>43</v>
      </c>
      <c r="J378" s="2" t="s">
        <v>100</v>
      </c>
      <c r="K378" s="2" t="s">
        <v>1363</v>
      </c>
      <c r="L378" s="4">
        <v>10</v>
      </c>
      <c r="M378" s="4">
        <v>10</v>
      </c>
      <c r="N378" s="4">
        <v>5.5</v>
      </c>
      <c r="O378" s="4">
        <v>27.5</v>
      </c>
      <c r="P378" s="4"/>
      <c r="Q378" s="2" t="s">
        <v>57</v>
      </c>
      <c r="R378" s="3">
        <v>42781</v>
      </c>
      <c r="S378" s="3">
        <v>44607</v>
      </c>
      <c r="T378" s="2" t="s">
        <v>1020</v>
      </c>
      <c r="U378" s="2" t="s">
        <v>34</v>
      </c>
      <c r="V378" s="2" t="s">
        <v>206</v>
      </c>
      <c r="W378" s="2" t="s">
        <v>1319</v>
      </c>
      <c r="X378" s="2" t="s">
        <v>80</v>
      </c>
      <c r="Y378" s="2" t="s">
        <v>81</v>
      </c>
      <c r="Z378" s="1" t="str">
        <f>[1]!s_info_industry_gicscode(A378,1)</f>
        <v>15</v>
      </c>
      <c r="AA378" s="1" t="str">
        <f>[1]!s_info_industry_gics(A378,1)</f>
        <v>材料</v>
      </c>
      <c r="AB378" s="6">
        <f>[1]!b_anal_yield_cnbd(A378,C378,1)</f>
        <v>0</v>
      </c>
      <c r="AC378" s="1" t="str">
        <f>[1]!b_rate_latestmir_cnbd(A378,C378)</f>
        <v>C</v>
      </c>
      <c r="AD378" s="6">
        <f>[1]!b_dq_dirtyprice(A378,C378)</f>
        <v>49.668599999999998</v>
      </c>
      <c r="AE378" s="6">
        <f>[1]!b_dq_cleanprice(A378,C378)</f>
        <v>49.668599999999998</v>
      </c>
      <c r="AF378" s="1" t="str">
        <f>[1]!s_info_industry_sw(A378,1)</f>
        <v>化工</v>
      </c>
    </row>
    <row r="379" spans="1:32" x14ac:dyDescent="0.5">
      <c r="A379" s="2" t="s">
        <v>1406</v>
      </c>
      <c r="B379" s="2" t="s">
        <v>1407</v>
      </c>
      <c r="C379" s="3">
        <v>43430</v>
      </c>
      <c r="D379" s="2" t="s">
        <v>1408</v>
      </c>
      <c r="E379" s="2" t="s">
        <v>1400</v>
      </c>
      <c r="F379" s="2" t="s">
        <v>29</v>
      </c>
      <c r="G379" s="2" t="s">
        <v>43</v>
      </c>
      <c r="H379" s="2" t="s">
        <v>30</v>
      </c>
      <c r="I379" s="2" t="s">
        <v>43</v>
      </c>
      <c r="J379" s="2" t="s">
        <v>30</v>
      </c>
      <c r="K379" s="2" t="s">
        <v>1409</v>
      </c>
      <c r="L379" s="4">
        <v>10</v>
      </c>
      <c r="M379" s="4">
        <v>10</v>
      </c>
      <c r="N379" s="4">
        <v>9</v>
      </c>
      <c r="O379" s="4">
        <v>45</v>
      </c>
      <c r="P379" s="4"/>
      <c r="Q379" s="2" t="s">
        <v>57</v>
      </c>
      <c r="R379" s="3">
        <v>41691</v>
      </c>
      <c r="S379" s="3">
        <v>43517</v>
      </c>
      <c r="T379" s="2" t="s">
        <v>882</v>
      </c>
      <c r="U379" s="2" t="s">
        <v>77</v>
      </c>
      <c r="V379" s="2" t="s">
        <v>283</v>
      </c>
      <c r="W379" s="2" t="s">
        <v>1319</v>
      </c>
      <c r="X379" s="2" t="s">
        <v>80</v>
      </c>
      <c r="Y379" s="2" t="s">
        <v>81</v>
      </c>
      <c r="Z379" s="1" t="str">
        <f>[1]!s_info_industry_gicscode(A379,1)</f>
        <v>15</v>
      </c>
      <c r="AA379" s="1" t="str">
        <f>[1]!s_info_industry_gics(A379,1)</f>
        <v>材料</v>
      </c>
      <c r="AB379" s="6">
        <f>[1]!b_anal_yield_cnbd(A379,C379,1)</f>
        <v>370.92180000000002</v>
      </c>
      <c r="AC379" s="1" t="str">
        <f>[1]!b_rate_latestmir_cnbd(A379,C379)</f>
        <v>CC</v>
      </c>
      <c r="AD379" s="6">
        <f>[1]!b_dq_dirtyprice(A379,C379)</f>
        <v>75.142499999999998</v>
      </c>
      <c r="AE379" s="6">
        <f>[1]!b_dq_cleanprice(A379,C379)</f>
        <v>68.287700000000001</v>
      </c>
      <c r="AF379" s="1" t="str">
        <f>[1]!s_info_industry_sw(A379,1)</f>
        <v>化工</v>
      </c>
    </row>
    <row r="380" spans="1:32" x14ac:dyDescent="0.5">
      <c r="A380" s="2" t="s">
        <v>1410</v>
      </c>
      <c r="B380" s="2" t="s">
        <v>1411</v>
      </c>
      <c r="C380" s="3">
        <v>43430</v>
      </c>
      <c r="D380" s="2" t="s">
        <v>1412</v>
      </c>
      <c r="E380" s="2" t="s">
        <v>1400</v>
      </c>
      <c r="F380" s="2" t="s">
        <v>29</v>
      </c>
      <c r="G380" s="2" t="s">
        <v>43</v>
      </c>
      <c r="H380" s="2" t="s">
        <v>30</v>
      </c>
      <c r="I380" s="2" t="s">
        <v>43</v>
      </c>
      <c r="J380" s="2" t="s">
        <v>30</v>
      </c>
      <c r="K380" s="2" t="s">
        <v>1413</v>
      </c>
      <c r="L380" s="4">
        <v>5</v>
      </c>
      <c r="M380" s="4">
        <v>3.1541100000000002</v>
      </c>
      <c r="N380" s="4">
        <v>6.97</v>
      </c>
      <c r="O380" s="4">
        <v>13.940000000000001</v>
      </c>
      <c r="P380" s="4"/>
      <c r="Q380" s="2" t="s">
        <v>57</v>
      </c>
      <c r="R380" s="3">
        <v>42461</v>
      </c>
      <c r="S380" s="3">
        <v>44287</v>
      </c>
      <c r="T380" s="2" t="s">
        <v>612</v>
      </c>
      <c r="U380" s="2" t="s">
        <v>77</v>
      </c>
      <c r="V380" s="2" t="s">
        <v>283</v>
      </c>
      <c r="W380" s="2" t="s">
        <v>1319</v>
      </c>
      <c r="X380" s="2" t="s">
        <v>49</v>
      </c>
      <c r="Y380" s="2" t="s">
        <v>61</v>
      </c>
      <c r="Z380" s="1" t="str">
        <f>[1]!s_info_industry_gicscode(A380,1)</f>
        <v>15</v>
      </c>
      <c r="AA380" s="1" t="str">
        <f>[1]!s_info_industry_gics(A380,1)</f>
        <v>材料</v>
      </c>
      <c r="AB380" s="6">
        <f>[1]!b_anal_yield_cnbd(A380,C380,1)</f>
        <v>146.2191</v>
      </c>
      <c r="AC380" s="1" t="str">
        <f>[1]!b_rate_latestmir_cnbd(A380,C380)</f>
        <v>CC</v>
      </c>
      <c r="AD380" s="6">
        <f>[1]!b_dq_dirtyprice(A380,C380)</f>
        <v>25.283000000000001</v>
      </c>
      <c r="AE380" s="6">
        <f>[1]!b_dq_cleanprice(A380,C380)</f>
        <v>20.7</v>
      </c>
      <c r="AF380" s="1" t="str">
        <f>[1]!s_info_industry_sw(A380,1)</f>
        <v>化工</v>
      </c>
    </row>
    <row r="381" spans="1:32" x14ac:dyDescent="0.5">
      <c r="A381" s="2" t="s">
        <v>1406</v>
      </c>
      <c r="B381" s="2" t="s">
        <v>1407</v>
      </c>
      <c r="C381" s="3">
        <v>43517</v>
      </c>
      <c r="D381" s="2" t="s">
        <v>1414</v>
      </c>
      <c r="E381" s="2" t="s">
        <v>1400</v>
      </c>
      <c r="F381" s="2" t="s">
        <v>29</v>
      </c>
      <c r="G381" s="2" t="s">
        <v>43</v>
      </c>
      <c r="H381" s="2" t="s">
        <v>30</v>
      </c>
      <c r="I381" s="2" t="s">
        <v>43</v>
      </c>
      <c r="J381" s="2" t="s">
        <v>30</v>
      </c>
      <c r="K381" s="2" t="s">
        <v>1409</v>
      </c>
      <c r="L381" s="4">
        <v>10</v>
      </c>
      <c r="M381" s="4">
        <v>10</v>
      </c>
      <c r="N381" s="4">
        <v>9</v>
      </c>
      <c r="O381" s="4">
        <v>45</v>
      </c>
      <c r="P381" s="4"/>
      <c r="Q381" s="2" t="s">
        <v>57</v>
      </c>
      <c r="R381" s="3">
        <v>41691</v>
      </c>
      <c r="S381" s="3">
        <v>43517</v>
      </c>
      <c r="T381" s="2" t="s">
        <v>882</v>
      </c>
      <c r="U381" s="2" t="s">
        <v>77</v>
      </c>
      <c r="V381" s="2" t="s">
        <v>283</v>
      </c>
      <c r="W381" s="2" t="s">
        <v>1319</v>
      </c>
      <c r="X381" s="2" t="s">
        <v>80</v>
      </c>
      <c r="Y381" s="2" t="s">
        <v>81</v>
      </c>
      <c r="Z381" s="1" t="str">
        <f>[1]!s_info_industry_gicscode(A381,1)</f>
        <v>15</v>
      </c>
      <c r="AA381" s="1" t="str">
        <f>[1]!s_info_industry_gics(A381,1)</f>
        <v>材料</v>
      </c>
      <c r="AB381" s="6">
        <f>[1]!b_anal_yield_cnbd(A381,C381,1)</f>
        <v>0</v>
      </c>
      <c r="AC381" s="1" t="str">
        <f>[1]!b_rate_latestmir_cnbd(A381,C381)</f>
        <v>C</v>
      </c>
      <c r="AD381" s="6">
        <f>[1]!b_dq_dirtyprice(A381,C381)</f>
        <v>0</v>
      </c>
      <c r="AE381" s="6">
        <f>[1]!b_dq_cleanprice(A381,C381)</f>
        <v>0</v>
      </c>
      <c r="AF381" s="1" t="str">
        <f>[1]!s_info_industry_sw(A381,1)</f>
        <v>化工</v>
      </c>
    </row>
    <row r="382" spans="1:32" x14ac:dyDescent="0.5">
      <c r="A382" s="2" t="s">
        <v>1415</v>
      </c>
      <c r="B382" s="2" t="s">
        <v>1416</v>
      </c>
      <c r="C382" s="3">
        <v>43850</v>
      </c>
      <c r="D382" s="2" t="s">
        <v>1417</v>
      </c>
      <c r="E382" s="2" t="s">
        <v>1418</v>
      </c>
      <c r="F382" s="2" t="s">
        <v>29</v>
      </c>
      <c r="G382" s="2" t="s">
        <v>43</v>
      </c>
      <c r="H382" s="2" t="s">
        <v>30</v>
      </c>
      <c r="I382" s="2" t="s">
        <v>43</v>
      </c>
      <c r="J382" s="2" t="s">
        <v>30</v>
      </c>
      <c r="K382" s="2" t="s">
        <v>1419</v>
      </c>
      <c r="L382" s="4">
        <v>10</v>
      </c>
      <c r="M382" s="4">
        <v>10</v>
      </c>
      <c r="N382" s="4">
        <v>7.79</v>
      </c>
      <c r="O382" s="4">
        <v>15.580000000000002</v>
      </c>
      <c r="P382" s="4"/>
      <c r="Q382" s="2" t="s">
        <v>322</v>
      </c>
      <c r="R382" s="3">
        <v>42754</v>
      </c>
      <c r="S382" s="3">
        <v>44580</v>
      </c>
      <c r="T382" s="2" t="s">
        <v>1420</v>
      </c>
      <c r="U382" s="2" t="s">
        <v>34</v>
      </c>
      <c r="V382" s="2" t="s">
        <v>772</v>
      </c>
      <c r="W382" s="2" t="s">
        <v>1421</v>
      </c>
      <c r="X382" s="2" t="s">
        <v>49</v>
      </c>
      <c r="Y382" s="2" t="s">
        <v>38</v>
      </c>
      <c r="Z382" s="1" t="str">
        <f>[1]!s_info_industry_gicscode(A382,1)</f>
        <v>45</v>
      </c>
      <c r="AA382" s="1" t="str">
        <f>[1]!s_info_industry_gics(A382,1)</f>
        <v>信息技术</v>
      </c>
      <c r="AB382" s="6">
        <f>[1]!b_anal_yield_cnbd(A382,C382,1)</f>
        <v>33.177999999999997</v>
      </c>
      <c r="AC382" s="1" t="str">
        <f>[1]!b_rate_latestmir_cnbd(A382,C382)</f>
        <v>B</v>
      </c>
      <c r="AD382" s="6">
        <f>[1]!b_dq_dirtyprice(A382,C382)</f>
        <v>33.042700000000004</v>
      </c>
      <c r="AE382" s="6">
        <f>[1]!b_dq_cleanprice(A382,C382)</f>
        <v>33</v>
      </c>
      <c r="AF382" s="1" t="str">
        <f>[1]!s_info_industry_sw(A382,1)</f>
        <v>传媒</v>
      </c>
    </row>
    <row r="383" spans="1:32" x14ac:dyDescent="0.5">
      <c r="A383" s="2" t="s">
        <v>1422</v>
      </c>
      <c r="B383" s="2" t="s">
        <v>1423</v>
      </c>
      <c r="C383" s="3">
        <v>44274</v>
      </c>
      <c r="D383" s="2" t="s">
        <v>1424</v>
      </c>
      <c r="E383" s="2" t="s">
        <v>1425</v>
      </c>
      <c r="F383" s="2" t="s">
        <v>29</v>
      </c>
      <c r="G383" s="2" t="s">
        <v>90</v>
      </c>
      <c r="H383" s="2" t="s">
        <v>100</v>
      </c>
      <c r="I383" s="2" t="s">
        <v>43</v>
      </c>
      <c r="J383" s="2" t="s">
        <v>100</v>
      </c>
      <c r="K383" s="2" t="s">
        <v>1426</v>
      </c>
      <c r="L383" s="4">
        <v>2</v>
      </c>
      <c r="M383" s="4">
        <v>2</v>
      </c>
      <c r="N383" s="4">
        <v>7</v>
      </c>
      <c r="O383" s="4">
        <v>7</v>
      </c>
      <c r="P383" s="4"/>
      <c r="Q383" s="2" t="s">
        <v>57</v>
      </c>
      <c r="R383" s="3">
        <v>43584</v>
      </c>
      <c r="S383" s="3">
        <v>44680</v>
      </c>
      <c r="T383" s="2" t="s">
        <v>1076</v>
      </c>
      <c r="U383" s="2" t="s">
        <v>77</v>
      </c>
      <c r="V383" s="2" t="s">
        <v>306</v>
      </c>
      <c r="W383" s="2" t="s">
        <v>1427</v>
      </c>
      <c r="X383" s="2" t="s">
        <v>49</v>
      </c>
      <c r="Y383" s="2" t="s">
        <v>61</v>
      </c>
      <c r="Z383" s="1" t="str">
        <f>[1]!s_info_industry_gicscode(A383,1)</f>
        <v>25</v>
      </c>
      <c r="AA383" s="1" t="str">
        <f>[1]!s_info_industry_gics(A383,1)</f>
        <v>可选消费</v>
      </c>
      <c r="AB383" s="6">
        <f>[1]!b_anal_yield_cnbd(A383,C383,1)</f>
        <v>0</v>
      </c>
      <c r="AC383" s="1" t="str">
        <f>[1]!b_rate_latestmir_cnbd(A383,C383)</f>
        <v>C</v>
      </c>
      <c r="AD383" s="6">
        <f>[1]!b_dq_dirtyprice(A383,C383)</f>
        <v>60.232900000000001</v>
      </c>
      <c r="AE383" s="6">
        <f>[1]!b_dq_cleanprice(A383,C383)</f>
        <v>54</v>
      </c>
      <c r="AF383" s="1" t="str">
        <f>[1]!s_info_industry_sw(A383,1)</f>
        <v>建筑装饰</v>
      </c>
    </row>
    <row r="384" spans="1:32" x14ac:dyDescent="0.5">
      <c r="A384" s="2" t="s">
        <v>1428</v>
      </c>
      <c r="B384" s="2" t="s">
        <v>1429</v>
      </c>
      <c r="C384" s="3">
        <v>44274</v>
      </c>
      <c r="D384" s="2" t="s">
        <v>1424</v>
      </c>
      <c r="E384" s="2" t="s">
        <v>1425</v>
      </c>
      <c r="F384" s="2" t="s">
        <v>29</v>
      </c>
      <c r="G384" s="2" t="s">
        <v>90</v>
      </c>
      <c r="H384" s="2" t="s">
        <v>100</v>
      </c>
      <c r="I384" s="2" t="s">
        <v>43</v>
      </c>
      <c r="J384" s="2" t="s">
        <v>100</v>
      </c>
      <c r="K384" s="2" t="s">
        <v>1426</v>
      </c>
      <c r="L384" s="4">
        <v>2</v>
      </c>
      <c r="M384" s="4">
        <v>2</v>
      </c>
      <c r="N384" s="4">
        <v>8.5</v>
      </c>
      <c r="O384" s="4">
        <v>6.5</v>
      </c>
      <c r="P384" s="4"/>
      <c r="Q384" s="2" t="s">
        <v>57</v>
      </c>
      <c r="R384" s="3">
        <v>43584</v>
      </c>
      <c r="S384" s="3">
        <v>44315</v>
      </c>
      <c r="T384" s="2" t="s">
        <v>1076</v>
      </c>
      <c r="U384" s="2" t="s">
        <v>77</v>
      </c>
      <c r="V384" s="2" t="s">
        <v>306</v>
      </c>
      <c r="W384" s="2" t="s">
        <v>1427</v>
      </c>
      <c r="X384" s="2" t="s">
        <v>49</v>
      </c>
      <c r="Y384" s="2" t="s">
        <v>61</v>
      </c>
      <c r="Z384" s="1" t="str">
        <f>[1]!s_info_industry_gicscode(A384,1)</f>
        <v>25</v>
      </c>
      <c r="AA384" s="1" t="str">
        <f>[1]!s_info_industry_gics(A384,1)</f>
        <v>可选消费</v>
      </c>
      <c r="AB384" s="6">
        <f>[1]!b_anal_yield_cnbd(A384,C384,1)</f>
        <v>0</v>
      </c>
      <c r="AC384" s="1" t="str">
        <f>[1]!b_rate_latestmir_cnbd(A384,C384)</f>
        <v>C</v>
      </c>
      <c r="AD384" s="6">
        <f>[1]!b_dq_dirtyprice(A384,C384)</f>
        <v>107.5685</v>
      </c>
      <c r="AE384" s="6">
        <f>[1]!b_dq_cleanprice(A384,C384)</f>
        <v>100</v>
      </c>
      <c r="AF384" s="1" t="str">
        <f>[1]!s_info_industry_sw(A384,1)</f>
        <v>建筑装饰</v>
      </c>
    </row>
    <row r="385" spans="1:32" x14ac:dyDescent="0.5">
      <c r="A385" s="2" t="s">
        <v>1430</v>
      </c>
      <c r="B385" s="2" t="s">
        <v>1431</v>
      </c>
      <c r="C385" s="3">
        <v>44270</v>
      </c>
      <c r="D385" s="2" t="s">
        <v>1432</v>
      </c>
      <c r="E385" s="2" t="s">
        <v>1425</v>
      </c>
      <c r="F385" s="2" t="s">
        <v>29</v>
      </c>
      <c r="G385" s="2" t="s">
        <v>90</v>
      </c>
      <c r="H385" s="2" t="s">
        <v>100</v>
      </c>
      <c r="I385" s="2" t="s">
        <v>43</v>
      </c>
      <c r="J385" s="2" t="s">
        <v>100</v>
      </c>
      <c r="K385" s="2" t="s">
        <v>1433</v>
      </c>
      <c r="L385" s="4">
        <v>6</v>
      </c>
      <c r="M385" s="4">
        <v>6</v>
      </c>
      <c r="N385" s="4">
        <v>6.8</v>
      </c>
      <c r="O385" s="4">
        <v>13.6</v>
      </c>
      <c r="P385" s="4"/>
      <c r="Q385" s="2" t="s">
        <v>57</v>
      </c>
      <c r="R385" s="3">
        <v>43174</v>
      </c>
      <c r="S385" s="3">
        <v>44270</v>
      </c>
      <c r="T385" s="2" t="s">
        <v>1076</v>
      </c>
      <c r="U385" s="2" t="s">
        <v>77</v>
      </c>
      <c r="V385" s="2" t="s">
        <v>306</v>
      </c>
      <c r="W385" s="2" t="s">
        <v>1427</v>
      </c>
      <c r="X385" s="2" t="s">
        <v>49</v>
      </c>
      <c r="Y385" s="2" t="s">
        <v>61</v>
      </c>
      <c r="Z385" s="1" t="str">
        <f>[1]!s_info_industry_gicscode(A385,1)</f>
        <v>25</v>
      </c>
      <c r="AA385" s="1" t="str">
        <f>[1]!s_info_industry_gics(A385,1)</f>
        <v>可选消费</v>
      </c>
      <c r="AB385" s="6">
        <f>[1]!b_anal_yield_cnbd(A385,C385,1)</f>
        <v>0</v>
      </c>
      <c r="AC385" s="1" t="str">
        <f>[1]!b_rate_latestmir_cnbd(A385,C385)</f>
        <v>C</v>
      </c>
      <c r="AD385" s="6">
        <f>[1]!b_dq_dirtyprice(A385,C385)</f>
        <v>0</v>
      </c>
      <c r="AE385" s="6">
        <f>[1]!b_dq_cleanprice(A385,C385)</f>
        <v>0</v>
      </c>
      <c r="AF385" s="1" t="str">
        <f>[1]!s_info_industry_sw(A385,1)</f>
        <v>建筑装饰</v>
      </c>
    </row>
    <row r="386" spans="1:32" x14ac:dyDescent="0.5">
      <c r="A386" s="2" t="s">
        <v>1434</v>
      </c>
      <c r="B386" s="2" t="s">
        <v>1435</v>
      </c>
      <c r="C386" s="3">
        <v>44161</v>
      </c>
      <c r="D386" s="2" t="s">
        <v>1436</v>
      </c>
      <c r="E386" s="2" t="s">
        <v>1425</v>
      </c>
      <c r="F386" s="2" t="s">
        <v>29</v>
      </c>
      <c r="G386" s="2" t="s">
        <v>90</v>
      </c>
      <c r="H386" s="2" t="s">
        <v>30</v>
      </c>
      <c r="I386" s="2" t="s">
        <v>43</v>
      </c>
      <c r="J386" s="2" t="s">
        <v>100</v>
      </c>
      <c r="K386" s="2" t="s">
        <v>1437</v>
      </c>
      <c r="L386" s="4">
        <v>10</v>
      </c>
      <c r="M386" s="4">
        <v>0.18659000000000001</v>
      </c>
      <c r="N386" s="4">
        <v>7.5</v>
      </c>
      <c r="O386" s="4">
        <v>25.47</v>
      </c>
      <c r="P386" s="4"/>
      <c r="Q386" s="2" t="s">
        <v>57</v>
      </c>
      <c r="R386" s="3">
        <v>42334</v>
      </c>
      <c r="S386" s="3">
        <v>44161</v>
      </c>
      <c r="T386" s="2" t="s">
        <v>1076</v>
      </c>
      <c r="U386" s="2" t="s">
        <v>77</v>
      </c>
      <c r="V386" s="2" t="s">
        <v>306</v>
      </c>
      <c r="W386" s="2" t="s">
        <v>1427</v>
      </c>
      <c r="X386" s="2" t="s">
        <v>49</v>
      </c>
      <c r="Y386" s="2" t="s">
        <v>61</v>
      </c>
      <c r="Z386" s="1" t="str">
        <f>[1]!s_info_industry_gicscode(A386,1)</f>
        <v>25</v>
      </c>
      <c r="AA386" s="1" t="str">
        <f>[1]!s_info_industry_gics(A386,1)</f>
        <v>可选消费</v>
      </c>
      <c r="AB386" s="6">
        <f>[1]!b_anal_yield_cnbd(A386,C386,1)</f>
        <v>0</v>
      </c>
      <c r="AC386" s="1" t="str">
        <f>[1]!b_rate_latestmir_cnbd(A386,C386)</f>
        <v>C</v>
      </c>
      <c r="AD386" s="6">
        <f>[1]!b_dq_dirtyprice(A386,C386)</f>
        <v>0</v>
      </c>
      <c r="AE386" s="6">
        <f>[1]!b_dq_cleanprice(A386,C386)</f>
        <v>0</v>
      </c>
      <c r="AF386" s="1" t="str">
        <f>[1]!s_info_industry_sw(A386,1)</f>
        <v>建筑装饰</v>
      </c>
    </row>
    <row r="387" spans="1:32" x14ac:dyDescent="0.5">
      <c r="A387" s="2" t="s">
        <v>1438</v>
      </c>
      <c r="B387" s="2" t="s">
        <v>1439</v>
      </c>
      <c r="C387" s="3">
        <v>44322</v>
      </c>
      <c r="D387" s="2" t="s">
        <v>1440</v>
      </c>
      <c r="E387" s="2" t="s">
        <v>1425</v>
      </c>
      <c r="F387" s="2" t="s">
        <v>29</v>
      </c>
      <c r="G387" s="2" t="s">
        <v>90</v>
      </c>
      <c r="H387" s="2" t="s">
        <v>100</v>
      </c>
      <c r="I387" s="2" t="s">
        <v>43</v>
      </c>
      <c r="J387" s="2" t="s">
        <v>100</v>
      </c>
      <c r="K387" s="2" t="s">
        <v>1441</v>
      </c>
      <c r="L387" s="4">
        <v>10</v>
      </c>
      <c r="M387" s="4">
        <v>10</v>
      </c>
      <c r="N387" s="4">
        <v>6.5</v>
      </c>
      <c r="O387" s="4">
        <v>32.5</v>
      </c>
      <c r="P387" s="4"/>
      <c r="Q387" s="2" t="s">
        <v>57</v>
      </c>
      <c r="R387" s="3">
        <v>42857</v>
      </c>
      <c r="S387" s="3">
        <v>44683</v>
      </c>
      <c r="T387" s="2" t="s">
        <v>148</v>
      </c>
      <c r="U387" s="2" t="s">
        <v>77</v>
      </c>
      <c r="V387" s="2" t="s">
        <v>306</v>
      </c>
      <c r="W387" s="2" t="s">
        <v>1427</v>
      </c>
      <c r="X387" s="2" t="s">
        <v>80</v>
      </c>
      <c r="Y387" s="2" t="s">
        <v>81</v>
      </c>
      <c r="Z387" s="1" t="str">
        <f>[1]!s_info_industry_gicscode(A387,1)</f>
        <v>25</v>
      </c>
      <c r="AA387" s="1" t="str">
        <f>[1]!s_info_industry_gics(A387,1)</f>
        <v>可选消费</v>
      </c>
      <c r="AB387" s="6">
        <f>[1]!b_anal_yield_cnbd(A387,C387,1)</f>
        <v>0</v>
      </c>
      <c r="AC387" s="1" t="str">
        <f>[1]!b_rate_latestmir_cnbd(A387,C387)</f>
        <v>C</v>
      </c>
      <c r="AD387" s="6">
        <f>[1]!b_dq_dirtyprice(A387,C387)</f>
        <v>62.215200000000003</v>
      </c>
      <c r="AE387" s="6">
        <f>[1]!b_dq_cleanprice(A387,C387)</f>
        <v>62.143999999999998</v>
      </c>
      <c r="AF387" s="1" t="str">
        <f>[1]!s_info_industry_sw(A387,1)</f>
        <v>建筑装饰</v>
      </c>
    </row>
    <row r="388" spans="1:32" x14ac:dyDescent="0.5">
      <c r="A388" s="2" t="s">
        <v>1442</v>
      </c>
      <c r="B388" s="2" t="s">
        <v>1443</v>
      </c>
      <c r="C388" s="3">
        <v>44161</v>
      </c>
      <c r="D388" s="2" t="s">
        <v>1444</v>
      </c>
      <c r="E388" s="2" t="s">
        <v>1425</v>
      </c>
      <c r="F388" s="2" t="s">
        <v>29</v>
      </c>
      <c r="G388" s="2" t="s">
        <v>90</v>
      </c>
      <c r="H388" s="2" t="s">
        <v>100</v>
      </c>
      <c r="I388" s="2" t="s">
        <v>43</v>
      </c>
      <c r="J388" s="2" t="s">
        <v>100</v>
      </c>
      <c r="K388" s="2" t="s">
        <v>1445</v>
      </c>
      <c r="L388" s="4">
        <v>5</v>
      </c>
      <c r="M388" s="4">
        <v>5</v>
      </c>
      <c r="N388" s="4">
        <v>6.8</v>
      </c>
      <c r="O388" s="4">
        <v>6.5</v>
      </c>
      <c r="P388" s="4"/>
      <c r="Q388" s="2" t="s">
        <v>57</v>
      </c>
      <c r="R388" s="3">
        <v>43430</v>
      </c>
      <c r="S388" s="3">
        <v>44526</v>
      </c>
      <c r="T388" s="2" t="s">
        <v>1076</v>
      </c>
      <c r="U388" s="2" t="s">
        <v>77</v>
      </c>
      <c r="V388" s="2" t="s">
        <v>306</v>
      </c>
      <c r="W388" s="2" t="s">
        <v>1427</v>
      </c>
      <c r="X388" s="2" t="s">
        <v>49</v>
      </c>
      <c r="Y388" s="2" t="s">
        <v>61</v>
      </c>
      <c r="Z388" s="1" t="str">
        <f>[1]!s_info_industry_gicscode(A388,1)</f>
        <v>25</v>
      </c>
      <c r="AA388" s="1" t="str">
        <f>[1]!s_info_industry_gics(A388,1)</f>
        <v>可选消费</v>
      </c>
      <c r="AB388" s="6">
        <f>[1]!b_anal_yield_cnbd(A388,C388,1)</f>
        <v>0</v>
      </c>
      <c r="AC388" s="1" t="str">
        <f>[1]!b_rate_latestmir_cnbd(A388,C388)</f>
        <v>C</v>
      </c>
      <c r="AD388" s="6">
        <f>[1]!b_dq_dirtyprice(A388,C388)</f>
        <v>100.01860000000001</v>
      </c>
      <c r="AE388" s="6">
        <f>[1]!b_dq_cleanprice(A388,C388)</f>
        <v>100</v>
      </c>
      <c r="AF388" s="1" t="str">
        <f>[1]!s_info_industry_sw(A388,1)</f>
        <v>建筑装饰</v>
      </c>
    </row>
    <row r="389" spans="1:32" x14ac:dyDescent="0.5">
      <c r="A389" s="2" t="s">
        <v>1446</v>
      </c>
      <c r="B389" s="2" t="s">
        <v>1447</v>
      </c>
      <c r="C389" s="3">
        <v>44039</v>
      </c>
      <c r="D389" s="2" t="s">
        <v>1448</v>
      </c>
      <c r="E389" s="2" t="s">
        <v>1425</v>
      </c>
      <c r="F389" s="2" t="s">
        <v>29</v>
      </c>
      <c r="G389" s="2" t="s">
        <v>43</v>
      </c>
      <c r="H389" s="2" t="s">
        <v>100</v>
      </c>
      <c r="I389" s="2" t="s">
        <v>43</v>
      </c>
      <c r="J389" s="2" t="s">
        <v>100</v>
      </c>
      <c r="K389" s="2" t="s">
        <v>1449</v>
      </c>
      <c r="L389" s="4">
        <v>10</v>
      </c>
      <c r="M389" s="4">
        <v>10</v>
      </c>
      <c r="N389" s="4">
        <v>5.8</v>
      </c>
      <c r="O389" s="4">
        <v>17.399999999999999</v>
      </c>
      <c r="P389" s="4"/>
      <c r="Q389" s="2" t="s">
        <v>57</v>
      </c>
      <c r="R389" s="3">
        <v>42942</v>
      </c>
      <c r="S389" s="3">
        <v>44038</v>
      </c>
      <c r="T389" s="2" t="s">
        <v>148</v>
      </c>
      <c r="U389" s="2" t="s">
        <v>77</v>
      </c>
      <c r="V389" s="2" t="s">
        <v>306</v>
      </c>
      <c r="W389" s="2" t="s">
        <v>1427</v>
      </c>
      <c r="X389" s="2" t="s">
        <v>80</v>
      </c>
      <c r="Y389" s="2" t="s">
        <v>81</v>
      </c>
      <c r="Z389" s="1" t="str">
        <f>[1]!s_info_industry_gicscode(A389,1)</f>
        <v>25</v>
      </c>
      <c r="AA389" s="1" t="str">
        <f>[1]!s_info_industry_gics(A389,1)</f>
        <v>可选消费</v>
      </c>
      <c r="AB389" s="6">
        <f>[1]!b_anal_yield_cnbd(A389,C389,1)</f>
        <v>0</v>
      </c>
      <c r="AC389" s="1" t="str">
        <f>[1]!b_rate_latestmir_cnbd(A389,C389)</f>
        <v>C</v>
      </c>
      <c r="AD389" s="6">
        <f>[1]!b_dq_dirtyprice(A389,C389)</f>
        <v>0</v>
      </c>
      <c r="AE389" s="6">
        <f>[1]!b_dq_cleanprice(A389,C389)</f>
        <v>0</v>
      </c>
      <c r="AF389" s="1" t="str">
        <f>[1]!s_info_industry_sw(A389,1)</f>
        <v>建筑装饰</v>
      </c>
    </row>
    <row r="390" spans="1:32" x14ac:dyDescent="0.5">
      <c r="A390" s="2" t="s">
        <v>1450</v>
      </c>
      <c r="B390" s="2" t="s">
        <v>1451</v>
      </c>
      <c r="C390" s="3">
        <v>44273</v>
      </c>
      <c r="D390" s="2" t="s">
        <v>1424</v>
      </c>
      <c r="E390" s="2" t="s">
        <v>1425</v>
      </c>
      <c r="F390" s="2" t="s">
        <v>29</v>
      </c>
      <c r="G390" s="2" t="s">
        <v>90</v>
      </c>
      <c r="H390" s="2" t="s">
        <v>100</v>
      </c>
      <c r="I390" s="2" t="s">
        <v>43</v>
      </c>
      <c r="J390" s="2" t="s">
        <v>100</v>
      </c>
      <c r="K390" s="2" t="s">
        <v>1452</v>
      </c>
      <c r="L390" s="4">
        <v>7</v>
      </c>
      <c r="M390" s="4">
        <v>7</v>
      </c>
      <c r="N390" s="4">
        <v>7.5</v>
      </c>
      <c r="O390" s="4">
        <v>7.5</v>
      </c>
      <c r="P390" s="4"/>
      <c r="Q390" s="2" t="s">
        <v>57</v>
      </c>
      <c r="R390" s="3">
        <v>43396</v>
      </c>
      <c r="S390" s="3">
        <v>44492</v>
      </c>
      <c r="T390" s="2" t="s">
        <v>1076</v>
      </c>
      <c r="U390" s="2" t="s">
        <v>77</v>
      </c>
      <c r="V390" s="2" t="s">
        <v>306</v>
      </c>
      <c r="W390" s="2" t="s">
        <v>1427</v>
      </c>
      <c r="X390" s="2" t="s">
        <v>49</v>
      </c>
      <c r="Y390" s="2" t="s">
        <v>61</v>
      </c>
      <c r="Z390" s="1" t="str">
        <f>[1]!s_info_industry_gicscode(A390,1)</f>
        <v>25</v>
      </c>
      <c r="AA390" s="1" t="str">
        <f>[1]!s_info_industry_gics(A390,1)</f>
        <v>可选消费</v>
      </c>
      <c r="AB390" s="6">
        <f>[1]!b_anal_yield_cnbd(A390,C390,1)</f>
        <v>0</v>
      </c>
      <c r="AC390" s="1" t="str">
        <f>[1]!b_rate_latestmir_cnbd(A390,C390)</f>
        <v>C</v>
      </c>
      <c r="AD390" s="6">
        <f>[1]!b_dq_dirtyprice(A390,C390)</f>
        <v>103.0205</v>
      </c>
      <c r="AE390" s="6">
        <f>[1]!b_dq_cleanprice(A390,C390)</f>
        <v>100</v>
      </c>
      <c r="AF390" s="1" t="str">
        <f>[1]!s_info_industry_sw(A390,1)</f>
        <v>建筑装饰</v>
      </c>
    </row>
    <row r="391" spans="1:32" x14ac:dyDescent="0.5">
      <c r="A391" s="2" t="s">
        <v>1438</v>
      </c>
      <c r="B391" s="2" t="s">
        <v>1439</v>
      </c>
      <c r="C391" s="3">
        <v>43957</v>
      </c>
      <c r="D391" s="2" t="s">
        <v>1453</v>
      </c>
      <c r="E391" s="2" t="s">
        <v>1425</v>
      </c>
      <c r="F391" s="2" t="s">
        <v>29</v>
      </c>
      <c r="G391" s="2" t="s">
        <v>90</v>
      </c>
      <c r="H391" s="2" t="s">
        <v>100</v>
      </c>
      <c r="I391" s="2" t="s">
        <v>43</v>
      </c>
      <c r="J391" s="2" t="s">
        <v>100</v>
      </c>
      <c r="K391" s="2" t="s">
        <v>1441</v>
      </c>
      <c r="L391" s="4">
        <v>10</v>
      </c>
      <c r="M391" s="4">
        <v>10</v>
      </c>
      <c r="N391" s="4">
        <v>6.5</v>
      </c>
      <c r="O391" s="4">
        <v>32.5</v>
      </c>
      <c r="P391" s="4"/>
      <c r="Q391" s="2" t="s">
        <v>57</v>
      </c>
      <c r="R391" s="3">
        <v>42857</v>
      </c>
      <c r="S391" s="3">
        <v>44683</v>
      </c>
      <c r="T391" s="2" t="s">
        <v>148</v>
      </c>
      <c r="U391" s="2" t="s">
        <v>77</v>
      </c>
      <c r="V391" s="2" t="s">
        <v>306</v>
      </c>
      <c r="W391" s="2" t="s">
        <v>1427</v>
      </c>
      <c r="X391" s="2" t="s">
        <v>80</v>
      </c>
      <c r="Y391" s="2" t="s">
        <v>81</v>
      </c>
      <c r="Z391" s="1" t="str">
        <f>[1]!s_info_industry_gicscode(A391,1)</f>
        <v>25</v>
      </c>
      <c r="AA391" s="1" t="str">
        <f>[1]!s_info_industry_gics(A391,1)</f>
        <v>可选消费</v>
      </c>
      <c r="AB391" s="6">
        <f>[1]!b_anal_yield_cnbd(A391,C391,1)</f>
        <v>39.572400000000002</v>
      </c>
      <c r="AC391" s="1" t="str">
        <f>[1]!b_rate_latestmir_cnbd(A391,C391)</f>
        <v>B-</v>
      </c>
      <c r="AD391" s="6">
        <f>[1]!b_dq_dirtyprice(A391,C391)</f>
        <v>62.215200000000003</v>
      </c>
      <c r="AE391" s="6">
        <f>[1]!b_dq_cleanprice(A391,C391)</f>
        <v>62.143999999999998</v>
      </c>
      <c r="AF391" s="1" t="str">
        <f>[1]!s_info_industry_sw(A391,1)</f>
        <v>建筑装饰</v>
      </c>
    </row>
    <row r="392" spans="1:32" x14ac:dyDescent="0.5">
      <c r="A392" s="2" t="s">
        <v>1454</v>
      </c>
      <c r="B392" s="2" t="s">
        <v>1455</v>
      </c>
      <c r="C392" s="3">
        <v>42390</v>
      </c>
      <c r="D392" s="2" t="s">
        <v>1456</v>
      </c>
      <c r="E392" s="2" t="s">
        <v>1457</v>
      </c>
      <c r="F392" s="2" t="s">
        <v>29</v>
      </c>
      <c r="G392" s="2" t="s">
        <v>43</v>
      </c>
      <c r="H392" s="2" t="s">
        <v>30</v>
      </c>
      <c r="I392" s="2" t="s">
        <v>43</v>
      </c>
      <c r="J392" s="2" t="s">
        <v>30</v>
      </c>
      <c r="K392" s="2" t="s">
        <v>1458</v>
      </c>
      <c r="L392" s="4">
        <v>18</v>
      </c>
      <c r="M392" s="4">
        <v>7.5549999999999997</v>
      </c>
      <c r="N392" s="4">
        <v>5.44</v>
      </c>
      <c r="O392" s="4">
        <v>16.32</v>
      </c>
      <c r="P392" s="4">
        <v>51.166699988888993</v>
      </c>
      <c r="Q392" s="2" t="s">
        <v>57</v>
      </c>
      <c r="R392" s="3">
        <v>41295</v>
      </c>
      <c r="S392" s="3">
        <v>42390</v>
      </c>
      <c r="T392" s="2" t="s">
        <v>1459</v>
      </c>
      <c r="U392" s="2" t="s">
        <v>77</v>
      </c>
      <c r="V392" s="2" t="s">
        <v>283</v>
      </c>
      <c r="W392" s="2" t="s">
        <v>1460</v>
      </c>
      <c r="X392" s="2" t="s">
        <v>80</v>
      </c>
      <c r="Y392" s="2" t="s">
        <v>81</v>
      </c>
      <c r="Z392" s="1" t="str">
        <f>[1]!s_info_industry_gicscode(A392,1)</f>
        <v>15</v>
      </c>
      <c r="AA392" s="1" t="str">
        <f>[1]!s_info_industry_gics(A392,1)</f>
        <v>材料</v>
      </c>
      <c r="AB392" s="6">
        <f>[1]!b_anal_yield_cnbd(A392,C392,1)</f>
        <v>0</v>
      </c>
      <c r="AC392" s="1" t="str">
        <f>[1]!b_rate_latestmir_cnbd(A392,C392)</f>
        <v>BB-</v>
      </c>
      <c r="AD392" s="6">
        <f>[1]!b_dq_dirtyprice(A392,C392)</f>
        <v>0</v>
      </c>
      <c r="AE392" s="6">
        <f>[1]!b_dq_cleanprice(A392,C392)</f>
        <v>0</v>
      </c>
      <c r="AF392" s="1" t="str">
        <f>[1]!s_info_industry_sw(A392,1)</f>
        <v>建筑材料</v>
      </c>
    </row>
    <row r="393" spans="1:32" x14ac:dyDescent="0.5">
      <c r="A393" s="2" t="s">
        <v>1461</v>
      </c>
      <c r="B393" s="2" t="s">
        <v>1462</v>
      </c>
      <c r="C393" s="3">
        <v>42320</v>
      </c>
      <c r="D393" s="2" t="s">
        <v>1463</v>
      </c>
      <c r="E393" s="2" t="s">
        <v>1457</v>
      </c>
      <c r="F393" s="2" t="s">
        <v>29</v>
      </c>
      <c r="G393" s="2" t="s">
        <v>29</v>
      </c>
      <c r="H393" s="2" t="s">
        <v>42</v>
      </c>
      <c r="I393" s="2" t="s">
        <v>43</v>
      </c>
      <c r="J393" s="2" t="s">
        <v>100</v>
      </c>
      <c r="K393" s="2" t="s">
        <v>29</v>
      </c>
      <c r="L393" s="4">
        <v>20</v>
      </c>
      <c r="M393" s="4">
        <v>0</v>
      </c>
      <c r="N393" s="4">
        <v>5.3</v>
      </c>
      <c r="O393" s="4">
        <v>3.0409800000000002</v>
      </c>
      <c r="P393" s="4">
        <v>88.362499999999997</v>
      </c>
      <c r="Q393" s="2" t="s">
        <v>57</v>
      </c>
      <c r="R393" s="3">
        <v>42110</v>
      </c>
      <c r="S393" s="3">
        <v>42320</v>
      </c>
      <c r="T393" s="2" t="s">
        <v>205</v>
      </c>
      <c r="U393" s="2" t="s">
        <v>77</v>
      </c>
      <c r="V393" s="2" t="s">
        <v>283</v>
      </c>
      <c r="W393" s="2" t="s">
        <v>1460</v>
      </c>
      <c r="X393" s="2" t="s">
        <v>229</v>
      </c>
      <c r="Y393" s="2" t="s">
        <v>81</v>
      </c>
      <c r="Z393" s="1" t="str">
        <f>[1]!s_info_industry_gicscode(A393,1)</f>
        <v>15</v>
      </c>
      <c r="AA393" s="1" t="str">
        <f>[1]!s_info_industry_gics(A393,1)</f>
        <v>材料</v>
      </c>
      <c r="AB393" s="6">
        <f>[1]!b_anal_yield_cnbd(A393,C393,1)</f>
        <v>0</v>
      </c>
      <c r="AC393" s="1" t="str">
        <f>[1]!b_rate_latestmir_cnbd(A393,C393)</f>
        <v>BB-</v>
      </c>
      <c r="AD393" s="6">
        <f>[1]!b_dq_dirtyprice(A393,C393)</f>
        <v>0</v>
      </c>
      <c r="AE393" s="6">
        <f>[1]!b_dq_cleanprice(A393,C393)</f>
        <v>0</v>
      </c>
      <c r="AF393" s="1" t="str">
        <f>[1]!s_info_industry_sw(A393,1)</f>
        <v>建筑材料</v>
      </c>
    </row>
    <row r="394" spans="1:32" x14ac:dyDescent="0.5">
      <c r="A394" s="2" t="s">
        <v>1464</v>
      </c>
      <c r="B394" s="2" t="s">
        <v>1465</v>
      </c>
      <c r="C394" s="3">
        <v>42414</v>
      </c>
      <c r="D394" s="2" t="s">
        <v>1466</v>
      </c>
      <c r="E394" s="2" t="s">
        <v>1457</v>
      </c>
      <c r="F394" s="2" t="s">
        <v>29</v>
      </c>
      <c r="G394" s="2" t="s">
        <v>29</v>
      </c>
      <c r="H394" s="2" t="s">
        <v>42</v>
      </c>
      <c r="I394" s="2" t="s">
        <v>43</v>
      </c>
      <c r="J394" s="2" t="s">
        <v>100</v>
      </c>
      <c r="K394" s="2" t="s">
        <v>29</v>
      </c>
      <c r="L394" s="4">
        <v>8</v>
      </c>
      <c r="M394" s="4">
        <v>2.92</v>
      </c>
      <c r="N394" s="4">
        <v>4.5</v>
      </c>
      <c r="O394" s="4">
        <v>3.3196699999999999</v>
      </c>
      <c r="P394" s="4">
        <v>60.75</v>
      </c>
      <c r="Q394" s="2" t="s">
        <v>57</v>
      </c>
      <c r="R394" s="3">
        <v>42142</v>
      </c>
      <c r="S394" s="3">
        <v>42412</v>
      </c>
      <c r="T394" s="2" t="s">
        <v>205</v>
      </c>
      <c r="U394" s="2" t="s">
        <v>77</v>
      </c>
      <c r="V394" s="2" t="s">
        <v>283</v>
      </c>
      <c r="W394" s="2" t="s">
        <v>1460</v>
      </c>
      <c r="X394" s="2" t="s">
        <v>229</v>
      </c>
      <c r="Y394" s="2" t="s">
        <v>81</v>
      </c>
      <c r="Z394" s="1" t="str">
        <f>[1]!s_info_industry_gicscode(A394,1)</f>
        <v>15</v>
      </c>
      <c r="AA394" s="1" t="str">
        <f>[1]!s_info_industry_gics(A394,1)</f>
        <v>材料</v>
      </c>
      <c r="AB394" s="6">
        <f>[1]!b_anal_yield_cnbd(A394,C394,1)</f>
        <v>0</v>
      </c>
      <c r="AC394" s="1" t="str">
        <f>[1]!b_rate_latestmir_cnbd(A394,C394)</f>
        <v>BB-</v>
      </c>
      <c r="AD394" s="6">
        <f>[1]!b_dq_dirtyprice(A394,C394)</f>
        <v>0</v>
      </c>
      <c r="AE394" s="6">
        <f>[1]!b_dq_cleanprice(A394,C394)</f>
        <v>0</v>
      </c>
      <c r="AF394" s="1" t="str">
        <f>[1]!s_info_industry_sw(A394,1)</f>
        <v>建筑材料</v>
      </c>
    </row>
    <row r="395" spans="1:32" x14ac:dyDescent="0.5">
      <c r="A395" s="2" t="s">
        <v>1467</v>
      </c>
      <c r="B395" s="2" t="s">
        <v>1468</v>
      </c>
      <c r="C395" s="3">
        <v>42867</v>
      </c>
      <c r="D395" s="2" t="s">
        <v>1469</v>
      </c>
      <c r="E395" s="2" t="s">
        <v>1457</v>
      </c>
      <c r="F395" s="2" t="s">
        <v>29</v>
      </c>
      <c r="G395" s="2" t="s">
        <v>43</v>
      </c>
      <c r="H395" s="2" t="s">
        <v>100</v>
      </c>
      <c r="I395" s="2" t="s">
        <v>43</v>
      </c>
      <c r="J395" s="2" t="s">
        <v>100</v>
      </c>
      <c r="K395" s="2" t="s">
        <v>1470</v>
      </c>
      <c r="L395" s="4">
        <v>12</v>
      </c>
      <c r="M395" s="4">
        <v>0.74</v>
      </c>
      <c r="N395" s="4">
        <v>6.2</v>
      </c>
      <c r="O395" s="4">
        <v>18.600000000000001</v>
      </c>
      <c r="P395" s="4">
        <v>80.874999966667005</v>
      </c>
      <c r="Q395" s="2" t="s">
        <v>57</v>
      </c>
      <c r="R395" s="3">
        <v>41771</v>
      </c>
      <c r="S395" s="3">
        <v>42867</v>
      </c>
      <c r="T395" s="2" t="s">
        <v>1459</v>
      </c>
      <c r="U395" s="2" t="s">
        <v>77</v>
      </c>
      <c r="V395" s="2" t="s">
        <v>283</v>
      </c>
      <c r="W395" s="2" t="s">
        <v>1460</v>
      </c>
      <c r="X395" s="2" t="s">
        <v>80</v>
      </c>
      <c r="Y395" s="2" t="s">
        <v>81</v>
      </c>
      <c r="Z395" s="1" t="str">
        <f>[1]!s_info_industry_gicscode(A395,1)</f>
        <v>15</v>
      </c>
      <c r="AA395" s="1" t="str">
        <f>[1]!s_info_industry_gics(A395,1)</f>
        <v>材料</v>
      </c>
      <c r="AB395" s="6">
        <f>[1]!b_anal_yield_cnbd(A395,C395,1)</f>
        <v>0</v>
      </c>
      <c r="AC395" s="1" t="str">
        <f>[1]!b_rate_latestmir_cnbd(A395,C395)</f>
        <v>BB-</v>
      </c>
      <c r="AD395" s="6">
        <f>[1]!b_dq_dirtyprice(A395,C395)</f>
        <v>0</v>
      </c>
      <c r="AE395" s="6">
        <f>[1]!b_dq_cleanprice(A395,C395)</f>
        <v>0</v>
      </c>
      <c r="AF395" s="1" t="str">
        <f>[1]!s_info_industry_sw(A395,1)</f>
        <v>建筑材料</v>
      </c>
    </row>
    <row r="396" spans="1:32" x14ac:dyDescent="0.5">
      <c r="A396" s="2" t="s">
        <v>1471</v>
      </c>
      <c r="B396" s="2" t="s">
        <v>1472</v>
      </c>
      <c r="C396" s="3">
        <v>42793</v>
      </c>
      <c r="D396" s="2" t="s">
        <v>1473</v>
      </c>
      <c r="E396" s="2" t="s">
        <v>1457</v>
      </c>
      <c r="F396" s="2" t="s">
        <v>29</v>
      </c>
      <c r="G396" s="2" t="s">
        <v>43</v>
      </c>
      <c r="H396" s="2" t="s">
        <v>100</v>
      </c>
      <c r="I396" s="2" t="s">
        <v>43</v>
      </c>
      <c r="J396" s="2" t="s">
        <v>100</v>
      </c>
      <c r="K396" s="2" t="s">
        <v>1474</v>
      </c>
      <c r="L396" s="4">
        <v>10</v>
      </c>
      <c r="M396" s="4">
        <v>4.68</v>
      </c>
      <c r="N396" s="4">
        <v>6.1</v>
      </c>
      <c r="O396" s="4">
        <v>18.3</v>
      </c>
      <c r="P396" s="4">
        <v>40.6</v>
      </c>
      <c r="Q396" s="2" t="s">
        <v>57</v>
      </c>
      <c r="R396" s="3">
        <v>41697</v>
      </c>
      <c r="S396" s="3">
        <v>42793</v>
      </c>
      <c r="T396" s="2" t="s">
        <v>1475</v>
      </c>
      <c r="U396" s="2" t="s">
        <v>77</v>
      </c>
      <c r="V396" s="2" t="s">
        <v>283</v>
      </c>
      <c r="W396" s="2" t="s">
        <v>1460</v>
      </c>
      <c r="X396" s="2" t="s">
        <v>80</v>
      </c>
      <c r="Y396" s="2" t="s">
        <v>81</v>
      </c>
      <c r="Z396" s="1" t="str">
        <f>[1]!s_info_industry_gicscode(A396,1)</f>
        <v>15</v>
      </c>
      <c r="AA396" s="1" t="str">
        <f>[1]!s_info_industry_gics(A396,1)</f>
        <v>材料</v>
      </c>
      <c r="AB396" s="6">
        <f>[1]!b_anal_yield_cnbd(A396,C396,1)</f>
        <v>0</v>
      </c>
      <c r="AC396" s="1" t="str">
        <f>[1]!b_rate_latestmir_cnbd(A396,C396)</f>
        <v>BB-</v>
      </c>
      <c r="AD396" s="6">
        <f>[1]!b_dq_dirtyprice(A396,C396)</f>
        <v>0</v>
      </c>
      <c r="AE396" s="6">
        <f>[1]!b_dq_cleanprice(A396,C396)</f>
        <v>0</v>
      </c>
      <c r="AF396" s="1" t="str">
        <f>[1]!s_info_industry_sw(A396,1)</f>
        <v>建筑材料</v>
      </c>
    </row>
    <row r="397" spans="1:32" x14ac:dyDescent="0.5">
      <c r="A397" s="2" t="s">
        <v>1476</v>
      </c>
      <c r="B397" s="2" t="s">
        <v>1477</v>
      </c>
      <c r="C397" s="3">
        <v>43377</v>
      </c>
      <c r="D397" s="2" t="s">
        <v>1478</v>
      </c>
      <c r="E397" s="2" t="s">
        <v>1479</v>
      </c>
      <c r="F397" s="2" t="s">
        <v>1480</v>
      </c>
      <c r="G397" s="2" t="s">
        <v>29</v>
      </c>
      <c r="H397" s="2" t="s">
        <v>42</v>
      </c>
      <c r="I397" s="2" t="s">
        <v>30</v>
      </c>
      <c r="J397" s="2" t="s">
        <v>30</v>
      </c>
      <c r="K397" s="2" t="s">
        <v>29</v>
      </c>
      <c r="L397" s="4">
        <v>10</v>
      </c>
      <c r="M397" s="4">
        <v>10</v>
      </c>
      <c r="N397" s="4">
        <v>7.3</v>
      </c>
      <c r="O397" s="4">
        <v>7.3</v>
      </c>
      <c r="P397" s="4"/>
      <c r="Q397" s="2" t="s">
        <v>57</v>
      </c>
      <c r="R397" s="3">
        <v>42745</v>
      </c>
      <c r="S397" s="3">
        <v>43840</v>
      </c>
      <c r="T397" s="2" t="s">
        <v>234</v>
      </c>
      <c r="U397" s="2" t="s">
        <v>77</v>
      </c>
      <c r="V397" s="2" t="s">
        <v>206</v>
      </c>
      <c r="W397" s="2" t="s">
        <v>1481</v>
      </c>
      <c r="X397" s="2" t="s">
        <v>37</v>
      </c>
      <c r="Y397" s="2" t="s">
        <v>61</v>
      </c>
      <c r="Z397" s="1" t="str">
        <f>[1]!s_info_industry_gicscode(A397,1)</f>
        <v>20</v>
      </c>
      <c r="AA397" s="1" t="str">
        <f>[1]!s_info_industry_gics(A397,1)</f>
        <v>工业</v>
      </c>
      <c r="AB397" s="6">
        <f>[1]!b_anal_yield_cnbd(A397,C397,1)</f>
        <v>0</v>
      </c>
      <c r="AC397" s="1" t="str">
        <f>[1]!b_rate_latestmir_cnbd(A397,C397)</f>
        <v>C</v>
      </c>
      <c r="AD397" s="6">
        <f>[1]!b_dq_dirtyprice(A397,C397)</f>
        <v>105.24</v>
      </c>
      <c r="AE397" s="6">
        <f>[1]!b_dq_cleanprice(A397,C397)</f>
        <v>100</v>
      </c>
      <c r="AF397" s="1" t="str">
        <f>[1]!s_info_industry_sw(A397,1)</f>
        <v>建筑装饰</v>
      </c>
    </row>
    <row r="398" spans="1:32" x14ac:dyDescent="0.5">
      <c r="A398" s="2" t="s">
        <v>1482</v>
      </c>
      <c r="B398" s="2" t="s">
        <v>1483</v>
      </c>
      <c r="C398" s="3">
        <v>43662</v>
      </c>
      <c r="D398" s="2" t="s">
        <v>1484</v>
      </c>
      <c r="E398" s="2" t="s">
        <v>1485</v>
      </c>
      <c r="F398" s="2" t="s">
        <v>29</v>
      </c>
      <c r="G398" s="2" t="s">
        <v>43</v>
      </c>
      <c r="H398" s="2" t="s">
        <v>30</v>
      </c>
      <c r="I398" s="2" t="s">
        <v>43</v>
      </c>
      <c r="J398" s="2" t="s">
        <v>43</v>
      </c>
      <c r="K398" s="2" t="s">
        <v>1486</v>
      </c>
      <c r="L398" s="4">
        <v>5.375</v>
      </c>
      <c r="M398" s="4">
        <v>5.375</v>
      </c>
      <c r="N398" s="4">
        <v>7.8</v>
      </c>
      <c r="O398" s="4"/>
      <c r="P398" s="4"/>
      <c r="Q398" s="2" t="s">
        <v>57</v>
      </c>
      <c r="R398" s="3">
        <v>43297</v>
      </c>
      <c r="S398" s="3">
        <v>44393</v>
      </c>
      <c r="T398" s="2" t="s">
        <v>1384</v>
      </c>
      <c r="U398" s="2" t="s">
        <v>34</v>
      </c>
      <c r="V398" s="2" t="s">
        <v>306</v>
      </c>
      <c r="W398" s="2" t="s">
        <v>1481</v>
      </c>
      <c r="X398" s="2" t="s">
        <v>37</v>
      </c>
      <c r="Y398" s="2" t="s">
        <v>38</v>
      </c>
      <c r="Z398" s="1" t="str">
        <f>[1]!s_info_industry_gicscode(A398,1)</f>
        <v>20</v>
      </c>
      <c r="AA398" s="1" t="str">
        <f>[1]!s_info_industry_gics(A398,1)</f>
        <v>工业</v>
      </c>
      <c r="AB398" s="6">
        <f>[1]!b_anal_yield_cnbd(A398,C398,1)</f>
        <v>0</v>
      </c>
      <c r="AC398" s="1" t="str">
        <f>[1]!b_rate_latestmir_cnbd(A398,C398)</f>
        <v>C</v>
      </c>
      <c r="AD398" s="6">
        <f>[1]!b_dq_dirtyprice(A398,C398)</f>
        <v>100</v>
      </c>
      <c r="AE398" s="6">
        <f>[1]!b_dq_cleanprice(A398,C398)</f>
        <v>99.9786</v>
      </c>
      <c r="AF398" s="1" t="str">
        <f>[1]!s_info_industry_sw(A398,1)</f>
        <v>通信</v>
      </c>
    </row>
    <row r="399" spans="1:32" x14ac:dyDescent="0.5">
      <c r="A399" s="2" t="s">
        <v>1487</v>
      </c>
      <c r="B399" s="2" t="s">
        <v>1488</v>
      </c>
      <c r="C399" s="3">
        <v>43362</v>
      </c>
      <c r="D399" s="2" t="s">
        <v>1489</v>
      </c>
      <c r="E399" s="2" t="s">
        <v>1479</v>
      </c>
      <c r="F399" s="2" t="s">
        <v>1480</v>
      </c>
      <c r="G399" s="2" t="s">
        <v>29</v>
      </c>
      <c r="H399" s="2" t="s">
        <v>42</v>
      </c>
      <c r="I399" s="2" t="s">
        <v>30</v>
      </c>
      <c r="J399" s="2" t="s">
        <v>30</v>
      </c>
      <c r="K399" s="2" t="s">
        <v>29</v>
      </c>
      <c r="L399" s="4">
        <v>15</v>
      </c>
      <c r="M399" s="4">
        <v>15</v>
      </c>
      <c r="N399" s="4">
        <v>7.4</v>
      </c>
      <c r="O399" s="4">
        <v>7.4</v>
      </c>
      <c r="P399" s="4"/>
      <c r="Q399" s="2" t="s">
        <v>57</v>
      </c>
      <c r="R399" s="3">
        <v>42632</v>
      </c>
      <c r="S399" s="3">
        <v>43727</v>
      </c>
      <c r="T399" s="2" t="s">
        <v>234</v>
      </c>
      <c r="U399" s="2" t="s">
        <v>77</v>
      </c>
      <c r="V399" s="2" t="s">
        <v>206</v>
      </c>
      <c r="W399" s="2" t="s">
        <v>1481</v>
      </c>
      <c r="X399" s="2" t="s">
        <v>37</v>
      </c>
      <c r="Y399" s="2" t="s">
        <v>61</v>
      </c>
      <c r="Z399" s="1" t="str">
        <f>[1]!s_info_industry_gicscode(A399,1)</f>
        <v>20</v>
      </c>
      <c r="AA399" s="1" t="str">
        <f>[1]!s_info_industry_gics(A399,1)</f>
        <v>工业</v>
      </c>
      <c r="AB399" s="6">
        <f>[1]!b_anal_yield_cnbd(A399,C399,1)</f>
        <v>0</v>
      </c>
      <c r="AC399" s="1" t="str">
        <f>[1]!b_rate_latestmir_cnbd(A399,C399)</f>
        <v>C</v>
      </c>
      <c r="AD399" s="6">
        <f>[1]!b_dq_dirtyprice(A399,C399)</f>
        <v>100.02030000000001</v>
      </c>
      <c r="AE399" s="6">
        <f>[1]!b_dq_cleanprice(A399,C399)</f>
        <v>100</v>
      </c>
      <c r="AF399" s="1" t="str">
        <f>[1]!s_info_industry_sw(A399,1)</f>
        <v>建筑装饰</v>
      </c>
    </row>
    <row r="400" spans="1:32" x14ac:dyDescent="0.5">
      <c r="A400" s="2" t="s">
        <v>1490</v>
      </c>
      <c r="B400" s="2" t="s">
        <v>1491</v>
      </c>
      <c r="C400" s="3">
        <v>42223</v>
      </c>
      <c r="D400" s="2" t="s">
        <v>1492</v>
      </c>
      <c r="E400" s="2" t="s">
        <v>1493</v>
      </c>
      <c r="F400" s="2" t="s">
        <v>29</v>
      </c>
      <c r="G400" s="2" t="s">
        <v>1161</v>
      </c>
      <c r="H400" s="2" t="s">
        <v>30</v>
      </c>
      <c r="I400" s="2" t="s">
        <v>1494</v>
      </c>
      <c r="J400" s="2" t="s">
        <v>267</v>
      </c>
      <c r="K400" s="2" t="s">
        <v>1495</v>
      </c>
      <c r="L400" s="4">
        <v>2.5</v>
      </c>
      <c r="M400" s="4">
        <v>2.5</v>
      </c>
      <c r="N400" s="4">
        <v>10.5</v>
      </c>
      <c r="O400" s="4">
        <v>9.5</v>
      </c>
      <c r="P400" s="4"/>
      <c r="Q400" s="2" t="s">
        <v>57</v>
      </c>
      <c r="R400" s="3">
        <v>41494</v>
      </c>
      <c r="S400" s="3">
        <v>42590</v>
      </c>
      <c r="T400" s="2" t="s">
        <v>817</v>
      </c>
      <c r="U400" s="2" t="s">
        <v>77</v>
      </c>
      <c r="V400" s="2" t="s">
        <v>643</v>
      </c>
      <c r="W400" s="2" t="s">
        <v>1481</v>
      </c>
      <c r="X400" s="2" t="s">
        <v>37</v>
      </c>
      <c r="Y400" s="2" t="s">
        <v>38</v>
      </c>
      <c r="Z400" s="1" t="str">
        <f>[1]!s_info_industry_gicscode(A400,1)</f>
        <v>20</v>
      </c>
      <c r="AA400" s="1" t="str">
        <f>[1]!s_info_industry_gics(A400,1)</f>
        <v>工业</v>
      </c>
      <c r="AB400" s="6">
        <f>[1]!b_anal_yield_cnbd(A400,C400,1)</f>
        <v>8.49</v>
      </c>
      <c r="AC400" s="1" t="str">
        <f>[1]!b_rate_latestmir_cnbd(A400,C400)</f>
        <v>A</v>
      </c>
      <c r="AD400" s="6">
        <f>[1]!b_dq_dirtyprice(A400,C400)</f>
        <v>103.05</v>
      </c>
      <c r="AE400" s="6">
        <f>[1]!b_dq_cleanprice(A400,C400)</f>
        <v>93.55</v>
      </c>
      <c r="AF400" s="1">
        <f>[1]!s_info_industry_sw(A400,1)</f>
        <v>0</v>
      </c>
    </row>
    <row r="401" spans="1:32" x14ac:dyDescent="0.5">
      <c r="A401" s="2" t="s">
        <v>1496</v>
      </c>
      <c r="B401" s="2" t="s">
        <v>1497</v>
      </c>
      <c r="C401" s="3">
        <v>44312</v>
      </c>
      <c r="D401" s="2" t="s">
        <v>1498</v>
      </c>
      <c r="E401" s="2" t="s">
        <v>1485</v>
      </c>
      <c r="F401" s="2" t="s">
        <v>29</v>
      </c>
      <c r="G401" s="2" t="s">
        <v>43</v>
      </c>
      <c r="H401" s="2" t="s">
        <v>30</v>
      </c>
      <c r="I401" s="2" t="s">
        <v>43</v>
      </c>
      <c r="J401" s="2" t="s">
        <v>43</v>
      </c>
      <c r="K401" s="2" t="s">
        <v>1499</v>
      </c>
      <c r="L401" s="4">
        <v>7.625</v>
      </c>
      <c r="M401" s="4">
        <v>7.625</v>
      </c>
      <c r="N401" s="4">
        <v>8</v>
      </c>
      <c r="O401" s="4"/>
      <c r="P401" s="4"/>
      <c r="Q401" s="2" t="s">
        <v>57</v>
      </c>
      <c r="R401" s="3">
        <v>43215</v>
      </c>
      <c r="S401" s="3">
        <v>44311</v>
      </c>
      <c r="T401" s="2" t="s">
        <v>1384</v>
      </c>
      <c r="U401" s="2" t="s">
        <v>34</v>
      </c>
      <c r="V401" s="2" t="s">
        <v>306</v>
      </c>
      <c r="W401" s="2" t="s">
        <v>1481</v>
      </c>
      <c r="X401" s="2" t="s">
        <v>37</v>
      </c>
      <c r="Y401" s="2" t="s">
        <v>38</v>
      </c>
      <c r="Z401" s="1" t="str">
        <f>[1]!s_info_industry_gicscode(A401,1)</f>
        <v>20</v>
      </c>
      <c r="AA401" s="1" t="str">
        <f>[1]!s_info_industry_gics(A401,1)</f>
        <v>工业</v>
      </c>
      <c r="AB401" s="6">
        <f>[1]!b_anal_yield_cnbd(A401,C401,1)</f>
        <v>0</v>
      </c>
      <c r="AC401" s="1" t="str">
        <f>[1]!b_rate_latestmir_cnbd(A401,C401)</f>
        <v>C</v>
      </c>
      <c r="AD401" s="6">
        <f>[1]!b_dq_dirtyprice(A401,C401)</f>
        <v>0</v>
      </c>
      <c r="AE401" s="6">
        <f>[1]!b_dq_cleanprice(A401,C401)</f>
        <v>0</v>
      </c>
      <c r="AF401" s="1" t="str">
        <f>[1]!s_info_industry_sw(A401,1)</f>
        <v>通信</v>
      </c>
    </row>
    <row r="402" spans="1:32" x14ac:dyDescent="0.5">
      <c r="A402" s="2" t="s">
        <v>1496</v>
      </c>
      <c r="B402" s="2" t="s">
        <v>1497</v>
      </c>
      <c r="C402" s="3">
        <v>43641</v>
      </c>
      <c r="D402" s="2" t="s">
        <v>1500</v>
      </c>
      <c r="E402" s="2" t="s">
        <v>1485</v>
      </c>
      <c r="F402" s="2" t="s">
        <v>29</v>
      </c>
      <c r="G402" s="2" t="s">
        <v>43</v>
      </c>
      <c r="H402" s="2" t="s">
        <v>30</v>
      </c>
      <c r="I402" s="2" t="s">
        <v>43</v>
      </c>
      <c r="J402" s="2" t="s">
        <v>43</v>
      </c>
      <c r="K402" s="2" t="s">
        <v>1499</v>
      </c>
      <c r="L402" s="4">
        <v>7.625</v>
      </c>
      <c r="M402" s="4">
        <v>7.625</v>
      </c>
      <c r="N402" s="4">
        <v>8</v>
      </c>
      <c r="O402" s="4"/>
      <c r="P402" s="4"/>
      <c r="Q402" s="2" t="s">
        <v>57</v>
      </c>
      <c r="R402" s="3">
        <v>43215</v>
      </c>
      <c r="S402" s="3">
        <v>44311</v>
      </c>
      <c r="T402" s="2" t="s">
        <v>1384</v>
      </c>
      <c r="U402" s="2" t="s">
        <v>34</v>
      </c>
      <c r="V402" s="2" t="s">
        <v>306</v>
      </c>
      <c r="W402" s="2" t="s">
        <v>1481</v>
      </c>
      <c r="X402" s="2" t="s">
        <v>37</v>
      </c>
      <c r="Y402" s="2" t="s">
        <v>38</v>
      </c>
      <c r="Z402" s="1" t="str">
        <f>[1]!s_info_industry_gicscode(A402,1)</f>
        <v>20</v>
      </c>
      <c r="AA402" s="1" t="str">
        <f>[1]!s_info_industry_gics(A402,1)</f>
        <v>工业</v>
      </c>
      <c r="AB402" s="6">
        <f>[1]!b_anal_yield_cnbd(A402,C402,1)</f>
        <v>51.701500000000003</v>
      </c>
      <c r="AC402" s="1" t="str">
        <f>[1]!b_rate_latestmir_cnbd(A402,C402)</f>
        <v>CC</v>
      </c>
      <c r="AD402" s="6">
        <f>[1]!b_dq_dirtyprice(A402,C402)</f>
        <v>100</v>
      </c>
      <c r="AE402" s="6">
        <f>[1]!b_dq_cleanprice(A402,C402)</f>
        <v>98.641099999999994</v>
      </c>
      <c r="AF402" s="1" t="str">
        <f>[1]!s_info_industry_sw(A402,1)</f>
        <v>通信</v>
      </c>
    </row>
    <row r="403" spans="1:32" x14ac:dyDescent="0.5">
      <c r="A403" s="2" t="s">
        <v>1501</v>
      </c>
      <c r="B403" s="2" t="s">
        <v>1502</v>
      </c>
      <c r="C403" s="3">
        <v>43363</v>
      </c>
      <c r="D403" s="2" t="s">
        <v>1503</v>
      </c>
      <c r="E403" s="2" t="s">
        <v>1479</v>
      </c>
      <c r="F403" s="2" t="s">
        <v>1480</v>
      </c>
      <c r="G403" s="2" t="s">
        <v>30</v>
      </c>
      <c r="H403" s="2" t="s">
        <v>30</v>
      </c>
      <c r="I403" s="2" t="s">
        <v>30</v>
      </c>
      <c r="J403" s="2" t="s">
        <v>30</v>
      </c>
      <c r="K403" s="2" t="s">
        <v>1504</v>
      </c>
      <c r="L403" s="4">
        <v>5</v>
      </c>
      <c r="M403" s="4">
        <v>3.8</v>
      </c>
      <c r="N403" s="4">
        <v>7.9</v>
      </c>
      <c r="O403" s="4">
        <v>14.8</v>
      </c>
      <c r="P403" s="4"/>
      <c r="Q403" s="2" t="s">
        <v>57</v>
      </c>
      <c r="R403" s="3">
        <v>42601</v>
      </c>
      <c r="S403" s="3">
        <v>43696</v>
      </c>
      <c r="T403" s="2" t="s">
        <v>234</v>
      </c>
      <c r="U403" s="2" t="s">
        <v>77</v>
      </c>
      <c r="V403" s="2" t="s">
        <v>206</v>
      </c>
      <c r="W403" s="2" t="s">
        <v>1481</v>
      </c>
      <c r="X403" s="2" t="s">
        <v>37</v>
      </c>
      <c r="Y403" s="2" t="s">
        <v>61</v>
      </c>
      <c r="Z403" s="1" t="str">
        <f>[1]!s_info_industry_gicscode(A403,1)</f>
        <v>20</v>
      </c>
      <c r="AA403" s="1" t="str">
        <f>[1]!s_info_industry_gics(A403,1)</f>
        <v>工业</v>
      </c>
      <c r="AB403" s="6">
        <f>[1]!b_anal_yield_cnbd(A403,C403,1)</f>
        <v>0</v>
      </c>
      <c r="AC403" s="1" t="str">
        <f>[1]!b_rate_latestmir_cnbd(A403,C403)</f>
        <v>C</v>
      </c>
      <c r="AD403" s="6">
        <f>[1]!b_dq_dirtyprice(A403,C403)</f>
        <v>100.71420000000001</v>
      </c>
      <c r="AE403" s="6">
        <f>[1]!b_dq_cleanprice(A403,C403)</f>
        <v>100</v>
      </c>
      <c r="AF403" s="1" t="str">
        <f>[1]!s_info_industry_sw(A403,1)</f>
        <v>建筑装饰</v>
      </c>
    </row>
    <row r="404" spans="1:32" x14ac:dyDescent="0.5">
      <c r="A404" s="2" t="s">
        <v>1501</v>
      </c>
      <c r="B404" s="2" t="s">
        <v>1502</v>
      </c>
      <c r="C404" s="3">
        <v>43332</v>
      </c>
      <c r="D404" s="2" t="s">
        <v>1505</v>
      </c>
      <c r="E404" s="2" t="s">
        <v>1479</v>
      </c>
      <c r="F404" s="2" t="s">
        <v>1480</v>
      </c>
      <c r="G404" s="2" t="s">
        <v>30</v>
      </c>
      <c r="H404" s="2" t="s">
        <v>30</v>
      </c>
      <c r="I404" s="2" t="s">
        <v>30</v>
      </c>
      <c r="J404" s="2" t="s">
        <v>30</v>
      </c>
      <c r="K404" s="2" t="s">
        <v>1504</v>
      </c>
      <c r="L404" s="4">
        <v>5</v>
      </c>
      <c r="M404" s="4">
        <v>3.8</v>
      </c>
      <c r="N404" s="4">
        <v>7.9</v>
      </c>
      <c r="O404" s="4">
        <v>14.8</v>
      </c>
      <c r="P404" s="4"/>
      <c r="Q404" s="2" t="s">
        <v>57</v>
      </c>
      <c r="R404" s="3">
        <v>42601</v>
      </c>
      <c r="S404" s="3">
        <v>43696</v>
      </c>
      <c r="T404" s="2" t="s">
        <v>234</v>
      </c>
      <c r="U404" s="2" t="s">
        <v>77</v>
      </c>
      <c r="V404" s="2" t="s">
        <v>206</v>
      </c>
      <c r="W404" s="2" t="s">
        <v>1481</v>
      </c>
      <c r="X404" s="2" t="s">
        <v>37</v>
      </c>
      <c r="Y404" s="2" t="s">
        <v>61</v>
      </c>
      <c r="Z404" s="1" t="str">
        <f>[1]!s_info_industry_gicscode(A404,1)</f>
        <v>20</v>
      </c>
      <c r="AA404" s="1" t="str">
        <f>[1]!s_info_industry_gics(A404,1)</f>
        <v>工业</v>
      </c>
      <c r="AB404" s="6">
        <f>[1]!b_anal_yield_cnbd(A404,C404,1)</f>
        <v>107.247</v>
      </c>
      <c r="AC404" s="1" t="str">
        <f>[1]!b_rate_latestmir_cnbd(A404,C404)</f>
        <v>CC</v>
      </c>
      <c r="AD404" s="6">
        <f>[1]!b_dq_dirtyprice(A404,C404)</f>
        <v>100.0433</v>
      </c>
      <c r="AE404" s="6">
        <f>[1]!b_dq_cleanprice(A404,C404)</f>
        <v>100</v>
      </c>
      <c r="AF404" s="1" t="str">
        <f>[1]!s_info_industry_sw(A404,1)</f>
        <v>建筑装饰</v>
      </c>
    </row>
    <row r="405" spans="1:32" x14ac:dyDescent="0.5">
      <c r="A405" s="2" t="s">
        <v>1501</v>
      </c>
      <c r="B405" s="2" t="s">
        <v>1502</v>
      </c>
      <c r="C405" s="3">
        <v>43332</v>
      </c>
      <c r="D405" s="2" t="s">
        <v>1506</v>
      </c>
      <c r="E405" s="2" t="s">
        <v>1479</v>
      </c>
      <c r="F405" s="2" t="s">
        <v>1480</v>
      </c>
      <c r="G405" s="2" t="s">
        <v>30</v>
      </c>
      <c r="H405" s="2" t="s">
        <v>30</v>
      </c>
      <c r="I405" s="2" t="s">
        <v>30</v>
      </c>
      <c r="J405" s="2" t="s">
        <v>30</v>
      </c>
      <c r="K405" s="2" t="s">
        <v>1504</v>
      </c>
      <c r="L405" s="4">
        <v>5</v>
      </c>
      <c r="M405" s="4">
        <v>3.8</v>
      </c>
      <c r="N405" s="4">
        <v>7.9</v>
      </c>
      <c r="O405" s="4">
        <v>14.8</v>
      </c>
      <c r="P405" s="4"/>
      <c r="Q405" s="2" t="s">
        <v>57</v>
      </c>
      <c r="R405" s="3">
        <v>42601</v>
      </c>
      <c r="S405" s="3">
        <v>43696</v>
      </c>
      <c r="T405" s="2" t="s">
        <v>234</v>
      </c>
      <c r="U405" s="2" t="s">
        <v>77</v>
      </c>
      <c r="V405" s="2" t="s">
        <v>206</v>
      </c>
      <c r="W405" s="2" t="s">
        <v>1481</v>
      </c>
      <c r="X405" s="2" t="s">
        <v>37</v>
      </c>
      <c r="Y405" s="2" t="s">
        <v>61</v>
      </c>
      <c r="Z405" s="1" t="str">
        <f>[1]!s_info_industry_gicscode(A405,1)</f>
        <v>20</v>
      </c>
      <c r="AA405" s="1" t="str">
        <f>[1]!s_info_industry_gics(A405,1)</f>
        <v>工业</v>
      </c>
      <c r="AB405" s="6">
        <f>[1]!b_anal_yield_cnbd(A405,C405,1)</f>
        <v>107.247</v>
      </c>
      <c r="AC405" s="1" t="str">
        <f>[1]!b_rate_latestmir_cnbd(A405,C405)</f>
        <v>CC</v>
      </c>
      <c r="AD405" s="6">
        <f>[1]!b_dq_dirtyprice(A405,C405)</f>
        <v>100.0433</v>
      </c>
      <c r="AE405" s="6">
        <f>[1]!b_dq_cleanprice(A405,C405)</f>
        <v>100</v>
      </c>
      <c r="AF405" s="1" t="str">
        <f>[1]!s_info_industry_sw(A405,1)</f>
        <v>建筑装饰</v>
      </c>
    </row>
    <row r="406" spans="1:32" x14ac:dyDescent="0.5">
      <c r="A406" s="2" t="s">
        <v>1507</v>
      </c>
      <c r="B406" s="2" t="s">
        <v>1508</v>
      </c>
      <c r="C406" s="3">
        <v>41848</v>
      </c>
      <c r="D406" s="2" t="s">
        <v>1509</v>
      </c>
      <c r="E406" s="2" t="s">
        <v>1510</v>
      </c>
      <c r="F406" s="2" t="s">
        <v>926</v>
      </c>
      <c r="G406" s="2" t="s">
        <v>29</v>
      </c>
      <c r="H406" s="2" t="s">
        <v>42</v>
      </c>
      <c r="I406" s="2" t="s">
        <v>29</v>
      </c>
      <c r="J406" s="2" t="s">
        <v>29</v>
      </c>
      <c r="K406" s="2" t="s">
        <v>29</v>
      </c>
      <c r="L406" s="4">
        <v>0.5</v>
      </c>
      <c r="M406" s="4">
        <v>0.5</v>
      </c>
      <c r="N406" s="4">
        <v>9</v>
      </c>
      <c r="O406" s="4">
        <v>4.5</v>
      </c>
      <c r="P406" s="4"/>
      <c r="Q406" s="2" t="s">
        <v>57</v>
      </c>
      <c r="R406" s="3">
        <v>41303</v>
      </c>
      <c r="S406" s="3">
        <v>42033</v>
      </c>
      <c r="T406" s="2" t="s">
        <v>482</v>
      </c>
      <c r="U406" s="2" t="s">
        <v>77</v>
      </c>
      <c r="V406" s="2" t="s">
        <v>483</v>
      </c>
      <c r="W406" s="2" t="s">
        <v>1481</v>
      </c>
      <c r="X406" s="2" t="s">
        <v>37</v>
      </c>
      <c r="Y406" s="2" t="s">
        <v>61</v>
      </c>
      <c r="Z406" s="1" t="str">
        <f>[1]!s_info_industry_gicscode(A406,1)</f>
        <v>20</v>
      </c>
      <c r="AA406" s="1" t="str">
        <f>[1]!s_info_industry_gics(A406,1)</f>
        <v>工业</v>
      </c>
      <c r="AB406" s="6">
        <f>[1]!b_anal_yield_cnbd(A406,C406,1)</f>
        <v>8.2101000000000006</v>
      </c>
      <c r="AC406" s="1" t="str">
        <f>[1]!b_rate_latestmir_cnbd(A406,C406)</f>
        <v>A-</v>
      </c>
      <c r="AD406" s="6">
        <f>[1]!b_dq_dirtyprice(A406,C406)</f>
        <v>104.46299999999999</v>
      </c>
      <c r="AE406" s="6">
        <f>[1]!b_dq_cleanprice(A406,C406)</f>
        <v>100</v>
      </c>
      <c r="AF406" s="1" t="str">
        <f>[1]!s_info_industry_sw(A406,1)</f>
        <v>化工</v>
      </c>
    </row>
    <row r="407" spans="1:32" x14ac:dyDescent="0.5">
      <c r="A407" s="2" t="s">
        <v>1482</v>
      </c>
      <c r="B407" s="2" t="s">
        <v>1483</v>
      </c>
      <c r="C407" s="3">
        <v>44028</v>
      </c>
      <c r="D407" s="2" t="s">
        <v>1511</v>
      </c>
      <c r="E407" s="2" t="s">
        <v>1485</v>
      </c>
      <c r="F407" s="2" t="s">
        <v>29</v>
      </c>
      <c r="G407" s="2" t="s">
        <v>43</v>
      </c>
      <c r="H407" s="2" t="s">
        <v>30</v>
      </c>
      <c r="I407" s="2" t="s">
        <v>43</v>
      </c>
      <c r="J407" s="2" t="s">
        <v>43</v>
      </c>
      <c r="K407" s="2" t="s">
        <v>1486</v>
      </c>
      <c r="L407" s="4">
        <v>5.375</v>
      </c>
      <c r="M407" s="4">
        <v>5.375</v>
      </c>
      <c r="N407" s="4">
        <v>7.8</v>
      </c>
      <c r="O407" s="4"/>
      <c r="P407" s="4"/>
      <c r="Q407" s="2" t="s">
        <v>57</v>
      </c>
      <c r="R407" s="3">
        <v>43297</v>
      </c>
      <c r="S407" s="3">
        <v>44393</v>
      </c>
      <c r="T407" s="2" t="s">
        <v>1384</v>
      </c>
      <c r="U407" s="2" t="s">
        <v>34</v>
      </c>
      <c r="V407" s="2" t="s">
        <v>306</v>
      </c>
      <c r="W407" s="2" t="s">
        <v>1481</v>
      </c>
      <c r="X407" s="2" t="s">
        <v>37</v>
      </c>
      <c r="Y407" s="2" t="s">
        <v>38</v>
      </c>
      <c r="Z407" s="1" t="str">
        <f>[1]!s_info_industry_gicscode(A407,1)</f>
        <v>20</v>
      </c>
      <c r="AA407" s="1" t="str">
        <f>[1]!s_info_industry_gics(A407,1)</f>
        <v>工业</v>
      </c>
      <c r="AB407" s="6">
        <f>[1]!b_anal_yield_cnbd(A407,C407,1)</f>
        <v>0</v>
      </c>
      <c r="AC407" s="1" t="str">
        <f>[1]!b_rate_latestmir_cnbd(A407,C407)</f>
        <v>C</v>
      </c>
      <c r="AD407" s="6">
        <f>[1]!b_dq_dirtyprice(A407,C407)</f>
        <v>100</v>
      </c>
      <c r="AE407" s="6">
        <f>[1]!b_dq_cleanprice(A407,C407)</f>
        <v>99.9786</v>
      </c>
      <c r="AF407" s="1" t="str">
        <f>[1]!s_info_industry_sw(A407,1)</f>
        <v>通信</v>
      </c>
    </row>
    <row r="408" spans="1:32" x14ac:dyDescent="0.5">
      <c r="A408" s="2" t="s">
        <v>1487</v>
      </c>
      <c r="B408" s="2" t="s">
        <v>1488</v>
      </c>
      <c r="C408" s="3">
        <v>43727</v>
      </c>
      <c r="D408" s="2" t="s">
        <v>1512</v>
      </c>
      <c r="E408" s="2" t="s">
        <v>1479</v>
      </c>
      <c r="F408" s="2" t="s">
        <v>1480</v>
      </c>
      <c r="G408" s="2" t="s">
        <v>29</v>
      </c>
      <c r="H408" s="2" t="s">
        <v>42</v>
      </c>
      <c r="I408" s="2" t="s">
        <v>30</v>
      </c>
      <c r="J408" s="2" t="s">
        <v>30</v>
      </c>
      <c r="K408" s="2" t="s">
        <v>29</v>
      </c>
      <c r="L408" s="4">
        <v>15</v>
      </c>
      <c r="M408" s="4">
        <v>15</v>
      </c>
      <c r="N408" s="4">
        <v>7.4</v>
      </c>
      <c r="O408" s="4">
        <v>7.4</v>
      </c>
      <c r="P408" s="4"/>
      <c r="Q408" s="2" t="s">
        <v>57</v>
      </c>
      <c r="R408" s="3">
        <v>42632</v>
      </c>
      <c r="S408" s="3">
        <v>43727</v>
      </c>
      <c r="T408" s="2" t="s">
        <v>234</v>
      </c>
      <c r="U408" s="2" t="s">
        <v>77</v>
      </c>
      <c r="V408" s="2" t="s">
        <v>206</v>
      </c>
      <c r="W408" s="2" t="s">
        <v>1481</v>
      </c>
      <c r="X408" s="2" t="s">
        <v>37</v>
      </c>
      <c r="Y408" s="2" t="s">
        <v>61</v>
      </c>
      <c r="Z408" s="1" t="str">
        <f>[1]!s_info_industry_gicscode(A408,1)</f>
        <v>20</v>
      </c>
      <c r="AA408" s="1" t="str">
        <f>[1]!s_info_industry_gics(A408,1)</f>
        <v>工业</v>
      </c>
      <c r="AB408" s="6">
        <f>[1]!b_anal_yield_cnbd(A408,C408,1)</f>
        <v>0</v>
      </c>
      <c r="AC408" s="1" t="str">
        <f>[1]!b_rate_latestmir_cnbd(A408,C408)</f>
        <v>C</v>
      </c>
      <c r="AD408" s="6">
        <f>[1]!b_dq_dirtyprice(A408,C408)</f>
        <v>0</v>
      </c>
      <c r="AE408" s="6">
        <f>[1]!b_dq_cleanprice(A408,C408)</f>
        <v>0</v>
      </c>
      <c r="AF408" s="1" t="str">
        <f>[1]!s_info_industry_sw(A408,1)</f>
        <v>建筑装饰</v>
      </c>
    </row>
    <row r="409" spans="1:32" x14ac:dyDescent="0.5">
      <c r="A409" s="2" t="s">
        <v>1513</v>
      </c>
      <c r="B409" s="2" t="s">
        <v>1514</v>
      </c>
      <c r="C409" s="3">
        <v>42338</v>
      </c>
      <c r="D409" s="2" t="s">
        <v>1515</v>
      </c>
      <c r="E409" s="2" t="s">
        <v>1493</v>
      </c>
      <c r="F409" s="2" t="s">
        <v>29</v>
      </c>
      <c r="G409" s="2" t="s">
        <v>1161</v>
      </c>
      <c r="H409" s="2" t="s">
        <v>42</v>
      </c>
      <c r="I409" s="2" t="s">
        <v>1494</v>
      </c>
      <c r="J409" s="2" t="s">
        <v>267</v>
      </c>
      <c r="K409" s="2" t="s">
        <v>1516</v>
      </c>
      <c r="L409" s="4">
        <v>2.5</v>
      </c>
      <c r="M409" s="4">
        <v>2.5</v>
      </c>
      <c r="N409" s="4">
        <v>10</v>
      </c>
      <c r="O409" s="4">
        <v>10</v>
      </c>
      <c r="P409" s="4"/>
      <c r="Q409" s="2" t="s">
        <v>57</v>
      </c>
      <c r="R409" s="3">
        <v>41243</v>
      </c>
      <c r="S409" s="3">
        <v>42338</v>
      </c>
      <c r="T409" s="2" t="s">
        <v>817</v>
      </c>
      <c r="U409" s="2" t="s">
        <v>77</v>
      </c>
      <c r="V409" s="2" t="s">
        <v>643</v>
      </c>
      <c r="W409" s="2" t="s">
        <v>1481</v>
      </c>
      <c r="X409" s="2" t="s">
        <v>37</v>
      </c>
      <c r="Y409" s="2" t="s">
        <v>38</v>
      </c>
      <c r="Z409" s="1" t="str">
        <f>[1]!s_info_industry_gicscode(A409,1)</f>
        <v>20</v>
      </c>
      <c r="AA409" s="1" t="str">
        <f>[1]!s_info_industry_gics(A409,1)</f>
        <v>工业</v>
      </c>
      <c r="AB409" s="6">
        <f>[1]!b_anal_yield_cnbd(A409,C409,1)</f>
        <v>0</v>
      </c>
      <c r="AC409" s="1" t="str">
        <f>[1]!b_rate_latestmir_cnbd(A409,C409)</f>
        <v>BB-</v>
      </c>
      <c r="AD409" s="6">
        <f>[1]!b_dq_dirtyprice(A409,C409)</f>
        <v>0</v>
      </c>
      <c r="AE409" s="6">
        <f>[1]!b_dq_cleanprice(A409,C409)</f>
        <v>0</v>
      </c>
      <c r="AF409" s="1">
        <f>[1]!s_info_industry_sw(A409,1)</f>
        <v>0</v>
      </c>
    </row>
    <row r="410" spans="1:32" x14ac:dyDescent="0.5">
      <c r="A410" s="2" t="s">
        <v>1517</v>
      </c>
      <c r="B410" s="2" t="s">
        <v>1518</v>
      </c>
      <c r="C410" s="3">
        <v>42506</v>
      </c>
      <c r="D410" s="2" t="s">
        <v>1519</v>
      </c>
      <c r="E410" s="2" t="s">
        <v>1520</v>
      </c>
      <c r="F410" s="2" t="s">
        <v>29</v>
      </c>
      <c r="G410" s="2" t="s">
        <v>108</v>
      </c>
      <c r="H410" s="2" t="s">
        <v>109</v>
      </c>
      <c r="I410" s="2" t="s">
        <v>43</v>
      </c>
      <c r="J410" s="2" t="s">
        <v>267</v>
      </c>
      <c r="K410" s="2" t="s">
        <v>1521</v>
      </c>
      <c r="L410" s="4">
        <v>4</v>
      </c>
      <c r="M410" s="4">
        <v>4</v>
      </c>
      <c r="N410" s="4">
        <v>7.95</v>
      </c>
      <c r="O410" s="4">
        <v>7.95</v>
      </c>
      <c r="P410" s="4"/>
      <c r="Q410" s="2" t="s">
        <v>57</v>
      </c>
      <c r="R410" s="3">
        <v>42139</v>
      </c>
      <c r="S410" s="3">
        <v>42505</v>
      </c>
      <c r="T410" s="2" t="s">
        <v>1522</v>
      </c>
      <c r="U410" s="2" t="s">
        <v>77</v>
      </c>
      <c r="V410" s="2" t="s">
        <v>386</v>
      </c>
      <c r="W410" s="2" t="s">
        <v>1523</v>
      </c>
      <c r="X410" s="2" t="s">
        <v>112</v>
      </c>
      <c r="Y410" s="2" t="s">
        <v>81</v>
      </c>
      <c r="Z410" s="1" t="str">
        <f>[1]!s_info_industry_gicscode(A410,1)</f>
        <v>20</v>
      </c>
      <c r="AA410" s="1" t="str">
        <f>[1]!s_info_industry_gics(A410,1)</f>
        <v>工业</v>
      </c>
      <c r="AB410" s="6">
        <f>[1]!b_anal_yield_cnbd(A410,C410,1)</f>
        <v>0</v>
      </c>
      <c r="AC410" s="1" t="str">
        <f>[1]!b_rate_latestmir_cnbd(A410,C410)</f>
        <v>C</v>
      </c>
      <c r="AD410" s="6">
        <f>[1]!b_dq_dirtyprice(A410,C410)</f>
        <v>0</v>
      </c>
      <c r="AE410" s="6">
        <f>[1]!b_dq_cleanprice(A410,C410)</f>
        <v>0</v>
      </c>
      <c r="AF410" s="1" t="str">
        <f>[1]!s_info_industry_sw(A410,1)</f>
        <v>国防军工</v>
      </c>
    </row>
    <row r="411" spans="1:32" x14ac:dyDescent="0.5">
      <c r="A411" s="2" t="s">
        <v>1524</v>
      </c>
      <c r="B411" s="2" t="s">
        <v>1525</v>
      </c>
      <c r="C411" s="3">
        <v>43214</v>
      </c>
      <c r="D411" s="2" t="s">
        <v>1526</v>
      </c>
      <c r="E411" s="2" t="s">
        <v>1520</v>
      </c>
      <c r="F411" s="2" t="s">
        <v>29</v>
      </c>
      <c r="G411" s="2" t="s">
        <v>43</v>
      </c>
      <c r="H411" s="2" t="s">
        <v>30</v>
      </c>
      <c r="I411" s="2" t="s">
        <v>43</v>
      </c>
      <c r="J411" s="2" t="s">
        <v>30</v>
      </c>
      <c r="K411" s="2" t="s">
        <v>1527</v>
      </c>
      <c r="L411" s="4">
        <v>5.4</v>
      </c>
      <c r="M411" s="4">
        <v>5.4</v>
      </c>
      <c r="N411" s="4">
        <v>7.78</v>
      </c>
      <c r="O411" s="4">
        <v>46.68</v>
      </c>
      <c r="P411" s="4"/>
      <c r="Q411" s="2" t="s">
        <v>57</v>
      </c>
      <c r="R411" s="3">
        <v>41023</v>
      </c>
      <c r="S411" s="3">
        <v>43214</v>
      </c>
      <c r="T411" s="2" t="s">
        <v>1528</v>
      </c>
      <c r="U411" s="2" t="s">
        <v>77</v>
      </c>
      <c r="V411" s="2" t="s">
        <v>386</v>
      </c>
      <c r="W411" s="2" t="s">
        <v>1523</v>
      </c>
      <c r="X411" s="2" t="s">
        <v>224</v>
      </c>
      <c r="Y411" s="2" t="s">
        <v>81</v>
      </c>
      <c r="Z411" s="1" t="str">
        <f>[1]!s_info_industry_gicscode(A411,1)</f>
        <v>20</v>
      </c>
      <c r="AA411" s="1" t="str">
        <f>[1]!s_info_industry_gics(A411,1)</f>
        <v>工业</v>
      </c>
      <c r="AB411" s="6">
        <f>[1]!b_anal_yield_cnbd(A411,C411,1)</f>
        <v>0</v>
      </c>
      <c r="AC411" s="1" t="str">
        <f>[1]!b_rate_latestmir_cnbd(A411,C411)</f>
        <v>C</v>
      </c>
      <c r="AD411" s="6">
        <f>[1]!b_dq_dirtyprice(A411,C411)</f>
        <v>0</v>
      </c>
      <c r="AE411" s="6">
        <f>[1]!b_dq_cleanprice(A411,C411)</f>
        <v>0</v>
      </c>
      <c r="AF411" s="1" t="str">
        <f>[1]!s_info_industry_sw(A411,1)</f>
        <v>国防军工</v>
      </c>
    </row>
    <row r="412" spans="1:32" x14ac:dyDescent="0.5">
      <c r="A412" s="2" t="s">
        <v>1524</v>
      </c>
      <c r="B412" s="2" t="s">
        <v>1525</v>
      </c>
      <c r="C412" s="3">
        <v>42849</v>
      </c>
      <c r="D412" s="2" t="s">
        <v>1529</v>
      </c>
      <c r="E412" s="2" t="s">
        <v>1520</v>
      </c>
      <c r="F412" s="2" t="s">
        <v>29</v>
      </c>
      <c r="G412" s="2" t="s">
        <v>43</v>
      </c>
      <c r="H412" s="2" t="s">
        <v>30</v>
      </c>
      <c r="I412" s="2" t="s">
        <v>43</v>
      </c>
      <c r="J412" s="2" t="s">
        <v>30</v>
      </c>
      <c r="K412" s="2" t="s">
        <v>1527</v>
      </c>
      <c r="L412" s="4">
        <v>5.4</v>
      </c>
      <c r="M412" s="4">
        <v>5.4</v>
      </c>
      <c r="N412" s="4">
        <v>7.78</v>
      </c>
      <c r="O412" s="4">
        <v>46.68</v>
      </c>
      <c r="P412" s="4"/>
      <c r="Q412" s="2" t="s">
        <v>57</v>
      </c>
      <c r="R412" s="3">
        <v>41023</v>
      </c>
      <c r="S412" s="3">
        <v>43214</v>
      </c>
      <c r="T412" s="2" t="s">
        <v>1528</v>
      </c>
      <c r="U412" s="2" t="s">
        <v>77</v>
      </c>
      <c r="V412" s="2" t="s">
        <v>386</v>
      </c>
      <c r="W412" s="2" t="s">
        <v>1523</v>
      </c>
      <c r="X412" s="2" t="s">
        <v>224</v>
      </c>
      <c r="Y412" s="2" t="s">
        <v>81</v>
      </c>
      <c r="Z412" s="1" t="str">
        <f>[1]!s_info_industry_gicscode(A412,1)</f>
        <v>20</v>
      </c>
      <c r="AA412" s="1" t="str">
        <f>[1]!s_info_industry_gics(A412,1)</f>
        <v>工业</v>
      </c>
      <c r="AB412" s="6">
        <f>[1]!b_anal_yield_cnbd(A412,C412,1)</f>
        <v>0</v>
      </c>
      <c r="AC412" s="1" t="str">
        <f>[1]!b_rate_latestmir_cnbd(A412,C412)</f>
        <v>CC</v>
      </c>
      <c r="AD412" s="6">
        <f>[1]!b_dq_dirtyprice(A412,C412)</f>
        <v>95.891999999999996</v>
      </c>
      <c r="AE412" s="6">
        <f>[1]!b_dq_cleanprice(A412,C412)</f>
        <v>95.891999999999996</v>
      </c>
      <c r="AF412" s="1" t="str">
        <f>[1]!s_info_industry_sw(A412,1)</f>
        <v>国防军工</v>
      </c>
    </row>
    <row r="413" spans="1:32" x14ac:dyDescent="0.5">
      <c r="A413" s="2" t="s">
        <v>1530</v>
      </c>
      <c r="B413" s="2" t="s">
        <v>1525</v>
      </c>
      <c r="C413" s="3">
        <v>42849</v>
      </c>
      <c r="D413" s="2" t="s">
        <v>1529</v>
      </c>
      <c r="E413" s="2" t="s">
        <v>1520</v>
      </c>
      <c r="F413" s="2" t="s">
        <v>29</v>
      </c>
      <c r="G413" s="2" t="s">
        <v>43</v>
      </c>
      <c r="H413" s="2" t="s">
        <v>30</v>
      </c>
      <c r="I413" s="2" t="s">
        <v>43</v>
      </c>
      <c r="J413" s="2" t="s">
        <v>30</v>
      </c>
      <c r="K413" s="2" t="s">
        <v>1527</v>
      </c>
      <c r="L413" s="4">
        <v>5.4</v>
      </c>
      <c r="M413" s="4">
        <v>5.4</v>
      </c>
      <c r="N413" s="4">
        <v>7.78</v>
      </c>
      <c r="O413" s="4">
        <v>31.119999999999997</v>
      </c>
      <c r="P413" s="4"/>
      <c r="Q413" s="2" t="s">
        <v>57</v>
      </c>
      <c r="R413" s="3">
        <v>41023</v>
      </c>
      <c r="S413" s="3">
        <v>43214</v>
      </c>
      <c r="T413" s="2" t="s">
        <v>1528</v>
      </c>
      <c r="U413" s="2" t="s">
        <v>77</v>
      </c>
      <c r="V413" s="2" t="s">
        <v>386</v>
      </c>
      <c r="W413" s="2" t="s">
        <v>1523</v>
      </c>
      <c r="X413" s="2" t="s">
        <v>224</v>
      </c>
      <c r="Y413" s="2" t="s">
        <v>61</v>
      </c>
      <c r="Z413" s="1" t="str">
        <f>[1]!s_info_industry_gicscode(A413,1)</f>
        <v>20</v>
      </c>
      <c r="AA413" s="1" t="str">
        <f>[1]!s_info_industry_gics(A413,1)</f>
        <v>工业</v>
      </c>
      <c r="AB413" s="6">
        <f>[1]!b_anal_yield_cnbd(A413,C413,1)</f>
        <v>0</v>
      </c>
      <c r="AC413" s="1" t="str">
        <f>[1]!b_rate_latestmir_cnbd(A413,C413)</f>
        <v>CC</v>
      </c>
      <c r="AD413" s="6">
        <f>[1]!b_dq_dirtyprice(A413,C413)</f>
        <v>75.511300000000006</v>
      </c>
      <c r="AE413" s="6">
        <f>[1]!b_dq_cleanprice(A413,C413)</f>
        <v>75.489999999999995</v>
      </c>
      <c r="AF413" s="1" t="str">
        <f>[1]!s_info_industry_sw(A413,1)</f>
        <v>国防军工</v>
      </c>
    </row>
    <row r="414" spans="1:32" x14ac:dyDescent="0.5">
      <c r="A414" s="2" t="s">
        <v>1531</v>
      </c>
      <c r="B414" s="2" t="s">
        <v>1532</v>
      </c>
      <c r="C414" s="3">
        <v>42039</v>
      </c>
      <c r="D414" s="2" t="s">
        <v>1533</v>
      </c>
      <c r="E414" s="2" t="s">
        <v>1534</v>
      </c>
      <c r="F414" s="2" t="s">
        <v>748</v>
      </c>
      <c r="G414" s="2" t="s">
        <v>29</v>
      </c>
      <c r="H414" s="2" t="s">
        <v>42</v>
      </c>
      <c r="I414" s="2" t="s">
        <v>29</v>
      </c>
      <c r="J414" s="2" t="s">
        <v>29</v>
      </c>
      <c r="K414" s="2" t="s">
        <v>29</v>
      </c>
      <c r="L414" s="4">
        <v>0.6</v>
      </c>
      <c r="M414" s="4">
        <v>0.6</v>
      </c>
      <c r="N414" s="4">
        <v>9.8000000000000007</v>
      </c>
      <c r="O414" s="4">
        <v>9.8000000000000007</v>
      </c>
      <c r="P414" s="4"/>
      <c r="Q414" s="2" t="s">
        <v>57</v>
      </c>
      <c r="R414" s="3">
        <v>41309</v>
      </c>
      <c r="S414" s="3">
        <v>42404</v>
      </c>
      <c r="T414" s="2" t="s">
        <v>1535</v>
      </c>
      <c r="U414" s="2" t="s">
        <v>77</v>
      </c>
      <c r="V414" s="2" t="s">
        <v>420</v>
      </c>
      <c r="W414" s="2" t="s">
        <v>1523</v>
      </c>
      <c r="X414" s="2" t="s">
        <v>37</v>
      </c>
      <c r="Y414" s="2" t="s">
        <v>38</v>
      </c>
      <c r="Z414" s="1" t="str">
        <f>[1]!s_info_industry_gicscode(A414,1)</f>
        <v>20</v>
      </c>
      <c r="AA414" s="1" t="str">
        <f>[1]!s_info_industry_gics(A414,1)</f>
        <v>工业</v>
      </c>
      <c r="AB414" s="6">
        <f>[1]!b_anal_yield_cnbd(A414,C414,1)</f>
        <v>0</v>
      </c>
      <c r="AC414" s="1" t="str">
        <f>[1]!b_rate_latestmir_cnbd(A414,C414)</f>
        <v>A-</v>
      </c>
      <c r="AD414" s="6">
        <f>[1]!b_dq_dirtyprice(A414,C414)</f>
        <v>0</v>
      </c>
      <c r="AE414" s="6">
        <f>[1]!b_dq_cleanprice(A414,C414)</f>
        <v>0</v>
      </c>
      <c r="AF414" s="1" t="str">
        <f>[1]!s_info_industry_sw(A414,1)</f>
        <v>机械设备</v>
      </c>
    </row>
    <row r="415" spans="1:32" x14ac:dyDescent="0.5">
      <c r="A415" s="2" t="s">
        <v>1530</v>
      </c>
      <c r="B415" s="2" t="s">
        <v>1525</v>
      </c>
      <c r="C415" s="3">
        <v>43214</v>
      </c>
      <c r="D415" s="2" t="s">
        <v>1526</v>
      </c>
      <c r="E415" s="2" t="s">
        <v>1520</v>
      </c>
      <c r="F415" s="2" t="s">
        <v>29</v>
      </c>
      <c r="G415" s="2" t="s">
        <v>43</v>
      </c>
      <c r="H415" s="2" t="s">
        <v>30</v>
      </c>
      <c r="I415" s="2" t="s">
        <v>43</v>
      </c>
      <c r="J415" s="2" t="s">
        <v>30</v>
      </c>
      <c r="K415" s="2" t="s">
        <v>1527</v>
      </c>
      <c r="L415" s="4">
        <v>5.4</v>
      </c>
      <c r="M415" s="4">
        <v>5.4</v>
      </c>
      <c r="N415" s="4">
        <v>7.78</v>
      </c>
      <c r="O415" s="4">
        <v>31.119999999999997</v>
      </c>
      <c r="P415" s="4"/>
      <c r="Q415" s="2" t="s">
        <v>57</v>
      </c>
      <c r="R415" s="3">
        <v>41023</v>
      </c>
      <c r="S415" s="3">
        <v>43214</v>
      </c>
      <c r="T415" s="2" t="s">
        <v>1528</v>
      </c>
      <c r="U415" s="2" t="s">
        <v>77</v>
      </c>
      <c r="V415" s="2" t="s">
        <v>386</v>
      </c>
      <c r="W415" s="2" t="s">
        <v>1523</v>
      </c>
      <c r="X415" s="2" t="s">
        <v>224</v>
      </c>
      <c r="Y415" s="2" t="s">
        <v>61</v>
      </c>
      <c r="Z415" s="1" t="str">
        <f>[1]!s_info_industry_gicscode(A415,1)</f>
        <v>20</v>
      </c>
      <c r="AA415" s="1" t="str">
        <f>[1]!s_info_industry_gics(A415,1)</f>
        <v>工业</v>
      </c>
      <c r="AB415" s="6">
        <f>[1]!b_anal_yield_cnbd(A415,C415,1)</f>
        <v>0</v>
      </c>
      <c r="AC415" s="1" t="str">
        <f>[1]!b_rate_latestmir_cnbd(A415,C415)</f>
        <v>C</v>
      </c>
      <c r="AD415" s="6">
        <f>[1]!b_dq_dirtyprice(A415,C415)</f>
        <v>0</v>
      </c>
      <c r="AE415" s="6">
        <f>[1]!b_dq_cleanprice(A415,C415)</f>
        <v>0</v>
      </c>
      <c r="AF415" s="1" t="str">
        <f>[1]!s_info_industry_sw(A415,1)</f>
        <v>国防军工</v>
      </c>
    </row>
    <row r="416" spans="1:32" x14ac:dyDescent="0.5">
      <c r="A416" s="2" t="s">
        <v>1536</v>
      </c>
      <c r="B416" s="2" t="s">
        <v>1537</v>
      </c>
      <c r="C416" s="3">
        <v>43682</v>
      </c>
      <c r="D416" s="2" t="s">
        <v>1538</v>
      </c>
      <c r="E416" s="2" t="s">
        <v>1539</v>
      </c>
      <c r="F416" s="2" t="s">
        <v>29</v>
      </c>
      <c r="G416" s="2" t="s">
        <v>43</v>
      </c>
      <c r="H416" s="2" t="s">
        <v>30</v>
      </c>
      <c r="I416" s="2" t="s">
        <v>43</v>
      </c>
      <c r="J416" s="2" t="s">
        <v>30</v>
      </c>
      <c r="K416" s="2" t="s">
        <v>1540</v>
      </c>
      <c r="L416" s="4">
        <v>6</v>
      </c>
      <c r="M416" s="4">
        <v>2</v>
      </c>
      <c r="N416" s="4">
        <v>8</v>
      </c>
      <c r="O416" s="4">
        <v>14</v>
      </c>
      <c r="P416" s="4"/>
      <c r="Q416" s="2" t="s">
        <v>57</v>
      </c>
      <c r="R416" s="3">
        <v>42586</v>
      </c>
      <c r="S416" s="3">
        <v>43681</v>
      </c>
      <c r="T416" s="2" t="s">
        <v>1541</v>
      </c>
      <c r="U416" s="2" t="s">
        <v>77</v>
      </c>
      <c r="V416" s="2" t="s">
        <v>206</v>
      </c>
      <c r="W416" s="2" t="s">
        <v>1542</v>
      </c>
      <c r="X416" s="2" t="s">
        <v>37</v>
      </c>
      <c r="Y416" s="2" t="s">
        <v>61</v>
      </c>
      <c r="Z416" s="1" t="str">
        <f>[1]!s_info_industry_gicscode(A416,1)</f>
        <v>20</v>
      </c>
      <c r="AA416" s="1" t="str">
        <f>[1]!s_info_industry_gics(A416,1)</f>
        <v>工业</v>
      </c>
      <c r="AB416" s="6">
        <f>[1]!b_anal_yield_cnbd(A416,C416,1)</f>
        <v>0</v>
      </c>
      <c r="AC416" s="1" t="str">
        <f>[1]!b_rate_latestmir_cnbd(A416,C416)</f>
        <v>C</v>
      </c>
      <c r="AD416" s="6">
        <f>[1]!b_dq_dirtyprice(A416,C416)</f>
        <v>0</v>
      </c>
      <c r="AE416" s="6">
        <f>[1]!b_dq_cleanprice(A416,C416)</f>
        <v>0</v>
      </c>
      <c r="AF416" s="1" t="str">
        <f>[1]!s_info_industry_sw(A416,1)</f>
        <v>建筑装饰</v>
      </c>
    </row>
    <row r="417" spans="1:32" x14ac:dyDescent="0.5">
      <c r="A417" s="2" t="s">
        <v>1543</v>
      </c>
      <c r="B417" s="2" t="s">
        <v>1544</v>
      </c>
      <c r="C417" s="3">
        <v>43710</v>
      </c>
      <c r="D417" s="2" t="s">
        <v>1545</v>
      </c>
      <c r="E417" s="2" t="s">
        <v>1539</v>
      </c>
      <c r="F417" s="2" t="s">
        <v>29</v>
      </c>
      <c r="G417" s="2" t="s">
        <v>43</v>
      </c>
      <c r="H417" s="2" t="s">
        <v>30</v>
      </c>
      <c r="I417" s="2" t="s">
        <v>43</v>
      </c>
      <c r="J417" s="2" t="s">
        <v>30</v>
      </c>
      <c r="K417" s="2" t="s">
        <v>1546</v>
      </c>
      <c r="L417" s="4">
        <v>22</v>
      </c>
      <c r="M417" s="4">
        <v>22</v>
      </c>
      <c r="N417" s="4">
        <v>7.9</v>
      </c>
      <c r="O417" s="4">
        <v>17.399999999999999</v>
      </c>
      <c r="P417" s="4"/>
      <c r="Q417" s="2" t="s">
        <v>57</v>
      </c>
      <c r="R417" s="3">
        <v>42614</v>
      </c>
      <c r="S417" s="3">
        <v>44440</v>
      </c>
      <c r="T417" s="2" t="s">
        <v>1541</v>
      </c>
      <c r="U417" s="2" t="s">
        <v>77</v>
      </c>
      <c r="V417" s="2" t="s">
        <v>206</v>
      </c>
      <c r="W417" s="2" t="s">
        <v>1542</v>
      </c>
      <c r="X417" s="2" t="s">
        <v>49</v>
      </c>
      <c r="Y417" s="2" t="s">
        <v>61</v>
      </c>
      <c r="Z417" s="1" t="str">
        <f>[1]!s_info_industry_gicscode(A417,1)</f>
        <v>20</v>
      </c>
      <c r="AA417" s="1" t="str">
        <f>[1]!s_info_industry_gics(A417,1)</f>
        <v>工业</v>
      </c>
      <c r="AB417" s="6">
        <f>[1]!b_anal_yield_cnbd(A417,C417,1)</f>
        <v>0</v>
      </c>
      <c r="AC417" s="1" t="str">
        <f>[1]!b_rate_latestmir_cnbd(A417,C417)</f>
        <v>C</v>
      </c>
      <c r="AD417" s="6">
        <f>[1]!b_dq_dirtyprice(A417,C417)</f>
        <v>99.883300000000006</v>
      </c>
      <c r="AE417" s="6">
        <f>[1]!b_dq_cleanprice(A417,C417)</f>
        <v>99.84</v>
      </c>
      <c r="AF417" s="1" t="str">
        <f>[1]!s_info_industry_sw(A417,1)</f>
        <v>建筑装饰</v>
      </c>
    </row>
    <row r="418" spans="1:32" x14ac:dyDescent="0.5">
      <c r="A418" s="2" t="s">
        <v>1547</v>
      </c>
      <c r="B418" s="2" t="s">
        <v>1548</v>
      </c>
      <c r="C418" s="3">
        <v>43682</v>
      </c>
      <c r="D418" s="2" t="s">
        <v>1549</v>
      </c>
      <c r="E418" s="2" t="s">
        <v>1539</v>
      </c>
      <c r="F418" s="2" t="s">
        <v>29</v>
      </c>
      <c r="G418" s="2" t="s">
        <v>43</v>
      </c>
      <c r="H418" s="2" t="s">
        <v>30</v>
      </c>
      <c r="I418" s="2" t="s">
        <v>43</v>
      </c>
      <c r="J418" s="2" t="s">
        <v>30</v>
      </c>
      <c r="K418" s="2" t="s">
        <v>1540</v>
      </c>
      <c r="L418" s="4">
        <v>14</v>
      </c>
      <c r="M418" s="4">
        <v>8</v>
      </c>
      <c r="N418" s="4">
        <v>8</v>
      </c>
      <c r="O418" s="4">
        <v>13</v>
      </c>
      <c r="P418" s="4"/>
      <c r="Q418" s="2" t="s">
        <v>57</v>
      </c>
      <c r="R418" s="3">
        <v>42586</v>
      </c>
      <c r="S418" s="3">
        <v>43681</v>
      </c>
      <c r="T418" s="2" t="s">
        <v>1541</v>
      </c>
      <c r="U418" s="2" t="s">
        <v>77</v>
      </c>
      <c r="V418" s="2" t="s">
        <v>206</v>
      </c>
      <c r="W418" s="2" t="s">
        <v>1542</v>
      </c>
      <c r="X418" s="2" t="s">
        <v>37</v>
      </c>
      <c r="Y418" s="2" t="s">
        <v>61</v>
      </c>
      <c r="Z418" s="1" t="str">
        <f>[1]!s_info_industry_gicscode(A418,1)</f>
        <v>20</v>
      </c>
      <c r="AA418" s="1" t="str">
        <f>[1]!s_info_industry_gics(A418,1)</f>
        <v>工业</v>
      </c>
      <c r="AB418" s="6">
        <f>[1]!b_anal_yield_cnbd(A418,C418,1)</f>
        <v>0</v>
      </c>
      <c r="AC418" s="1" t="str">
        <f>[1]!b_rate_latestmir_cnbd(A418,C418)</f>
        <v>C</v>
      </c>
      <c r="AD418" s="6">
        <f>[1]!b_dq_dirtyprice(A418,C418)</f>
        <v>0</v>
      </c>
      <c r="AE418" s="6">
        <f>[1]!b_dq_cleanprice(A418,C418)</f>
        <v>0</v>
      </c>
      <c r="AF418" s="1" t="str">
        <f>[1]!s_info_industry_sw(A418,1)</f>
        <v>建筑装饰</v>
      </c>
    </row>
    <row r="419" spans="1:32" x14ac:dyDescent="0.5">
      <c r="A419" s="2" t="s">
        <v>1550</v>
      </c>
      <c r="B419" s="2" t="s">
        <v>1551</v>
      </c>
      <c r="C419" s="3">
        <v>43846</v>
      </c>
      <c r="D419" s="2" t="s">
        <v>1552</v>
      </c>
      <c r="E419" s="2" t="s">
        <v>1553</v>
      </c>
      <c r="F419" s="2" t="s">
        <v>29</v>
      </c>
      <c r="G419" s="2" t="s">
        <v>43</v>
      </c>
      <c r="H419" s="2" t="s">
        <v>100</v>
      </c>
      <c r="I419" s="2" t="s">
        <v>43</v>
      </c>
      <c r="J419" s="2" t="s">
        <v>100</v>
      </c>
      <c r="K419" s="2" t="s">
        <v>1554</v>
      </c>
      <c r="L419" s="4">
        <v>5</v>
      </c>
      <c r="M419" s="4">
        <v>5</v>
      </c>
      <c r="N419" s="4">
        <v>7.3</v>
      </c>
      <c r="O419" s="4">
        <v>36.5</v>
      </c>
      <c r="P419" s="4"/>
      <c r="Q419" s="2" t="s">
        <v>57</v>
      </c>
      <c r="R419" s="3">
        <v>43116</v>
      </c>
      <c r="S419" s="3">
        <v>44942</v>
      </c>
      <c r="T419" s="2" t="s">
        <v>1555</v>
      </c>
      <c r="U419" s="2" t="s">
        <v>77</v>
      </c>
      <c r="V419" s="2" t="s">
        <v>420</v>
      </c>
      <c r="W419" s="2" t="s">
        <v>1542</v>
      </c>
      <c r="X419" s="2" t="s">
        <v>80</v>
      </c>
      <c r="Y419" s="2" t="s">
        <v>81</v>
      </c>
      <c r="Z419" s="1" t="str">
        <f>[1]!s_info_industry_gicscode(A419,1)</f>
        <v>20</v>
      </c>
      <c r="AA419" s="1" t="str">
        <f>[1]!s_info_industry_gics(A419,1)</f>
        <v>工业</v>
      </c>
      <c r="AB419" s="6">
        <f>[1]!b_anal_yield_cnbd(A419,C419,1)</f>
        <v>0</v>
      </c>
      <c r="AC419" s="1" t="str">
        <f>[1]!b_rate_latestmir_cnbd(A419,C419)</f>
        <v>C</v>
      </c>
      <c r="AD419" s="6">
        <f>[1]!b_dq_dirtyprice(A419,C419)</f>
        <v>98.637</v>
      </c>
      <c r="AE419" s="6">
        <f>[1]!b_dq_cleanprice(A419,C419)</f>
        <v>98.637</v>
      </c>
      <c r="AF419" s="1" t="str">
        <f>[1]!s_info_industry_sw(A419,1)</f>
        <v>建筑装饰</v>
      </c>
    </row>
    <row r="420" spans="1:32" x14ac:dyDescent="0.5">
      <c r="A420" s="2" t="s">
        <v>1556</v>
      </c>
      <c r="B420" s="2" t="s">
        <v>1557</v>
      </c>
      <c r="C420" s="3">
        <v>43717</v>
      </c>
      <c r="D420" s="2" t="s">
        <v>1558</v>
      </c>
      <c r="E420" s="2" t="s">
        <v>1553</v>
      </c>
      <c r="F420" s="2" t="s">
        <v>29</v>
      </c>
      <c r="G420" s="2" t="s">
        <v>43</v>
      </c>
      <c r="H420" s="2" t="s">
        <v>100</v>
      </c>
      <c r="I420" s="2" t="s">
        <v>43</v>
      </c>
      <c r="J420" s="2" t="s">
        <v>100</v>
      </c>
      <c r="K420" s="2" t="s">
        <v>1559</v>
      </c>
      <c r="L420" s="4">
        <v>15</v>
      </c>
      <c r="M420" s="4">
        <v>15</v>
      </c>
      <c r="N420" s="4">
        <v>5.68</v>
      </c>
      <c r="O420" s="4">
        <v>17.04</v>
      </c>
      <c r="P420" s="4"/>
      <c r="Q420" s="2" t="s">
        <v>57</v>
      </c>
      <c r="R420" s="3">
        <v>42622</v>
      </c>
      <c r="S420" s="3">
        <v>44448</v>
      </c>
      <c r="T420" s="2" t="s">
        <v>1560</v>
      </c>
      <c r="U420" s="2" t="s">
        <v>77</v>
      </c>
      <c r="V420" s="2" t="s">
        <v>420</v>
      </c>
      <c r="W420" s="2" t="s">
        <v>1542</v>
      </c>
      <c r="X420" s="2" t="s">
        <v>49</v>
      </c>
      <c r="Y420" s="2" t="s">
        <v>61</v>
      </c>
      <c r="Z420" s="1" t="str">
        <f>[1]!s_info_industry_gicscode(A420,1)</f>
        <v>20</v>
      </c>
      <c r="AA420" s="1" t="str">
        <f>[1]!s_info_industry_gics(A420,1)</f>
        <v>工业</v>
      </c>
      <c r="AB420" s="6">
        <f>[1]!b_anal_yield_cnbd(A420,C420,1)</f>
        <v>0</v>
      </c>
      <c r="AC420" s="1" t="str">
        <f>[1]!b_rate_latestmir_cnbd(A420,C420)</f>
        <v>C</v>
      </c>
      <c r="AD420" s="6">
        <f>[1]!b_dq_dirtyprice(A420,C420)</f>
        <v>95.015600000000006</v>
      </c>
      <c r="AE420" s="6">
        <f>[1]!b_dq_cleanprice(A420,C420)</f>
        <v>95</v>
      </c>
      <c r="AF420" s="1" t="str">
        <f>[1]!s_info_industry_sw(A420,1)</f>
        <v>建筑装饰</v>
      </c>
    </row>
    <row r="421" spans="1:32" x14ac:dyDescent="0.5">
      <c r="A421" s="2" t="s">
        <v>1561</v>
      </c>
      <c r="B421" s="2" t="s">
        <v>1562</v>
      </c>
      <c r="C421" s="3">
        <v>44154</v>
      </c>
      <c r="D421" s="2" t="s">
        <v>1563</v>
      </c>
      <c r="E421" s="2" t="s">
        <v>1564</v>
      </c>
      <c r="F421" s="2" t="s">
        <v>29</v>
      </c>
      <c r="G421" s="2" t="s">
        <v>43</v>
      </c>
      <c r="H421" s="2" t="s">
        <v>100</v>
      </c>
      <c r="I421" s="2" t="s">
        <v>43</v>
      </c>
      <c r="J421" s="2" t="s">
        <v>100</v>
      </c>
      <c r="K421" s="2" t="s">
        <v>1565</v>
      </c>
      <c r="L421" s="4">
        <v>10</v>
      </c>
      <c r="M421" s="4">
        <v>10</v>
      </c>
      <c r="N421" s="4">
        <v>7.9</v>
      </c>
      <c r="O421" s="4">
        <v>7.9</v>
      </c>
      <c r="P421" s="4"/>
      <c r="Q421" s="2" t="s">
        <v>57</v>
      </c>
      <c r="R421" s="3">
        <v>43423</v>
      </c>
      <c r="S421" s="3">
        <v>44519</v>
      </c>
      <c r="T421" s="2" t="s">
        <v>1566</v>
      </c>
      <c r="U421" s="2" t="s">
        <v>77</v>
      </c>
      <c r="V421" s="2" t="s">
        <v>559</v>
      </c>
      <c r="W421" s="2" t="s">
        <v>1542</v>
      </c>
      <c r="X421" s="2" t="s">
        <v>49</v>
      </c>
      <c r="Y421" s="2" t="s">
        <v>61</v>
      </c>
      <c r="Z421" s="1" t="str">
        <f>[1]!s_info_industry_gicscode(A421,1)</f>
        <v>20</v>
      </c>
      <c r="AA421" s="1" t="str">
        <f>[1]!s_info_industry_gics(A421,1)</f>
        <v>工业</v>
      </c>
      <c r="AB421" s="6">
        <f>[1]!b_anal_yield_cnbd(A421,C421,1)</f>
        <v>0</v>
      </c>
      <c r="AC421" s="1" t="str">
        <f>[1]!b_rate_latestmir_cnbd(A421,C421)</f>
        <v>C</v>
      </c>
      <c r="AD421" s="6">
        <f>[1]!b_dq_dirtyprice(A421,C421)</f>
        <v>60.021599999999999</v>
      </c>
      <c r="AE421" s="6">
        <f>[1]!b_dq_cleanprice(A421,C421)</f>
        <v>60</v>
      </c>
      <c r="AF421" s="1" t="str">
        <f>[1]!s_info_industry_sw(A421,1)</f>
        <v>建筑装饰</v>
      </c>
    </row>
    <row r="422" spans="1:32" x14ac:dyDescent="0.5">
      <c r="A422" s="2" t="s">
        <v>1567</v>
      </c>
      <c r="B422" s="2" t="s">
        <v>1568</v>
      </c>
      <c r="C422" s="3">
        <v>44172</v>
      </c>
      <c r="D422" s="2" t="s">
        <v>1569</v>
      </c>
      <c r="E422" s="2" t="s">
        <v>1539</v>
      </c>
      <c r="F422" s="2" t="s">
        <v>29</v>
      </c>
      <c r="G422" s="2" t="s">
        <v>29</v>
      </c>
      <c r="H422" s="2" t="s">
        <v>42</v>
      </c>
      <c r="I422" s="2" t="s">
        <v>43</v>
      </c>
      <c r="J422" s="2" t="s">
        <v>30</v>
      </c>
      <c r="K422" s="2" t="s">
        <v>29</v>
      </c>
      <c r="L422" s="4">
        <v>2</v>
      </c>
      <c r="M422" s="4">
        <v>2</v>
      </c>
      <c r="N422" s="4">
        <v>7.9</v>
      </c>
      <c r="O422" s="4">
        <v>7.5</v>
      </c>
      <c r="P422" s="4"/>
      <c r="Q422" s="2" t="s">
        <v>57</v>
      </c>
      <c r="R422" s="3">
        <v>43075</v>
      </c>
      <c r="S422" s="3">
        <v>44171</v>
      </c>
      <c r="T422" s="2" t="s">
        <v>405</v>
      </c>
      <c r="U422" s="2" t="s">
        <v>77</v>
      </c>
      <c r="V422" s="2" t="s">
        <v>206</v>
      </c>
      <c r="W422" s="2" t="s">
        <v>1542</v>
      </c>
      <c r="X422" s="2" t="s">
        <v>37</v>
      </c>
      <c r="Y422" s="2" t="s">
        <v>38</v>
      </c>
      <c r="Z422" s="1" t="str">
        <f>[1]!s_info_industry_gicscode(A422,1)</f>
        <v>20</v>
      </c>
      <c r="AA422" s="1" t="str">
        <f>[1]!s_info_industry_gics(A422,1)</f>
        <v>工业</v>
      </c>
      <c r="AB422" s="6">
        <f>[1]!b_anal_yield_cnbd(A422,C422,1)</f>
        <v>0</v>
      </c>
      <c r="AC422" s="1" t="str">
        <f>[1]!b_rate_latestmir_cnbd(A422,C422)</f>
        <v>C</v>
      </c>
      <c r="AD422" s="6">
        <f>[1]!b_dq_dirtyprice(A422,C422)</f>
        <v>0</v>
      </c>
      <c r="AE422" s="6">
        <f>[1]!b_dq_cleanprice(A422,C422)</f>
        <v>0</v>
      </c>
      <c r="AF422" s="1" t="str">
        <f>[1]!s_info_industry_sw(A422,1)</f>
        <v>建筑装饰</v>
      </c>
    </row>
    <row r="423" spans="1:32" x14ac:dyDescent="0.5">
      <c r="A423" s="2" t="s">
        <v>1570</v>
      </c>
      <c r="B423" s="2" t="s">
        <v>1571</v>
      </c>
      <c r="C423" s="3">
        <v>43717</v>
      </c>
      <c r="D423" s="2" t="s">
        <v>1572</v>
      </c>
      <c r="E423" s="2" t="s">
        <v>1539</v>
      </c>
      <c r="F423" s="2" t="s">
        <v>29</v>
      </c>
      <c r="G423" s="2" t="s">
        <v>29</v>
      </c>
      <c r="H423" s="2" t="s">
        <v>42</v>
      </c>
      <c r="I423" s="2" t="s">
        <v>43</v>
      </c>
      <c r="J423" s="2" t="s">
        <v>30</v>
      </c>
      <c r="K423" s="2" t="s">
        <v>29</v>
      </c>
      <c r="L423" s="4">
        <v>5</v>
      </c>
      <c r="M423" s="4">
        <v>5</v>
      </c>
      <c r="N423" s="4">
        <v>7.5</v>
      </c>
      <c r="O423" s="4">
        <v>7.5</v>
      </c>
      <c r="P423" s="4"/>
      <c r="Q423" s="2" t="s">
        <v>57</v>
      </c>
      <c r="R423" s="3">
        <v>42986</v>
      </c>
      <c r="S423" s="3">
        <v>44082</v>
      </c>
      <c r="T423" s="2" t="s">
        <v>581</v>
      </c>
      <c r="U423" s="2" t="s">
        <v>77</v>
      </c>
      <c r="V423" s="2" t="s">
        <v>206</v>
      </c>
      <c r="W423" s="2" t="s">
        <v>1542</v>
      </c>
      <c r="X423" s="2" t="s">
        <v>37</v>
      </c>
      <c r="Y423" s="2" t="s">
        <v>61</v>
      </c>
      <c r="Z423" s="1" t="str">
        <f>[1]!s_info_industry_gicscode(A423,1)</f>
        <v>20</v>
      </c>
      <c r="AA423" s="1" t="str">
        <f>[1]!s_info_industry_gics(A423,1)</f>
        <v>工业</v>
      </c>
      <c r="AB423" s="6">
        <f>[1]!b_anal_yield_cnbd(A423,C423,1)</f>
        <v>0</v>
      </c>
      <c r="AC423" s="1" t="str">
        <f>[1]!b_rate_latestmir_cnbd(A423,C423)</f>
        <v>C</v>
      </c>
      <c r="AD423" s="6">
        <f>[1]!b_dq_dirtyprice(A423,C423)</f>
        <v>0</v>
      </c>
      <c r="AE423" s="6">
        <f>[1]!b_dq_cleanprice(A423,C423)</f>
        <v>0</v>
      </c>
      <c r="AF423" s="1" t="str">
        <f>[1]!s_info_industry_sw(A423,1)</f>
        <v>建筑装饰</v>
      </c>
    </row>
    <row r="424" spans="1:32" x14ac:dyDescent="0.5">
      <c r="A424" s="2" t="s">
        <v>1573</v>
      </c>
      <c r="B424" s="2" t="s">
        <v>1574</v>
      </c>
      <c r="C424" s="3">
        <v>44182</v>
      </c>
      <c r="D424" s="2" t="s">
        <v>1575</v>
      </c>
      <c r="E424" s="2" t="s">
        <v>1564</v>
      </c>
      <c r="F424" s="2" t="s">
        <v>29</v>
      </c>
      <c r="G424" s="2" t="s">
        <v>43</v>
      </c>
      <c r="H424" s="2" t="s">
        <v>100</v>
      </c>
      <c r="I424" s="2" t="s">
        <v>43</v>
      </c>
      <c r="J424" s="2" t="s">
        <v>100</v>
      </c>
      <c r="K424" s="2" t="s">
        <v>1576</v>
      </c>
      <c r="L424" s="4">
        <v>15</v>
      </c>
      <c r="M424" s="4">
        <v>15</v>
      </c>
      <c r="N424" s="4">
        <v>7.9</v>
      </c>
      <c r="O424" s="4">
        <v>7.9</v>
      </c>
      <c r="P424" s="4"/>
      <c r="Q424" s="2" t="s">
        <v>57</v>
      </c>
      <c r="R424" s="3">
        <v>43451</v>
      </c>
      <c r="S424" s="3">
        <v>44547</v>
      </c>
      <c r="T424" s="2" t="s">
        <v>1577</v>
      </c>
      <c r="U424" s="2" t="s">
        <v>77</v>
      </c>
      <c r="V424" s="2" t="s">
        <v>559</v>
      </c>
      <c r="W424" s="2" t="s">
        <v>1542</v>
      </c>
      <c r="X424" s="2" t="s">
        <v>49</v>
      </c>
      <c r="Y424" s="2" t="s">
        <v>61</v>
      </c>
      <c r="Z424" s="1" t="str">
        <f>[1]!s_info_industry_gicscode(A424,1)</f>
        <v>20</v>
      </c>
      <c r="AA424" s="1" t="str">
        <f>[1]!s_info_industry_gics(A424,1)</f>
        <v>工业</v>
      </c>
      <c r="AB424" s="6">
        <f>[1]!b_anal_yield_cnbd(A424,C424,1)</f>
        <v>0</v>
      </c>
      <c r="AC424" s="1" t="str">
        <f>[1]!b_rate_latestmir_cnbd(A424,C424)</f>
        <v>C</v>
      </c>
      <c r="AD424" s="6">
        <f>[1]!b_dq_dirtyprice(A424,C424)</f>
        <v>71.011600000000001</v>
      </c>
      <c r="AE424" s="6">
        <f>[1]!b_dq_cleanprice(A424,C424)</f>
        <v>70.989999999999995</v>
      </c>
      <c r="AF424" s="1" t="str">
        <f>[1]!s_info_industry_sw(A424,1)</f>
        <v>建筑装饰</v>
      </c>
    </row>
    <row r="425" spans="1:32" x14ac:dyDescent="0.5">
      <c r="A425" s="2" t="s">
        <v>1578</v>
      </c>
      <c r="B425" s="2" t="s">
        <v>1579</v>
      </c>
      <c r="C425" s="3">
        <v>43920</v>
      </c>
      <c r="D425" s="2" t="s">
        <v>1552</v>
      </c>
      <c r="E425" s="2" t="s">
        <v>1553</v>
      </c>
      <c r="F425" s="2" t="s">
        <v>29</v>
      </c>
      <c r="G425" s="2" t="s">
        <v>43</v>
      </c>
      <c r="H425" s="2" t="s">
        <v>100</v>
      </c>
      <c r="I425" s="2" t="s">
        <v>43</v>
      </c>
      <c r="J425" s="2" t="s">
        <v>100</v>
      </c>
      <c r="K425" s="2" t="s">
        <v>1580</v>
      </c>
      <c r="L425" s="4">
        <v>5</v>
      </c>
      <c r="M425" s="4">
        <v>5</v>
      </c>
      <c r="N425" s="4">
        <v>7.5</v>
      </c>
      <c r="O425" s="4">
        <v>37.5</v>
      </c>
      <c r="P425" s="4"/>
      <c r="Q425" s="2" t="s">
        <v>57</v>
      </c>
      <c r="R425" s="3">
        <v>43187</v>
      </c>
      <c r="S425" s="3">
        <v>45013</v>
      </c>
      <c r="T425" s="2" t="s">
        <v>1555</v>
      </c>
      <c r="U425" s="2" t="s">
        <v>77</v>
      </c>
      <c r="V425" s="2" t="s">
        <v>420</v>
      </c>
      <c r="W425" s="2" t="s">
        <v>1542</v>
      </c>
      <c r="X425" s="2" t="s">
        <v>80</v>
      </c>
      <c r="Y425" s="2" t="s">
        <v>81</v>
      </c>
      <c r="Z425" s="1" t="str">
        <f>[1]!s_info_industry_gicscode(A425,1)</f>
        <v>20</v>
      </c>
      <c r="AA425" s="1" t="str">
        <f>[1]!s_info_industry_gics(A425,1)</f>
        <v>工业</v>
      </c>
      <c r="AB425" s="6">
        <f>[1]!b_anal_yield_cnbd(A425,C425,1)</f>
        <v>0</v>
      </c>
      <c r="AC425" s="1" t="str">
        <f>[1]!b_rate_latestmir_cnbd(A425,C425)</f>
        <v>C</v>
      </c>
      <c r="AD425" s="6">
        <f>[1]!b_dq_dirtyprice(A425,C425)</f>
        <v>99.5852</v>
      </c>
      <c r="AE425" s="6">
        <f>[1]!b_dq_cleanprice(A425,C425)</f>
        <v>99.5441</v>
      </c>
      <c r="AF425" s="1" t="str">
        <f>[1]!s_info_industry_sw(A425,1)</f>
        <v>建筑装饰</v>
      </c>
    </row>
    <row r="426" spans="1:32" x14ac:dyDescent="0.5">
      <c r="A426" s="2" t="s">
        <v>1550</v>
      </c>
      <c r="B426" s="2" t="s">
        <v>1551</v>
      </c>
      <c r="C426" s="3">
        <v>44190</v>
      </c>
      <c r="D426" s="2" t="s">
        <v>1581</v>
      </c>
      <c r="E426" s="2" t="s">
        <v>1553</v>
      </c>
      <c r="F426" s="2" t="s">
        <v>29</v>
      </c>
      <c r="G426" s="2" t="s">
        <v>43</v>
      </c>
      <c r="H426" s="2" t="s">
        <v>100</v>
      </c>
      <c r="I426" s="2" t="s">
        <v>43</v>
      </c>
      <c r="J426" s="2" t="s">
        <v>100</v>
      </c>
      <c r="K426" s="2" t="s">
        <v>1554</v>
      </c>
      <c r="L426" s="4">
        <v>5</v>
      </c>
      <c r="M426" s="4">
        <v>5</v>
      </c>
      <c r="N426" s="4">
        <v>7.3</v>
      </c>
      <c r="O426" s="4">
        <v>36.5</v>
      </c>
      <c r="P426" s="4"/>
      <c r="Q426" s="2" t="s">
        <v>57</v>
      </c>
      <c r="R426" s="3">
        <v>43116</v>
      </c>
      <c r="S426" s="3">
        <v>44942</v>
      </c>
      <c r="T426" s="2" t="s">
        <v>1555</v>
      </c>
      <c r="U426" s="2" t="s">
        <v>77</v>
      </c>
      <c r="V426" s="2" t="s">
        <v>420</v>
      </c>
      <c r="W426" s="2" t="s">
        <v>1542</v>
      </c>
      <c r="X426" s="2" t="s">
        <v>80</v>
      </c>
      <c r="Y426" s="2" t="s">
        <v>81</v>
      </c>
      <c r="Z426" s="1" t="str">
        <f>[1]!s_info_industry_gicscode(A426,1)</f>
        <v>20</v>
      </c>
      <c r="AA426" s="1" t="str">
        <f>[1]!s_info_industry_gics(A426,1)</f>
        <v>工业</v>
      </c>
      <c r="AB426" s="6">
        <f>[1]!b_anal_yield_cnbd(A426,C426,1)</f>
        <v>0</v>
      </c>
      <c r="AC426" s="1" t="str">
        <f>[1]!b_rate_latestmir_cnbd(A426,C426)</f>
        <v>C</v>
      </c>
      <c r="AD426" s="6">
        <f>[1]!b_dq_dirtyprice(A426,C426)</f>
        <v>29.3612</v>
      </c>
      <c r="AE426" s="6">
        <f>[1]!b_dq_cleanprice(A426,C426)</f>
        <v>22.5</v>
      </c>
      <c r="AF426" s="1" t="str">
        <f>[1]!s_info_industry_sw(A426,1)</f>
        <v>建筑装饰</v>
      </c>
    </row>
    <row r="427" spans="1:32" x14ac:dyDescent="0.5">
      <c r="A427" s="2" t="s">
        <v>1582</v>
      </c>
      <c r="B427" s="2" t="s">
        <v>1583</v>
      </c>
      <c r="C427" s="3">
        <v>44189</v>
      </c>
      <c r="D427" s="2" t="s">
        <v>1584</v>
      </c>
      <c r="E427" s="2" t="s">
        <v>1553</v>
      </c>
      <c r="F427" s="2" t="s">
        <v>29</v>
      </c>
      <c r="G427" s="2" t="s">
        <v>43</v>
      </c>
      <c r="H427" s="2" t="s">
        <v>100</v>
      </c>
      <c r="I427" s="2" t="s">
        <v>43</v>
      </c>
      <c r="J427" s="2" t="s">
        <v>100</v>
      </c>
      <c r="K427" s="2" t="s">
        <v>1585</v>
      </c>
      <c r="L427" s="4">
        <v>3.8</v>
      </c>
      <c r="M427" s="4">
        <v>3.8</v>
      </c>
      <c r="N427" s="4">
        <v>7.3</v>
      </c>
      <c r="O427" s="4">
        <v>21.9</v>
      </c>
      <c r="P427" s="4"/>
      <c r="Q427" s="2" t="s">
        <v>57</v>
      </c>
      <c r="R427" s="3">
        <v>43458</v>
      </c>
      <c r="S427" s="3">
        <v>44554</v>
      </c>
      <c r="T427" s="2" t="s">
        <v>1555</v>
      </c>
      <c r="U427" s="2" t="s">
        <v>77</v>
      </c>
      <c r="V427" s="2" t="s">
        <v>420</v>
      </c>
      <c r="W427" s="2" t="s">
        <v>1542</v>
      </c>
      <c r="X427" s="2" t="s">
        <v>80</v>
      </c>
      <c r="Y427" s="2" t="s">
        <v>81</v>
      </c>
      <c r="Z427" s="1" t="str">
        <f>[1]!s_info_industry_gicscode(A427,1)</f>
        <v>20</v>
      </c>
      <c r="AA427" s="1" t="str">
        <f>[1]!s_info_industry_gics(A427,1)</f>
        <v>工业</v>
      </c>
      <c r="AB427" s="6">
        <f>[1]!b_anal_yield_cnbd(A427,C427,1)</f>
        <v>0</v>
      </c>
      <c r="AC427" s="1" t="str">
        <f>[1]!b_rate_latestmir_cnbd(A427,C427)</f>
        <v>C</v>
      </c>
      <c r="AD427" s="6">
        <f>[1]!b_dq_dirtyprice(A427,C427)</f>
        <v>11.907</v>
      </c>
      <c r="AE427" s="6">
        <f>[1]!b_dq_cleanprice(A427,C427)</f>
        <v>11.907</v>
      </c>
      <c r="AF427" s="1" t="str">
        <f>[1]!s_info_industry_sw(A427,1)</f>
        <v>建筑装饰</v>
      </c>
    </row>
    <row r="428" spans="1:32" x14ac:dyDescent="0.5">
      <c r="A428" s="2" t="s">
        <v>1586</v>
      </c>
      <c r="B428" s="2" t="s">
        <v>1587</v>
      </c>
      <c r="C428" s="3">
        <v>43920</v>
      </c>
      <c r="D428" s="2" t="s">
        <v>1588</v>
      </c>
      <c r="E428" s="2" t="s">
        <v>1553</v>
      </c>
      <c r="F428" s="2" t="s">
        <v>29</v>
      </c>
      <c r="G428" s="2" t="s">
        <v>43</v>
      </c>
      <c r="H428" s="2" t="s">
        <v>100</v>
      </c>
      <c r="I428" s="2" t="s">
        <v>43</v>
      </c>
      <c r="J428" s="2" t="s">
        <v>100</v>
      </c>
      <c r="K428" s="2" t="s">
        <v>1589</v>
      </c>
      <c r="L428" s="4">
        <v>5</v>
      </c>
      <c r="M428" s="4">
        <v>4.9427000000000003</v>
      </c>
      <c r="N428" s="4">
        <v>7.3</v>
      </c>
      <c r="O428" s="4">
        <v>13.5</v>
      </c>
      <c r="P428" s="4"/>
      <c r="Q428" s="2" t="s">
        <v>57</v>
      </c>
      <c r="R428" s="3">
        <v>42459</v>
      </c>
      <c r="S428" s="3">
        <v>44285</v>
      </c>
      <c r="T428" s="2" t="s">
        <v>1590</v>
      </c>
      <c r="U428" s="2" t="s">
        <v>77</v>
      </c>
      <c r="V428" s="2" t="s">
        <v>420</v>
      </c>
      <c r="W428" s="2" t="s">
        <v>1542</v>
      </c>
      <c r="X428" s="2" t="s">
        <v>49</v>
      </c>
      <c r="Y428" s="2" t="s">
        <v>61</v>
      </c>
      <c r="Z428" s="1" t="str">
        <f>[1]!s_info_industry_gicscode(A428,1)</f>
        <v>20</v>
      </c>
      <c r="AA428" s="1" t="str">
        <f>[1]!s_info_industry_gics(A428,1)</f>
        <v>工业</v>
      </c>
      <c r="AB428" s="6">
        <f>[1]!b_anal_yield_cnbd(A428,C428,1)</f>
        <v>0</v>
      </c>
      <c r="AC428" s="1" t="str">
        <f>[1]!b_rate_latestmir_cnbd(A428,C428)</f>
        <v>C</v>
      </c>
      <c r="AD428" s="6">
        <f>[1]!b_dq_dirtyprice(A428,C428)</f>
        <v>100.02</v>
      </c>
      <c r="AE428" s="6">
        <f>[1]!b_dq_cleanprice(A428,C428)</f>
        <v>100</v>
      </c>
      <c r="AF428" s="1" t="str">
        <f>[1]!s_info_industry_sw(A428,1)</f>
        <v>建筑装饰</v>
      </c>
    </row>
    <row r="429" spans="1:32" x14ac:dyDescent="0.5">
      <c r="A429" s="2" t="s">
        <v>1591</v>
      </c>
      <c r="B429" s="2" t="s">
        <v>1592</v>
      </c>
      <c r="C429" s="3">
        <v>43895</v>
      </c>
      <c r="D429" s="2" t="s">
        <v>1593</v>
      </c>
      <c r="E429" s="2" t="s">
        <v>1594</v>
      </c>
      <c r="F429" s="2" t="s">
        <v>29</v>
      </c>
      <c r="G429" s="2" t="s">
        <v>43</v>
      </c>
      <c r="H429" s="2" t="s">
        <v>30</v>
      </c>
      <c r="I429" s="2" t="s">
        <v>43</v>
      </c>
      <c r="J429" s="2" t="s">
        <v>30</v>
      </c>
      <c r="K429" s="2" t="s">
        <v>1595</v>
      </c>
      <c r="L429" s="4">
        <v>12</v>
      </c>
      <c r="M429" s="4">
        <v>12</v>
      </c>
      <c r="N429" s="4">
        <v>6</v>
      </c>
      <c r="O429" s="4">
        <v>21</v>
      </c>
      <c r="P429" s="4"/>
      <c r="Q429" s="2" t="s">
        <v>322</v>
      </c>
      <c r="R429" s="3">
        <v>42670</v>
      </c>
      <c r="S429" s="3">
        <v>44496</v>
      </c>
      <c r="T429" s="2" t="s">
        <v>92</v>
      </c>
      <c r="U429" s="2" t="s">
        <v>34</v>
      </c>
      <c r="V429" s="2" t="s">
        <v>559</v>
      </c>
      <c r="W429" s="2" t="s">
        <v>1542</v>
      </c>
      <c r="X429" s="2" t="s">
        <v>49</v>
      </c>
      <c r="Y429" s="2" t="s">
        <v>38</v>
      </c>
      <c r="Z429" s="1" t="str">
        <f>[1]!s_info_industry_gicscode(A429,1)</f>
        <v>20</v>
      </c>
      <c r="AA429" s="1" t="str">
        <f>[1]!s_info_industry_gics(A429,1)</f>
        <v>工业</v>
      </c>
      <c r="AB429" s="6">
        <f>[1]!b_anal_yield_cnbd(A429,C429,1)</f>
        <v>0</v>
      </c>
      <c r="AC429" s="1" t="str">
        <f>[1]!b_rate_latestmir_cnbd(A429,C429)</f>
        <v>C</v>
      </c>
      <c r="AD429" s="6">
        <f>[1]!b_dq_dirtyprice(A429,C429)</f>
        <v>13.384</v>
      </c>
      <c r="AE429" s="6">
        <f>[1]!b_dq_cleanprice(A429,C429)</f>
        <v>11.247</v>
      </c>
      <c r="AF429" s="1" t="str">
        <f>[1]!s_info_industry_sw(A429,1)</f>
        <v>机械设备</v>
      </c>
    </row>
    <row r="430" spans="1:32" x14ac:dyDescent="0.5">
      <c r="A430" s="2" t="s">
        <v>1596</v>
      </c>
      <c r="B430" s="2" t="s">
        <v>1597</v>
      </c>
      <c r="C430" s="3">
        <v>43892</v>
      </c>
      <c r="D430" s="2" t="s">
        <v>1598</v>
      </c>
      <c r="E430" s="2" t="s">
        <v>1599</v>
      </c>
      <c r="F430" s="2" t="s">
        <v>29</v>
      </c>
      <c r="G430" s="2" t="s">
        <v>43</v>
      </c>
      <c r="H430" s="2" t="s">
        <v>100</v>
      </c>
      <c r="I430" s="2" t="s">
        <v>43</v>
      </c>
      <c r="J430" s="2" t="s">
        <v>100</v>
      </c>
      <c r="K430" s="2" t="s">
        <v>1600</v>
      </c>
      <c r="L430" s="4">
        <v>18</v>
      </c>
      <c r="M430" s="4">
        <v>18</v>
      </c>
      <c r="N430" s="4">
        <v>3.97</v>
      </c>
      <c r="O430" s="4">
        <v>19.850000000000001</v>
      </c>
      <c r="P430" s="4"/>
      <c r="Q430" s="2" t="s">
        <v>57</v>
      </c>
      <c r="R430" s="3">
        <v>42430</v>
      </c>
      <c r="S430" s="3">
        <v>44256</v>
      </c>
      <c r="T430" s="2" t="s">
        <v>1601</v>
      </c>
      <c r="U430" s="2" t="s">
        <v>77</v>
      </c>
      <c r="V430" s="2" t="s">
        <v>93</v>
      </c>
      <c r="W430" s="2" t="s">
        <v>1542</v>
      </c>
      <c r="X430" s="2" t="s">
        <v>80</v>
      </c>
      <c r="Y430" s="2" t="s">
        <v>81</v>
      </c>
      <c r="Z430" s="1" t="str">
        <f>[1]!s_info_industry_gicscode(A430,1)</f>
        <v>20</v>
      </c>
      <c r="AA430" s="1" t="str">
        <f>[1]!s_info_industry_gics(A430,1)</f>
        <v>工业</v>
      </c>
      <c r="AB430" s="6">
        <f>[1]!b_anal_yield_cnbd(A430,C430,1)</f>
        <v>0</v>
      </c>
      <c r="AC430" s="1" t="str">
        <f>[1]!b_rate_latestmir_cnbd(A430,C430)</f>
        <v>C</v>
      </c>
      <c r="AD430" s="6">
        <f>[1]!b_dq_dirtyprice(A430,C430)</f>
        <v>16.269300000000001</v>
      </c>
      <c r="AE430" s="6">
        <f>[1]!b_dq_cleanprice(A430,C430)</f>
        <v>16.258400000000002</v>
      </c>
      <c r="AF430" s="1" t="str">
        <f>[1]!s_info_industry_sw(A430,1)</f>
        <v>建筑装饰</v>
      </c>
    </row>
    <row r="431" spans="1:32" x14ac:dyDescent="0.5">
      <c r="A431" s="2" t="s">
        <v>1602</v>
      </c>
      <c r="B431" s="2" t="s">
        <v>1603</v>
      </c>
      <c r="C431" s="3">
        <v>43805</v>
      </c>
      <c r="D431" s="2" t="s">
        <v>1604</v>
      </c>
      <c r="E431" s="2" t="s">
        <v>1605</v>
      </c>
      <c r="F431" s="2" t="s">
        <v>29</v>
      </c>
      <c r="G431" s="2" t="s">
        <v>29</v>
      </c>
      <c r="H431" s="2" t="s">
        <v>42</v>
      </c>
      <c r="I431" s="2" t="s">
        <v>29</v>
      </c>
      <c r="J431" s="2" t="s">
        <v>29</v>
      </c>
      <c r="K431" s="2" t="s">
        <v>29</v>
      </c>
      <c r="L431" s="4">
        <v>10</v>
      </c>
      <c r="M431" s="4">
        <v>10</v>
      </c>
      <c r="N431" s="4">
        <v>8</v>
      </c>
      <c r="O431" s="4">
        <v>36.4</v>
      </c>
      <c r="P431" s="4"/>
      <c r="Q431" s="2" t="s">
        <v>32</v>
      </c>
      <c r="R431" s="3">
        <v>42710</v>
      </c>
      <c r="S431" s="3">
        <v>44536</v>
      </c>
      <c r="T431" s="2" t="s">
        <v>504</v>
      </c>
      <c r="U431" s="2" t="s">
        <v>77</v>
      </c>
      <c r="V431" s="2" t="s">
        <v>935</v>
      </c>
      <c r="W431" s="2" t="s">
        <v>1542</v>
      </c>
      <c r="X431" s="2" t="s">
        <v>121</v>
      </c>
      <c r="Y431" s="2" t="s">
        <v>81</v>
      </c>
      <c r="Z431" s="1" t="str">
        <f>[1]!s_info_industry_gicscode(A431,1)</f>
        <v>20</v>
      </c>
      <c r="AA431" s="1" t="str">
        <f>[1]!s_info_industry_gics(A431,1)</f>
        <v>工业</v>
      </c>
      <c r="AB431" s="6">
        <f>[1]!b_anal_yield_cnbd(A431,C431,1)</f>
        <v>8.7840000000000007</v>
      </c>
      <c r="AC431" s="1" t="str">
        <f>[1]!b_rate_latestmir_cnbd(A431,C431)</f>
        <v>A+</v>
      </c>
      <c r="AD431" s="6">
        <f>[1]!b_dq_dirtyprice(A431,C431)</f>
        <v>100.12</v>
      </c>
      <c r="AE431" s="6">
        <f>[1]!b_dq_cleanprice(A431,C431)</f>
        <v>100.12</v>
      </c>
      <c r="AF431" s="1" t="str">
        <f>[1]!s_info_industry_sw(A431,1)</f>
        <v>建筑装饰</v>
      </c>
    </row>
    <row r="432" spans="1:32" x14ac:dyDescent="0.5">
      <c r="A432" s="2" t="s">
        <v>1567</v>
      </c>
      <c r="B432" s="2" t="s">
        <v>1568</v>
      </c>
      <c r="C432" s="3">
        <v>43805</v>
      </c>
      <c r="D432" s="2" t="s">
        <v>1606</v>
      </c>
      <c r="E432" s="2" t="s">
        <v>1539</v>
      </c>
      <c r="F432" s="2" t="s">
        <v>29</v>
      </c>
      <c r="G432" s="2" t="s">
        <v>29</v>
      </c>
      <c r="H432" s="2" t="s">
        <v>42</v>
      </c>
      <c r="I432" s="2" t="s">
        <v>43</v>
      </c>
      <c r="J432" s="2" t="s">
        <v>30</v>
      </c>
      <c r="K432" s="2" t="s">
        <v>29</v>
      </c>
      <c r="L432" s="4">
        <v>2</v>
      </c>
      <c r="M432" s="4">
        <v>2</v>
      </c>
      <c r="N432" s="4">
        <v>7.9</v>
      </c>
      <c r="O432" s="4">
        <v>7.5</v>
      </c>
      <c r="P432" s="4"/>
      <c r="Q432" s="2" t="s">
        <v>57</v>
      </c>
      <c r="R432" s="3">
        <v>43075</v>
      </c>
      <c r="S432" s="3">
        <v>44171</v>
      </c>
      <c r="T432" s="2" t="s">
        <v>405</v>
      </c>
      <c r="U432" s="2" t="s">
        <v>77</v>
      </c>
      <c r="V432" s="2" t="s">
        <v>206</v>
      </c>
      <c r="W432" s="2" t="s">
        <v>1542</v>
      </c>
      <c r="X432" s="2" t="s">
        <v>37</v>
      </c>
      <c r="Y432" s="2" t="s">
        <v>38</v>
      </c>
      <c r="Z432" s="1" t="str">
        <f>[1]!s_info_industry_gicscode(A432,1)</f>
        <v>20</v>
      </c>
      <c r="AA432" s="1" t="str">
        <f>[1]!s_info_industry_gics(A432,1)</f>
        <v>工业</v>
      </c>
      <c r="AB432" s="6">
        <f>[1]!b_anal_yield_cnbd(A432,C432,1)</f>
        <v>0</v>
      </c>
      <c r="AC432" s="1" t="str">
        <f>[1]!b_rate_latestmir_cnbd(A432,C432)</f>
        <v>C</v>
      </c>
      <c r="AD432" s="6">
        <f>[1]!b_dq_dirtyprice(A432,C432)</f>
        <v>101.093</v>
      </c>
      <c r="AE432" s="6">
        <f>[1]!b_dq_cleanprice(A432,C432)</f>
        <v>101.0714</v>
      </c>
      <c r="AF432" s="1" t="str">
        <f>[1]!s_info_industry_sw(A432,1)</f>
        <v>建筑装饰</v>
      </c>
    </row>
    <row r="433" spans="1:32" x14ac:dyDescent="0.5">
      <c r="A433" s="2" t="s">
        <v>1607</v>
      </c>
      <c r="B433" s="2" t="s">
        <v>1608</v>
      </c>
      <c r="C433" s="3">
        <v>44026</v>
      </c>
      <c r="D433" s="2" t="s">
        <v>1609</v>
      </c>
      <c r="E433" s="2" t="s">
        <v>1599</v>
      </c>
      <c r="F433" s="2" t="s">
        <v>29</v>
      </c>
      <c r="G433" s="2" t="s">
        <v>43</v>
      </c>
      <c r="H433" s="2" t="s">
        <v>100</v>
      </c>
      <c r="I433" s="2" t="s">
        <v>43</v>
      </c>
      <c r="J433" s="2" t="s">
        <v>100</v>
      </c>
      <c r="K433" s="2" t="s">
        <v>1610</v>
      </c>
      <c r="L433" s="4">
        <v>18</v>
      </c>
      <c r="M433" s="4">
        <v>18</v>
      </c>
      <c r="N433" s="4">
        <v>4.93</v>
      </c>
      <c r="O433" s="4">
        <v>24.65</v>
      </c>
      <c r="P433" s="4"/>
      <c r="Q433" s="2" t="s">
        <v>57</v>
      </c>
      <c r="R433" s="3">
        <v>42199</v>
      </c>
      <c r="S433" s="3">
        <v>44026</v>
      </c>
      <c r="T433" s="2" t="s">
        <v>1611</v>
      </c>
      <c r="U433" s="2" t="s">
        <v>77</v>
      </c>
      <c r="V433" s="2" t="s">
        <v>93</v>
      </c>
      <c r="W433" s="2" t="s">
        <v>1542</v>
      </c>
      <c r="X433" s="2" t="s">
        <v>80</v>
      </c>
      <c r="Y433" s="2" t="s">
        <v>81</v>
      </c>
      <c r="Z433" s="1" t="str">
        <f>[1]!s_info_industry_gicscode(A433,1)</f>
        <v>20</v>
      </c>
      <c r="AA433" s="1" t="str">
        <f>[1]!s_info_industry_gics(A433,1)</f>
        <v>工业</v>
      </c>
      <c r="AB433" s="6">
        <f>[1]!b_anal_yield_cnbd(A433,C433,1)</f>
        <v>0</v>
      </c>
      <c r="AC433" s="1" t="str">
        <f>[1]!b_rate_latestmir_cnbd(A433,C433)</f>
        <v>C</v>
      </c>
      <c r="AD433" s="6">
        <f>[1]!b_dq_dirtyprice(A433,C433)</f>
        <v>0</v>
      </c>
      <c r="AE433" s="6">
        <f>[1]!b_dq_cleanprice(A433,C433)</f>
        <v>0</v>
      </c>
      <c r="AF433" s="1" t="str">
        <f>[1]!s_info_industry_sw(A433,1)</f>
        <v>建筑装饰</v>
      </c>
    </row>
    <row r="434" spans="1:32" x14ac:dyDescent="0.5">
      <c r="A434" s="2" t="s">
        <v>1612</v>
      </c>
      <c r="B434" s="2" t="s">
        <v>1613</v>
      </c>
      <c r="C434" s="3">
        <v>43766</v>
      </c>
      <c r="D434" s="2" t="s">
        <v>1614</v>
      </c>
      <c r="E434" s="2" t="s">
        <v>1539</v>
      </c>
      <c r="F434" s="2" t="s">
        <v>29</v>
      </c>
      <c r="G434" s="2" t="s">
        <v>29</v>
      </c>
      <c r="H434" s="2" t="s">
        <v>42</v>
      </c>
      <c r="I434" s="2" t="s">
        <v>43</v>
      </c>
      <c r="J434" s="2" t="s">
        <v>30</v>
      </c>
      <c r="K434" s="2" t="s">
        <v>29</v>
      </c>
      <c r="L434" s="4">
        <v>2</v>
      </c>
      <c r="M434" s="4">
        <v>2</v>
      </c>
      <c r="N434" s="4">
        <v>7.5</v>
      </c>
      <c r="O434" s="4">
        <v>7.5</v>
      </c>
      <c r="P434" s="4"/>
      <c r="Q434" s="2" t="s">
        <v>57</v>
      </c>
      <c r="R434" s="3">
        <v>43034</v>
      </c>
      <c r="S434" s="3">
        <v>44130</v>
      </c>
      <c r="T434" s="2" t="s">
        <v>405</v>
      </c>
      <c r="U434" s="2" t="s">
        <v>77</v>
      </c>
      <c r="V434" s="2" t="s">
        <v>206</v>
      </c>
      <c r="W434" s="2" t="s">
        <v>1542</v>
      </c>
      <c r="X434" s="2" t="s">
        <v>37</v>
      </c>
      <c r="Y434" s="2" t="s">
        <v>38</v>
      </c>
      <c r="Z434" s="1" t="str">
        <f>[1]!s_info_industry_gicscode(A434,1)</f>
        <v>20</v>
      </c>
      <c r="AA434" s="1" t="str">
        <f>[1]!s_info_industry_gics(A434,1)</f>
        <v>工业</v>
      </c>
      <c r="AB434" s="6">
        <f>[1]!b_anal_yield_cnbd(A434,C434,1)</f>
        <v>0</v>
      </c>
      <c r="AC434" s="1" t="str">
        <f>[1]!b_rate_latestmir_cnbd(A434,C434)</f>
        <v>C</v>
      </c>
      <c r="AD434" s="6">
        <f>[1]!b_dq_dirtyprice(A434,C434)</f>
        <v>0</v>
      </c>
      <c r="AE434" s="6">
        <f>[1]!b_dq_cleanprice(A434,C434)</f>
        <v>0</v>
      </c>
      <c r="AF434" s="1" t="str">
        <f>[1]!s_info_industry_sw(A434,1)</f>
        <v>建筑装饰</v>
      </c>
    </row>
    <row r="435" spans="1:32" x14ac:dyDescent="0.5">
      <c r="A435" s="2" t="s">
        <v>1591</v>
      </c>
      <c r="B435" s="2" t="s">
        <v>1592</v>
      </c>
      <c r="C435" s="3">
        <v>43766</v>
      </c>
      <c r="D435" s="2" t="s">
        <v>1615</v>
      </c>
      <c r="E435" s="2" t="s">
        <v>1594</v>
      </c>
      <c r="F435" s="2" t="s">
        <v>29</v>
      </c>
      <c r="G435" s="2" t="s">
        <v>43</v>
      </c>
      <c r="H435" s="2" t="s">
        <v>30</v>
      </c>
      <c r="I435" s="2" t="s">
        <v>43</v>
      </c>
      <c r="J435" s="2" t="s">
        <v>30</v>
      </c>
      <c r="K435" s="2" t="s">
        <v>1595</v>
      </c>
      <c r="L435" s="4">
        <v>12</v>
      </c>
      <c r="M435" s="4">
        <v>12</v>
      </c>
      <c r="N435" s="4">
        <v>6</v>
      </c>
      <c r="O435" s="4">
        <v>21</v>
      </c>
      <c r="P435" s="4"/>
      <c r="Q435" s="2" t="s">
        <v>322</v>
      </c>
      <c r="R435" s="3">
        <v>42670</v>
      </c>
      <c r="S435" s="3">
        <v>44496</v>
      </c>
      <c r="T435" s="2" t="s">
        <v>92</v>
      </c>
      <c r="U435" s="2" t="s">
        <v>34</v>
      </c>
      <c r="V435" s="2" t="s">
        <v>559</v>
      </c>
      <c r="W435" s="2" t="s">
        <v>1542</v>
      </c>
      <c r="X435" s="2" t="s">
        <v>49</v>
      </c>
      <c r="Y435" s="2" t="s">
        <v>38</v>
      </c>
      <c r="Z435" s="1" t="str">
        <f>[1]!s_info_industry_gicscode(A435,1)</f>
        <v>20</v>
      </c>
      <c r="AA435" s="1" t="str">
        <f>[1]!s_info_industry_gics(A435,1)</f>
        <v>工业</v>
      </c>
      <c r="AB435" s="6">
        <f>[1]!b_anal_yield_cnbd(A435,C435,1)</f>
        <v>150.80240000000001</v>
      </c>
      <c r="AC435" s="1" t="str">
        <f>[1]!b_rate_latestmir_cnbd(A435,C435)</f>
        <v>CCC</v>
      </c>
      <c r="AD435" s="6">
        <f>[1]!b_dq_dirtyprice(A435,C435)</f>
        <v>11.2799</v>
      </c>
      <c r="AE435" s="6">
        <f>[1]!b_dq_cleanprice(A435,C435)</f>
        <v>11.247</v>
      </c>
      <c r="AF435" s="1" t="str">
        <f>[1]!s_info_industry_sw(A435,1)</f>
        <v>机械设备</v>
      </c>
    </row>
    <row r="436" spans="1:32" x14ac:dyDescent="0.5">
      <c r="A436" s="2" t="s">
        <v>1616</v>
      </c>
      <c r="B436" s="2" t="s">
        <v>1617</v>
      </c>
      <c r="C436" s="3">
        <v>44032</v>
      </c>
      <c r="D436" s="2" t="s">
        <v>1618</v>
      </c>
      <c r="E436" s="2" t="s">
        <v>1539</v>
      </c>
      <c r="F436" s="2" t="s">
        <v>29</v>
      </c>
      <c r="G436" s="2" t="s">
        <v>43</v>
      </c>
      <c r="H436" s="2" t="s">
        <v>30</v>
      </c>
      <c r="I436" s="2" t="s">
        <v>43</v>
      </c>
      <c r="J436" s="2" t="s">
        <v>30</v>
      </c>
      <c r="K436" s="2" t="s">
        <v>1619</v>
      </c>
      <c r="L436" s="4">
        <v>5</v>
      </c>
      <c r="M436" s="4">
        <v>5</v>
      </c>
      <c r="N436" s="4">
        <v>7.5</v>
      </c>
      <c r="O436" s="4">
        <v>7.5</v>
      </c>
      <c r="P436" s="4"/>
      <c r="Q436" s="2" t="s">
        <v>57</v>
      </c>
      <c r="R436" s="3">
        <v>43299</v>
      </c>
      <c r="S436" s="3">
        <v>44395</v>
      </c>
      <c r="T436" s="2" t="s">
        <v>1541</v>
      </c>
      <c r="U436" s="2" t="s">
        <v>77</v>
      </c>
      <c r="V436" s="2" t="s">
        <v>206</v>
      </c>
      <c r="W436" s="2" t="s">
        <v>1542</v>
      </c>
      <c r="X436" s="2" t="s">
        <v>37</v>
      </c>
      <c r="Y436" s="2" t="s">
        <v>61</v>
      </c>
      <c r="Z436" s="1" t="str">
        <f>[1]!s_info_industry_gicscode(A436,1)</f>
        <v>20</v>
      </c>
      <c r="AA436" s="1" t="str">
        <f>[1]!s_info_industry_gics(A436,1)</f>
        <v>工业</v>
      </c>
      <c r="AB436" s="6">
        <f>[1]!b_anal_yield_cnbd(A436,C436,1)</f>
        <v>0</v>
      </c>
      <c r="AC436" s="1" t="str">
        <f>[1]!b_rate_latestmir_cnbd(A436,C436)</f>
        <v>C</v>
      </c>
      <c r="AD436" s="6">
        <f>[1]!b_dq_dirtyprice(A436,C436)</f>
        <v>100.0616</v>
      </c>
      <c r="AE436" s="6">
        <f>[1]!b_dq_cleanprice(A436,C436)</f>
        <v>100</v>
      </c>
      <c r="AF436" s="1" t="str">
        <f>[1]!s_info_industry_sw(A436,1)</f>
        <v>建筑装饰</v>
      </c>
    </row>
    <row r="437" spans="1:32" x14ac:dyDescent="0.5">
      <c r="A437" s="2" t="s">
        <v>1620</v>
      </c>
      <c r="B437" s="2" t="s">
        <v>1621</v>
      </c>
      <c r="C437" s="3">
        <v>43762</v>
      </c>
      <c r="D437" s="2" t="s">
        <v>1622</v>
      </c>
      <c r="E437" s="2" t="s">
        <v>1539</v>
      </c>
      <c r="F437" s="2" t="s">
        <v>29</v>
      </c>
      <c r="G437" s="2" t="s">
        <v>43</v>
      </c>
      <c r="H437" s="2" t="s">
        <v>30</v>
      </c>
      <c r="I437" s="2" t="s">
        <v>43</v>
      </c>
      <c r="J437" s="2" t="s">
        <v>30</v>
      </c>
      <c r="K437" s="2" t="s">
        <v>1623</v>
      </c>
      <c r="L437" s="4">
        <v>8</v>
      </c>
      <c r="M437" s="4">
        <v>8</v>
      </c>
      <c r="N437" s="4">
        <v>7.9</v>
      </c>
      <c r="O437" s="4">
        <v>17.130000000000003</v>
      </c>
      <c r="P437" s="4"/>
      <c r="Q437" s="2" t="s">
        <v>57</v>
      </c>
      <c r="R437" s="3">
        <v>42667</v>
      </c>
      <c r="S437" s="3">
        <v>44493</v>
      </c>
      <c r="T437" s="2" t="s">
        <v>1541</v>
      </c>
      <c r="U437" s="2" t="s">
        <v>77</v>
      </c>
      <c r="V437" s="2" t="s">
        <v>206</v>
      </c>
      <c r="W437" s="2" t="s">
        <v>1542</v>
      </c>
      <c r="X437" s="2" t="s">
        <v>49</v>
      </c>
      <c r="Y437" s="2" t="s">
        <v>61</v>
      </c>
      <c r="Z437" s="1" t="str">
        <f>[1]!s_info_industry_gicscode(A437,1)</f>
        <v>20</v>
      </c>
      <c r="AA437" s="1" t="str">
        <f>[1]!s_info_industry_gics(A437,1)</f>
        <v>工业</v>
      </c>
      <c r="AB437" s="6">
        <f>[1]!b_anal_yield_cnbd(A437,C437,1)</f>
        <v>0</v>
      </c>
      <c r="AC437" s="1" t="str">
        <f>[1]!b_rate_latestmir_cnbd(A437,C437)</f>
        <v>C</v>
      </c>
      <c r="AD437" s="6">
        <f>[1]!b_dq_dirtyprice(A437,C437)</f>
        <v>100.02160000000001</v>
      </c>
      <c r="AE437" s="6">
        <f>[1]!b_dq_cleanprice(A437,C437)</f>
        <v>100</v>
      </c>
      <c r="AF437" s="1" t="str">
        <f>[1]!s_info_industry_sw(A437,1)</f>
        <v>建筑装饰</v>
      </c>
    </row>
    <row r="438" spans="1:32" x14ac:dyDescent="0.5">
      <c r="A438" s="2" t="s">
        <v>1624</v>
      </c>
      <c r="B438" s="2" t="s">
        <v>1625</v>
      </c>
      <c r="C438" s="3">
        <v>42240</v>
      </c>
      <c r="D438" s="2" t="s">
        <v>1626</v>
      </c>
      <c r="E438" s="2" t="s">
        <v>1627</v>
      </c>
      <c r="F438" s="2" t="s">
        <v>1628</v>
      </c>
      <c r="G438" s="2" t="s">
        <v>29</v>
      </c>
      <c r="H438" s="2" t="s">
        <v>42</v>
      </c>
      <c r="I438" s="2" t="s">
        <v>891</v>
      </c>
      <c r="J438" s="2" t="s">
        <v>891</v>
      </c>
      <c r="K438" s="2" t="s">
        <v>29</v>
      </c>
      <c r="L438" s="4">
        <v>1.6</v>
      </c>
      <c r="M438" s="4">
        <v>1.6</v>
      </c>
      <c r="N438" s="4">
        <v>9.5</v>
      </c>
      <c r="O438" s="4"/>
      <c r="P438" s="4"/>
      <c r="Q438" s="2" t="s">
        <v>57</v>
      </c>
      <c r="R438" s="3">
        <v>41443</v>
      </c>
      <c r="S438" s="3">
        <v>42173</v>
      </c>
      <c r="T438" s="2" t="s">
        <v>323</v>
      </c>
      <c r="U438" s="2" t="s">
        <v>77</v>
      </c>
      <c r="V438" s="2" t="s">
        <v>61</v>
      </c>
      <c r="W438" s="2" t="s">
        <v>1542</v>
      </c>
      <c r="X438" s="2" t="s">
        <v>37</v>
      </c>
      <c r="Y438" s="2" t="s">
        <v>61</v>
      </c>
      <c r="Z438" s="1" t="str">
        <f>[1]!s_info_industry_gicscode(A438,1)</f>
        <v>20</v>
      </c>
      <c r="AA438" s="1" t="str">
        <f>[1]!s_info_industry_gics(A438,1)</f>
        <v>工业</v>
      </c>
      <c r="AB438" s="6">
        <f>[1]!b_anal_yield_cnbd(A438,C438,1)</f>
        <v>0</v>
      </c>
      <c r="AC438" s="1" t="str">
        <f>[1]!b_rate_latestmir_cnbd(A438,C438)</f>
        <v>A</v>
      </c>
      <c r="AD438" s="6">
        <f>[1]!b_dq_dirtyprice(A438,C438)</f>
        <v>0</v>
      </c>
      <c r="AE438" s="6">
        <f>[1]!b_dq_cleanprice(A438,C438)</f>
        <v>0</v>
      </c>
      <c r="AF438" s="1" t="str">
        <f>[1]!s_info_industry_sw(A438,1)</f>
        <v>建筑装饰</v>
      </c>
    </row>
    <row r="439" spans="1:32" x14ac:dyDescent="0.5">
      <c r="A439" s="2" t="s">
        <v>1629</v>
      </c>
      <c r="B439" s="2" t="s">
        <v>1630</v>
      </c>
      <c r="C439" s="3">
        <v>44060</v>
      </c>
      <c r="D439" s="2" t="s">
        <v>1631</v>
      </c>
      <c r="E439" s="2" t="s">
        <v>1632</v>
      </c>
      <c r="F439" s="2" t="s">
        <v>29</v>
      </c>
      <c r="G439" s="2" t="s">
        <v>29</v>
      </c>
      <c r="H439" s="2" t="s">
        <v>42</v>
      </c>
      <c r="I439" s="2" t="s">
        <v>100</v>
      </c>
      <c r="J439" s="2" t="s">
        <v>30</v>
      </c>
      <c r="K439" s="2" t="s">
        <v>29</v>
      </c>
      <c r="L439" s="4">
        <v>15</v>
      </c>
      <c r="M439" s="4">
        <v>0</v>
      </c>
      <c r="N439" s="4">
        <v>6.7</v>
      </c>
      <c r="O439" s="4">
        <v>33.5</v>
      </c>
      <c r="P439" s="4"/>
      <c r="Q439" s="2" t="s">
        <v>32</v>
      </c>
      <c r="R439" s="3">
        <v>42233</v>
      </c>
      <c r="S439" s="3">
        <v>44060</v>
      </c>
      <c r="T439" s="2" t="s">
        <v>1633</v>
      </c>
      <c r="U439" s="2" t="s">
        <v>77</v>
      </c>
      <c r="V439" s="2" t="s">
        <v>1634</v>
      </c>
      <c r="W439" s="2" t="s">
        <v>1542</v>
      </c>
      <c r="X439" s="2" t="s">
        <v>121</v>
      </c>
      <c r="Y439" s="2" t="s">
        <v>81</v>
      </c>
      <c r="Z439" s="1" t="str">
        <f>[1]!s_info_industry_gicscode(A439,1)</f>
        <v>20</v>
      </c>
      <c r="AA439" s="1" t="str">
        <f>[1]!s_info_industry_gics(A439,1)</f>
        <v>工业</v>
      </c>
      <c r="AB439" s="6">
        <f>[1]!b_anal_yield_cnbd(A439,C439,1)</f>
        <v>0</v>
      </c>
      <c r="AC439" s="1" t="str">
        <f>[1]!b_rate_latestmir_cnbd(A439,C439)</f>
        <v>A+</v>
      </c>
      <c r="AD439" s="6">
        <f>[1]!b_dq_dirtyprice(A439,C439)</f>
        <v>0</v>
      </c>
      <c r="AE439" s="6">
        <f>[1]!b_dq_cleanprice(A439,C439)</f>
        <v>0</v>
      </c>
      <c r="AF439" s="1" t="str">
        <f>[1]!s_info_industry_sw(A439,1)</f>
        <v>建筑装饰</v>
      </c>
    </row>
    <row r="440" spans="1:32" x14ac:dyDescent="0.5">
      <c r="A440" s="2" t="s">
        <v>1582</v>
      </c>
      <c r="B440" s="2" t="s">
        <v>1583</v>
      </c>
      <c r="C440" s="3">
        <v>43823</v>
      </c>
      <c r="D440" s="2" t="s">
        <v>1635</v>
      </c>
      <c r="E440" s="2" t="s">
        <v>1553</v>
      </c>
      <c r="F440" s="2" t="s">
        <v>29</v>
      </c>
      <c r="G440" s="2" t="s">
        <v>43</v>
      </c>
      <c r="H440" s="2" t="s">
        <v>100</v>
      </c>
      <c r="I440" s="2" t="s">
        <v>43</v>
      </c>
      <c r="J440" s="2" t="s">
        <v>100</v>
      </c>
      <c r="K440" s="2" t="s">
        <v>1585</v>
      </c>
      <c r="L440" s="4">
        <v>3.8</v>
      </c>
      <c r="M440" s="4">
        <v>3.8</v>
      </c>
      <c r="N440" s="4">
        <v>7.3</v>
      </c>
      <c r="O440" s="4">
        <v>21.9</v>
      </c>
      <c r="P440" s="4"/>
      <c r="Q440" s="2" t="s">
        <v>57</v>
      </c>
      <c r="R440" s="3">
        <v>43458</v>
      </c>
      <c r="S440" s="3">
        <v>44554</v>
      </c>
      <c r="T440" s="2" t="s">
        <v>1555</v>
      </c>
      <c r="U440" s="2" t="s">
        <v>77</v>
      </c>
      <c r="V440" s="2" t="s">
        <v>420</v>
      </c>
      <c r="W440" s="2" t="s">
        <v>1542</v>
      </c>
      <c r="X440" s="2" t="s">
        <v>80</v>
      </c>
      <c r="Y440" s="2" t="s">
        <v>81</v>
      </c>
      <c r="Z440" s="1" t="str">
        <f>[1]!s_info_industry_gicscode(A440,1)</f>
        <v>20</v>
      </c>
      <c r="AA440" s="1" t="str">
        <f>[1]!s_info_industry_gics(A440,1)</f>
        <v>工业</v>
      </c>
      <c r="AB440" s="6">
        <f>[1]!b_anal_yield_cnbd(A440,C440,1)</f>
        <v>0</v>
      </c>
      <c r="AC440" s="1" t="str">
        <f>[1]!b_rate_latestmir_cnbd(A440,C440)</f>
        <v>C</v>
      </c>
      <c r="AD440" s="6">
        <f>[1]!b_dq_dirtyprice(A440,C440)</f>
        <v>100</v>
      </c>
      <c r="AE440" s="6">
        <f>[1]!b_dq_cleanprice(A440,C440)</f>
        <v>100</v>
      </c>
      <c r="AF440" s="1" t="str">
        <f>[1]!s_info_industry_sw(A440,1)</f>
        <v>建筑装饰</v>
      </c>
    </row>
    <row r="441" spans="1:32" x14ac:dyDescent="0.5">
      <c r="A441" s="2" t="s">
        <v>1578</v>
      </c>
      <c r="B441" s="2" t="s">
        <v>1579</v>
      </c>
      <c r="C441" s="3">
        <v>44190</v>
      </c>
      <c r="D441" s="2" t="s">
        <v>1581</v>
      </c>
      <c r="E441" s="2" t="s">
        <v>1553</v>
      </c>
      <c r="F441" s="2" t="s">
        <v>29</v>
      </c>
      <c r="G441" s="2" t="s">
        <v>43</v>
      </c>
      <c r="H441" s="2" t="s">
        <v>100</v>
      </c>
      <c r="I441" s="2" t="s">
        <v>43</v>
      </c>
      <c r="J441" s="2" t="s">
        <v>100</v>
      </c>
      <c r="K441" s="2" t="s">
        <v>1580</v>
      </c>
      <c r="L441" s="4">
        <v>5</v>
      </c>
      <c r="M441" s="4">
        <v>5</v>
      </c>
      <c r="N441" s="4">
        <v>7.5</v>
      </c>
      <c r="O441" s="4">
        <v>37.5</v>
      </c>
      <c r="P441" s="4"/>
      <c r="Q441" s="2" t="s">
        <v>57</v>
      </c>
      <c r="R441" s="3">
        <v>43187</v>
      </c>
      <c r="S441" s="3">
        <v>45013</v>
      </c>
      <c r="T441" s="2" t="s">
        <v>1555</v>
      </c>
      <c r="U441" s="2" t="s">
        <v>77</v>
      </c>
      <c r="V441" s="2" t="s">
        <v>420</v>
      </c>
      <c r="W441" s="2" t="s">
        <v>1542</v>
      </c>
      <c r="X441" s="2" t="s">
        <v>80</v>
      </c>
      <c r="Y441" s="2" t="s">
        <v>81</v>
      </c>
      <c r="Z441" s="1" t="str">
        <f>[1]!s_info_industry_gicscode(A441,1)</f>
        <v>20</v>
      </c>
      <c r="AA441" s="1" t="str">
        <f>[1]!s_info_industry_gics(A441,1)</f>
        <v>工业</v>
      </c>
      <c r="AB441" s="6">
        <f>[1]!b_anal_yield_cnbd(A441,C441,1)</f>
        <v>0</v>
      </c>
      <c r="AC441" s="1" t="str">
        <f>[1]!b_rate_latestmir_cnbd(A441,C441)</f>
        <v>C</v>
      </c>
      <c r="AD441" s="6">
        <f>[1]!b_dq_dirtyprice(A441,C441)</f>
        <v>10.789</v>
      </c>
      <c r="AE441" s="6">
        <f>[1]!b_dq_cleanprice(A441,C441)</f>
        <v>5.2</v>
      </c>
      <c r="AF441" s="1" t="str">
        <f>[1]!s_info_industry_sw(A441,1)</f>
        <v>建筑装饰</v>
      </c>
    </row>
    <row r="442" spans="1:32" x14ac:dyDescent="0.5">
      <c r="A442" s="2" t="s">
        <v>1543</v>
      </c>
      <c r="B442" s="2" t="s">
        <v>1544</v>
      </c>
      <c r="C442" s="3">
        <v>44075</v>
      </c>
      <c r="D442" s="2" t="s">
        <v>1636</v>
      </c>
      <c r="E442" s="2" t="s">
        <v>1539</v>
      </c>
      <c r="F442" s="2" t="s">
        <v>29</v>
      </c>
      <c r="G442" s="2" t="s">
        <v>43</v>
      </c>
      <c r="H442" s="2" t="s">
        <v>30</v>
      </c>
      <c r="I442" s="2" t="s">
        <v>43</v>
      </c>
      <c r="J442" s="2" t="s">
        <v>30</v>
      </c>
      <c r="K442" s="2" t="s">
        <v>1546</v>
      </c>
      <c r="L442" s="4">
        <v>22</v>
      </c>
      <c r="M442" s="4">
        <v>22</v>
      </c>
      <c r="N442" s="4">
        <v>7.9</v>
      </c>
      <c r="O442" s="4">
        <v>17.399999999999999</v>
      </c>
      <c r="P442" s="4"/>
      <c r="Q442" s="2" t="s">
        <v>57</v>
      </c>
      <c r="R442" s="3">
        <v>42614</v>
      </c>
      <c r="S442" s="3">
        <v>44440</v>
      </c>
      <c r="T442" s="2" t="s">
        <v>1541</v>
      </c>
      <c r="U442" s="2" t="s">
        <v>77</v>
      </c>
      <c r="V442" s="2" t="s">
        <v>206</v>
      </c>
      <c r="W442" s="2" t="s">
        <v>1542</v>
      </c>
      <c r="X442" s="2" t="s">
        <v>49</v>
      </c>
      <c r="Y442" s="2" t="s">
        <v>61</v>
      </c>
      <c r="Z442" s="1" t="str">
        <f>[1]!s_info_industry_gicscode(A442,1)</f>
        <v>20</v>
      </c>
      <c r="AA442" s="1" t="str">
        <f>[1]!s_info_industry_gics(A442,1)</f>
        <v>工业</v>
      </c>
      <c r="AB442" s="6">
        <f>[1]!b_anal_yield_cnbd(A442,C442,1)</f>
        <v>0</v>
      </c>
      <c r="AC442" s="1" t="str">
        <f>[1]!b_rate_latestmir_cnbd(A442,C442)</f>
        <v>C</v>
      </c>
      <c r="AD442" s="6">
        <f>[1]!b_dq_dirtyprice(A442,C442)</f>
        <v>99.861599999999996</v>
      </c>
      <c r="AE442" s="6">
        <f>[1]!b_dq_cleanprice(A442,C442)</f>
        <v>99.84</v>
      </c>
      <c r="AF442" s="1" t="str">
        <f>[1]!s_info_industry_sw(A442,1)</f>
        <v>建筑装饰</v>
      </c>
    </row>
    <row r="443" spans="1:32" x14ac:dyDescent="0.5">
      <c r="A443" s="2" t="s">
        <v>1637</v>
      </c>
      <c r="B443" s="2" t="s">
        <v>1638</v>
      </c>
      <c r="C443" s="3">
        <v>43934</v>
      </c>
      <c r="D443" s="2" t="s">
        <v>1639</v>
      </c>
      <c r="E443" s="2" t="s">
        <v>1539</v>
      </c>
      <c r="F443" s="2" t="s">
        <v>29</v>
      </c>
      <c r="G443" s="2" t="s">
        <v>43</v>
      </c>
      <c r="H443" s="2" t="s">
        <v>30</v>
      </c>
      <c r="I443" s="2" t="s">
        <v>43</v>
      </c>
      <c r="J443" s="2" t="s">
        <v>30</v>
      </c>
      <c r="K443" s="2" t="s">
        <v>1640</v>
      </c>
      <c r="L443" s="4">
        <v>8</v>
      </c>
      <c r="M443" s="4">
        <v>8</v>
      </c>
      <c r="N443" s="4">
        <v>7.9</v>
      </c>
      <c r="O443" s="4">
        <v>7.4</v>
      </c>
      <c r="P443" s="4"/>
      <c r="Q443" s="2" t="s">
        <v>57</v>
      </c>
      <c r="R443" s="3">
        <v>42838</v>
      </c>
      <c r="S443" s="3">
        <v>43934</v>
      </c>
      <c r="T443" s="2" t="s">
        <v>405</v>
      </c>
      <c r="U443" s="2" t="s">
        <v>77</v>
      </c>
      <c r="V443" s="2" t="s">
        <v>206</v>
      </c>
      <c r="W443" s="2" t="s">
        <v>1542</v>
      </c>
      <c r="X443" s="2" t="s">
        <v>37</v>
      </c>
      <c r="Y443" s="2" t="s">
        <v>38</v>
      </c>
      <c r="Z443" s="1" t="str">
        <f>[1]!s_info_industry_gicscode(A443,1)</f>
        <v>20</v>
      </c>
      <c r="AA443" s="1" t="str">
        <f>[1]!s_info_industry_gics(A443,1)</f>
        <v>工业</v>
      </c>
      <c r="AB443" s="6">
        <f>[1]!b_anal_yield_cnbd(A443,C443,1)</f>
        <v>0</v>
      </c>
      <c r="AC443" s="1" t="str">
        <f>[1]!b_rate_latestmir_cnbd(A443,C443)</f>
        <v>C</v>
      </c>
      <c r="AD443" s="6">
        <f>[1]!b_dq_dirtyprice(A443,C443)</f>
        <v>0</v>
      </c>
      <c r="AE443" s="6">
        <f>[1]!b_dq_cleanprice(A443,C443)</f>
        <v>0</v>
      </c>
      <c r="AF443" s="1" t="str">
        <f>[1]!s_info_industry_sw(A443,1)</f>
        <v>建筑装饰</v>
      </c>
    </row>
    <row r="444" spans="1:32" x14ac:dyDescent="0.5">
      <c r="A444" s="2" t="s">
        <v>1641</v>
      </c>
      <c r="B444" s="2" t="s">
        <v>1642</v>
      </c>
      <c r="C444" s="3">
        <v>43731</v>
      </c>
      <c r="D444" s="2" t="s">
        <v>1643</v>
      </c>
      <c r="E444" s="2" t="s">
        <v>1553</v>
      </c>
      <c r="F444" s="2" t="s">
        <v>29</v>
      </c>
      <c r="G444" s="2" t="s">
        <v>43</v>
      </c>
      <c r="H444" s="2" t="s">
        <v>100</v>
      </c>
      <c r="I444" s="2" t="s">
        <v>43</v>
      </c>
      <c r="J444" s="2" t="s">
        <v>100</v>
      </c>
      <c r="K444" s="2" t="s">
        <v>1644</v>
      </c>
      <c r="L444" s="4">
        <v>10</v>
      </c>
      <c r="M444" s="4">
        <v>10</v>
      </c>
      <c r="N444" s="4">
        <v>4.88</v>
      </c>
      <c r="O444" s="4">
        <v>14.639999999999997</v>
      </c>
      <c r="P444" s="4"/>
      <c r="Q444" s="2" t="s">
        <v>57</v>
      </c>
      <c r="R444" s="3">
        <v>42636</v>
      </c>
      <c r="S444" s="3">
        <v>43731</v>
      </c>
      <c r="T444" s="2" t="s">
        <v>1555</v>
      </c>
      <c r="U444" s="2" t="s">
        <v>77</v>
      </c>
      <c r="V444" s="2" t="s">
        <v>420</v>
      </c>
      <c r="W444" s="2" t="s">
        <v>1542</v>
      </c>
      <c r="X444" s="2" t="s">
        <v>80</v>
      </c>
      <c r="Y444" s="2" t="s">
        <v>81</v>
      </c>
      <c r="Z444" s="1" t="str">
        <f>[1]!s_info_industry_gicscode(A444,1)</f>
        <v>20</v>
      </c>
      <c r="AA444" s="1" t="str">
        <f>[1]!s_info_industry_gics(A444,1)</f>
        <v>工业</v>
      </c>
      <c r="AB444" s="6">
        <f>[1]!b_anal_yield_cnbd(A444,C444,1)</f>
        <v>0</v>
      </c>
      <c r="AC444" s="1" t="str">
        <f>[1]!b_rate_latestmir_cnbd(A444,C444)</f>
        <v>C</v>
      </c>
      <c r="AD444" s="6">
        <f>[1]!b_dq_dirtyprice(A444,C444)</f>
        <v>0</v>
      </c>
      <c r="AE444" s="6">
        <f>[1]!b_dq_cleanprice(A444,C444)</f>
        <v>0</v>
      </c>
      <c r="AF444" s="1" t="str">
        <f>[1]!s_info_industry_sw(A444,1)</f>
        <v>建筑装饰</v>
      </c>
    </row>
    <row r="445" spans="1:32" x14ac:dyDescent="0.5">
      <c r="A445" s="2" t="s">
        <v>1596</v>
      </c>
      <c r="B445" s="2" t="s">
        <v>1597</v>
      </c>
      <c r="C445" s="3">
        <v>44256</v>
      </c>
      <c r="D445" s="2" t="s">
        <v>1645</v>
      </c>
      <c r="E445" s="2" t="s">
        <v>1599</v>
      </c>
      <c r="F445" s="2" t="s">
        <v>29</v>
      </c>
      <c r="G445" s="2" t="s">
        <v>43</v>
      </c>
      <c r="H445" s="2" t="s">
        <v>100</v>
      </c>
      <c r="I445" s="2" t="s">
        <v>43</v>
      </c>
      <c r="J445" s="2" t="s">
        <v>100</v>
      </c>
      <c r="K445" s="2" t="s">
        <v>1600</v>
      </c>
      <c r="L445" s="4">
        <v>18</v>
      </c>
      <c r="M445" s="4">
        <v>18</v>
      </c>
      <c r="N445" s="4">
        <v>3.97</v>
      </c>
      <c r="O445" s="4">
        <v>19.850000000000001</v>
      </c>
      <c r="P445" s="4"/>
      <c r="Q445" s="2" t="s">
        <v>57</v>
      </c>
      <c r="R445" s="3">
        <v>42430</v>
      </c>
      <c r="S445" s="3">
        <v>44256</v>
      </c>
      <c r="T445" s="2" t="s">
        <v>1601</v>
      </c>
      <c r="U445" s="2" t="s">
        <v>77</v>
      </c>
      <c r="V445" s="2" t="s">
        <v>93</v>
      </c>
      <c r="W445" s="2" t="s">
        <v>1542</v>
      </c>
      <c r="X445" s="2" t="s">
        <v>80</v>
      </c>
      <c r="Y445" s="2" t="s">
        <v>81</v>
      </c>
      <c r="Z445" s="1" t="str">
        <f>[1]!s_info_industry_gicscode(A445,1)</f>
        <v>20</v>
      </c>
      <c r="AA445" s="1" t="str">
        <f>[1]!s_info_industry_gics(A445,1)</f>
        <v>工业</v>
      </c>
      <c r="AB445" s="6">
        <f>[1]!b_anal_yield_cnbd(A445,C445,1)</f>
        <v>0</v>
      </c>
      <c r="AC445" s="1" t="str">
        <f>[1]!b_rate_latestmir_cnbd(A445,C445)</f>
        <v>C</v>
      </c>
      <c r="AD445" s="6">
        <f>[1]!b_dq_dirtyprice(A445,C445)</f>
        <v>0</v>
      </c>
      <c r="AE445" s="6">
        <f>[1]!b_dq_cleanprice(A445,C445)</f>
        <v>0</v>
      </c>
      <c r="AF445" s="1" t="str">
        <f>[1]!s_info_industry_sw(A445,1)</f>
        <v>建筑装饰</v>
      </c>
    </row>
    <row r="446" spans="1:32" x14ac:dyDescent="0.5">
      <c r="A446" s="2" t="s">
        <v>1646</v>
      </c>
      <c r="B446" s="2" t="s">
        <v>1647</v>
      </c>
      <c r="C446" s="3">
        <v>44349</v>
      </c>
      <c r="D446" s="2" t="s">
        <v>1648</v>
      </c>
      <c r="E446" s="2" t="s">
        <v>1649</v>
      </c>
      <c r="F446" s="2" t="s">
        <v>29</v>
      </c>
      <c r="G446" s="2" t="s">
        <v>43</v>
      </c>
      <c r="H446" s="2" t="s">
        <v>30</v>
      </c>
      <c r="I446" s="2" t="s">
        <v>43</v>
      </c>
      <c r="J446" s="2" t="s">
        <v>30</v>
      </c>
      <c r="K446" s="2" t="s">
        <v>1650</v>
      </c>
      <c r="L446" s="4">
        <v>18</v>
      </c>
      <c r="M446" s="4">
        <v>18</v>
      </c>
      <c r="N446" s="4">
        <v>6.8</v>
      </c>
      <c r="O446" s="4">
        <v>6.8</v>
      </c>
      <c r="P446" s="4"/>
      <c r="Q446" s="2" t="s">
        <v>57</v>
      </c>
      <c r="R446" s="3">
        <v>42523</v>
      </c>
      <c r="S446" s="3">
        <v>44349</v>
      </c>
      <c r="T446" s="2" t="s">
        <v>1651</v>
      </c>
      <c r="U446" s="2" t="s">
        <v>77</v>
      </c>
      <c r="V446" s="2" t="s">
        <v>764</v>
      </c>
      <c r="W446" s="2" t="s">
        <v>1542</v>
      </c>
      <c r="X446" s="2" t="s">
        <v>49</v>
      </c>
      <c r="Y446" s="2" t="s">
        <v>38</v>
      </c>
      <c r="Z446" s="1" t="str">
        <f>[1]!s_info_industry_gicscode(A446,1)</f>
        <v>20</v>
      </c>
      <c r="AA446" s="1" t="str">
        <f>[1]!s_info_industry_gics(A446,1)</f>
        <v>工业</v>
      </c>
      <c r="AB446" s="6">
        <f>[1]!b_anal_yield_cnbd(A446,C446,1)</f>
        <v>0</v>
      </c>
      <c r="AC446" s="1" t="str">
        <f>[1]!b_rate_latestmir_cnbd(A446,C446)</f>
        <v>C</v>
      </c>
      <c r="AD446" s="6">
        <f>[1]!b_dq_dirtyprice(A446,C446)</f>
        <v>0</v>
      </c>
      <c r="AE446" s="6">
        <f>[1]!b_dq_cleanprice(A446,C446)</f>
        <v>0</v>
      </c>
      <c r="AF446" s="1" t="str">
        <f>[1]!s_info_industry_sw(A446,1)</f>
        <v>建筑装饰</v>
      </c>
    </row>
    <row r="447" spans="1:32" x14ac:dyDescent="0.5">
      <c r="A447" s="2" t="s">
        <v>1591</v>
      </c>
      <c r="B447" s="2" t="s">
        <v>1592</v>
      </c>
      <c r="C447" s="3">
        <v>44131</v>
      </c>
      <c r="D447" s="2" t="s">
        <v>1652</v>
      </c>
      <c r="E447" s="2" t="s">
        <v>1594</v>
      </c>
      <c r="F447" s="2" t="s">
        <v>29</v>
      </c>
      <c r="G447" s="2" t="s">
        <v>43</v>
      </c>
      <c r="H447" s="2" t="s">
        <v>30</v>
      </c>
      <c r="I447" s="2" t="s">
        <v>43</v>
      </c>
      <c r="J447" s="2" t="s">
        <v>30</v>
      </c>
      <c r="K447" s="2" t="s">
        <v>1595</v>
      </c>
      <c r="L447" s="4">
        <v>12</v>
      </c>
      <c r="M447" s="4">
        <v>12</v>
      </c>
      <c r="N447" s="4">
        <v>6</v>
      </c>
      <c r="O447" s="4">
        <v>21</v>
      </c>
      <c r="P447" s="4"/>
      <c r="Q447" s="2" t="s">
        <v>322</v>
      </c>
      <c r="R447" s="3">
        <v>42670</v>
      </c>
      <c r="S447" s="3">
        <v>44496</v>
      </c>
      <c r="T447" s="2" t="s">
        <v>92</v>
      </c>
      <c r="U447" s="2" t="s">
        <v>34</v>
      </c>
      <c r="V447" s="2" t="s">
        <v>559</v>
      </c>
      <c r="W447" s="2" t="s">
        <v>1542</v>
      </c>
      <c r="X447" s="2" t="s">
        <v>49</v>
      </c>
      <c r="Y447" s="2" t="s">
        <v>38</v>
      </c>
      <c r="Z447" s="1" t="str">
        <f>[1]!s_info_industry_gicscode(A447,1)</f>
        <v>20</v>
      </c>
      <c r="AA447" s="1" t="str">
        <f>[1]!s_info_industry_gics(A447,1)</f>
        <v>工业</v>
      </c>
      <c r="AB447" s="6">
        <f>[1]!b_anal_yield_cnbd(A447,C447,1)</f>
        <v>0</v>
      </c>
      <c r="AC447" s="1" t="str">
        <f>[1]!b_rate_latestmir_cnbd(A447,C447)</f>
        <v>C</v>
      </c>
      <c r="AD447" s="6">
        <f>[1]!b_dq_dirtyprice(A447,C447)</f>
        <v>11.263400000000001</v>
      </c>
      <c r="AE447" s="6">
        <f>[1]!b_dq_cleanprice(A447,C447)</f>
        <v>11.247</v>
      </c>
      <c r="AF447" s="1" t="str">
        <f>[1]!s_info_industry_sw(A447,1)</f>
        <v>机械设备</v>
      </c>
    </row>
    <row r="448" spans="1:32" x14ac:dyDescent="0.5">
      <c r="A448" s="2" t="s">
        <v>1582</v>
      </c>
      <c r="B448" s="2" t="s">
        <v>1583</v>
      </c>
      <c r="C448" s="3">
        <v>44190</v>
      </c>
      <c r="D448" s="2" t="s">
        <v>1581</v>
      </c>
      <c r="E448" s="2" t="s">
        <v>1553</v>
      </c>
      <c r="F448" s="2" t="s">
        <v>29</v>
      </c>
      <c r="G448" s="2" t="s">
        <v>43</v>
      </c>
      <c r="H448" s="2" t="s">
        <v>100</v>
      </c>
      <c r="I448" s="2" t="s">
        <v>43</v>
      </c>
      <c r="J448" s="2" t="s">
        <v>100</v>
      </c>
      <c r="K448" s="2" t="s">
        <v>1585</v>
      </c>
      <c r="L448" s="4">
        <v>3.8</v>
      </c>
      <c r="M448" s="4">
        <v>3.8</v>
      </c>
      <c r="N448" s="4">
        <v>7.3</v>
      </c>
      <c r="O448" s="4">
        <v>21.9</v>
      </c>
      <c r="P448" s="4"/>
      <c r="Q448" s="2" t="s">
        <v>57</v>
      </c>
      <c r="R448" s="3">
        <v>43458</v>
      </c>
      <c r="S448" s="3">
        <v>44554</v>
      </c>
      <c r="T448" s="2" t="s">
        <v>1555</v>
      </c>
      <c r="U448" s="2" t="s">
        <v>77</v>
      </c>
      <c r="V448" s="2" t="s">
        <v>420</v>
      </c>
      <c r="W448" s="2" t="s">
        <v>1542</v>
      </c>
      <c r="X448" s="2" t="s">
        <v>80</v>
      </c>
      <c r="Y448" s="2" t="s">
        <v>81</v>
      </c>
      <c r="Z448" s="1" t="str">
        <f>[1]!s_info_industry_gicscode(A448,1)</f>
        <v>20</v>
      </c>
      <c r="AA448" s="1" t="str">
        <f>[1]!s_info_industry_gics(A448,1)</f>
        <v>工业</v>
      </c>
      <c r="AB448" s="6">
        <f>[1]!b_anal_yield_cnbd(A448,C448,1)</f>
        <v>0</v>
      </c>
      <c r="AC448" s="1" t="str">
        <f>[1]!b_rate_latestmir_cnbd(A448,C448)</f>
        <v>C</v>
      </c>
      <c r="AD448" s="6">
        <f>[1]!b_dq_dirtyprice(A448,C448)</f>
        <v>11.927</v>
      </c>
      <c r="AE448" s="6">
        <f>[1]!b_dq_cleanprice(A448,C448)</f>
        <v>11.907</v>
      </c>
      <c r="AF448" s="1" t="str">
        <f>[1]!s_info_industry_sw(A448,1)</f>
        <v>建筑装饰</v>
      </c>
    </row>
    <row r="449" spans="1:32" x14ac:dyDescent="0.5">
      <c r="A449" s="2" t="s">
        <v>1653</v>
      </c>
      <c r="B449" s="2" t="s">
        <v>1654</v>
      </c>
      <c r="C449" s="3">
        <v>44148</v>
      </c>
      <c r="D449" s="2" t="s">
        <v>1655</v>
      </c>
      <c r="E449" s="2" t="s">
        <v>1656</v>
      </c>
      <c r="F449" s="2" t="s">
        <v>29</v>
      </c>
      <c r="G449" s="2" t="s">
        <v>43</v>
      </c>
      <c r="H449" s="2" t="s">
        <v>30</v>
      </c>
      <c r="I449" s="2" t="s">
        <v>43</v>
      </c>
      <c r="J449" s="2" t="s">
        <v>30</v>
      </c>
      <c r="K449" s="2" t="s">
        <v>1657</v>
      </c>
      <c r="L449" s="4">
        <v>2</v>
      </c>
      <c r="M449" s="4">
        <v>2</v>
      </c>
      <c r="N449" s="4">
        <v>7.6</v>
      </c>
      <c r="O449" s="4">
        <v>22.8</v>
      </c>
      <c r="P449" s="4"/>
      <c r="Q449" s="2" t="s">
        <v>57</v>
      </c>
      <c r="R449" s="3">
        <v>43052</v>
      </c>
      <c r="S449" s="3">
        <v>44878</v>
      </c>
      <c r="T449" s="2" t="s">
        <v>1658</v>
      </c>
      <c r="U449" s="2" t="s">
        <v>77</v>
      </c>
      <c r="V449" s="2" t="s">
        <v>386</v>
      </c>
      <c r="W449" s="2" t="s">
        <v>1542</v>
      </c>
      <c r="X449" s="2" t="s">
        <v>49</v>
      </c>
      <c r="Y449" s="2" t="s">
        <v>61</v>
      </c>
      <c r="Z449" s="1" t="str">
        <f>[1]!s_info_industry_gicscode(A449,1)</f>
        <v>20</v>
      </c>
      <c r="AA449" s="1" t="str">
        <f>[1]!s_info_industry_gics(A449,1)</f>
        <v>工业</v>
      </c>
      <c r="AB449" s="6">
        <f>[1]!b_anal_yield_cnbd(A449,C449,1)</f>
        <v>0</v>
      </c>
      <c r="AC449" s="1" t="str">
        <f>[1]!b_rate_latestmir_cnbd(A449,C449)</f>
        <v>C</v>
      </c>
      <c r="AD449" s="6">
        <f>[1]!b_dq_dirtyprice(A449,C449)</f>
        <v>95.010800000000003</v>
      </c>
      <c r="AE449" s="6">
        <f>[1]!b_dq_cleanprice(A449,C449)</f>
        <v>94.99</v>
      </c>
      <c r="AF449" s="1" t="str">
        <f>[1]!s_info_industry_sw(A449,1)</f>
        <v>建筑装饰</v>
      </c>
    </row>
    <row r="450" spans="1:32" x14ac:dyDescent="0.5">
      <c r="A450" s="2" t="s">
        <v>1646</v>
      </c>
      <c r="B450" s="2" t="s">
        <v>1647</v>
      </c>
      <c r="C450" s="3">
        <v>43252</v>
      </c>
      <c r="D450" s="2" t="s">
        <v>1659</v>
      </c>
      <c r="E450" s="2" t="s">
        <v>1649</v>
      </c>
      <c r="F450" s="2" t="s">
        <v>29</v>
      </c>
      <c r="G450" s="2" t="s">
        <v>43</v>
      </c>
      <c r="H450" s="2" t="s">
        <v>30</v>
      </c>
      <c r="I450" s="2" t="s">
        <v>43</v>
      </c>
      <c r="J450" s="2" t="s">
        <v>30</v>
      </c>
      <c r="K450" s="2" t="s">
        <v>1650</v>
      </c>
      <c r="L450" s="4">
        <v>18</v>
      </c>
      <c r="M450" s="4">
        <v>18</v>
      </c>
      <c r="N450" s="4">
        <v>6.8</v>
      </c>
      <c r="O450" s="4">
        <v>6.8</v>
      </c>
      <c r="P450" s="4"/>
      <c r="Q450" s="2" t="s">
        <v>57</v>
      </c>
      <c r="R450" s="3">
        <v>42523</v>
      </c>
      <c r="S450" s="3">
        <v>44349</v>
      </c>
      <c r="T450" s="2" t="s">
        <v>1651</v>
      </c>
      <c r="U450" s="2" t="s">
        <v>77</v>
      </c>
      <c r="V450" s="2" t="s">
        <v>764</v>
      </c>
      <c r="W450" s="2" t="s">
        <v>1542</v>
      </c>
      <c r="X450" s="2" t="s">
        <v>49</v>
      </c>
      <c r="Y450" s="2" t="s">
        <v>38</v>
      </c>
      <c r="Z450" s="1" t="str">
        <f>[1]!s_info_industry_gicscode(A450,1)</f>
        <v>20</v>
      </c>
      <c r="AA450" s="1" t="str">
        <f>[1]!s_info_industry_gics(A450,1)</f>
        <v>工业</v>
      </c>
      <c r="AB450" s="6">
        <f>[1]!b_anal_yield_cnbd(A450,C450,1)</f>
        <v>0</v>
      </c>
      <c r="AC450" s="1" t="str">
        <f>[1]!b_rate_latestmir_cnbd(A450,C450)</f>
        <v>C</v>
      </c>
      <c r="AD450" s="6">
        <f>[1]!b_dq_dirtyprice(A450,C450)</f>
        <v>100.77</v>
      </c>
      <c r="AE450" s="6">
        <f>[1]!b_dq_cleanprice(A450,C450)</f>
        <v>93.97</v>
      </c>
      <c r="AF450" s="1" t="str">
        <f>[1]!s_info_industry_sw(A450,1)</f>
        <v>建筑装饰</v>
      </c>
    </row>
    <row r="451" spans="1:32" x14ac:dyDescent="0.5">
      <c r="A451" s="2" t="s">
        <v>1637</v>
      </c>
      <c r="B451" s="2" t="s">
        <v>1638</v>
      </c>
      <c r="C451" s="3">
        <v>43682</v>
      </c>
      <c r="D451" s="2" t="s">
        <v>1660</v>
      </c>
      <c r="E451" s="2" t="s">
        <v>1539</v>
      </c>
      <c r="F451" s="2" t="s">
        <v>29</v>
      </c>
      <c r="G451" s="2" t="s">
        <v>43</v>
      </c>
      <c r="H451" s="2" t="s">
        <v>30</v>
      </c>
      <c r="I451" s="2" t="s">
        <v>43</v>
      </c>
      <c r="J451" s="2" t="s">
        <v>30</v>
      </c>
      <c r="K451" s="2" t="s">
        <v>1640</v>
      </c>
      <c r="L451" s="4">
        <v>8</v>
      </c>
      <c r="M451" s="4">
        <v>8</v>
      </c>
      <c r="N451" s="4">
        <v>7.9</v>
      </c>
      <c r="O451" s="4">
        <v>7.4</v>
      </c>
      <c r="P451" s="4"/>
      <c r="Q451" s="2" t="s">
        <v>57</v>
      </c>
      <c r="R451" s="3">
        <v>42838</v>
      </c>
      <c r="S451" s="3">
        <v>43934</v>
      </c>
      <c r="T451" s="2" t="s">
        <v>405</v>
      </c>
      <c r="U451" s="2" t="s">
        <v>77</v>
      </c>
      <c r="V451" s="2" t="s">
        <v>206</v>
      </c>
      <c r="W451" s="2" t="s">
        <v>1542</v>
      </c>
      <c r="X451" s="2" t="s">
        <v>37</v>
      </c>
      <c r="Y451" s="2" t="s">
        <v>38</v>
      </c>
      <c r="Z451" s="1" t="str">
        <f>[1]!s_info_industry_gicscode(A451,1)</f>
        <v>20</v>
      </c>
      <c r="AA451" s="1" t="str">
        <f>[1]!s_info_industry_gics(A451,1)</f>
        <v>工业</v>
      </c>
      <c r="AB451" s="6">
        <f>[1]!b_anal_yield_cnbd(A451,C451,1)</f>
        <v>0</v>
      </c>
      <c r="AC451" s="1" t="str">
        <f>[1]!b_rate_latestmir_cnbd(A451,C451)</f>
        <v>C</v>
      </c>
      <c r="AD451" s="6">
        <f>[1]!b_dq_dirtyprice(A451,C451)</f>
        <v>100</v>
      </c>
      <c r="AE451" s="6">
        <f>[1]!b_dq_cleanprice(A451,C451)</f>
        <v>97.510999999999996</v>
      </c>
      <c r="AF451" s="1" t="str">
        <f>[1]!s_info_industry_sw(A451,1)</f>
        <v>建筑装饰</v>
      </c>
    </row>
    <row r="452" spans="1:32" x14ac:dyDescent="0.5">
      <c r="A452" s="2" t="s">
        <v>1624</v>
      </c>
      <c r="B452" s="2" t="s">
        <v>1625</v>
      </c>
      <c r="C452" s="3">
        <v>42978</v>
      </c>
      <c r="D452" s="2" t="s">
        <v>1661</v>
      </c>
      <c r="E452" s="2" t="s">
        <v>1627</v>
      </c>
      <c r="F452" s="2" t="s">
        <v>1628</v>
      </c>
      <c r="G452" s="2" t="s">
        <v>29</v>
      </c>
      <c r="H452" s="2" t="s">
        <v>42</v>
      </c>
      <c r="I452" s="2" t="s">
        <v>891</v>
      </c>
      <c r="J452" s="2" t="s">
        <v>891</v>
      </c>
      <c r="K452" s="2" t="s">
        <v>29</v>
      </c>
      <c r="L452" s="4">
        <v>1.6</v>
      </c>
      <c r="M452" s="4">
        <v>1.6</v>
      </c>
      <c r="N452" s="4">
        <v>9.5</v>
      </c>
      <c r="O452" s="4"/>
      <c r="P452" s="4"/>
      <c r="Q452" s="2" t="s">
        <v>57</v>
      </c>
      <c r="R452" s="3">
        <v>41443</v>
      </c>
      <c r="S452" s="3">
        <v>42173</v>
      </c>
      <c r="T452" s="2" t="s">
        <v>323</v>
      </c>
      <c r="U452" s="2" t="s">
        <v>77</v>
      </c>
      <c r="V452" s="2" t="s">
        <v>61</v>
      </c>
      <c r="W452" s="2" t="s">
        <v>1542</v>
      </c>
      <c r="X452" s="2" t="s">
        <v>37</v>
      </c>
      <c r="Y452" s="2" t="s">
        <v>61</v>
      </c>
      <c r="Z452" s="1" t="str">
        <f>[1]!s_info_industry_gicscode(A452,1)</f>
        <v>20</v>
      </c>
      <c r="AA452" s="1" t="str">
        <f>[1]!s_info_industry_gics(A452,1)</f>
        <v>工业</v>
      </c>
      <c r="AB452" s="6">
        <f>[1]!b_anal_yield_cnbd(A452,C452,1)</f>
        <v>0</v>
      </c>
      <c r="AC452" s="1" t="str">
        <f>[1]!b_rate_latestmir_cnbd(A452,C452)</f>
        <v>A</v>
      </c>
      <c r="AD452" s="6">
        <f>[1]!b_dq_dirtyprice(A452,C452)</f>
        <v>0</v>
      </c>
      <c r="AE452" s="6">
        <f>[1]!b_dq_cleanprice(A452,C452)</f>
        <v>0</v>
      </c>
      <c r="AF452" s="1" t="str">
        <f>[1]!s_info_industry_sw(A452,1)</f>
        <v>建筑装饰</v>
      </c>
    </row>
    <row r="453" spans="1:32" x14ac:dyDescent="0.5">
      <c r="A453" s="2" t="s">
        <v>1662</v>
      </c>
      <c r="B453" s="2" t="s">
        <v>1663</v>
      </c>
      <c r="C453" s="3">
        <v>42702</v>
      </c>
      <c r="D453" s="2" t="s">
        <v>1664</v>
      </c>
      <c r="E453" s="2" t="s">
        <v>1599</v>
      </c>
      <c r="F453" s="2" t="s">
        <v>29</v>
      </c>
      <c r="G453" s="2" t="s">
        <v>29</v>
      </c>
      <c r="H453" s="2" t="s">
        <v>42</v>
      </c>
      <c r="I453" s="2" t="s">
        <v>43</v>
      </c>
      <c r="J453" s="2" t="s">
        <v>100</v>
      </c>
      <c r="K453" s="2" t="s">
        <v>29</v>
      </c>
      <c r="L453" s="4">
        <v>20</v>
      </c>
      <c r="M453" s="4">
        <v>20</v>
      </c>
      <c r="N453" s="4">
        <v>5.6</v>
      </c>
      <c r="O453" s="4">
        <v>16.8</v>
      </c>
      <c r="P453" s="4"/>
      <c r="Q453" s="2" t="s">
        <v>57</v>
      </c>
      <c r="R453" s="3">
        <v>41969</v>
      </c>
      <c r="S453" s="3">
        <v>43065</v>
      </c>
      <c r="T453" s="2" t="s">
        <v>882</v>
      </c>
      <c r="U453" s="2" t="s">
        <v>77</v>
      </c>
      <c r="V453" s="2" t="s">
        <v>93</v>
      </c>
      <c r="W453" s="2" t="s">
        <v>1542</v>
      </c>
      <c r="X453" s="2" t="s">
        <v>121</v>
      </c>
      <c r="Y453" s="2" t="s">
        <v>81</v>
      </c>
      <c r="Z453" s="1" t="str">
        <f>[1]!s_info_industry_gicscode(A453,1)</f>
        <v>20</v>
      </c>
      <c r="AA453" s="1" t="str">
        <f>[1]!s_info_industry_gics(A453,1)</f>
        <v>工业</v>
      </c>
      <c r="AB453" s="6">
        <f>[1]!b_anal_yield_cnbd(A453,C453,1)</f>
        <v>13.2704</v>
      </c>
      <c r="AC453" s="1" t="str">
        <f>[1]!b_rate_latestmir_cnbd(A453,C453)</f>
        <v>BBB+</v>
      </c>
      <c r="AD453" s="6">
        <f>[1]!b_dq_dirtyprice(A453,C453)</f>
        <v>100.0307</v>
      </c>
      <c r="AE453" s="6">
        <f>[1]!b_dq_cleanprice(A453,C453)</f>
        <v>100</v>
      </c>
      <c r="AF453" s="1" t="str">
        <f>[1]!s_info_industry_sw(A453,1)</f>
        <v>建筑装饰</v>
      </c>
    </row>
    <row r="454" spans="1:32" x14ac:dyDescent="0.5">
      <c r="A454" s="2" t="s">
        <v>1665</v>
      </c>
      <c r="B454" s="2" t="s">
        <v>1666</v>
      </c>
      <c r="C454" s="3">
        <v>42990</v>
      </c>
      <c r="D454" s="2" t="s">
        <v>1667</v>
      </c>
      <c r="E454" s="2" t="s">
        <v>1668</v>
      </c>
      <c r="F454" s="2" t="s">
        <v>29</v>
      </c>
      <c r="G454" s="2" t="s">
        <v>30</v>
      </c>
      <c r="H454" s="2" t="s">
        <v>30</v>
      </c>
      <c r="I454" s="2" t="s">
        <v>30</v>
      </c>
      <c r="J454" s="2" t="s">
        <v>30</v>
      </c>
      <c r="K454" s="2" t="s">
        <v>1669</v>
      </c>
      <c r="L454" s="4">
        <v>10</v>
      </c>
      <c r="M454" s="4">
        <v>0</v>
      </c>
      <c r="N454" s="4">
        <v>7.28</v>
      </c>
      <c r="O454" s="4">
        <v>22.837259999999997</v>
      </c>
      <c r="P454" s="4">
        <v>100</v>
      </c>
      <c r="Q454" s="2" t="s">
        <v>32</v>
      </c>
      <c r="R454" s="3">
        <v>41894</v>
      </c>
      <c r="S454" s="3">
        <v>44451</v>
      </c>
      <c r="T454" s="2" t="s">
        <v>427</v>
      </c>
      <c r="U454" s="2" t="s">
        <v>77</v>
      </c>
      <c r="V454" s="2" t="s">
        <v>1670</v>
      </c>
      <c r="W454" s="2" t="s">
        <v>1542</v>
      </c>
      <c r="X454" s="2" t="s">
        <v>224</v>
      </c>
      <c r="Y454" s="2" t="s">
        <v>61</v>
      </c>
      <c r="Z454" s="1" t="str">
        <f>[1]!s_info_industry_gicscode(A454,1)</f>
        <v>20</v>
      </c>
      <c r="AA454" s="1" t="str">
        <f>[1]!s_info_industry_gics(A454,1)</f>
        <v>工业</v>
      </c>
      <c r="AB454" s="6">
        <f>[1]!b_anal_yield_cnbd(A454,C454,1)</f>
        <v>5.3893000000000004</v>
      </c>
      <c r="AC454" s="1" t="str">
        <f>[1]!b_rate_latestmir_cnbd(A454,C454)</f>
        <v>AA(2)</v>
      </c>
      <c r="AD454" s="6">
        <f>[1]!b_dq_dirtyprice(A454,C454)</f>
        <v>86.915999999999997</v>
      </c>
      <c r="AE454" s="6">
        <f>[1]!b_dq_cleanprice(A454,C454)</f>
        <v>86.9</v>
      </c>
      <c r="AF454" s="1" t="str">
        <f>[1]!s_info_industry_sw(A454,1)</f>
        <v>建筑装饰</v>
      </c>
    </row>
    <row r="455" spans="1:32" x14ac:dyDescent="0.5">
      <c r="A455" s="2" t="s">
        <v>1671</v>
      </c>
      <c r="B455" s="2" t="s">
        <v>1672</v>
      </c>
      <c r="C455" s="3">
        <v>43633</v>
      </c>
      <c r="D455" s="2" t="s">
        <v>1673</v>
      </c>
      <c r="E455" s="2" t="s">
        <v>1539</v>
      </c>
      <c r="F455" s="2" t="s">
        <v>29</v>
      </c>
      <c r="G455" s="2" t="s">
        <v>43</v>
      </c>
      <c r="H455" s="2" t="s">
        <v>30</v>
      </c>
      <c r="I455" s="2" t="s">
        <v>43</v>
      </c>
      <c r="J455" s="2" t="s">
        <v>30</v>
      </c>
      <c r="K455" s="2" t="s">
        <v>1674</v>
      </c>
      <c r="L455" s="4">
        <v>3</v>
      </c>
      <c r="M455" s="4">
        <v>3</v>
      </c>
      <c r="N455" s="4">
        <v>7.9</v>
      </c>
      <c r="O455" s="4">
        <v>7</v>
      </c>
      <c r="P455" s="4"/>
      <c r="Q455" s="2" t="s">
        <v>57</v>
      </c>
      <c r="R455" s="3">
        <v>42901</v>
      </c>
      <c r="S455" s="3">
        <v>43997</v>
      </c>
      <c r="T455" s="2" t="s">
        <v>405</v>
      </c>
      <c r="U455" s="2" t="s">
        <v>77</v>
      </c>
      <c r="V455" s="2" t="s">
        <v>206</v>
      </c>
      <c r="W455" s="2" t="s">
        <v>1542</v>
      </c>
      <c r="X455" s="2" t="s">
        <v>37</v>
      </c>
      <c r="Y455" s="2" t="s">
        <v>38</v>
      </c>
      <c r="Z455" s="1" t="str">
        <f>[1]!s_info_industry_gicscode(A455,1)</f>
        <v>20</v>
      </c>
      <c r="AA455" s="1" t="str">
        <f>[1]!s_info_industry_gics(A455,1)</f>
        <v>工业</v>
      </c>
      <c r="AB455" s="6">
        <f>[1]!b_anal_yield_cnbd(A455,C455,1)</f>
        <v>0</v>
      </c>
      <c r="AC455" s="1" t="str">
        <f>[1]!b_rate_latestmir_cnbd(A455,C455)</f>
        <v>CC</v>
      </c>
      <c r="AD455" s="6">
        <f>[1]!b_dq_dirtyprice(A455,C455)</f>
        <v>100</v>
      </c>
      <c r="AE455" s="6">
        <f>[1]!b_dq_cleanprice(A455,C455)</f>
        <v>99.935100000000006</v>
      </c>
      <c r="AF455" s="1" t="str">
        <f>[1]!s_info_industry_sw(A455,1)</f>
        <v>建筑装饰</v>
      </c>
    </row>
    <row r="456" spans="1:32" x14ac:dyDescent="0.5">
      <c r="A456" s="2" t="s">
        <v>1675</v>
      </c>
      <c r="B456" s="2" t="s">
        <v>1676</v>
      </c>
      <c r="C456" s="3">
        <v>42961</v>
      </c>
      <c r="D456" s="2" t="s">
        <v>1677</v>
      </c>
      <c r="E456" s="2" t="s">
        <v>1678</v>
      </c>
      <c r="F456" s="2" t="s">
        <v>29</v>
      </c>
      <c r="G456" s="2" t="s">
        <v>43</v>
      </c>
      <c r="H456" s="2" t="s">
        <v>30</v>
      </c>
      <c r="I456" s="2" t="s">
        <v>43</v>
      </c>
      <c r="J456" s="2" t="s">
        <v>30</v>
      </c>
      <c r="K456" s="2" t="s">
        <v>1679</v>
      </c>
      <c r="L456" s="4">
        <v>5.6</v>
      </c>
      <c r="M456" s="4">
        <v>5.6</v>
      </c>
      <c r="N456" s="4">
        <v>7.8</v>
      </c>
      <c r="O456" s="4">
        <v>7.8</v>
      </c>
      <c r="P456" s="4"/>
      <c r="Q456" s="2" t="s">
        <v>57</v>
      </c>
      <c r="R456" s="3">
        <v>42258</v>
      </c>
      <c r="S456" s="3">
        <v>44085</v>
      </c>
      <c r="T456" s="2" t="s">
        <v>1680</v>
      </c>
      <c r="U456" s="2" t="s">
        <v>77</v>
      </c>
      <c r="V456" s="2" t="s">
        <v>386</v>
      </c>
      <c r="W456" s="2" t="s">
        <v>1542</v>
      </c>
      <c r="X456" s="2" t="s">
        <v>49</v>
      </c>
      <c r="Y456" s="2" t="s">
        <v>61</v>
      </c>
      <c r="Z456" s="1" t="str">
        <f>[1]!s_info_industry_gicscode(A456,1)</f>
        <v>20</v>
      </c>
      <c r="AA456" s="1" t="str">
        <f>[1]!s_info_industry_gics(A456,1)</f>
        <v>工业</v>
      </c>
      <c r="AB456" s="6">
        <f>[1]!b_anal_yield_cnbd(A456,C456,1)</f>
        <v>108.6568</v>
      </c>
      <c r="AC456" s="1" t="str">
        <f>[1]!b_rate_latestmir_cnbd(A456,C456)</f>
        <v>CC</v>
      </c>
      <c r="AD456" s="6">
        <f>[1]!b_dq_dirtyprice(A456,C456)</f>
        <v>39.703000000000003</v>
      </c>
      <c r="AE456" s="6">
        <f>[1]!b_dq_cleanprice(A456,C456)</f>
        <v>32.479999999999997</v>
      </c>
      <c r="AF456" s="1" t="str">
        <f>[1]!s_info_industry_sw(A456,1)</f>
        <v>建筑装饰</v>
      </c>
    </row>
    <row r="457" spans="1:32" x14ac:dyDescent="0.5">
      <c r="A457" s="2" t="s">
        <v>1681</v>
      </c>
      <c r="B457" s="2" t="s">
        <v>1682</v>
      </c>
      <c r="C457" s="3">
        <v>42961</v>
      </c>
      <c r="D457" s="2" t="s">
        <v>1683</v>
      </c>
      <c r="E457" s="2" t="s">
        <v>1678</v>
      </c>
      <c r="F457" s="2" t="s">
        <v>29</v>
      </c>
      <c r="G457" s="2" t="s">
        <v>43</v>
      </c>
      <c r="H457" s="2" t="s">
        <v>30</v>
      </c>
      <c r="I457" s="2" t="s">
        <v>43</v>
      </c>
      <c r="J457" s="2" t="s">
        <v>30</v>
      </c>
      <c r="K457" s="2" t="s">
        <v>1684</v>
      </c>
      <c r="L457" s="4">
        <v>8</v>
      </c>
      <c r="M457" s="4">
        <v>8</v>
      </c>
      <c r="N457" s="4">
        <v>7.78</v>
      </c>
      <c r="O457" s="4">
        <v>22.74</v>
      </c>
      <c r="P457" s="4"/>
      <c r="Q457" s="2" t="s">
        <v>57</v>
      </c>
      <c r="R457" s="3">
        <v>42230</v>
      </c>
      <c r="S457" s="3">
        <v>43326</v>
      </c>
      <c r="T457" s="2" t="s">
        <v>1680</v>
      </c>
      <c r="U457" s="2" t="s">
        <v>77</v>
      </c>
      <c r="V457" s="2" t="s">
        <v>386</v>
      </c>
      <c r="W457" s="2" t="s">
        <v>1542</v>
      </c>
      <c r="X457" s="2" t="s">
        <v>49</v>
      </c>
      <c r="Y457" s="2" t="s">
        <v>61</v>
      </c>
      <c r="Z457" s="1" t="str">
        <f>[1]!s_info_industry_gicscode(A457,1)</f>
        <v>20</v>
      </c>
      <c r="AA457" s="1" t="str">
        <f>[1]!s_info_industry_gics(A457,1)</f>
        <v>工业</v>
      </c>
      <c r="AB457" s="6">
        <f>[1]!b_anal_yield_cnbd(A457,C457,1)</f>
        <v>91.809799999999996</v>
      </c>
      <c r="AC457" s="1" t="str">
        <f>[1]!b_rate_latestmir_cnbd(A457,C457)</f>
        <v>CC</v>
      </c>
      <c r="AD457" s="6">
        <f>[1]!b_dq_dirtyprice(A457,C457)</f>
        <v>85.021299999999997</v>
      </c>
      <c r="AE457" s="6">
        <f>[1]!b_dq_cleanprice(A457,C457)</f>
        <v>85</v>
      </c>
      <c r="AF457" s="1" t="str">
        <f>[1]!s_info_industry_sw(A457,1)</f>
        <v>建筑装饰</v>
      </c>
    </row>
    <row r="458" spans="1:32" x14ac:dyDescent="0.5">
      <c r="A458" s="2" t="s">
        <v>1646</v>
      </c>
      <c r="B458" s="2" t="s">
        <v>1647</v>
      </c>
      <c r="C458" s="3">
        <v>43619</v>
      </c>
      <c r="D458" s="2" t="s">
        <v>1685</v>
      </c>
      <c r="E458" s="2" t="s">
        <v>1649</v>
      </c>
      <c r="F458" s="2" t="s">
        <v>29</v>
      </c>
      <c r="G458" s="2" t="s">
        <v>43</v>
      </c>
      <c r="H458" s="2" t="s">
        <v>30</v>
      </c>
      <c r="I458" s="2" t="s">
        <v>43</v>
      </c>
      <c r="J458" s="2" t="s">
        <v>30</v>
      </c>
      <c r="K458" s="2" t="s">
        <v>1650</v>
      </c>
      <c r="L458" s="4">
        <v>18</v>
      </c>
      <c r="M458" s="4">
        <v>18</v>
      </c>
      <c r="N458" s="4">
        <v>6.8</v>
      </c>
      <c r="O458" s="4">
        <v>6.8</v>
      </c>
      <c r="P458" s="4"/>
      <c r="Q458" s="2" t="s">
        <v>57</v>
      </c>
      <c r="R458" s="3">
        <v>42523</v>
      </c>
      <c r="S458" s="3">
        <v>44349</v>
      </c>
      <c r="T458" s="2" t="s">
        <v>1651</v>
      </c>
      <c r="U458" s="2" t="s">
        <v>77</v>
      </c>
      <c r="V458" s="2" t="s">
        <v>764</v>
      </c>
      <c r="W458" s="2" t="s">
        <v>1542</v>
      </c>
      <c r="X458" s="2" t="s">
        <v>49</v>
      </c>
      <c r="Y458" s="2" t="s">
        <v>38</v>
      </c>
      <c r="Z458" s="1" t="str">
        <f>[1]!s_info_industry_gicscode(A458,1)</f>
        <v>20</v>
      </c>
      <c r="AA458" s="1" t="str">
        <f>[1]!s_info_industry_gics(A458,1)</f>
        <v>工业</v>
      </c>
      <c r="AB458" s="6">
        <f>[1]!b_anal_yield_cnbd(A458,C458,1)</f>
        <v>0</v>
      </c>
      <c r="AC458" s="1" t="str">
        <f>[1]!b_rate_latestmir_cnbd(A458,C458)</f>
        <v>C</v>
      </c>
      <c r="AD458" s="6">
        <f>[1]!b_dq_dirtyprice(A458,C458)</f>
        <v>94.007300000000001</v>
      </c>
      <c r="AE458" s="6">
        <f>[1]!b_dq_cleanprice(A458,C458)</f>
        <v>93.97</v>
      </c>
      <c r="AF458" s="1" t="str">
        <f>[1]!s_info_industry_sw(A458,1)</f>
        <v>建筑装饰</v>
      </c>
    </row>
    <row r="459" spans="1:32" x14ac:dyDescent="0.5">
      <c r="A459" s="2" t="s">
        <v>1607</v>
      </c>
      <c r="B459" s="2" t="s">
        <v>1608</v>
      </c>
      <c r="C459" s="3">
        <v>42930</v>
      </c>
      <c r="D459" s="2" t="s">
        <v>1686</v>
      </c>
      <c r="E459" s="2" t="s">
        <v>1599</v>
      </c>
      <c r="F459" s="2" t="s">
        <v>29</v>
      </c>
      <c r="G459" s="2" t="s">
        <v>43</v>
      </c>
      <c r="H459" s="2" t="s">
        <v>100</v>
      </c>
      <c r="I459" s="2" t="s">
        <v>43</v>
      </c>
      <c r="J459" s="2" t="s">
        <v>100</v>
      </c>
      <c r="K459" s="2" t="s">
        <v>1610</v>
      </c>
      <c r="L459" s="4">
        <v>18</v>
      </c>
      <c r="M459" s="4">
        <v>18</v>
      </c>
      <c r="N459" s="4">
        <v>4.93</v>
      </c>
      <c r="O459" s="4">
        <v>24.65</v>
      </c>
      <c r="P459" s="4"/>
      <c r="Q459" s="2" t="s">
        <v>57</v>
      </c>
      <c r="R459" s="3">
        <v>42199</v>
      </c>
      <c r="S459" s="3">
        <v>44026</v>
      </c>
      <c r="T459" s="2" t="s">
        <v>1611</v>
      </c>
      <c r="U459" s="2" t="s">
        <v>77</v>
      </c>
      <c r="V459" s="2" t="s">
        <v>93</v>
      </c>
      <c r="W459" s="2" t="s">
        <v>1542</v>
      </c>
      <c r="X459" s="2" t="s">
        <v>80</v>
      </c>
      <c r="Y459" s="2" t="s">
        <v>81</v>
      </c>
      <c r="Z459" s="1" t="str">
        <f>[1]!s_info_industry_gicscode(A459,1)</f>
        <v>20</v>
      </c>
      <c r="AA459" s="1" t="str">
        <f>[1]!s_info_industry_gics(A459,1)</f>
        <v>工业</v>
      </c>
      <c r="AB459" s="6">
        <f>[1]!b_anal_yield_cnbd(A459,C459,1)</f>
        <v>0</v>
      </c>
      <c r="AC459" s="1" t="str">
        <f>[1]!b_rate_latestmir_cnbd(A459,C459)</f>
        <v>BBB+</v>
      </c>
      <c r="AD459" s="6">
        <f>[1]!b_dq_dirtyprice(A459,C459)</f>
        <v>45.4482</v>
      </c>
      <c r="AE459" s="6">
        <f>[1]!b_dq_cleanprice(A459,C459)</f>
        <v>45.4482</v>
      </c>
      <c r="AF459" s="1" t="str">
        <f>[1]!s_info_industry_sw(A459,1)</f>
        <v>建筑装饰</v>
      </c>
    </row>
    <row r="460" spans="1:32" x14ac:dyDescent="0.5">
      <c r="A460" s="2" t="s">
        <v>1687</v>
      </c>
      <c r="B460" s="2" t="s">
        <v>1688</v>
      </c>
      <c r="C460" s="3">
        <v>42898</v>
      </c>
      <c r="D460" s="2" t="s">
        <v>1689</v>
      </c>
      <c r="E460" s="2" t="s">
        <v>1599</v>
      </c>
      <c r="F460" s="2" t="s">
        <v>29</v>
      </c>
      <c r="G460" s="2" t="s">
        <v>29</v>
      </c>
      <c r="H460" s="2" t="s">
        <v>42</v>
      </c>
      <c r="I460" s="2" t="s">
        <v>43</v>
      </c>
      <c r="J460" s="2" t="s">
        <v>100</v>
      </c>
      <c r="K460" s="2" t="s">
        <v>29</v>
      </c>
      <c r="L460" s="4">
        <v>15</v>
      </c>
      <c r="M460" s="4">
        <v>15</v>
      </c>
      <c r="N460" s="4">
        <v>7</v>
      </c>
      <c r="O460" s="4">
        <v>21</v>
      </c>
      <c r="P460" s="4"/>
      <c r="Q460" s="2" t="s">
        <v>57</v>
      </c>
      <c r="R460" s="3">
        <v>41802</v>
      </c>
      <c r="S460" s="3">
        <v>42898</v>
      </c>
      <c r="T460" s="2" t="s">
        <v>843</v>
      </c>
      <c r="U460" s="2" t="s">
        <v>77</v>
      </c>
      <c r="V460" s="2" t="s">
        <v>93</v>
      </c>
      <c r="W460" s="2" t="s">
        <v>1542</v>
      </c>
      <c r="X460" s="2" t="s">
        <v>121</v>
      </c>
      <c r="Y460" s="2" t="s">
        <v>81</v>
      </c>
      <c r="Z460" s="1" t="str">
        <f>[1]!s_info_industry_gicscode(A460,1)</f>
        <v>20</v>
      </c>
      <c r="AA460" s="1" t="str">
        <f>[1]!s_info_industry_gics(A460,1)</f>
        <v>工业</v>
      </c>
      <c r="AB460" s="6">
        <f>[1]!b_anal_yield_cnbd(A460,C460,1)</f>
        <v>0</v>
      </c>
      <c r="AC460" s="1" t="str">
        <f>[1]!b_rate_latestmir_cnbd(A460,C460)</f>
        <v>BBB+</v>
      </c>
      <c r="AD460" s="6">
        <f>[1]!b_dq_dirtyprice(A460,C460)</f>
        <v>0</v>
      </c>
      <c r="AE460" s="6">
        <f>[1]!b_dq_cleanprice(A460,C460)</f>
        <v>0</v>
      </c>
      <c r="AF460" s="1" t="str">
        <f>[1]!s_info_industry_sw(A460,1)</f>
        <v>建筑装饰</v>
      </c>
    </row>
    <row r="461" spans="1:32" x14ac:dyDescent="0.5">
      <c r="A461" s="2" t="s">
        <v>1690</v>
      </c>
      <c r="B461" s="2" t="s">
        <v>1691</v>
      </c>
      <c r="C461" s="3">
        <v>44274</v>
      </c>
      <c r="D461" s="2" t="s">
        <v>1692</v>
      </c>
      <c r="E461" s="2" t="s">
        <v>1656</v>
      </c>
      <c r="F461" s="2" t="s">
        <v>29</v>
      </c>
      <c r="G461" s="2" t="s">
        <v>30</v>
      </c>
      <c r="H461" s="2" t="s">
        <v>30</v>
      </c>
      <c r="I461" s="2" t="s">
        <v>30</v>
      </c>
      <c r="J461" s="2" t="s">
        <v>30</v>
      </c>
      <c r="K461" s="2" t="s">
        <v>1693</v>
      </c>
      <c r="L461" s="4">
        <v>2.2000000000000002</v>
      </c>
      <c r="M461" s="4">
        <v>2.2000000000000002</v>
      </c>
      <c r="N461" s="4">
        <v>7.5</v>
      </c>
      <c r="O461" s="4">
        <v>15</v>
      </c>
      <c r="P461" s="4"/>
      <c r="Q461" s="2" t="s">
        <v>57</v>
      </c>
      <c r="R461" s="3">
        <v>43242</v>
      </c>
      <c r="S461" s="3">
        <v>45068</v>
      </c>
      <c r="T461" s="2" t="s">
        <v>1658</v>
      </c>
      <c r="U461" s="2" t="s">
        <v>77</v>
      </c>
      <c r="V461" s="2" t="s">
        <v>386</v>
      </c>
      <c r="W461" s="2" t="s">
        <v>1542</v>
      </c>
      <c r="X461" s="2" t="s">
        <v>49</v>
      </c>
      <c r="Y461" s="2" t="s">
        <v>61</v>
      </c>
      <c r="Z461" s="1" t="str">
        <f>[1]!s_info_industry_gicscode(A461,1)</f>
        <v>20</v>
      </c>
      <c r="AA461" s="1" t="str">
        <f>[1]!s_info_industry_gics(A461,1)</f>
        <v>工业</v>
      </c>
      <c r="AB461" s="6">
        <f>[1]!b_anal_yield_cnbd(A461,C461,1)</f>
        <v>0</v>
      </c>
      <c r="AC461" s="1" t="str">
        <f>[1]!b_rate_latestmir_cnbd(A461,C461)</f>
        <v>C</v>
      </c>
      <c r="AD461" s="6">
        <f>[1]!b_dq_dirtyprice(A461,C461)</f>
        <v>106.1955</v>
      </c>
      <c r="AE461" s="6">
        <f>[1]!b_dq_cleanprice(A461,C461)</f>
        <v>99.99</v>
      </c>
      <c r="AF461" s="1" t="str">
        <f>[1]!s_info_industry_sw(A461,1)</f>
        <v>建筑装饰</v>
      </c>
    </row>
    <row r="462" spans="1:32" x14ac:dyDescent="0.5">
      <c r="A462" s="2" t="s">
        <v>1596</v>
      </c>
      <c r="B462" s="2" t="s">
        <v>1597</v>
      </c>
      <c r="C462" s="3">
        <v>43525</v>
      </c>
      <c r="D462" s="2" t="s">
        <v>1694</v>
      </c>
      <c r="E462" s="2" t="s">
        <v>1599</v>
      </c>
      <c r="F462" s="2" t="s">
        <v>29</v>
      </c>
      <c r="G462" s="2" t="s">
        <v>43</v>
      </c>
      <c r="H462" s="2" t="s">
        <v>100</v>
      </c>
      <c r="I462" s="2" t="s">
        <v>43</v>
      </c>
      <c r="J462" s="2" t="s">
        <v>100</v>
      </c>
      <c r="K462" s="2" t="s">
        <v>1600</v>
      </c>
      <c r="L462" s="4">
        <v>18</v>
      </c>
      <c r="M462" s="4">
        <v>18</v>
      </c>
      <c r="N462" s="4">
        <v>3.97</v>
      </c>
      <c r="O462" s="4">
        <v>19.850000000000001</v>
      </c>
      <c r="P462" s="4"/>
      <c r="Q462" s="2" t="s">
        <v>57</v>
      </c>
      <c r="R462" s="3">
        <v>42430</v>
      </c>
      <c r="S462" s="3">
        <v>44256</v>
      </c>
      <c r="T462" s="2" t="s">
        <v>1601</v>
      </c>
      <c r="U462" s="2" t="s">
        <v>77</v>
      </c>
      <c r="V462" s="2" t="s">
        <v>93</v>
      </c>
      <c r="W462" s="2" t="s">
        <v>1542</v>
      </c>
      <c r="X462" s="2" t="s">
        <v>80</v>
      </c>
      <c r="Y462" s="2" t="s">
        <v>81</v>
      </c>
      <c r="Z462" s="1" t="str">
        <f>[1]!s_info_industry_gicscode(A462,1)</f>
        <v>20</v>
      </c>
      <c r="AA462" s="1" t="str">
        <f>[1]!s_info_industry_gics(A462,1)</f>
        <v>工业</v>
      </c>
      <c r="AB462" s="6">
        <f>[1]!b_anal_yield_cnbd(A462,C462,1)</f>
        <v>0</v>
      </c>
      <c r="AC462" s="1" t="str">
        <f>[1]!b_rate_latestmir_cnbd(A462,C462)</f>
        <v>C</v>
      </c>
      <c r="AD462" s="6">
        <f>[1]!b_dq_dirtyprice(A462,C462)</f>
        <v>16.258400000000002</v>
      </c>
      <c r="AE462" s="6">
        <f>[1]!b_dq_cleanprice(A462,C462)</f>
        <v>16.258400000000002</v>
      </c>
      <c r="AF462" s="1" t="str">
        <f>[1]!s_info_industry_sw(A462,1)</f>
        <v>建筑装饰</v>
      </c>
    </row>
    <row r="463" spans="1:32" x14ac:dyDescent="0.5">
      <c r="A463" s="2" t="s">
        <v>1596</v>
      </c>
      <c r="B463" s="2" t="s">
        <v>1597</v>
      </c>
      <c r="C463" s="3">
        <v>42795</v>
      </c>
      <c r="D463" s="2" t="s">
        <v>1695</v>
      </c>
      <c r="E463" s="2" t="s">
        <v>1599</v>
      </c>
      <c r="F463" s="2" t="s">
        <v>29</v>
      </c>
      <c r="G463" s="2" t="s">
        <v>43</v>
      </c>
      <c r="H463" s="2" t="s">
        <v>100</v>
      </c>
      <c r="I463" s="2" t="s">
        <v>43</v>
      </c>
      <c r="J463" s="2" t="s">
        <v>100</v>
      </c>
      <c r="K463" s="2" t="s">
        <v>1600</v>
      </c>
      <c r="L463" s="4">
        <v>18</v>
      </c>
      <c r="M463" s="4">
        <v>18</v>
      </c>
      <c r="N463" s="4">
        <v>3.97</v>
      </c>
      <c r="O463" s="4">
        <v>19.850000000000001</v>
      </c>
      <c r="P463" s="4"/>
      <c r="Q463" s="2" t="s">
        <v>57</v>
      </c>
      <c r="R463" s="3">
        <v>42430</v>
      </c>
      <c r="S463" s="3">
        <v>44256</v>
      </c>
      <c r="T463" s="2" t="s">
        <v>1601</v>
      </c>
      <c r="U463" s="2" t="s">
        <v>77</v>
      </c>
      <c r="V463" s="2" t="s">
        <v>93</v>
      </c>
      <c r="W463" s="2" t="s">
        <v>1542</v>
      </c>
      <c r="X463" s="2" t="s">
        <v>80</v>
      </c>
      <c r="Y463" s="2" t="s">
        <v>81</v>
      </c>
      <c r="Z463" s="1" t="str">
        <f>[1]!s_info_industry_gicscode(A463,1)</f>
        <v>20</v>
      </c>
      <c r="AA463" s="1" t="str">
        <f>[1]!s_info_industry_gics(A463,1)</f>
        <v>工业</v>
      </c>
      <c r="AB463" s="6">
        <f>[1]!b_anal_yield_cnbd(A463,C463,1)</f>
        <v>0</v>
      </c>
      <c r="AC463" s="1" t="str">
        <f>[1]!b_rate_latestmir_cnbd(A463,C463)</f>
        <v>BBB+</v>
      </c>
      <c r="AD463" s="6">
        <f>[1]!b_dq_dirtyprice(A463,C463)</f>
        <v>26.5</v>
      </c>
      <c r="AE463" s="6">
        <f>[1]!b_dq_cleanprice(A463,C463)</f>
        <v>26.5</v>
      </c>
      <c r="AF463" s="1" t="str">
        <f>[1]!s_info_industry_sw(A463,1)</f>
        <v>建筑装饰</v>
      </c>
    </row>
    <row r="464" spans="1:32" x14ac:dyDescent="0.5">
      <c r="A464" s="2" t="s">
        <v>1578</v>
      </c>
      <c r="B464" s="2" t="s">
        <v>1579</v>
      </c>
      <c r="C464" s="3">
        <v>44284</v>
      </c>
      <c r="D464" s="2" t="s">
        <v>1696</v>
      </c>
      <c r="E464" s="2" t="s">
        <v>1553</v>
      </c>
      <c r="F464" s="2" t="s">
        <v>29</v>
      </c>
      <c r="G464" s="2" t="s">
        <v>43</v>
      </c>
      <c r="H464" s="2" t="s">
        <v>100</v>
      </c>
      <c r="I464" s="2" t="s">
        <v>43</v>
      </c>
      <c r="J464" s="2" t="s">
        <v>100</v>
      </c>
      <c r="K464" s="2" t="s">
        <v>1580</v>
      </c>
      <c r="L464" s="4">
        <v>5</v>
      </c>
      <c r="M464" s="4">
        <v>5</v>
      </c>
      <c r="N464" s="4">
        <v>7.5</v>
      </c>
      <c r="O464" s="4">
        <v>37.5</v>
      </c>
      <c r="P464" s="4"/>
      <c r="Q464" s="2" t="s">
        <v>57</v>
      </c>
      <c r="R464" s="3">
        <v>43187</v>
      </c>
      <c r="S464" s="3">
        <v>45013</v>
      </c>
      <c r="T464" s="2" t="s">
        <v>1555</v>
      </c>
      <c r="U464" s="2" t="s">
        <v>77</v>
      </c>
      <c r="V464" s="2" t="s">
        <v>420</v>
      </c>
      <c r="W464" s="2" t="s">
        <v>1542</v>
      </c>
      <c r="X464" s="2" t="s">
        <v>80</v>
      </c>
      <c r="Y464" s="2" t="s">
        <v>81</v>
      </c>
      <c r="Z464" s="1" t="str">
        <f>[1]!s_info_industry_gicscode(A464,1)</f>
        <v>20</v>
      </c>
      <c r="AA464" s="1" t="str">
        <f>[1]!s_info_industry_gics(A464,1)</f>
        <v>工业</v>
      </c>
      <c r="AB464" s="6">
        <f>[1]!b_anal_yield_cnbd(A464,C464,1)</f>
        <v>0</v>
      </c>
      <c r="AC464" s="1" t="str">
        <f>[1]!b_rate_latestmir_cnbd(A464,C464)</f>
        <v>C</v>
      </c>
      <c r="AD464" s="6">
        <f>[1]!b_dq_dirtyprice(A464,C464)</f>
        <v>5.2205000000000004</v>
      </c>
      <c r="AE464" s="6">
        <f>[1]!b_dq_cleanprice(A464,C464)</f>
        <v>5.2</v>
      </c>
      <c r="AF464" s="1" t="str">
        <f>[1]!s_info_industry_sw(A464,1)</f>
        <v>建筑装饰</v>
      </c>
    </row>
    <row r="465" spans="1:32" x14ac:dyDescent="0.5">
      <c r="A465" s="2" t="s">
        <v>1697</v>
      </c>
      <c r="B465" s="2" t="s">
        <v>1698</v>
      </c>
      <c r="C465" s="3">
        <v>42723</v>
      </c>
      <c r="D465" s="2" t="s">
        <v>1699</v>
      </c>
      <c r="E465" s="2" t="s">
        <v>1599</v>
      </c>
      <c r="F465" s="2" t="s">
        <v>29</v>
      </c>
      <c r="G465" s="2" t="s">
        <v>43</v>
      </c>
      <c r="H465" s="2" t="s">
        <v>100</v>
      </c>
      <c r="I465" s="2" t="s">
        <v>43</v>
      </c>
      <c r="J465" s="2" t="s">
        <v>100</v>
      </c>
      <c r="K465" s="2" t="s">
        <v>1700</v>
      </c>
      <c r="L465" s="4">
        <v>10</v>
      </c>
      <c r="M465" s="4">
        <v>10</v>
      </c>
      <c r="N465" s="4">
        <v>5.55</v>
      </c>
      <c r="O465" s="4">
        <v>27.75</v>
      </c>
      <c r="P465" s="4"/>
      <c r="Q465" s="2" t="s">
        <v>57</v>
      </c>
      <c r="R465" s="3">
        <v>41260</v>
      </c>
      <c r="S465" s="3">
        <v>43086</v>
      </c>
      <c r="T465" s="2" t="s">
        <v>148</v>
      </c>
      <c r="U465" s="2" t="s">
        <v>77</v>
      </c>
      <c r="V465" s="2" t="s">
        <v>93</v>
      </c>
      <c r="W465" s="2" t="s">
        <v>1542</v>
      </c>
      <c r="X465" s="2" t="s">
        <v>80</v>
      </c>
      <c r="Y465" s="2" t="s">
        <v>81</v>
      </c>
      <c r="Z465" s="1" t="str">
        <f>[1]!s_info_industry_gicscode(A465,1)</f>
        <v>20</v>
      </c>
      <c r="AA465" s="1" t="str">
        <f>[1]!s_info_industry_gics(A465,1)</f>
        <v>工业</v>
      </c>
      <c r="AB465" s="6">
        <f>[1]!b_anal_yield_cnbd(A465,C465,1)</f>
        <v>0</v>
      </c>
      <c r="AC465" s="1" t="str">
        <f>[1]!b_rate_latestmir_cnbd(A465,C465)</f>
        <v>BBB+</v>
      </c>
      <c r="AD465" s="6">
        <f>[1]!b_dq_dirtyprice(A465,C465)</f>
        <v>45.0304</v>
      </c>
      <c r="AE465" s="6">
        <f>[1]!b_dq_cleanprice(A465,C465)</f>
        <v>45</v>
      </c>
      <c r="AF465" s="1" t="str">
        <f>[1]!s_info_industry_sw(A465,1)</f>
        <v>建筑装饰</v>
      </c>
    </row>
    <row r="466" spans="1:32" x14ac:dyDescent="0.5">
      <c r="A466" s="2" t="s">
        <v>1701</v>
      </c>
      <c r="B466" s="2" t="s">
        <v>1702</v>
      </c>
      <c r="C466" s="3">
        <v>42713</v>
      </c>
      <c r="D466" s="2" t="s">
        <v>1703</v>
      </c>
      <c r="E466" s="2" t="s">
        <v>1599</v>
      </c>
      <c r="F466" s="2" t="s">
        <v>29</v>
      </c>
      <c r="G466" s="2" t="s">
        <v>43</v>
      </c>
      <c r="H466" s="2" t="s">
        <v>100</v>
      </c>
      <c r="I466" s="2" t="s">
        <v>43</v>
      </c>
      <c r="J466" s="2" t="s">
        <v>100</v>
      </c>
      <c r="K466" s="2" t="s">
        <v>1704</v>
      </c>
      <c r="L466" s="4">
        <v>15.5</v>
      </c>
      <c r="M466" s="4">
        <v>15.5</v>
      </c>
      <c r="N466" s="4">
        <v>5.68</v>
      </c>
      <c r="O466" s="4">
        <v>28.4</v>
      </c>
      <c r="P466" s="4"/>
      <c r="Q466" s="2" t="s">
        <v>57</v>
      </c>
      <c r="R466" s="3">
        <v>40886</v>
      </c>
      <c r="S466" s="3">
        <v>42713</v>
      </c>
      <c r="T466" s="2" t="s">
        <v>1705</v>
      </c>
      <c r="U466" s="2" t="s">
        <v>77</v>
      </c>
      <c r="V466" s="2" t="s">
        <v>93</v>
      </c>
      <c r="W466" s="2" t="s">
        <v>1542</v>
      </c>
      <c r="X466" s="2" t="s">
        <v>80</v>
      </c>
      <c r="Y466" s="2" t="s">
        <v>81</v>
      </c>
      <c r="Z466" s="1" t="str">
        <f>[1]!s_info_industry_gicscode(A466,1)</f>
        <v>20</v>
      </c>
      <c r="AA466" s="1" t="str">
        <f>[1]!s_info_industry_gics(A466,1)</f>
        <v>工业</v>
      </c>
      <c r="AB466" s="6">
        <f>[1]!b_anal_yield_cnbd(A466,C466,1)</f>
        <v>0</v>
      </c>
      <c r="AC466" s="1" t="str">
        <f>[1]!b_rate_latestmir_cnbd(A466,C466)</f>
        <v>BBB+</v>
      </c>
      <c r="AD466" s="6">
        <f>[1]!b_dq_dirtyprice(A466,C466)</f>
        <v>0</v>
      </c>
      <c r="AE466" s="6">
        <f>[1]!b_dq_cleanprice(A466,C466)</f>
        <v>0</v>
      </c>
      <c r="AF466" s="1" t="str">
        <f>[1]!s_info_industry_sw(A466,1)</f>
        <v>建筑装饰</v>
      </c>
    </row>
    <row r="467" spans="1:32" x14ac:dyDescent="0.5">
      <c r="A467" s="2" t="s">
        <v>1706</v>
      </c>
      <c r="B467" s="2" t="s">
        <v>1707</v>
      </c>
      <c r="C467" s="3">
        <v>44284</v>
      </c>
      <c r="D467" s="2" t="s">
        <v>1708</v>
      </c>
      <c r="E467" s="2" t="s">
        <v>1656</v>
      </c>
      <c r="F467" s="2" t="s">
        <v>29</v>
      </c>
      <c r="G467" s="2" t="s">
        <v>43</v>
      </c>
      <c r="H467" s="2" t="s">
        <v>30</v>
      </c>
      <c r="I467" s="2" t="s">
        <v>43</v>
      </c>
      <c r="J467" s="2" t="s">
        <v>30</v>
      </c>
      <c r="K467" s="2" t="s">
        <v>1709</v>
      </c>
      <c r="L467" s="4">
        <v>2</v>
      </c>
      <c r="M467" s="4">
        <v>2</v>
      </c>
      <c r="N467" s="4">
        <v>7.6</v>
      </c>
      <c r="O467" s="4">
        <v>7.6</v>
      </c>
      <c r="P467" s="4"/>
      <c r="Q467" s="2" t="s">
        <v>57</v>
      </c>
      <c r="R467" s="3">
        <v>43553</v>
      </c>
      <c r="S467" s="3">
        <v>45380</v>
      </c>
      <c r="T467" s="2" t="s">
        <v>1710</v>
      </c>
      <c r="U467" s="2" t="s">
        <v>77</v>
      </c>
      <c r="V467" s="2" t="s">
        <v>386</v>
      </c>
      <c r="W467" s="2" t="s">
        <v>1542</v>
      </c>
      <c r="X467" s="2" t="s">
        <v>49</v>
      </c>
      <c r="Y467" s="2" t="s">
        <v>61</v>
      </c>
      <c r="Z467" s="1" t="str">
        <f>[1]!s_info_industry_gicscode(A467,1)</f>
        <v>20</v>
      </c>
      <c r="AA467" s="1" t="str">
        <f>[1]!s_info_industry_gics(A467,1)</f>
        <v>工业</v>
      </c>
      <c r="AB467" s="6">
        <f>[1]!b_anal_yield_cnbd(A467,C467,1)</f>
        <v>0</v>
      </c>
      <c r="AC467" s="1" t="str">
        <f>[1]!b_rate_latestmir_cnbd(A467,C467)</f>
        <v>C</v>
      </c>
      <c r="AD467" s="6">
        <f>[1]!b_dq_dirtyprice(A467,C467)</f>
        <v>98.020799999999994</v>
      </c>
      <c r="AE467" s="6">
        <f>[1]!b_dq_cleanprice(A467,C467)</f>
        <v>98</v>
      </c>
      <c r="AF467" s="1" t="str">
        <f>[1]!s_info_industry_sw(A467,1)</f>
        <v>建筑装饰</v>
      </c>
    </row>
    <row r="468" spans="1:32" x14ac:dyDescent="0.5">
      <c r="A468" s="2" t="s">
        <v>1711</v>
      </c>
      <c r="B468" s="2" t="s">
        <v>1712</v>
      </c>
      <c r="C468" s="3">
        <v>42702</v>
      </c>
      <c r="D468" s="2" t="s">
        <v>1713</v>
      </c>
      <c r="E468" s="2" t="s">
        <v>1599</v>
      </c>
      <c r="F468" s="2" t="s">
        <v>29</v>
      </c>
      <c r="G468" s="2" t="s">
        <v>43</v>
      </c>
      <c r="H468" s="2" t="s">
        <v>100</v>
      </c>
      <c r="I468" s="2" t="s">
        <v>43</v>
      </c>
      <c r="J468" s="2" t="s">
        <v>100</v>
      </c>
      <c r="K468" s="2" t="s">
        <v>1714</v>
      </c>
      <c r="L468" s="4">
        <v>10</v>
      </c>
      <c r="M468" s="4">
        <v>10</v>
      </c>
      <c r="N468" s="4">
        <v>5.55</v>
      </c>
      <c r="O468" s="4">
        <v>27.75</v>
      </c>
      <c r="P468" s="4"/>
      <c r="Q468" s="2" t="s">
        <v>57</v>
      </c>
      <c r="R468" s="3">
        <v>41241</v>
      </c>
      <c r="S468" s="3">
        <v>43067</v>
      </c>
      <c r="T468" s="2" t="s">
        <v>148</v>
      </c>
      <c r="U468" s="2" t="s">
        <v>77</v>
      </c>
      <c r="V468" s="2" t="s">
        <v>93</v>
      </c>
      <c r="W468" s="2" t="s">
        <v>1542</v>
      </c>
      <c r="X468" s="2" t="s">
        <v>80</v>
      </c>
      <c r="Y468" s="2" t="s">
        <v>81</v>
      </c>
      <c r="Z468" s="1" t="str">
        <f>[1]!s_info_industry_gicscode(A468,1)</f>
        <v>20</v>
      </c>
      <c r="AA468" s="1" t="str">
        <f>[1]!s_info_industry_gics(A468,1)</f>
        <v>工业</v>
      </c>
      <c r="AB468" s="6">
        <f>[1]!b_anal_yield_cnbd(A468,C468,1)</f>
        <v>12.177</v>
      </c>
      <c r="AC468" s="1" t="str">
        <f>[1]!b_rate_latestmir_cnbd(A468,C468)</f>
        <v>BBB+</v>
      </c>
      <c r="AD468" s="6">
        <f>[1]!b_dq_dirtyprice(A468,C468)</f>
        <v>97.501999999999995</v>
      </c>
      <c r="AE468" s="6">
        <f>[1]!b_dq_cleanprice(A468,C468)</f>
        <v>97.501999999999995</v>
      </c>
      <c r="AF468" s="1" t="str">
        <f>[1]!s_info_industry_sw(A468,1)</f>
        <v>建筑装饰</v>
      </c>
    </row>
    <row r="469" spans="1:32" x14ac:dyDescent="0.5">
      <c r="A469" s="2" t="s">
        <v>1715</v>
      </c>
      <c r="B469" s="2" t="s">
        <v>1716</v>
      </c>
      <c r="C469" s="3">
        <v>42702</v>
      </c>
      <c r="D469" s="2" t="s">
        <v>1664</v>
      </c>
      <c r="E469" s="2" t="s">
        <v>1599</v>
      </c>
      <c r="F469" s="2" t="s">
        <v>29</v>
      </c>
      <c r="G469" s="2" t="s">
        <v>29</v>
      </c>
      <c r="H469" s="2" t="s">
        <v>42</v>
      </c>
      <c r="I469" s="2" t="s">
        <v>43</v>
      </c>
      <c r="J469" s="2" t="s">
        <v>100</v>
      </c>
      <c r="K469" s="2" t="s">
        <v>29</v>
      </c>
      <c r="L469" s="4">
        <v>30</v>
      </c>
      <c r="M469" s="4">
        <v>30</v>
      </c>
      <c r="N469" s="4">
        <v>5.7</v>
      </c>
      <c r="O469" s="4">
        <v>28.5</v>
      </c>
      <c r="P469" s="4"/>
      <c r="Q469" s="2" t="s">
        <v>57</v>
      </c>
      <c r="R469" s="3">
        <v>41970</v>
      </c>
      <c r="S469" s="3">
        <v>43796</v>
      </c>
      <c r="T469" s="2" t="s">
        <v>148</v>
      </c>
      <c r="U469" s="2" t="s">
        <v>77</v>
      </c>
      <c r="V469" s="2" t="s">
        <v>93</v>
      </c>
      <c r="W469" s="2" t="s">
        <v>1542</v>
      </c>
      <c r="X469" s="2" t="s">
        <v>121</v>
      </c>
      <c r="Y469" s="2" t="s">
        <v>81</v>
      </c>
      <c r="Z469" s="1" t="str">
        <f>[1]!s_info_industry_gicscode(A469,1)</f>
        <v>20</v>
      </c>
      <c r="AA469" s="1" t="str">
        <f>[1]!s_info_industry_gics(A469,1)</f>
        <v>工业</v>
      </c>
      <c r="AB469" s="6">
        <f>[1]!b_anal_yield_cnbd(A469,C469,1)</f>
        <v>14.2798</v>
      </c>
      <c r="AC469" s="1" t="str">
        <f>[1]!b_rate_latestmir_cnbd(A469,C469)</f>
        <v>BBB+</v>
      </c>
      <c r="AD469" s="6">
        <f>[1]!b_dq_dirtyprice(A469,C469)</f>
        <v>100.01560000000001</v>
      </c>
      <c r="AE469" s="6">
        <f>[1]!b_dq_cleanprice(A469,C469)</f>
        <v>100</v>
      </c>
      <c r="AF469" s="1" t="str">
        <f>[1]!s_info_industry_sw(A469,1)</f>
        <v>建筑装饰</v>
      </c>
    </row>
    <row r="470" spans="1:32" x14ac:dyDescent="0.5">
      <c r="A470" s="2" t="s">
        <v>1717</v>
      </c>
      <c r="B470" s="2" t="s">
        <v>1718</v>
      </c>
      <c r="C470" s="3">
        <v>43423</v>
      </c>
      <c r="D470" s="2" t="s">
        <v>1719</v>
      </c>
      <c r="E470" s="2" t="s">
        <v>1720</v>
      </c>
      <c r="F470" s="2" t="s">
        <v>29</v>
      </c>
      <c r="G470" s="2" t="s">
        <v>29</v>
      </c>
      <c r="H470" s="2" t="s">
        <v>42</v>
      </c>
      <c r="I470" s="2" t="s">
        <v>100</v>
      </c>
      <c r="J470" s="2" t="s">
        <v>30</v>
      </c>
      <c r="K470" s="2" t="s">
        <v>29</v>
      </c>
      <c r="L470" s="4">
        <v>15</v>
      </c>
      <c r="M470" s="4">
        <v>15</v>
      </c>
      <c r="N470" s="4">
        <v>6.2</v>
      </c>
      <c r="O470" s="4">
        <v>18.600000000000001</v>
      </c>
      <c r="P470" s="4"/>
      <c r="Q470" s="2" t="s">
        <v>32</v>
      </c>
      <c r="R470" s="3">
        <v>42662</v>
      </c>
      <c r="S470" s="3">
        <v>43757</v>
      </c>
      <c r="T470" s="2" t="s">
        <v>504</v>
      </c>
      <c r="U470" s="2" t="s">
        <v>77</v>
      </c>
      <c r="V470" s="2" t="s">
        <v>61</v>
      </c>
      <c r="W470" s="2" t="s">
        <v>1542</v>
      </c>
      <c r="X470" s="2" t="s">
        <v>121</v>
      </c>
      <c r="Y470" s="2" t="s">
        <v>81</v>
      </c>
      <c r="Z470" s="1" t="str">
        <f>[1]!s_info_industry_gicscode(A470,1)</f>
        <v>20</v>
      </c>
      <c r="AA470" s="1" t="str">
        <f>[1]!s_info_industry_gics(A470,1)</f>
        <v>工业</v>
      </c>
      <c r="AB470" s="6">
        <f>[1]!b_anal_yield_cnbd(A470,C470,1)</f>
        <v>12.8117</v>
      </c>
      <c r="AC470" s="1" t="str">
        <f>[1]!b_rate_latestmir_cnbd(A470,C470)</f>
        <v>A</v>
      </c>
      <c r="AD470" s="6">
        <f>[1]!b_dq_dirtyprice(A470,C470)</f>
        <v>95.748599999999996</v>
      </c>
      <c r="AE470" s="6">
        <f>[1]!b_dq_cleanprice(A470,C470)</f>
        <v>95.221999999999994</v>
      </c>
      <c r="AF470" s="1" t="str">
        <f>[1]!s_info_industry_sw(A470,1)</f>
        <v>建筑装饰</v>
      </c>
    </row>
    <row r="471" spans="1:32" x14ac:dyDescent="0.5">
      <c r="A471" s="2" t="s">
        <v>1624</v>
      </c>
      <c r="B471" s="2" t="s">
        <v>1625</v>
      </c>
      <c r="C471" s="3">
        <v>42993</v>
      </c>
      <c r="D471" s="2" t="s">
        <v>1721</v>
      </c>
      <c r="E471" s="2" t="s">
        <v>1627</v>
      </c>
      <c r="F471" s="2" t="s">
        <v>1628</v>
      </c>
      <c r="G471" s="2" t="s">
        <v>29</v>
      </c>
      <c r="H471" s="2" t="s">
        <v>42</v>
      </c>
      <c r="I471" s="2" t="s">
        <v>891</v>
      </c>
      <c r="J471" s="2" t="s">
        <v>891</v>
      </c>
      <c r="K471" s="2" t="s">
        <v>29</v>
      </c>
      <c r="L471" s="4">
        <v>1.6</v>
      </c>
      <c r="M471" s="4">
        <v>1.6</v>
      </c>
      <c r="N471" s="4">
        <v>9.5</v>
      </c>
      <c r="O471" s="4"/>
      <c r="P471" s="4"/>
      <c r="Q471" s="2" t="s">
        <v>57</v>
      </c>
      <c r="R471" s="3">
        <v>41443</v>
      </c>
      <c r="S471" s="3">
        <v>42173</v>
      </c>
      <c r="T471" s="2" t="s">
        <v>323</v>
      </c>
      <c r="U471" s="2" t="s">
        <v>77</v>
      </c>
      <c r="V471" s="2" t="s">
        <v>61</v>
      </c>
      <c r="W471" s="2" t="s">
        <v>1542</v>
      </c>
      <c r="X471" s="2" t="s">
        <v>37</v>
      </c>
      <c r="Y471" s="2" t="s">
        <v>61</v>
      </c>
      <c r="Z471" s="1" t="str">
        <f>[1]!s_info_industry_gicscode(A471,1)</f>
        <v>20</v>
      </c>
      <c r="AA471" s="1" t="str">
        <f>[1]!s_info_industry_gics(A471,1)</f>
        <v>工业</v>
      </c>
      <c r="AB471" s="6">
        <f>[1]!b_anal_yield_cnbd(A471,C471,1)</f>
        <v>0</v>
      </c>
      <c r="AC471" s="1" t="str">
        <f>[1]!b_rate_latestmir_cnbd(A471,C471)</f>
        <v>A</v>
      </c>
      <c r="AD471" s="6">
        <f>[1]!b_dq_dirtyprice(A471,C471)</f>
        <v>0</v>
      </c>
      <c r="AE471" s="6">
        <f>[1]!b_dq_cleanprice(A471,C471)</f>
        <v>0</v>
      </c>
      <c r="AF471" s="1" t="str">
        <f>[1]!s_info_industry_sw(A471,1)</f>
        <v>建筑装饰</v>
      </c>
    </row>
    <row r="472" spans="1:32" x14ac:dyDescent="0.5">
      <c r="A472" s="2" t="s">
        <v>1722</v>
      </c>
      <c r="B472" s="2" t="s">
        <v>1723</v>
      </c>
      <c r="C472" s="3">
        <v>42990</v>
      </c>
      <c r="D472" s="2" t="s">
        <v>1667</v>
      </c>
      <c r="E472" s="2" t="s">
        <v>1668</v>
      </c>
      <c r="F472" s="2" t="s">
        <v>29</v>
      </c>
      <c r="G472" s="2" t="s">
        <v>30</v>
      </c>
      <c r="H472" s="2" t="s">
        <v>30</v>
      </c>
      <c r="I472" s="2" t="s">
        <v>30</v>
      </c>
      <c r="J472" s="2" t="s">
        <v>30</v>
      </c>
      <c r="K472" s="2" t="s">
        <v>1669</v>
      </c>
      <c r="L472" s="4">
        <v>10</v>
      </c>
      <c r="M472" s="4">
        <v>0</v>
      </c>
      <c r="N472" s="4">
        <v>7.28</v>
      </c>
      <c r="O472" s="4">
        <v>22.837259999999997</v>
      </c>
      <c r="P472" s="4">
        <v>100</v>
      </c>
      <c r="Q472" s="2" t="s">
        <v>32</v>
      </c>
      <c r="R472" s="3">
        <v>41894</v>
      </c>
      <c r="S472" s="3">
        <v>44451</v>
      </c>
      <c r="T472" s="2" t="s">
        <v>427</v>
      </c>
      <c r="U472" s="2" t="s">
        <v>77</v>
      </c>
      <c r="V472" s="2" t="s">
        <v>1670</v>
      </c>
      <c r="W472" s="2" t="s">
        <v>1542</v>
      </c>
      <c r="X472" s="2" t="s">
        <v>224</v>
      </c>
      <c r="Y472" s="2" t="s">
        <v>81</v>
      </c>
      <c r="Z472" s="1" t="str">
        <f>[1]!s_info_industry_gicscode(A472,1)</f>
        <v>20</v>
      </c>
      <c r="AA472" s="1" t="str">
        <f>[1]!s_info_industry_gics(A472,1)</f>
        <v>工业</v>
      </c>
      <c r="AB472" s="6">
        <f>[1]!b_anal_yield_cnbd(A472,C472,1)</f>
        <v>5.3893000000000004</v>
      </c>
      <c r="AC472" s="1" t="str">
        <f>[1]!b_rate_latestmir_cnbd(A472,C472)</f>
        <v>AA(2)</v>
      </c>
      <c r="AD472" s="6">
        <f>[1]!b_dq_dirtyprice(A472,C472)</f>
        <v>82.960499999999996</v>
      </c>
      <c r="AE472" s="6">
        <f>[1]!b_dq_cleanprice(A472,C472)</f>
        <v>82.960499999999996</v>
      </c>
      <c r="AF472" s="1" t="str">
        <f>[1]!s_info_industry_sw(A472,1)</f>
        <v>建筑装饰</v>
      </c>
    </row>
    <row r="473" spans="1:32" x14ac:dyDescent="0.5">
      <c r="A473" s="2" t="s">
        <v>1607</v>
      </c>
      <c r="B473" s="2" t="s">
        <v>1608</v>
      </c>
      <c r="C473" s="3">
        <v>43661</v>
      </c>
      <c r="D473" s="2" t="s">
        <v>1724</v>
      </c>
      <c r="E473" s="2" t="s">
        <v>1599</v>
      </c>
      <c r="F473" s="2" t="s">
        <v>29</v>
      </c>
      <c r="G473" s="2" t="s">
        <v>43</v>
      </c>
      <c r="H473" s="2" t="s">
        <v>100</v>
      </c>
      <c r="I473" s="2" t="s">
        <v>43</v>
      </c>
      <c r="J473" s="2" t="s">
        <v>100</v>
      </c>
      <c r="K473" s="2" t="s">
        <v>1610</v>
      </c>
      <c r="L473" s="4">
        <v>18</v>
      </c>
      <c r="M473" s="4">
        <v>18</v>
      </c>
      <c r="N473" s="4">
        <v>4.93</v>
      </c>
      <c r="O473" s="4">
        <v>24.65</v>
      </c>
      <c r="P473" s="4"/>
      <c r="Q473" s="2" t="s">
        <v>57</v>
      </c>
      <c r="R473" s="3">
        <v>42199</v>
      </c>
      <c r="S473" s="3">
        <v>44026</v>
      </c>
      <c r="T473" s="2" t="s">
        <v>1611</v>
      </c>
      <c r="U473" s="2" t="s">
        <v>77</v>
      </c>
      <c r="V473" s="2" t="s">
        <v>93</v>
      </c>
      <c r="W473" s="2" t="s">
        <v>1542</v>
      </c>
      <c r="X473" s="2" t="s">
        <v>80</v>
      </c>
      <c r="Y473" s="2" t="s">
        <v>81</v>
      </c>
      <c r="Z473" s="1" t="str">
        <f>[1]!s_info_industry_gicscode(A473,1)</f>
        <v>20</v>
      </c>
      <c r="AA473" s="1" t="str">
        <f>[1]!s_info_industry_gics(A473,1)</f>
        <v>工业</v>
      </c>
      <c r="AB473" s="6">
        <f>[1]!b_anal_yield_cnbd(A473,C473,1)</f>
        <v>0</v>
      </c>
      <c r="AC473" s="1" t="str">
        <f>[1]!b_rate_latestmir_cnbd(A473,C473)</f>
        <v>C</v>
      </c>
      <c r="AD473" s="6">
        <f>[1]!b_dq_dirtyprice(A473,C473)</f>
        <v>4.1635</v>
      </c>
      <c r="AE473" s="6">
        <f>[1]!b_dq_cleanprice(A473,C473)</f>
        <v>4.1500000000000004</v>
      </c>
      <c r="AF473" s="1" t="str">
        <f>[1]!s_info_industry_sw(A473,1)</f>
        <v>建筑装饰</v>
      </c>
    </row>
    <row r="474" spans="1:32" x14ac:dyDescent="0.5">
      <c r="A474" s="2" t="s">
        <v>1725</v>
      </c>
      <c r="B474" s="2" t="s">
        <v>1726</v>
      </c>
      <c r="C474" s="3">
        <v>43665</v>
      </c>
      <c r="D474" s="2" t="s">
        <v>1727</v>
      </c>
      <c r="E474" s="2" t="s">
        <v>1539</v>
      </c>
      <c r="F474" s="2" t="s">
        <v>29</v>
      </c>
      <c r="G474" s="2" t="s">
        <v>29</v>
      </c>
      <c r="H474" s="2" t="s">
        <v>42</v>
      </c>
      <c r="I474" s="2" t="s">
        <v>43</v>
      </c>
      <c r="J474" s="2" t="s">
        <v>30</v>
      </c>
      <c r="K474" s="2" t="s">
        <v>29</v>
      </c>
      <c r="L474" s="4">
        <v>20</v>
      </c>
      <c r="M474" s="4">
        <v>20</v>
      </c>
      <c r="N474" s="4">
        <v>7.9</v>
      </c>
      <c r="O474" s="4">
        <v>7.5</v>
      </c>
      <c r="P474" s="4"/>
      <c r="Q474" s="2" t="s">
        <v>57</v>
      </c>
      <c r="R474" s="3">
        <v>42935</v>
      </c>
      <c r="S474" s="3">
        <v>44031</v>
      </c>
      <c r="T474" s="2" t="s">
        <v>581</v>
      </c>
      <c r="U474" s="2" t="s">
        <v>77</v>
      </c>
      <c r="V474" s="2" t="s">
        <v>206</v>
      </c>
      <c r="W474" s="2" t="s">
        <v>1542</v>
      </c>
      <c r="X474" s="2" t="s">
        <v>37</v>
      </c>
      <c r="Y474" s="2" t="s">
        <v>61</v>
      </c>
      <c r="Z474" s="1" t="str">
        <f>[1]!s_info_industry_gicscode(A474,1)</f>
        <v>20</v>
      </c>
      <c r="AA474" s="1" t="str">
        <f>[1]!s_info_industry_gics(A474,1)</f>
        <v>工业</v>
      </c>
      <c r="AB474" s="6">
        <f>[1]!b_anal_yield_cnbd(A474,C474,1)</f>
        <v>0</v>
      </c>
      <c r="AC474" s="1" t="str">
        <f>[1]!b_rate_latestmir_cnbd(A474,C474)</f>
        <v>C</v>
      </c>
      <c r="AD474" s="6">
        <f>[1]!b_dq_dirtyprice(A474,C474)</f>
        <v>100.02160000000001</v>
      </c>
      <c r="AE474" s="6">
        <f>[1]!b_dq_cleanprice(A474,C474)</f>
        <v>100</v>
      </c>
      <c r="AF474" s="1" t="str">
        <f>[1]!s_info_industry_sw(A474,1)</f>
        <v>建筑装饰</v>
      </c>
    </row>
    <row r="475" spans="1:32" x14ac:dyDescent="0.5">
      <c r="A475" s="2" t="s">
        <v>1607</v>
      </c>
      <c r="B475" s="2" t="s">
        <v>1608</v>
      </c>
      <c r="C475" s="3">
        <v>43297</v>
      </c>
      <c r="D475" s="2" t="s">
        <v>1728</v>
      </c>
      <c r="E475" s="2" t="s">
        <v>1599</v>
      </c>
      <c r="F475" s="2" t="s">
        <v>29</v>
      </c>
      <c r="G475" s="2" t="s">
        <v>43</v>
      </c>
      <c r="H475" s="2" t="s">
        <v>100</v>
      </c>
      <c r="I475" s="2" t="s">
        <v>43</v>
      </c>
      <c r="J475" s="2" t="s">
        <v>100</v>
      </c>
      <c r="K475" s="2" t="s">
        <v>1610</v>
      </c>
      <c r="L475" s="4">
        <v>18</v>
      </c>
      <c r="M475" s="4">
        <v>18</v>
      </c>
      <c r="N475" s="4">
        <v>4.93</v>
      </c>
      <c r="O475" s="4">
        <v>24.65</v>
      </c>
      <c r="P475" s="4"/>
      <c r="Q475" s="2" t="s">
        <v>57</v>
      </c>
      <c r="R475" s="3">
        <v>42199</v>
      </c>
      <c r="S475" s="3">
        <v>44026</v>
      </c>
      <c r="T475" s="2" t="s">
        <v>1611</v>
      </c>
      <c r="U475" s="2" t="s">
        <v>77</v>
      </c>
      <c r="V475" s="2" t="s">
        <v>93</v>
      </c>
      <c r="W475" s="2" t="s">
        <v>1542</v>
      </c>
      <c r="X475" s="2" t="s">
        <v>80</v>
      </c>
      <c r="Y475" s="2" t="s">
        <v>81</v>
      </c>
      <c r="Z475" s="1" t="str">
        <f>[1]!s_info_industry_gicscode(A475,1)</f>
        <v>20</v>
      </c>
      <c r="AA475" s="1" t="str">
        <f>[1]!s_info_industry_gics(A475,1)</f>
        <v>工业</v>
      </c>
      <c r="AB475" s="6">
        <f>[1]!b_anal_yield_cnbd(A475,C475,1)</f>
        <v>0</v>
      </c>
      <c r="AC475" s="1" t="str">
        <f>[1]!b_rate_latestmir_cnbd(A475,C475)</f>
        <v>C</v>
      </c>
      <c r="AD475" s="6">
        <f>[1]!b_dq_dirtyprice(A475,C475)</f>
        <v>4.0155000000000003</v>
      </c>
      <c r="AE475" s="6">
        <f>[1]!b_dq_cleanprice(A475,C475)</f>
        <v>3.9885000000000002</v>
      </c>
      <c r="AF475" s="1" t="str">
        <f>[1]!s_info_industry_sw(A475,1)</f>
        <v>建筑装饰</v>
      </c>
    </row>
    <row r="476" spans="1:32" x14ac:dyDescent="0.5">
      <c r="A476" s="2" t="s">
        <v>1624</v>
      </c>
      <c r="B476" s="2" t="s">
        <v>1625</v>
      </c>
      <c r="C476" s="3">
        <v>43069</v>
      </c>
      <c r="D476" s="2" t="s">
        <v>1729</v>
      </c>
      <c r="E476" s="2" t="s">
        <v>1627</v>
      </c>
      <c r="F476" s="2" t="s">
        <v>1628</v>
      </c>
      <c r="G476" s="2" t="s">
        <v>29</v>
      </c>
      <c r="H476" s="2" t="s">
        <v>42</v>
      </c>
      <c r="I476" s="2" t="s">
        <v>891</v>
      </c>
      <c r="J476" s="2" t="s">
        <v>891</v>
      </c>
      <c r="K476" s="2" t="s">
        <v>29</v>
      </c>
      <c r="L476" s="4">
        <v>1.6</v>
      </c>
      <c r="M476" s="4">
        <v>1.6</v>
      </c>
      <c r="N476" s="4">
        <v>9.5</v>
      </c>
      <c r="O476" s="4"/>
      <c r="P476" s="4"/>
      <c r="Q476" s="2" t="s">
        <v>57</v>
      </c>
      <c r="R476" s="3">
        <v>41443</v>
      </c>
      <c r="S476" s="3">
        <v>42173</v>
      </c>
      <c r="T476" s="2" t="s">
        <v>323</v>
      </c>
      <c r="U476" s="2" t="s">
        <v>77</v>
      </c>
      <c r="V476" s="2" t="s">
        <v>61</v>
      </c>
      <c r="W476" s="2" t="s">
        <v>1542</v>
      </c>
      <c r="X476" s="2" t="s">
        <v>37</v>
      </c>
      <c r="Y476" s="2" t="s">
        <v>61</v>
      </c>
      <c r="Z476" s="1" t="str">
        <f>[1]!s_info_industry_gicscode(A476,1)</f>
        <v>20</v>
      </c>
      <c r="AA476" s="1" t="str">
        <f>[1]!s_info_industry_gics(A476,1)</f>
        <v>工业</v>
      </c>
      <c r="AB476" s="6">
        <f>[1]!b_anal_yield_cnbd(A476,C476,1)</f>
        <v>0</v>
      </c>
      <c r="AC476" s="1" t="str">
        <f>[1]!b_rate_latestmir_cnbd(A476,C476)</f>
        <v>A</v>
      </c>
      <c r="AD476" s="6">
        <f>[1]!b_dq_dirtyprice(A476,C476)</f>
        <v>0</v>
      </c>
      <c r="AE476" s="6">
        <f>[1]!b_dq_cleanprice(A476,C476)</f>
        <v>0</v>
      </c>
      <c r="AF476" s="1" t="str">
        <f>[1]!s_info_industry_sw(A476,1)</f>
        <v>建筑装饰</v>
      </c>
    </row>
    <row r="477" spans="1:32" x14ac:dyDescent="0.5">
      <c r="A477" s="2" t="s">
        <v>1730</v>
      </c>
      <c r="B477" s="2" t="s">
        <v>1731</v>
      </c>
      <c r="C477" s="3">
        <v>44296</v>
      </c>
      <c r="D477" s="2" t="s">
        <v>1732</v>
      </c>
      <c r="E477" s="2" t="s">
        <v>1656</v>
      </c>
      <c r="F477" s="2" t="s">
        <v>29</v>
      </c>
      <c r="G477" s="2" t="s">
        <v>43</v>
      </c>
      <c r="H477" s="2" t="s">
        <v>30</v>
      </c>
      <c r="I477" s="2" t="s">
        <v>43</v>
      </c>
      <c r="J477" s="2" t="s">
        <v>30</v>
      </c>
      <c r="K477" s="2" t="s">
        <v>1733</v>
      </c>
      <c r="L477" s="4">
        <v>2</v>
      </c>
      <c r="M477" s="4">
        <v>2</v>
      </c>
      <c r="N477" s="4">
        <v>7.6</v>
      </c>
      <c r="O477" s="4">
        <v>22.8</v>
      </c>
      <c r="P477" s="4"/>
      <c r="Q477" s="2" t="s">
        <v>57</v>
      </c>
      <c r="R477" s="3">
        <v>42835</v>
      </c>
      <c r="S477" s="3">
        <v>44661</v>
      </c>
      <c r="T477" s="2" t="s">
        <v>1658</v>
      </c>
      <c r="U477" s="2" t="s">
        <v>77</v>
      </c>
      <c r="V477" s="2" t="s">
        <v>386</v>
      </c>
      <c r="W477" s="2" t="s">
        <v>1542</v>
      </c>
      <c r="X477" s="2" t="s">
        <v>49</v>
      </c>
      <c r="Y477" s="2" t="s">
        <v>61</v>
      </c>
      <c r="Z477" s="1" t="str">
        <f>[1]!s_info_industry_gicscode(A477,1)</f>
        <v>20</v>
      </c>
      <c r="AA477" s="1" t="str">
        <f>[1]!s_info_industry_gics(A477,1)</f>
        <v>工业</v>
      </c>
      <c r="AB477" s="6">
        <f>[1]!b_anal_yield_cnbd(A477,C477,1)</f>
        <v>0</v>
      </c>
      <c r="AC477" s="1" t="str">
        <f>[1]!b_rate_latestmir_cnbd(A477,C477)</f>
        <v>C</v>
      </c>
      <c r="AD477" s="6">
        <f>[1]!b_dq_dirtyprice(A477,C477)</f>
        <v>97.6</v>
      </c>
      <c r="AE477" s="6">
        <f>[1]!b_dq_cleanprice(A477,C477)</f>
        <v>90</v>
      </c>
      <c r="AF477" s="1" t="str">
        <f>[1]!s_info_industry_sw(A477,1)</f>
        <v>建筑装饰</v>
      </c>
    </row>
    <row r="478" spans="1:32" x14ac:dyDescent="0.5">
      <c r="A478" s="2" t="s">
        <v>1616</v>
      </c>
      <c r="B478" s="2" t="s">
        <v>1617</v>
      </c>
      <c r="C478" s="3">
        <v>43664</v>
      </c>
      <c r="D478" s="2" t="s">
        <v>1734</v>
      </c>
      <c r="E478" s="2" t="s">
        <v>1539</v>
      </c>
      <c r="F478" s="2" t="s">
        <v>29</v>
      </c>
      <c r="G478" s="2" t="s">
        <v>43</v>
      </c>
      <c r="H478" s="2" t="s">
        <v>30</v>
      </c>
      <c r="I478" s="2" t="s">
        <v>43</v>
      </c>
      <c r="J478" s="2" t="s">
        <v>30</v>
      </c>
      <c r="K478" s="2" t="s">
        <v>1619</v>
      </c>
      <c r="L478" s="4">
        <v>5</v>
      </c>
      <c r="M478" s="4">
        <v>5</v>
      </c>
      <c r="N478" s="4">
        <v>7.5</v>
      </c>
      <c r="O478" s="4">
        <v>7.5</v>
      </c>
      <c r="P478" s="4"/>
      <c r="Q478" s="2" t="s">
        <v>57</v>
      </c>
      <c r="R478" s="3">
        <v>43299</v>
      </c>
      <c r="S478" s="3">
        <v>44395</v>
      </c>
      <c r="T478" s="2" t="s">
        <v>1541</v>
      </c>
      <c r="U478" s="2" t="s">
        <v>77</v>
      </c>
      <c r="V478" s="2" t="s">
        <v>206</v>
      </c>
      <c r="W478" s="2" t="s">
        <v>1542</v>
      </c>
      <c r="X478" s="2" t="s">
        <v>37</v>
      </c>
      <c r="Y478" s="2" t="s">
        <v>61</v>
      </c>
      <c r="Z478" s="1" t="str">
        <f>[1]!s_info_industry_gicscode(A478,1)</f>
        <v>20</v>
      </c>
      <c r="AA478" s="1" t="str">
        <f>[1]!s_info_industry_gics(A478,1)</f>
        <v>工业</v>
      </c>
      <c r="AB478" s="6">
        <f>[1]!b_anal_yield_cnbd(A478,C478,1)</f>
        <v>0</v>
      </c>
      <c r="AC478" s="1" t="str">
        <f>[1]!b_rate_latestmir_cnbd(A478,C478)</f>
        <v>C</v>
      </c>
      <c r="AD478" s="6">
        <f>[1]!b_dq_dirtyprice(A478,C478)</f>
        <v>100.0205</v>
      </c>
      <c r="AE478" s="6">
        <f>[1]!b_dq_cleanprice(A478,C478)</f>
        <v>100</v>
      </c>
      <c r="AF478" s="1" t="str">
        <f>[1]!s_info_industry_sw(A478,1)</f>
        <v>建筑装饰</v>
      </c>
    </row>
    <row r="479" spans="1:32" x14ac:dyDescent="0.5">
      <c r="A479" s="2" t="s">
        <v>1662</v>
      </c>
      <c r="B479" s="2" t="s">
        <v>1663</v>
      </c>
      <c r="C479" s="3">
        <v>43069</v>
      </c>
      <c r="D479" s="2" t="s">
        <v>1735</v>
      </c>
      <c r="E479" s="2" t="s">
        <v>1599</v>
      </c>
      <c r="F479" s="2" t="s">
        <v>29</v>
      </c>
      <c r="G479" s="2" t="s">
        <v>29</v>
      </c>
      <c r="H479" s="2" t="s">
        <v>42</v>
      </c>
      <c r="I479" s="2" t="s">
        <v>43</v>
      </c>
      <c r="J479" s="2" t="s">
        <v>100</v>
      </c>
      <c r="K479" s="2" t="s">
        <v>29</v>
      </c>
      <c r="L479" s="4">
        <v>20</v>
      </c>
      <c r="M479" s="4">
        <v>20</v>
      </c>
      <c r="N479" s="4">
        <v>5.6</v>
      </c>
      <c r="O479" s="4">
        <v>16.8</v>
      </c>
      <c r="P479" s="4"/>
      <c r="Q479" s="2" t="s">
        <v>57</v>
      </c>
      <c r="R479" s="3">
        <v>41969</v>
      </c>
      <c r="S479" s="3">
        <v>43065</v>
      </c>
      <c r="T479" s="2" t="s">
        <v>882</v>
      </c>
      <c r="U479" s="2" t="s">
        <v>77</v>
      </c>
      <c r="V479" s="2" t="s">
        <v>93</v>
      </c>
      <c r="W479" s="2" t="s">
        <v>1542</v>
      </c>
      <c r="X479" s="2" t="s">
        <v>121</v>
      </c>
      <c r="Y479" s="2" t="s">
        <v>81</v>
      </c>
      <c r="Z479" s="1" t="str">
        <f>[1]!s_info_industry_gicscode(A479,1)</f>
        <v>20</v>
      </c>
      <c r="AA479" s="1" t="str">
        <f>[1]!s_info_industry_gics(A479,1)</f>
        <v>工业</v>
      </c>
      <c r="AB479" s="6">
        <f>[1]!b_anal_yield_cnbd(A479,C479,1)</f>
        <v>0</v>
      </c>
      <c r="AC479" s="1" t="str">
        <f>[1]!b_rate_latestmir_cnbd(A479,C479)</f>
        <v>BBB+</v>
      </c>
      <c r="AD479" s="6">
        <f>[1]!b_dq_dirtyprice(A479,C479)</f>
        <v>0</v>
      </c>
      <c r="AE479" s="6">
        <f>[1]!b_dq_cleanprice(A479,C479)</f>
        <v>0</v>
      </c>
      <c r="AF479" s="1" t="str">
        <f>[1]!s_info_industry_sw(A479,1)</f>
        <v>建筑装饰</v>
      </c>
    </row>
    <row r="480" spans="1:32" x14ac:dyDescent="0.5">
      <c r="A480" s="2" t="s">
        <v>1736</v>
      </c>
      <c r="B480" s="2" t="s">
        <v>1737</v>
      </c>
      <c r="C480" s="3">
        <v>43661</v>
      </c>
      <c r="D480" s="2" t="s">
        <v>1738</v>
      </c>
      <c r="E480" s="2" t="s">
        <v>1553</v>
      </c>
      <c r="F480" s="2" t="s">
        <v>29</v>
      </c>
      <c r="G480" s="2" t="s">
        <v>43</v>
      </c>
      <c r="H480" s="2" t="s">
        <v>100</v>
      </c>
      <c r="I480" s="2" t="s">
        <v>43</v>
      </c>
      <c r="J480" s="2" t="s">
        <v>100</v>
      </c>
      <c r="K480" s="2" t="s">
        <v>1739</v>
      </c>
      <c r="L480" s="4">
        <v>30</v>
      </c>
      <c r="M480" s="4">
        <v>30</v>
      </c>
      <c r="N480" s="4">
        <v>7.3</v>
      </c>
      <c r="O480" s="4">
        <v>17.399999999999999</v>
      </c>
      <c r="P480" s="4"/>
      <c r="Q480" s="2" t="s">
        <v>57</v>
      </c>
      <c r="R480" s="3">
        <v>42564</v>
      </c>
      <c r="S480" s="3">
        <v>44390</v>
      </c>
      <c r="T480" s="2" t="s">
        <v>1590</v>
      </c>
      <c r="U480" s="2" t="s">
        <v>77</v>
      </c>
      <c r="V480" s="2" t="s">
        <v>420</v>
      </c>
      <c r="W480" s="2" t="s">
        <v>1542</v>
      </c>
      <c r="X480" s="2" t="s">
        <v>49</v>
      </c>
      <c r="Y480" s="2" t="s">
        <v>61</v>
      </c>
      <c r="Z480" s="1" t="str">
        <f>[1]!s_info_industry_gicscode(A480,1)</f>
        <v>20</v>
      </c>
      <c r="AA480" s="1" t="str">
        <f>[1]!s_info_industry_gics(A480,1)</f>
        <v>工业</v>
      </c>
      <c r="AB480" s="6">
        <f>[1]!b_anal_yield_cnbd(A480,C480,1)</f>
        <v>23.5288</v>
      </c>
      <c r="AC480" s="1" t="str">
        <f>[1]!b_rate_latestmir_cnbd(A480,C480)</f>
        <v>BB</v>
      </c>
      <c r="AD480" s="6">
        <f>[1]!b_dq_dirtyprice(A480,C480)</f>
        <v>70.069999999999993</v>
      </c>
      <c r="AE480" s="6">
        <f>[1]!b_dq_cleanprice(A480,C480)</f>
        <v>70.010000000000005</v>
      </c>
      <c r="AF480" s="1" t="str">
        <f>[1]!s_info_industry_sw(A480,1)</f>
        <v>建筑装饰</v>
      </c>
    </row>
    <row r="481" spans="1:32" x14ac:dyDescent="0.5">
      <c r="A481" s="2" t="s">
        <v>1681</v>
      </c>
      <c r="B481" s="2" t="s">
        <v>1682</v>
      </c>
      <c r="C481" s="3">
        <v>43328</v>
      </c>
      <c r="D481" s="2" t="s">
        <v>1740</v>
      </c>
      <c r="E481" s="2" t="s">
        <v>1678</v>
      </c>
      <c r="F481" s="2" t="s">
        <v>29</v>
      </c>
      <c r="G481" s="2" t="s">
        <v>43</v>
      </c>
      <c r="H481" s="2" t="s">
        <v>30</v>
      </c>
      <c r="I481" s="2" t="s">
        <v>43</v>
      </c>
      <c r="J481" s="2" t="s">
        <v>30</v>
      </c>
      <c r="K481" s="2" t="s">
        <v>1684</v>
      </c>
      <c r="L481" s="4">
        <v>8</v>
      </c>
      <c r="M481" s="4">
        <v>8</v>
      </c>
      <c r="N481" s="4">
        <v>7.78</v>
      </c>
      <c r="O481" s="4">
        <v>22.74</v>
      </c>
      <c r="P481" s="4"/>
      <c r="Q481" s="2" t="s">
        <v>57</v>
      </c>
      <c r="R481" s="3">
        <v>42230</v>
      </c>
      <c r="S481" s="3">
        <v>43326</v>
      </c>
      <c r="T481" s="2" t="s">
        <v>1680</v>
      </c>
      <c r="U481" s="2" t="s">
        <v>77</v>
      </c>
      <c r="V481" s="2" t="s">
        <v>386</v>
      </c>
      <c r="W481" s="2" t="s">
        <v>1542</v>
      </c>
      <c r="X481" s="2" t="s">
        <v>49</v>
      </c>
      <c r="Y481" s="2" t="s">
        <v>61</v>
      </c>
      <c r="Z481" s="1" t="str">
        <f>[1]!s_info_industry_gicscode(A481,1)</f>
        <v>20</v>
      </c>
      <c r="AA481" s="1" t="str">
        <f>[1]!s_info_industry_gics(A481,1)</f>
        <v>工业</v>
      </c>
      <c r="AB481" s="6">
        <f>[1]!b_anal_yield_cnbd(A481,C481,1)</f>
        <v>0</v>
      </c>
      <c r="AC481" s="1" t="str">
        <f>[1]!b_rate_latestmir_cnbd(A481,C481)</f>
        <v>C</v>
      </c>
      <c r="AD481" s="6">
        <f>[1]!b_dq_dirtyprice(A481,C481)</f>
        <v>0</v>
      </c>
      <c r="AE481" s="6">
        <f>[1]!b_dq_cleanprice(A481,C481)</f>
        <v>0</v>
      </c>
      <c r="AF481" s="1" t="str">
        <f>[1]!s_info_industry_sw(A481,1)</f>
        <v>建筑装饰</v>
      </c>
    </row>
    <row r="482" spans="1:32" x14ac:dyDescent="0.5">
      <c r="A482" s="2" t="s">
        <v>1711</v>
      </c>
      <c r="B482" s="2" t="s">
        <v>1712</v>
      </c>
      <c r="C482" s="3">
        <v>43067</v>
      </c>
      <c r="D482" s="2" t="s">
        <v>1741</v>
      </c>
      <c r="E482" s="2" t="s">
        <v>1599</v>
      </c>
      <c r="F482" s="2" t="s">
        <v>29</v>
      </c>
      <c r="G482" s="2" t="s">
        <v>43</v>
      </c>
      <c r="H482" s="2" t="s">
        <v>100</v>
      </c>
      <c r="I482" s="2" t="s">
        <v>43</v>
      </c>
      <c r="J482" s="2" t="s">
        <v>100</v>
      </c>
      <c r="K482" s="2" t="s">
        <v>1714</v>
      </c>
      <c r="L482" s="4">
        <v>10</v>
      </c>
      <c r="M482" s="4">
        <v>10</v>
      </c>
      <c r="N482" s="4">
        <v>5.55</v>
      </c>
      <c r="O482" s="4">
        <v>27.75</v>
      </c>
      <c r="P482" s="4"/>
      <c r="Q482" s="2" t="s">
        <v>57</v>
      </c>
      <c r="R482" s="3">
        <v>41241</v>
      </c>
      <c r="S482" s="3">
        <v>43067</v>
      </c>
      <c r="T482" s="2" t="s">
        <v>148</v>
      </c>
      <c r="U482" s="2" t="s">
        <v>77</v>
      </c>
      <c r="V482" s="2" t="s">
        <v>93</v>
      </c>
      <c r="W482" s="2" t="s">
        <v>1542</v>
      </c>
      <c r="X482" s="2" t="s">
        <v>80</v>
      </c>
      <c r="Y482" s="2" t="s">
        <v>81</v>
      </c>
      <c r="Z482" s="1" t="str">
        <f>[1]!s_info_industry_gicscode(A482,1)</f>
        <v>20</v>
      </c>
      <c r="AA482" s="1" t="str">
        <f>[1]!s_info_industry_gics(A482,1)</f>
        <v>工业</v>
      </c>
      <c r="AB482" s="6">
        <f>[1]!b_anal_yield_cnbd(A482,C482,1)</f>
        <v>0</v>
      </c>
      <c r="AC482" s="1" t="str">
        <f>[1]!b_rate_latestmir_cnbd(A482,C482)</f>
        <v>BBB+</v>
      </c>
      <c r="AD482" s="6">
        <f>[1]!b_dq_dirtyprice(A482,C482)</f>
        <v>0</v>
      </c>
      <c r="AE482" s="6">
        <f>[1]!b_dq_cleanprice(A482,C482)</f>
        <v>0</v>
      </c>
      <c r="AF482" s="1" t="str">
        <f>[1]!s_info_industry_sw(A482,1)</f>
        <v>建筑装饰</v>
      </c>
    </row>
    <row r="483" spans="1:32" x14ac:dyDescent="0.5">
      <c r="A483" s="2" t="s">
        <v>1715</v>
      </c>
      <c r="B483" s="2" t="s">
        <v>1716</v>
      </c>
      <c r="C483" s="3">
        <v>43066</v>
      </c>
      <c r="D483" s="2" t="s">
        <v>1742</v>
      </c>
      <c r="E483" s="2" t="s">
        <v>1599</v>
      </c>
      <c r="F483" s="2" t="s">
        <v>29</v>
      </c>
      <c r="G483" s="2" t="s">
        <v>29</v>
      </c>
      <c r="H483" s="2" t="s">
        <v>42</v>
      </c>
      <c r="I483" s="2" t="s">
        <v>43</v>
      </c>
      <c r="J483" s="2" t="s">
        <v>100</v>
      </c>
      <c r="K483" s="2" t="s">
        <v>29</v>
      </c>
      <c r="L483" s="4">
        <v>30</v>
      </c>
      <c r="M483" s="4">
        <v>30</v>
      </c>
      <c r="N483" s="4">
        <v>5.7</v>
      </c>
      <c r="O483" s="4">
        <v>28.5</v>
      </c>
      <c r="P483" s="4"/>
      <c r="Q483" s="2" t="s">
        <v>57</v>
      </c>
      <c r="R483" s="3">
        <v>41970</v>
      </c>
      <c r="S483" s="3">
        <v>43796</v>
      </c>
      <c r="T483" s="2" t="s">
        <v>148</v>
      </c>
      <c r="U483" s="2" t="s">
        <v>77</v>
      </c>
      <c r="V483" s="2" t="s">
        <v>93</v>
      </c>
      <c r="W483" s="2" t="s">
        <v>1542</v>
      </c>
      <c r="X483" s="2" t="s">
        <v>121</v>
      </c>
      <c r="Y483" s="2" t="s">
        <v>81</v>
      </c>
      <c r="Z483" s="1" t="str">
        <f>[1]!s_info_industry_gicscode(A483,1)</f>
        <v>20</v>
      </c>
      <c r="AA483" s="1" t="str">
        <f>[1]!s_info_industry_gics(A483,1)</f>
        <v>工业</v>
      </c>
      <c r="AB483" s="6">
        <f>[1]!b_anal_yield_cnbd(A483,C483,1)</f>
        <v>0</v>
      </c>
      <c r="AC483" s="1" t="str">
        <f>[1]!b_rate_latestmir_cnbd(A483,C483)</f>
        <v>BBB+</v>
      </c>
      <c r="AD483" s="6">
        <f>[1]!b_dq_dirtyprice(A483,C483)</f>
        <v>100</v>
      </c>
      <c r="AE483" s="6">
        <f>[1]!b_dq_cleanprice(A483,C483)</f>
        <v>100</v>
      </c>
      <c r="AF483" s="1" t="str">
        <f>[1]!s_info_industry_sw(A483,1)</f>
        <v>建筑装饰</v>
      </c>
    </row>
    <row r="484" spans="1:32" x14ac:dyDescent="0.5">
      <c r="A484" s="2" t="s">
        <v>1624</v>
      </c>
      <c r="B484" s="2" t="s">
        <v>1625</v>
      </c>
      <c r="C484" s="3">
        <v>43042</v>
      </c>
      <c r="D484" s="2" t="s">
        <v>1743</v>
      </c>
      <c r="E484" s="2" t="s">
        <v>1627</v>
      </c>
      <c r="F484" s="2" t="s">
        <v>1628</v>
      </c>
      <c r="G484" s="2" t="s">
        <v>29</v>
      </c>
      <c r="H484" s="2" t="s">
        <v>42</v>
      </c>
      <c r="I484" s="2" t="s">
        <v>891</v>
      </c>
      <c r="J484" s="2" t="s">
        <v>891</v>
      </c>
      <c r="K484" s="2" t="s">
        <v>29</v>
      </c>
      <c r="L484" s="4">
        <v>1.6</v>
      </c>
      <c r="M484" s="4">
        <v>1.6</v>
      </c>
      <c r="N484" s="4">
        <v>9.5</v>
      </c>
      <c r="O484" s="4"/>
      <c r="P484" s="4"/>
      <c r="Q484" s="2" t="s">
        <v>57</v>
      </c>
      <c r="R484" s="3">
        <v>41443</v>
      </c>
      <c r="S484" s="3">
        <v>42173</v>
      </c>
      <c r="T484" s="2" t="s">
        <v>323</v>
      </c>
      <c r="U484" s="2" t="s">
        <v>77</v>
      </c>
      <c r="V484" s="2" t="s">
        <v>61</v>
      </c>
      <c r="W484" s="2" t="s">
        <v>1542</v>
      </c>
      <c r="X484" s="2" t="s">
        <v>37</v>
      </c>
      <c r="Y484" s="2" t="s">
        <v>61</v>
      </c>
      <c r="Z484" s="1" t="str">
        <f>[1]!s_info_industry_gicscode(A484,1)</f>
        <v>20</v>
      </c>
      <c r="AA484" s="1" t="str">
        <f>[1]!s_info_industry_gics(A484,1)</f>
        <v>工业</v>
      </c>
      <c r="AB484" s="6">
        <f>[1]!b_anal_yield_cnbd(A484,C484,1)</f>
        <v>0</v>
      </c>
      <c r="AC484" s="1" t="str">
        <f>[1]!b_rate_latestmir_cnbd(A484,C484)</f>
        <v>A</v>
      </c>
      <c r="AD484" s="6">
        <f>[1]!b_dq_dirtyprice(A484,C484)</f>
        <v>0</v>
      </c>
      <c r="AE484" s="6">
        <f>[1]!b_dq_cleanprice(A484,C484)</f>
        <v>0</v>
      </c>
      <c r="AF484" s="1" t="str">
        <f>[1]!s_info_industry_sw(A484,1)</f>
        <v>建筑装饰</v>
      </c>
    </row>
    <row r="485" spans="1:32" x14ac:dyDescent="0.5">
      <c r="A485" s="2" t="s">
        <v>1624</v>
      </c>
      <c r="B485" s="2" t="s">
        <v>1625</v>
      </c>
      <c r="C485" s="3">
        <v>43028</v>
      </c>
      <c r="D485" s="2" t="s">
        <v>1744</v>
      </c>
      <c r="E485" s="2" t="s">
        <v>1627</v>
      </c>
      <c r="F485" s="2" t="s">
        <v>1628</v>
      </c>
      <c r="G485" s="2" t="s">
        <v>29</v>
      </c>
      <c r="H485" s="2" t="s">
        <v>42</v>
      </c>
      <c r="I485" s="2" t="s">
        <v>891</v>
      </c>
      <c r="J485" s="2" t="s">
        <v>891</v>
      </c>
      <c r="K485" s="2" t="s">
        <v>29</v>
      </c>
      <c r="L485" s="4">
        <v>1.6</v>
      </c>
      <c r="M485" s="4">
        <v>1.6</v>
      </c>
      <c r="N485" s="4">
        <v>9.5</v>
      </c>
      <c r="O485" s="4"/>
      <c r="P485" s="4"/>
      <c r="Q485" s="2" t="s">
        <v>57</v>
      </c>
      <c r="R485" s="3">
        <v>41443</v>
      </c>
      <c r="S485" s="3">
        <v>42173</v>
      </c>
      <c r="T485" s="2" t="s">
        <v>323</v>
      </c>
      <c r="U485" s="2" t="s">
        <v>77</v>
      </c>
      <c r="V485" s="2" t="s">
        <v>61</v>
      </c>
      <c r="W485" s="2" t="s">
        <v>1542</v>
      </c>
      <c r="X485" s="2" t="s">
        <v>37</v>
      </c>
      <c r="Y485" s="2" t="s">
        <v>61</v>
      </c>
      <c r="Z485" s="1" t="str">
        <f>[1]!s_info_industry_gicscode(A485,1)</f>
        <v>20</v>
      </c>
      <c r="AA485" s="1" t="str">
        <f>[1]!s_info_industry_gics(A485,1)</f>
        <v>工业</v>
      </c>
      <c r="AB485" s="6">
        <f>[1]!b_anal_yield_cnbd(A485,C485,1)</f>
        <v>0</v>
      </c>
      <c r="AC485" s="1" t="str">
        <f>[1]!b_rate_latestmir_cnbd(A485,C485)</f>
        <v>A</v>
      </c>
      <c r="AD485" s="6">
        <f>[1]!b_dq_dirtyprice(A485,C485)</f>
        <v>0</v>
      </c>
      <c r="AE485" s="6">
        <f>[1]!b_dq_cleanprice(A485,C485)</f>
        <v>0</v>
      </c>
      <c r="AF485" s="1" t="str">
        <f>[1]!s_info_industry_sw(A485,1)</f>
        <v>建筑装饰</v>
      </c>
    </row>
    <row r="486" spans="1:32" x14ac:dyDescent="0.5">
      <c r="A486" s="2" t="s">
        <v>1596</v>
      </c>
      <c r="B486" s="2" t="s">
        <v>1597</v>
      </c>
      <c r="C486" s="3">
        <v>43160</v>
      </c>
      <c r="D486" s="2" t="s">
        <v>1745</v>
      </c>
      <c r="E486" s="2" t="s">
        <v>1599</v>
      </c>
      <c r="F486" s="2" t="s">
        <v>29</v>
      </c>
      <c r="G486" s="2" t="s">
        <v>43</v>
      </c>
      <c r="H486" s="2" t="s">
        <v>100</v>
      </c>
      <c r="I486" s="2" t="s">
        <v>43</v>
      </c>
      <c r="J486" s="2" t="s">
        <v>100</v>
      </c>
      <c r="K486" s="2" t="s">
        <v>1600</v>
      </c>
      <c r="L486" s="4">
        <v>18</v>
      </c>
      <c r="M486" s="4">
        <v>18</v>
      </c>
      <c r="N486" s="4">
        <v>3.97</v>
      </c>
      <c r="O486" s="4">
        <v>19.850000000000001</v>
      </c>
      <c r="P486" s="4"/>
      <c r="Q486" s="2" t="s">
        <v>57</v>
      </c>
      <c r="R486" s="3">
        <v>42430</v>
      </c>
      <c r="S486" s="3">
        <v>44256</v>
      </c>
      <c r="T486" s="2" t="s">
        <v>1601</v>
      </c>
      <c r="U486" s="2" t="s">
        <v>77</v>
      </c>
      <c r="V486" s="2" t="s">
        <v>93</v>
      </c>
      <c r="W486" s="2" t="s">
        <v>1542</v>
      </c>
      <c r="X486" s="2" t="s">
        <v>80</v>
      </c>
      <c r="Y486" s="2" t="s">
        <v>81</v>
      </c>
      <c r="Z486" s="1" t="str">
        <f>[1]!s_info_industry_gicscode(A486,1)</f>
        <v>20</v>
      </c>
      <c r="AA486" s="1" t="str">
        <f>[1]!s_info_industry_gics(A486,1)</f>
        <v>工业</v>
      </c>
      <c r="AB486" s="6">
        <f>[1]!b_anal_yield_cnbd(A486,C486,1)</f>
        <v>0</v>
      </c>
      <c r="AC486" s="1" t="str">
        <f>[1]!b_rate_latestmir_cnbd(A486,C486)</f>
        <v>C</v>
      </c>
      <c r="AD486" s="6">
        <f>[1]!b_dq_dirtyprice(A486,C486)</f>
        <v>16.258400000000002</v>
      </c>
      <c r="AE486" s="6">
        <f>[1]!b_dq_cleanprice(A486,C486)</f>
        <v>16.258400000000002</v>
      </c>
      <c r="AF486" s="1" t="str">
        <f>[1]!s_info_industry_sw(A486,1)</f>
        <v>建筑装饰</v>
      </c>
    </row>
    <row r="487" spans="1:32" x14ac:dyDescent="0.5">
      <c r="A487" s="2" t="s">
        <v>1624</v>
      </c>
      <c r="B487" s="2" t="s">
        <v>1625</v>
      </c>
      <c r="C487" s="3">
        <v>43007</v>
      </c>
      <c r="D487" s="2" t="s">
        <v>1746</v>
      </c>
      <c r="E487" s="2" t="s">
        <v>1627</v>
      </c>
      <c r="F487" s="2" t="s">
        <v>1628</v>
      </c>
      <c r="G487" s="2" t="s">
        <v>29</v>
      </c>
      <c r="H487" s="2" t="s">
        <v>42</v>
      </c>
      <c r="I487" s="2" t="s">
        <v>891</v>
      </c>
      <c r="J487" s="2" t="s">
        <v>891</v>
      </c>
      <c r="K487" s="2" t="s">
        <v>29</v>
      </c>
      <c r="L487" s="4">
        <v>1.6</v>
      </c>
      <c r="M487" s="4">
        <v>1.6</v>
      </c>
      <c r="N487" s="4">
        <v>9.5</v>
      </c>
      <c r="O487" s="4"/>
      <c r="P487" s="4"/>
      <c r="Q487" s="2" t="s">
        <v>57</v>
      </c>
      <c r="R487" s="3">
        <v>41443</v>
      </c>
      <c r="S487" s="3">
        <v>42173</v>
      </c>
      <c r="T487" s="2" t="s">
        <v>323</v>
      </c>
      <c r="U487" s="2" t="s">
        <v>77</v>
      </c>
      <c r="V487" s="2" t="s">
        <v>61</v>
      </c>
      <c r="W487" s="2" t="s">
        <v>1542</v>
      </c>
      <c r="X487" s="2" t="s">
        <v>37</v>
      </c>
      <c r="Y487" s="2" t="s">
        <v>61</v>
      </c>
      <c r="Z487" s="1" t="str">
        <f>[1]!s_info_industry_gicscode(A487,1)</f>
        <v>20</v>
      </c>
      <c r="AA487" s="1" t="str">
        <f>[1]!s_info_industry_gics(A487,1)</f>
        <v>工业</v>
      </c>
      <c r="AB487" s="6">
        <f>[1]!b_anal_yield_cnbd(A487,C487,1)</f>
        <v>0</v>
      </c>
      <c r="AC487" s="1" t="str">
        <f>[1]!b_rate_latestmir_cnbd(A487,C487)</f>
        <v>A</v>
      </c>
      <c r="AD487" s="6">
        <f>[1]!b_dq_dirtyprice(A487,C487)</f>
        <v>0</v>
      </c>
      <c r="AE487" s="6">
        <f>[1]!b_dq_cleanprice(A487,C487)</f>
        <v>0</v>
      </c>
      <c r="AF487" s="1" t="str">
        <f>[1]!s_info_industry_sw(A487,1)</f>
        <v>建筑装饰</v>
      </c>
    </row>
    <row r="488" spans="1:32" x14ac:dyDescent="0.5">
      <c r="A488" s="2" t="s">
        <v>1697</v>
      </c>
      <c r="B488" s="2" t="s">
        <v>1698</v>
      </c>
      <c r="C488" s="3">
        <v>43086</v>
      </c>
      <c r="D488" s="2" t="s">
        <v>1747</v>
      </c>
      <c r="E488" s="2" t="s">
        <v>1599</v>
      </c>
      <c r="F488" s="2" t="s">
        <v>29</v>
      </c>
      <c r="G488" s="2" t="s">
        <v>43</v>
      </c>
      <c r="H488" s="2" t="s">
        <v>100</v>
      </c>
      <c r="I488" s="2" t="s">
        <v>43</v>
      </c>
      <c r="J488" s="2" t="s">
        <v>100</v>
      </c>
      <c r="K488" s="2" t="s">
        <v>1700</v>
      </c>
      <c r="L488" s="4">
        <v>10</v>
      </c>
      <c r="M488" s="4">
        <v>10</v>
      </c>
      <c r="N488" s="4">
        <v>5.55</v>
      </c>
      <c r="O488" s="4">
        <v>27.75</v>
      </c>
      <c r="P488" s="4"/>
      <c r="Q488" s="2" t="s">
        <v>57</v>
      </c>
      <c r="R488" s="3">
        <v>41260</v>
      </c>
      <c r="S488" s="3">
        <v>43086</v>
      </c>
      <c r="T488" s="2" t="s">
        <v>148</v>
      </c>
      <c r="U488" s="2" t="s">
        <v>77</v>
      </c>
      <c r="V488" s="2" t="s">
        <v>93</v>
      </c>
      <c r="W488" s="2" t="s">
        <v>1542</v>
      </c>
      <c r="X488" s="2" t="s">
        <v>80</v>
      </c>
      <c r="Y488" s="2" t="s">
        <v>81</v>
      </c>
      <c r="Z488" s="1" t="str">
        <f>[1]!s_info_industry_gicscode(A488,1)</f>
        <v>20</v>
      </c>
      <c r="AA488" s="1" t="str">
        <f>[1]!s_info_industry_gics(A488,1)</f>
        <v>工业</v>
      </c>
      <c r="AB488" s="6">
        <f>[1]!b_anal_yield_cnbd(A488,C488,1)</f>
        <v>0</v>
      </c>
      <c r="AC488" s="1" t="str">
        <f>[1]!b_rate_latestmir_cnbd(A488,C488)</f>
        <v>BBB+</v>
      </c>
      <c r="AD488" s="6">
        <f>[1]!b_dq_dirtyprice(A488,C488)</f>
        <v>0</v>
      </c>
      <c r="AE488" s="6">
        <f>[1]!b_dq_cleanprice(A488,C488)</f>
        <v>0</v>
      </c>
      <c r="AF488" s="1" t="str">
        <f>[1]!s_info_industry_sw(A488,1)</f>
        <v>建筑装饰</v>
      </c>
    </row>
    <row r="489" spans="1:32" x14ac:dyDescent="0.5">
      <c r="A489" s="2" t="s">
        <v>1748</v>
      </c>
      <c r="B489" s="2" t="s">
        <v>1749</v>
      </c>
      <c r="C489" s="3">
        <v>41843</v>
      </c>
      <c r="D489" s="2" t="s">
        <v>1750</v>
      </c>
      <c r="E489" s="2" t="s">
        <v>1751</v>
      </c>
      <c r="F489" s="2" t="s">
        <v>29</v>
      </c>
      <c r="G489" s="2" t="s">
        <v>29</v>
      </c>
      <c r="H489" s="2" t="s">
        <v>42</v>
      </c>
      <c r="I489" s="2" t="s">
        <v>29</v>
      </c>
      <c r="J489" s="2" t="s">
        <v>29</v>
      </c>
      <c r="K489" s="2" t="s">
        <v>29</v>
      </c>
      <c r="L489" s="4">
        <v>0.15</v>
      </c>
      <c r="M489" s="4">
        <v>0.15</v>
      </c>
      <c r="N489" s="4">
        <v>11</v>
      </c>
      <c r="O489" s="4"/>
      <c r="P489" s="4"/>
      <c r="Q489" s="2" t="s">
        <v>57</v>
      </c>
      <c r="R489" s="3">
        <v>41100</v>
      </c>
      <c r="S489" s="3">
        <v>42195</v>
      </c>
      <c r="T489" s="2" t="s">
        <v>1752</v>
      </c>
      <c r="U489" s="2" t="s">
        <v>77</v>
      </c>
      <c r="V489" s="2" t="s">
        <v>386</v>
      </c>
      <c r="W489" s="2" t="s">
        <v>1753</v>
      </c>
      <c r="X489" s="2" t="s">
        <v>37</v>
      </c>
      <c r="Y489" s="2" t="s">
        <v>61</v>
      </c>
      <c r="Z489" s="1" t="str">
        <f>[1]!s_info_industry_gicscode(A489,1)</f>
        <v>15</v>
      </c>
      <c r="AA489" s="1" t="str">
        <f>[1]!s_info_industry_gics(A489,1)</f>
        <v>材料</v>
      </c>
      <c r="AB489" s="6">
        <f>[1]!b_anal_yield_cnbd(A489,C489,1)</f>
        <v>0</v>
      </c>
      <c r="AC489" s="1" t="str">
        <f>[1]!b_rate_latestmir_cnbd(A489,C489)</f>
        <v>A-</v>
      </c>
      <c r="AD489" s="6">
        <f>[1]!b_dq_dirtyprice(A489,C489)</f>
        <v>100.42189999999999</v>
      </c>
      <c r="AE489" s="6">
        <f>[1]!b_dq_cleanprice(A489,C489)</f>
        <v>100</v>
      </c>
      <c r="AF489" s="1" t="str">
        <f>[1]!s_info_industry_sw(A489,1)</f>
        <v>机械设备</v>
      </c>
    </row>
    <row r="490" spans="1:32" x14ac:dyDescent="0.5">
      <c r="A490" s="2" t="s">
        <v>1754</v>
      </c>
      <c r="B490" s="2" t="s">
        <v>1755</v>
      </c>
      <c r="C490" s="3">
        <v>44001</v>
      </c>
      <c r="D490" s="2" t="s">
        <v>1756</v>
      </c>
      <c r="E490" s="2" t="s">
        <v>1757</v>
      </c>
      <c r="F490" s="2" t="s">
        <v>29</v>
      </c>
      <c r="G490" s="2" t="s">
        <v>90</v>
      </c>
      <c r="H490" s="2" t="s">
        <v>30</v>
      </c>
      <c r="I490" s="2" t="s">
        <v>43</v>
      </c>
      <c r="J490" s="2" t="s">
        <v>30</v>
      </c>
      <c r="K490" s="2" t="s">
        <v>1758</v>
      </c>
      <c r="L490" s="4">
        <v>6</v>
      </c>
      <c r="M490" s="4">
        <v>7.6859999999999998E-2</v>
      </c>
      <c r="N490" s="4">
        <v>7.08</v>
      </c>
      <c r="O490" s="4">
        <v>42.480000000000004</v>
      </c>
      <c r="P490" s="4"/>
      <c r="Q490" s="2" t="s">
        <v>32</v>
      </c>
      <c r="R490" s="3">
        <v>41190</v>
      </c>
      <c r="S490" s="3">
        <v>44842</v>
      </c>
      <c r="T490" s="2" t="s">
        <v>373</v>
      </c>
      <c r="U490" s="2" t="s">
        <v>77</v>
      </c>
      <c r="V490" s="2" t="s">
        <v>1164</v>
      </c>
      <c r="W490" s="2" t="s">
        <v>1753</v>
      </c>
      <c r="X490" s="2" t="s">
        <v>224</v>
      </c>
      <c r="Y490" s="2" t="s">
        <v>61</v>
      </c>
      <c r="Z490" s="1" t="str">
        <f>[1]!s_info_industry_gicscode(A490,1)</f>
        <v>15</v>
      </c>
      <c r="AA490" s="1" t="str">
        <f>[1]!s_info_industry_gics(A490,1)</f>
        <v>材料</v>
      </c>
      <c r="AB490" s="6">
        <f>[1]!b_anal_yield_cnbd(A490,C490,1)</f>
        <v>46.7014</v>
      </c>
      <c r="AC490" s="1" t="str">
        <f>[1]!b_rate_latestmir_cnbd(A490,C490)</f>
        <v>CC</v>
      </c>
      <c r="AD490" s="6">
        <f>[1]!b_dq_dirtyprice(A490,C490)</f>
        <v>92.936300000000003</v>
      </c>
      <c r="AE490" s="6">
        <f>[1]!b_dq_cleanprice(A490,C490)</f>
        <v>87.99</v>
      </c>
      <c r="AF490" s="1" t="str">
        <f>[1]!s_info_industry_sw(A490,1)</f>
        <v>有色金属</v>
      </c>
    </row>
    <row r="491" spans="1:32" x14ac:dyDescent="0.5">
      <c r="A491" s="2" t="s">
        <v>1759</v>
      </c>
      <c r="B491" s="2" t="s">
        <v>1760</v>
      </c>
      <c r="C491" s="3">
        <v>42437</v>
      </c>
      <c r="D491" s="2" t="s">
        <v>1761</v>
      </c>
      <c r="E491" s="2" t="s">
        <v>1762</v>
      </c>
      <c r="F491" s="2" t="s">
        <v>29</v>
      </c>
      <c r="G491" s="2" t="s">
        <v>108</v>
      </c>
      <c r="H491" s="2" t="s">
        <v>109</v>
      </c>
      <c r="I491" s="2" t="s">
        <v>90</v>
      </c>
      <c r="J491" s="2" t="s">
        <v>267</v>
      </c>
      <c r="K491" s="2" t="s">
        <v>1763</v>
      </c>
      <c r="L491" s="4">
        <v>4</v>
      </c>
      <c r="M491" s="4">
        <v>0</v>
      </c>
      <c r="N491" s="4">
        <v>8</v>
      </c>
      <c r="O491" s="4">
        <v>8</v>
      </c>
      <c r="P491" s="4"/>
      <c r="Q491" s="2" t="s">
        <v>57</v>
      </c>
      <c r="R491" s="3">
        <v>42072</v>
      </c>
      <c r="S491" s="3">
        <v>42437</v>
      </c>
      <c r="T491" s="2" t="s">
        <v>882</v>
      </c>
      <c r="U491" s="2" t="s">
        <v>77</v>
      </c>
      <c r="V491" s="2" t="s">
        <v>283</v>
      </c>
      <c r="W491" s="2" t="s">
        <v>1753</v>
      </c>
      <c r="X491" s="2" t="s">
        <v>112</v>
      </c>
      <c r="Y491" s="2" t="s">
        <v>81</v>
      </c>
      <c r="Z491" s="1" t="str">
        <f>[1]!s_info_industry_gicscode(A491,1)</f>
        <v>15</v>
      </c>
      <c r="AA491" s="1" t="str">
        <f>[1]!s_info_industry_gics(A491,1)</f>
        <v>材料</v>
      </c>
      <c r="AB491" s="6">
        <f>[1]!b_anal_yield_cnbd(A491,C491,1)</f>
        <v>0</v>
      </c>
      <c r="AC491" s="1" t="str">
        <f>[1]!b_rate_latestmir_cnbd(A491,C491)</f>
        <v>B</v>
      </c>
      <c r="AD491" s="6">
        <f>[1]!b_dq_dirtyprice(A491,C491)</f>
        <v>0</v>
      </c>
      <c r="AE491" s="6">
        <f>[1]!b_dq_cleanprice(A491,C491)</f>
        <v>0</v>
      </c>
      <c r="AF491" s="1" t="str">
        <f>[1]!s_info_industry_sw(A491,1)</f>
        <v>采掘</v>
      </c>
    </row>
    <row r="492" spans="1:32" x14ac:dyDescent="0.5">
      <c r="A492" s="2" t="s">
        <v>1764</v>
      </c>
      <c r="B492" s="2" t="s">
        <v>1765</v>
      </c>
      <c r="C492" s="3">
        <v>42482</v>
      </c>
      <c r="D492" s="2" t="s">
        <v>1766</v>
      </c>
      <c r="E492" s="2" t="s">
        <v>1767</v>
      </c>
      <c r="F492" s="2" t="s">
        <v>29</v>
      </c>
      <c r="G492" s="2" t="s">
        <v>29</v>
      </c>
      <c r="H492" s="2" t="s">
        <v>42</v>
      </c>
      <c r="I492" s="2" t="s">
        <v>1161</v>
      </c>
      <c r="J492" s="2" t="s">
        <v>30</v>
      </c>
      <c r="K492" s="2" t="s">
        <v>29</v>
      </c>
      <c r="L492" s="4">
        <v>5</v>
      </c>
      <c r="M492" s="4">
        <v>5</v>
      </c>
      <c r="N492" s="4">
        <v>5.56</v>
      </c>
      <c r="O492" s="4">
        <v>16.68</v>
      </c>
      <c r="P492" s="4"/>
      <c r="Q492" s="2" t="s">
        <v>32</v>
      </c>
      <c r="R492" s="3">
        <v>41387</v>
      </c>
      <c r="S492" s="3">
        <v>42483</v>
      </c>
      <c r="T492" s="2" t="s">
        <v>1768</v>
      </c>
      <c r="U492" s="2" t="s">
        <v>77</v>
      </c>
      <c r="V492" s="2" t="s">
        <v>1769</v>
      </c>
      <c r="W492" s="2" t="s">
        <v>1753</v>
      </c>
      <c r="X492" s="2" t="s">
        <v>121</v>
      </c>
      <c r="Y492" s="2" t="s">
        <v>81</v>
      </c>
      <c r="Z492" s="1" t="str">
        <f>[1]!s_info_industry_gicscode(A492,1)</f>
        <v>15</v>
      </c>
      <c r="AA492" s="1" t="str">
        <f>[1]!s_info_industry_gics(A492,1)</f>
        <v>材料</v>
      </c>
      <c r="AB492" s="6">
        <f>[1]!b_anal_yield_cnbd(A492,C492,1)</f>
        <v>0</v>
      </c>
      <c r="AC492" s="1" t="str">
        <f>[1]!b_rate_latestmir_cnbd(A492,C492)</f>
        <v>CC</v>
      </c>
      <c r="AD492" s="6">
        <f>[1]!b_dq_dirtyprice(A492,C492)</f>
        <v>105.5448</v>
      </c>
      <c r="AE492" s="6">
        <f>[1]!b_dq_cleanprice(A492,C492)</f>
        <v>100</v>
      </c>
      <c r="AF492" s="1" t="str">
        <f>[1]!s_info_industry_sw(A492,1)</f>
        <v>有色金属</v>
      </c>
    </row>
    <row r="493" spans="1:32" x14ac:dyDescent="0.5">
      <c r="A493" s="2" t="s">
        <v>1770</v>
      </c>
      <c r="B493" s="2" t="s">
        <v>1771</v>
      </c>
      <c r="C493" s="3">
        <v>42438</v>
      </c>
      <c r="D493" s="2" t="s">
        <v>1772</v>
      </c>
      <c r="E493" s="2" t="s">
        <v>1767</v>
      </c>
      <c r="F493" s="2" t="s">
        <v>29</v>
      </c>
      <c r="G493" s="2" t="s">
        <v>29</v>
      </c>
      <c r="H493" s="2" t="s">
        <v>42</v>
      </c>
      <c r="I493" s="2" t="s">
        <v>1161</v>
      </c>
      <c r="J493" s="2" t="s">
        <v>30</v>
      </c>
      <c r="K493" s="2" t="s">
        <v>29</v>
      </c>
      <c r="L493" s="4">
        <v>5</v>
      </c>
      <c r="M493" s="4">
        <v>5</v>
      </c>
      <c r="N493" s="4">
        <v>5.7</v>
      </c>
      <c r="O493" s="4">
        <v>17.100000000000001</v>
      </c>
      <c r="P493" s="4"/>
      <c r="Q493" s="2" t="s">
        <v>32</v>
      </c>
      <c r="R493" s="3">
        <v>41332</v>
      </c>
      <c r="S493" s="3">
        <v>42427</v>
      </c>
      <c r="T493" s="2" t="s">
        <v>1248</v>
      </c>
      <c r="U493" s="2" t="s">
        <v>77</v>
      </c>
      <c r="V493" s="2" t="s">
        <v>1769</v>
      </c>
      <c r="W493" s="2" t="s">
        <v>1753</v>
      </c>
      <c r="X493" s="2" t="s">
        <v>121</v>
      </c>
      <c r="Y493" s="2" t="s">
        <v>81</v>
      </c>
      <c r="Z493" s="1" t="str">
        <f>[1]!s_info_industry_gicscode(A493,1)</f>
        <v>15</v>
      </c>
      <c r="AA493" s="1" t="str">
        <f>[1]!s_info_industry_gics(A493,1)</f>
        <v>材料</v>
      </c>
      <c r="AB493" s="6">
        <f>[1]!b_anal_yield_cnbd(A493,C493,1)</f>
        <v>0</v>
      </c>
      <c r="AC493" s="1" t="str">
        <f>[1]!b_rate_latestmir_cnbd(A493,C493)</f>
        <v>BB</v>
      </c>
      <c r="AD493" s="6">
        <f>[1]!b_dq_dirtyprice(A493,C493)</f>
        <v>0</v>
      </c>
      <c r="AE493" s="6">
        <f>[1]!b_dq_cleanprice(A493,C493)</f>
        <v>0</v>
      </c>
      <c r="AF493" s="1" t="str">
        <f>[1]!s_info_industry_sw(A493,1)</f>
        <v>有色金属</v>
      </c>
    </row>
    <row r="494" spans="1:32" x14ac:dyDescent="0.5">
      <c r="A494" s="2" t="s">
        <v>1773</v>
      </c>
      <c r="B494" s="2" t="s">
        <v>1774</v>
      </c>
      <c r="C494" s="3">
        <v>43671</v>
      </c>
      <c r="D494" s="2" t="s">
        <v>1775</v>
      </c>
      <c r="E494" s="2" t="s">
        <v>1776</v>
      </c>
      <c r="F494" s="2" t="s">
        <v>1777</v>
      </c>
      <c r="G494" s="2" t="s">
        <v>43</v>
      </c>
      <c r="H494" s="2" t="s">
        <v>569</v>
      </c>
      <c r="I494" s="2" t="s">
        <v>43</v>
      </c>
      <c r="J494" s="2" t="s">
        <v>30</v>
      </c>
      <c r="K494" s="2" t="s">
        <v>1778</v>
      </c>
      <c r="L494" s="4">
        <v>12.1</v>
      </c>
      <c r="M494" s="4">
        <v>12.1</v>
      </c>
      <c r="N494" s="4">
        <v>7.5</v>
      </c>
      <c r="O494" s="4"/>
      <c r="P494" s="4"/>
      <c r="Q494" s="2" t="s">
        <v>32</v>
      </c>
      <c r="R494" s="3">
        <v>43306</v>
      </c>
      <c r="S494" s="3">
        <v>44402</v>
      </c>
      <c r="T494" s="2" t="s">
        <v>1229</v>
      </c>
      <c r="U494" s="2" t="s">
        <v>77</v>
      </c>
      <c r="V494" s="2" t="s">
        <v>483</v>
      </c>
      <c r="W494" s="2" t="s">
        <v>1753</v>
      </c>
      <c r="X494" s="2" t="s">
        <v>37</v>
      </c>
      <c r="Y494" s="2" t="s">
        <v>61</v>
      </c>
      <c r="Z494" s="1" t="str">
        <f>[1]!s_info_industry_gicscode(A494,1)</f>
        <v>15</v>
      </c>
      <c r="AA494" s="1" t="str">
        <f>[1]!s_info_industry_gics(A494,1)</f>
        <v>材料</v>
      </c>
      <c r="AB494" s="6">
        <f>[1]!b_anal_yield_cnbd(A494,C494,1)</f>
        <v>9.4068000000000005</v>
      </c>
      <c r="AC494" s="1" t="str">
        <f>[1]!b_rate_latestmir_cnbd(A494,C494)</f>
        <v>AA-</v>
      </c>
      <c r="AD494" s="6">
        <f>[1]!b_dq_dirtyprice(A494,C494)</f>
        <v>100.0205</v>
      </c>
      <c r="AE494" s="6">
        <f>[1]!b_dq_cleanprice(A494,C494)</f>
        <v>100</v>
      </c>
      <c r="AF494" s="1" t="str">
        <f>[1]!s_info_industry_sw(A494,1)</f>
        <v>商业贸易</v>
      </c>
    </row>
    <row r="495" spans="1:32" x14ac:dyDescent="0.5">
      <c r="A495" s="2" t="s">
        <v>1779</v>
      </c>
      <c r="B495" s="2" t="s">
        <v>1780</v>
      </c>
      <c r="C495" s="3">
        <v>44001</v>
      </c>
      <c r="D495" s="2" t="s">
        <v>1756</v>
      </c>
      <c r="E495" s="2" t="s">
        <v>1757</v>
      </c>
      <c r="F495" s="2" t="s">
        <v>29</v>
      </c>
      <c r="G495" s="2" t="s">
        <v>90</v>
      </c>
      <c r="H495" s="2" t="s">
        <v>30</v>
      </c>
      <c r="I495" s="2" t="s">
        <v>43</v>
      </c>
      <c r="J495" s="2" t="s">
        <v>30</v>
      </c>
      <c r="K495" s="2" t="s">
        <v>1758</v>
      </c>
      <c r="L495" s="4">
        <v>6</v>
      </c>
      <c r="M495" s="4">
        <v>7.6859999999999998E-2</v>
      </c>
      <c r="N495" s="4">
        <v>7.08</v>
      </c>
      <c r="O495" s="4">
        <v>70.799999999999983</v>
      </c>
      <c r="P495" s="4"/>
      <c r="Q495" s="2" t="s">
        <v>32</v>
      </c>
      <c r="R495" s="3">
        <v>41190</v>
      </c>
      <c r="S495" s="3">
        <v>44842</v>
      </c>
      <c r="T495" s="2" t="s">
        <v>373</v>
      </c>
      <c r="U495" s="2" t="s">
        <v>77</v>
      </c>
      <c r="V495" s="2" t="s">
        <v>1164</v>
      </c>
      <c r="W495" s="2" t="s">
        <v>1753</v>
      </c>
      <c r="X495" s="2" t="s">
        <v>224</v>
      </c>
      <c r="Y495" s="2" t="s">
        <v>81</v>
      </c>
      <c r="Z495" s="1" t="str">
        <f>[1]!s_info_industry_gicscode(A495,1)</f>
        <v>15</v>
      </c>
      <c r="AA495" s="1" t="str">
        <f>[1]!s_info_industry_gics(A495,1)</f>
        <v>材料</v>
      </c>
      <c r="AB495" s="6">
        <f>[1]!b_anal_yield_cnbd(A495,C495,1)</f>
        <v>46.7014</v>
      </c>
      <c r="AC495" s="1" t="str">
        <f>[1]!b_rate_latestmir_cnbd(A495,C495)</f>
        <v>CC</v>
      </c>
      <c r="AD495" s="6">
        <f>[1]!b_dq_dirtyprice(A495,C495)</f>
        <v>104.95829999999999</v>
      </c>
      <c r="AE495" s="6">
        <f>[1]!b_dq_cleanprice(A495,C495)</f>
        <v>100.02549999999999</v>
      </c>
      <c r="AF495" s="1" t="str">
        <f>[1]!s_info_industry_sw(A495,1)</f>
        <v>有色金属</v>
      </c>
    </row>
    <row r="496" spans="1:32" x14ac:dyDescent="0.5">
      <c r="A496" s="2" t="s">
        <v>1781</v>
      </c>
      <c r="B496" s="2" t="s">
        <v>1782</v>
      </c>
      <c r="C496" s="3">
        <v>43769</v>
      </c>
      <c r="D496" s="2" t="s">
        <v>1783</v>
      </c>
      <c r="E496" s="2" t="s">
        <v>1784</v>
      </c>
      <c r="F496" s="2" t="s">
        <v>29</v>
      </c>
      <c r="G496" s="2" t="s">
        <v>30</v>
      </c>
      <c r="H496" s="2" t="s">
        <v>30</v>
      </c>
      <c r="I496" s="2" t="s">
        <v>30</v>
      </c>
      <c r="J496" s="2" t="s">
        <v>30</v>
      </c>
      <c r="K496" s="2" t="s">
        <v>1785</v>
      </c>
      <c r="L496" s="4">
        <v>15</v>
      </c>
      <c r="M496" s="4">
        <v>6.3017799999999999</v>
      </c>
      <c r="N496" s="4">
        <v>6.5</v>
      </c>
      <c r="O496" s="4">
        <v>13</v>
      </c>
      <c r="P496" s="4"/>
      <c r="Q496" s="2" t="s">
        <v>75</v>
      </c>
      <c r="R496" s="3">
        <v>42674</v>
      </c>
      <c r="S496" s="3">
        <v>43769</v>
      </c>
      <c r="T496" s="2" t="s">
        <v>1229</v>
      </c>
      <c r="U496" s="2" t="s">
        <v>77</v>
      </c>
      <c r="V496" s="2" t="s">
        <v>283</v>
      </c>
      <c r="W496" s="2" t="s">
        <v>1753</v>
      </c>
      <c r="X496" s="2" t="s">
        <v>49</v>
      </c>
      <c r="Y496" s="2" t="s">
        <v>61</v>
      </c>
      <c r="Z496" s="1" t="str">
        <f>[1]!s_info_industry_gicscode(A496,1)</f>
        <v>15</v>
      </c>
      <c r="AA496" s="1" t="str">
        <f>[1]!s_info_industry_gics(A496,1)</f>
        <v>材料</v>
      </c>
      <c r="AB496" s="6">
        <f>[1]!b_anal_yield_cnbd(A496,C496,1)</f>
        <v>0</v>
      </c>
      <c r="AC496" s="1" t="str">
        <f>[1]!b_rate_latestmir_cnbd(A496,C496)</f>
        <v>A+</v>
      </c>
      <c r="AD496" s="6">
        <f>[1]!b_dq_dirtyprice(A496,C496)</f>
        <v>0</v>
      </c>
      <c r="AE496" s="6">
        <f>[1]!b_dq_cleanprice(A496,C496)</f>
        <v>0</v>
      </c>
      <c r="AF496" s="1" t="str">
        <f>[1]!s_info_industry_sw(A496,1)</f>
        <v>有色金属</v>
      </c>
    </row>
    <row r="497" spans="1:32" x14ac:dyDescent="0.5">
      <c r="A497" s="2" t="s">
        <v>1786</v>
      </c>
      <c r="B497" s="2" t="s">
        <v>1787</v>
      </c>
      <c r="C497" s="3">
        <v>43746</v>
      </c>
      <c r="D497" s="2" t="s">
        <v>1788</v>
      </c>
      <c r="E497" s="2" t="s">
        <v>1789</v>
      </c>
      <c r="F497" s="2" t="s">
        <v>29</v>
      </c>
      <c r="G497" s="2" t="s">
        <v>43</v>
      </c>
      <c r="H497" s="2" t="s">
        <v>30</v>
      </c>
      <c r="I497" s="2" t="s">
        <v>43</v>
      </c>
      <c r="J497" s="2" t="s">
        <v>30</v>
      </c>
      <c r="K497" s="2" t="s">
        <v>1790</v>
      </c>
      <c r="L497" s="4">
        <v>4.9000000000000004</v>
      </c>
      <c r="M497" s="4">
        <v>1.0445462999999999</v>
      </c>
      <c r="N497" s="4">
        <v>7.46</v>
      </c>
      <c r="O497" s="4">
        <v>52.220000000000006</v>
      </c>
      <c r="P497" s="4">
        <v>100</v>
      </c>
      <c r="Q497" s="2" t="s">
        <v>57</v>
      </c>
      <c r="R497" s="3">
        <v>41190</v>
      </c>
      <c r="S497" s="3">
        <v>43746</v>
      </c>
      <c r="T497" s="2" t="s">
        <v>1791</v>
      </c>
      <c r="U497" s="2" t="s">
        <v>34</v>
      </c>
      <c r="V497" s="2" t="s">
        <v>306</v>
      </c>
      <c r="W497" s="2" t="s">
        <v>1753</v>
      </c>
      <c r="X497" s="2" t="s">
        <v>49</v>
      </c>
      <c r="Y497" s="2" t="s">
        <v>38</v>
      </c>
      <c r="Z497" s="1" t="str">
        <f>[1]!s_info_industry_gicscode(A497,1)</f>
        <v>15</v>
      </c>
      <c r="AA497" s="1" t="str">
        <f>[1]!s_info_industry_gics(A497,1)</f>
        <v>材料</v>
      </c>
      <c r="AB497" s="6">
        <f>[1]!b_anal_yield_cnbd(A497,C497,1)</f>
        <v>0</v>
      </c>
      <c r="AC497" s="1" t="str">
        <f>[1]!b_rate_latestmir_cnbd(A497,C497)</f>
        <v>A</v>
      </c>
      <c r="AD497" s="6">
        <f>[1]!b_dq_dirtyprice(A497,C497)</f>
        <v>0</v>
      </c>
      <c r="AE497" s="6">
        <f>[1]!b_dq_cleanprice(A497,C497)</f>
        <v>0</v>
      </c>
      <c r="AF497" s="1" t="str">
        <f>[1]!s_info_industry_sw(A497,1)</f>
        <v>有色金属</v>
      </c>
    </row>
    <row r="498" spans="1:32" x14ac:dyDescent="0.5">
      <c r="A498" s="2" t="s">
        <v>1792</v>
      </c>
      <c r="B498" s="2" t="s">
        <v>1793</v>
      </c>
      <c r="C498" s="3">
        <v>41843</v>
      </c>
      <c r="D498" s="2" t="s">
        <v>1750</v>
      </c>
      <c r="E498" s="2" t="s">
        <v>1751</v>
      </c>
      <c r="F498" s="2" t="s">
        <v>29</v>
      </c>
      <c r="G498" s="2" t="s">
        <v>29</v>
      </c>
      <c r="H498" s="2" t="s">
        <v>42</v>
      </c>
      <c r="I498" s="2" t="s">
        <v>29</v>
      </c>
      <c r="J498" s="2" t="s">
        <v>29</v>
      </c>
      <c r="K498" s="2" t="s">
        <v>29</v>
      </c>
      <c r="L498" s="4">
        <v>0.15</v>
      </c>
      <c r="M498" s="4">
        <v>0.15</v>
      </c>
      <c r="N498" s="4">
        <v>9</v>
      </c>
      <c r="O498" s="4"/>
      <c r="P498" s="4"/>
      <c r="Q498" s="2" t="s">
        <v>57</v>
      </c>
      <c r="R498" s="3">
        <v>41100</v>
      </c>
      <c r="S498" s="3">
        <v>42195</v>
      </c>
      <c r="T498" s="2" t="s">
        <v>1752</v>
      </c>
      <c r="U498" s="2" t="s">
        <v>77</v>
      </c>
      <c r="V498" s="2" t="s">
        <v>386</v>
      </c>
      <c r="W498" s="2" t="s">
        <v>1753</v>
      </c>
      <c r="X498" s="2" t="s">
        <v>37</v>
      </c>
      <c r="Y498" s="2" t="s">
        <v>61</v>
      </c>
      <c r="Z498" s="1" t="str">
        <f>[1]!s_info_industry_gicscode(A498,1)</f>
        <v>15</v>
      </c>
      <c r="AA498" s="1" t="str">
        <f>[1]!s_info_industry_gics(A498,1)</f>
        <v>材料</v>
      </c>
      <c r="AB498" s="6">
        <f>[1]!b_anal_yield_cnbd(A498,C498,1)</f>
        <v>0</v>
      </c>
      <c r="AC498" s="1" t="str">
        <f>[1]!b_rate_latestmir_cnbd(A498,C498)</f>
        <v>A-</v>
      </c>
      <c r="AD498" s="6">
        <f>[1]!b_dq_dirtyprice(A498,C498)</f>
        <v>100.34520000000001</v>
      </c>
      <c r="AE498" s="6">
        <f>[1]!b_dq_cleanprice(A498,C498)</f>
        <v>100</v>
      </c>
      <c r="AF498" s="1" t="str">
        <f>[1]!s_info_industry_sw(A498,1)</f>
        <v>机械设备</v>
      </c>
    </row>
    <row r="499" spans="1:32" x14ac:dyDescent="0.5">
      <c r="A499" s="2" t="s">
        <v>1773</v>
      </c>
      <c r="B499" s="2" t="s">
        <v>1774</v>
      </c>
      <c r="C499" s="3">
        <v>43671</v>
      </c>
      <c r="D499" s="2" t="s">
        <v>1794</v>
      </c>
      <c r="E499" s="2" t="s">
        <v>1776</v>
      </c>
      <c r="F499" s="2" t="s">
        <v>1777</v>
      </c>
      <c r="G499" s="2" t="s">
        <v>43</v>
      </c>
      <c r="H499" s="2" t="s">
        <v>569</v>
      </c>
      <c r="I499" s="2" t="s">
        <v>43</v>
      </c>
      <c r="J499" s="2" t="s">
        <v>30</v>
      </c>
      <c r="K499" s="2" t="s">
        <v>1778</v>
      </c>
      <c r="L499" s="4">
        <v>12.1</v>
      </c>
      <c r="M499" s="4">
        <v>12.1</v>
      </c>
      <c r="N499" s="4">
        <v>7.5</v>
      </c>
      <c r="O499" s="4"/>
      <c r="P499" s="4"/>
      <c r="Q499" s="2" t="s">
        <v>32</v>
      </c>
      <c r="R499" s="3">
        <v>43306</v>
      </c>
      <c r="S499" s="3">
        <v>44402</v>
      </c>
      <c r="T499" s="2" t="s">
        <v>1229</v>
      </c>
      <c r="U499" s="2" t="s">
        <v>77</v>
      </c>
      <c r="V499" s="2" t="s">
        <v>483</v>
      </c>
      <c r="W499" s="2" t="s">
        <v>1753</v>
      </c>
      <c r="X499" s="2" t="s">
        <v>37</v>
      </c>
      <c r="Y499" s="2" t="s">
        <v>61</v>
      </c>
      <c r="Z499" s="1" t="str">
        <f>[1]!s_info_industry_gicscode(A499,1)</f>
        <v>15</v>
      </c>
      <c r="AA499" s="1" t="str">
        <f>[1]!s_info_industry_gics(A499,1)</f>
        <v>材料</v>
      </c>
      <c r="AB499" s="6">
        <f>[1]!b_anal_yield_cnbd(A499,C499,1)</f>
        <v>9.4068000000000005</v>
      </c>
      <c r="AC499" s="1" t="str">
        <f>[1]!b_rate_latestmir_cnbd(A499,C499)</f>
        <v>AA-</v>
      </c>
      <c r="AD499" s="6">
        <f>[1]!b_dq_dirtyprice(A499,C499)</f>
        <v>100.0205</v>
      </c>
      <c r="AE499" s="6">
        <f>[1]!b_dq_cleanprice(A499,C499)</f>
        <v>100</v>
      </c>
      <c r="AF499" s="1" t="str">
        <f>[1]!s_info_industry_sw(A499,1)</f>
        <v>商业贸易</v>
      </c>
    </row>
    <row r="500" spans="1:32" x14ac:dyDescent="0.5">
      <c r="A500" s="2" t="s">
        <v>1795</v>
      </c>
      <c r="B500" s="2" t="s">
        <v>1796</v>
      </c>
      <c r="C500" s="3">
        <v>42822</v>
      </c>
      <c r="D500" s="2" t="s">
        <v>1797</v>
      </c>
      <c r="E500" s="2" t="s">
        <v>1798</v>
      </c>
      <c r="F500" s="2" t="s">
        <v>1799</v>
      </c>
      <c r="G500" s="2" t="s">
        <v>43</v>
      </c>
      <c r="H500" s="2" t="s">
        <v>30</v>
      </c>
      <c r="I500" s="2" t="s">
        <v>43</v>
      </c>
      <c r="J500" s="2" t="s">
        <v>30</v>
      </c>
      <c r="K500" s="2" t="s">
        <v>1800</v>
      </c>
      <c r="L500" s="4">
        <v>5.9</v>
      </c>
      <c r="M500" s="4">
        <v>0</v>
      </c>
      <c r="N500" s="4">
        <v>6.6</v>
      </c>
      <c r="O500" s="4">
        <v>33</v>
      </c>
      <c r="P500" s="4">
        <v>100</v>
      </c>
      <c r="Q500" s="2" t="s">
        <v>322</v>
      </c>
      <c r="R500" s="3">
        <v>40996</v>
      </c>
      <c r="S500" s="3">
        <v>42822</v>
      </c>
      <c r="T500" s="2" t="s">
        <v>1801</v>
      </c>
      <c r="U500" s="2" t="s">
        <v>34</v>
      </c>
      <c r="V500" s="2" t="s">
        <v>306</v>
      </c>
      <c r="W500" s="2" t="s">
        <v>1802</v>
      </c>
      <c r="X500" s="2" t="s">
        <v>80</v>
      </c>
      <c r="Y500" s="2" t="s">
        <v>81</v>
      </c>
      <c r="Z500" s="1" t="str">
        <f>[1]!s_info_industry_gicscode(A500,1)</f>
        <v>15</v>
      </c>
      <c r="AA500" s="1" t="str">
        <f>[1]!s_info_industry_gics(A500,1)</f>
        <v>材料</v>
      </c>
      <c r="AB500" s="6">
        <f>[1]!b_anal_yield_cnbd(A500,C500,1)</f>
        <v>0</v>
      </c>
      <c r="AC500" s="1" t="str">
        <f>[1]!b_rate_latestmir_cnbd(A500,C500)</f>
        <v>C</v>
      </c>
      <c r="AD500" s="6">
        <f>[1]!b_dq_dirtyprice(A500,C500)</f>
        <v>0</v>
      </c>
      <c r="AE500" s="6">
        <f>[1]!b_dq_cleanprice(A500,C500)</f>
        <v>0</v>
      </c>
      <c r="AF500" s="1" t="str">
        <f>[1]!s_info_industry_sw(A500,1)</f>
        <v>轻工制造</v>
      </c>
    </row>
    <row r="501" spans="1:32" x14ac:dyDescent="0.5">
      <c r="A501" s="2" t="s">
        <v>1803</v>
      </c>
      <c r="B501" s="2" t="s">
        <v>1804</v>
      </c>
      <c r="C501" s="3">
        <v>42149</v>
      </c>
      <c r="D501" s="2" t="s">
        <v>1805</v>
      </c>
      <c r="E501" s="2" t="s">
        <v>1798</v>
      </c>
      <c r="F501" s="2" t="s">
        <v>29</v>
      </c>
      <c r="G501" s="2" t="s">
        <v>90</v>
      </c>
      <c r="H501" s="2" t="s">
        <v>30</v>
      </c>
      <c r="I501" s="2" t="s">
        <v>90</v>
      </c>
      <c r="J501" s="2" t="s">
        <v>30</v>
      </c>
      <c r="K501" s="2" t="s">
        <v>1806</v>
      </c>
      <c r="L501" s="4">
        <v>5.9</v>
      </c>
      <c r="M501" s="4">
        <v>0</v>
      </c>
      <c r="N501" s="4">
        <v>5.28</v>
      </c>
      <c r="O501" s="4">
        <v>19.589999999999996</v>
      </c>
      <c r="P501" s="4">
        <v>100</v>
      </c>
      <c r="Q501" s="2" t="s">
        <v>322</v>
      </c>
      <c r="R501" s="3">
        <v>41057</v>
      </c>
      <c r="S501" s="3">
        <v>42152</v>
      </c>
      <c r="T501" s="2" t="s">
        <v>48</v>
      </c>
      <c r="U501" s="2" t="s">
        <v>34</v>
      </c>
      <c r="V501" s="2" t="s">
        <v>306</v>
      </c>
      <c r="W501" s="2" t="s">
        <v>1802</v>
      </c>
      <c r="X501" s="2" t="s">
        <v>49</v>
      </c>
      <c r="Y501" s="2" t="s">
        <v>38</v>
      </c>
      <c r="Z501" s="1" t="str">
        <f>[1]!s_info_industry_gicscode(A501,1)</f>
        <v>15</v>
      </c>
      <c r="AA501" s="1" t="str">
        <f>[1]!s_info_industry_gics(A501,1)</f>
        <v>材料</v>
      </c>
      <c r="AB501" s="6">
        <f>[1]!b_anal_yield_cnbd(A501,C501,1)</f>
        <v>97.312200000000004</v>
      </c>
      <c r="AC501" s="1" t="str">
        <f>[1]!b_rate_latestmir_cnbd(A501,C501)</f>
        <v>CC</v>
      </c>
      <c r="AD501" s="6">
        <f>[1]!b_dq_dirtyprice(A501,C501)</f>
        <v>0</v>
      </c>
      <c r="AE501" s="6">
        <f>[1]!b_dq_cleanprice(A501,C501)</f>
        <v>0</v>
      </c>
      <c r="AF501" s="1" t="str">
        <f>[1]!s_info_industry_sw(A501,1)</f>
        <v>轻工制造</v>
      </c>
    </row>
    <row r="502" spans="1:32" x14ac:dyDescent="0.5">
      <c r="A502" s="2" t="s">
        <v>1807</v>
      </c>
      <c r="B502" s="2" t="s">
        <v>1808</v>
      </c>
      <c r="C502" s="3">
        <v>44231</v>
      </c>
      <c r="D502" s="2" t="s">
        <v>1809</v>
      </c>
      <c r="E502" s="2" t="s">
        <v>1810</v>
      </c>
      <c r="F502" s="2" t="s">
        <v>29</v>
      </c>
      <c r="G502" s="2" t="s">
        <v>43</v>
      </c>
      <c r="H502" s="2" t="s">
        <v>30</v>
      </c>
      <c r="I502" s="2" t="s">
        <v>43</v>
      </c>
      <c r="J502" s="2" t="s">
        <v>30</v>
      </c>
      <c r="K502" s="2" t="s">
        <v>1811</v>
      </c>
      <c r="L502" s="4">
        <v>10</v>
      </c>
      <c r="M502" s="4">
        <v>10</v>
      </c>
      <c r="N502" s="4">
        <v>10.55</v>
      </c>
      <c r="O502" s="4">
        <v>52.95</v>
      </c>
      <c r="P502" s="4"/>
      <c r="Q502" s="2" t="s">
        <v>32</v>
      </c>
      <c r="R502" s="3">
        <v>42039</v>
      </c>
      <c r="S502" s="3">
        <v>44231</v>
      </c>
      <c r="T502" s="2" t="s">
        <v>843</v>
      </c>
      <c r="U502" s="2" t="s">
        <v>77</v>
      </c>
      <c r="V502" s="2" t="s">
        <v>1634</v>
      </c>
      <c r="W502" s="2" t="s">
        <v>1812</v>
      </c>
      <c r="X502" s="2" t="s">
        <v>80</v>
      </c>
      <c r="Y502" s="2" t="s">
        <v>81</v>
      </c>
      <c r="Z502" s="1" t="str">
        <f>[1]!s_info_industry_gicscode(A502,1)</f>
        <v>15</v>
      </c>
      <c r="AA502" s="1" t="str">
        <f>[1]!s_info_industry_gics(A502,1)</f>
        <v>材料</v>
      </c>
      <c r="AB502" s="6">
        <f>[1]!b_anal_yield_cnbd(A502,C502,1)</f>
        <v>0</v>
      </c>
      <c r="AC502" s="1" t="str">
        <f>[1]!b_rate_latestmir_cnbd(A502,C502)</f>
        <v>C</v>
      </c>
      <c r="AD502" s="6">
        <f>[1]!b_dq_dirtyprice(A502,C502)</f>
        <v>0</v>
      </c>
      <c r="AE502" s="6">
        <f>[1]!b_dq_cleanprice(A502,C502)</f>
        <v>0</v>
      </c>
      <c r="AF502" s="1" t="str">
        <f>[1]!s_info_industry_sw(A502,1)</f>
        <v>农林牧渔</v>
      </c>
    </row>
    <row r="503" spans="1:32" x14ac:dyDescent="0.5">
      <c r="A503" s="2" t="s">
        <v>1807</v>
      </c>
      <c r="B503" s="2" t="s">
        <v>1808</v>
      </c>
      <c r="C503" s="3">
        <v>43969</v>
      </c>
      <c r="D503" s="2" t="s">
        <v>1813</v>
      </c>
      <c r="E503" s="2" t="s">
        <v>1810</v>
      </c>
      <c r="F503" s="2" t="s">
        <v>29</v>
      </c>
      <c r="G503" s="2" t="s">
        <v>43</v>
      </c>
      <c r="H503" s="2" t="s">
        <v>30</v>
      </c>
      <c r="I503" s="2" t="s">
        <v>43</v>
      </c>
      <c r="J503" s="2" t="s">
        <v>30</v>
      </c>
      <c r="K503" s="2" t="s">
        <v>1811</v>
      </c>
      <c r="L503" s="4">
        <v>10</v>
      </c>
      <c r="M503" s="4">
        <v>10</v>
      </c>
      <c r="N503" s="4">
        <v>10.55</v>
      </c>
      <c r="O503" s="4">
        <v>52.95</v>
      </c>
      <c r="P503" s="4"/>
      <c r="Q503" s="2" t="s">
        <v>32</v>
      </c>
      <c r="R503" s="3">
        <v>42039</v>
      </c>
      <c r="S503" s="3">
        <v>44231</v>
      </c>
      <c r="T503" s="2" t="s">
        <v>843</v>
      </c>
      <c r="U503" s="2" t="s">
        <v>77</v>
      </c>
      <c r="V503" s="2" t="s">
        <v>1634</v>
      </c>
      <c r="W503" s="2" t="s">
        <v>1812</v>
      </c>
      <c r="X503" s="2" t="s">
        <v>80</v>
      </c>
      <c r="Y503" s="2" t="s">
        <v>81</v>
      </c>
      <c r="Z503" s="1" t="str">
        <f>[1]!s_info_industry_gicscode(A503,1)</f>
        <v>15</v>
      </c>
      <c r="AA503" s="1" t="str">
        <f>[1]!s_info_industry_gics(A503,1)</f>
        <v>材料</v>
      </c>
      <c r="AB503" s="6">
        <f>[1]!b_anal_yield_cnbd(A503,C503,1)</f>
        <v>28.4603</v>
      </c>
      <c r="AC503" s="1" t="str">
        <f>[1]!b_rate_latestmir_cnbd(A503,C503)</f>
        <v>BB</v>
      </c>
      <c r="AD503" s="6">
        <f>[1]!b_dq_dirtyprice(A503,C503)</f>
        <v>25.997800000000002</v>
      </c>
      <c r="AE503" s="6">
        <f>[1]!b_dq_cleanprice(A503,C503)</f>
        <v>23</v>
      </c>
      <c r="AF503" s="1" t="str">
        <f>[1]!s_info_industry_sw(A503,1)</f>
        <v>农林牧渔</v>
      </c>
    </row>
    <row r="504" spans="1:32" x14ac:dyDescent="0.5">
      <c r="A504" s="2" t="s">
        <v>1814</v>
      </c>
      <c r="B504" s="2" t="s">
        <v>1815</v>
      </c>
      <c r="C504" s="3">
        <v>43264</v>
      </c>
      <c r="D504" s="2" t="s">
        <v>1816</v>
      </c>
      <c r="E504" s="2" t="s">
        <v>1817</v>
      </c>
      <c r="F504" s="2" t="s">
        <v>29</v>
      </c>
      <c r="G504" s="2" t="s">
        <v>43</v>
      </c>
      <c r="H504" s="2" t="s">
        <v>30</v>
      </c>
      <c r="I504" s="2" t="s">
        <v>43</v>
      </c>
      <c r="J504" s="2" t="s">
        <v>30</v>
      </c>
      <c r="K504" s="2" t="s">
        <v>1818</v>
      </c>
      <c r="L504" s="4">
        <v>6</v>
      </c>
      <c r="M504" s="4">
        <v>5.9708500000000004</v>
      </c>
      <c r="N504" s="4">
        <v>7.5</v>
      </c>
      <c r="O504" s="4">
        <v>14.1</v>
      </c>
      <c r="P504" s="4"/>
      <c r="Q504" s="2" t="s">
        <v>57</v>
      </c>
      <c r="R504" s="3">
        <v>42534</v>
      </c>
      <c r="S504" s="3">
        <v>43629</v>
      </c>
      <c r="T504" s="2" t="s">
        <v>445</v>
      </c>
      <c r="U504" s="2" t="s">
        <v>77</v>
      </c>
      <c r="V504" s="2" t="s">
        <v>93</v>
      </c>
      <c r="W504" s="2" t="s">
        <v>1819</v>
      </c>
      <c r="X504" s="2" t="s">
        <v>49</v>
      </c>
      <c r="Y504" s="2" t="s">
        <v>61</v>
      </c>
      <c r="Z504" s="1" t="str">
        <f>[1]!s_info_industry_gicscode(A504,1)</f>
        <v>15</v>
      </c>
      <c r="AA504" s="1" t="str">
        <f>[1]!s_info_industry_gics(A504,1)</f>
        <v>材料</v>
      </c>
      <c r="AB504" s="6">
        <f>[1]!b_anal_yield_cnbd(A504,C504,1)</f>
        <v>8.1148000000000007</v>
      </c>
      <c r="AC504" s="1" t="str">
        <f>[1]!b_rate_latestmir_cnbd(A504,C504)</f>
        <v>AA-</v>
      </c>
      <c r="AD504" s="6">
        <f>[1]!b_dq_dirtyprice(A504,C504)</f>
        <v>100.0205</v>
      </c>
      <c r="AE504" s="6">
        <f>[1]!b_dq_cleanprice(A504,C504)</f>
        <v>100</v>
      </c>
      <c r="AF504" s="1" t="str">
        <f>[1]!s_info_industry_sw(A504,1)</f>
        <v>机械设备</v>
      </c>
    </row>
    <row r="505" spans="1:32" x14ac:dyDescent="0.5">
      <c r="A505" s="2" t="s">
        <v>1820</v>
      </c>
      <c r="B505" s="2" t="s">
        <v>1821</v>
      </c>
      <c r="C505" s="3">
        <v>44137</v>
      </c>
      <c r="D505" s="2" t="s">
        <v>1822</v>
      </c>
      <c r="E505" s="2" t="s">
        <v>1823</v>
      </c>
      <c r="F505" s="2" t="s">
        <v>29</v>
      </c>
      <c r="G505" s="2" t="s">
        <v>29</v>
      </c>
      <c r="H505" s="2" t="s">
        <v>42</v>
      </c>
      <c r="I505" s="2" t="s">
        <v>29</v>
      </c>
      <c r="J505" s="2" t="s">
        <v>29</v>
      </c>
      <c r="K505" s="2" t="s">
        <v>29</v>
      </c>
      <c r="L505" s="4">
        <v>8.49</v>
      </c>
      <c r="M505" s="4">
        <v>8.49</v>
      </c>
      <c r="N505" s="4">
        <v>7</v>
      </c>
      <c r="O505" s="4">
        <v>14</v>
      </c>
      <c r="P505" s="4"/>
      <c r="Q505" s="2" t="s">
        <v>593</v>
      </c>
      <c r="R505" s="3">
        <v>43116</v>
      </c>
      <c r="S505" s="3">
        <v>44212</v>
      </c>
      <c r="T505" s="2" t="s">
        <v>1824</v>
      </c>
      <c r="U505" s="2" t="s">
        <v>77</v>
      </c>
      <c r="V505" s="2" t="s">
        <v>1670</v>
      </c>
      <c r="W505" s="2" t="s">
        <v>1819</v>
      </c>
      <c r="X505" s="2" t="s">
        <v>397</v>
      </c>
      <c r="Y505" s="2" t="s">
        <v>61</v>
      </c>
      <c r="Z505" s="1" t="str">
        <f>[1]!s_info_industry_gicscode(A505,1)</f>
        <v>15</v>
      </c>
      <c r="AA505" s="1" t="str">
        <f>[1]!s_info_industry_gics(A505,1)</f>
        <v>材料</v>
      </c>
      <c r="AB505" s="6">
        <f>[1]!b_anal_yield_cnbd(A505,C505,1)</f>
        <v>0</v>
      </c>
      <c r="AC505" s="1">
        <f>[1]!b_rate_latestmir_cnbd(A505,C505)</f>
        <v>0</v>
      </c>
      <c r="AD505" s="6">
        <f>[1]!b_dq_dirtyprice(A505,C505)</f>
        <v>105.5808</v>
      </c>
      <c r="AE505" s="6">
        <f>[1]!b_dq_cleanprice(A505,C505)</f>
        <v>100</v>
      </c>
      <c r="AF505" s="1" t="str">
        <f>[1]!s_info_industry_sw(A505,1)</f>
        <v>有色金属</v>
      </c>
    </row>
    <row r="506" spans="1:32" x14ac:dyDescent="0.5">
      <c r="A506" s="2" t="s">
        <v>1825</v>
      </c>
      <c r="B506" s="2" t="s">
        <v>1826</v>
      </c>
      <c r="C506" s="3">
        <v>44137</v>
      </c>
      <c r="D506" s="2" t="s">
        <v>1827</v>
      </c>
      <c r="E506" s="2" t="s">
        <v>1823</v>
      </c>
      <c r="F506" s="2" t="s">
        <v>29</v>
      </c>
      <c r="G506" s="2" t="s">
        <v>29</v>
      </c>
      <c r="H506" s="2" t="s">
        <v>42</v>
      </c>
      <c r="I506" s="2" t="s">
        <v>29</v>
      </c>
      <c r="J506" s="2" t="s">
        <v>29</v>
      </c>
      <c r="K506" s="2" t="s">
        <v>29</v>
      </c>
      <c r="L506" s="4">
        <v>1.51</v>
      </c>
      <c r="M506" s="4">
        <v>1.51</v>
      </c>
      <c r="N506" s="4">
        <v>7</v>
      </c>
      <c r="O506" s="4">
        <v>14.019200000000001</v>
      </c>
      <c r="P506" s="4"/>
      <c r="Q506" s="2" t="s">
        <v>593</v>
      </c>
      <c r="R506" s="3">
        <v>43179</v>
      </c>
      <c r="S506" s="3">
        <v>44275</v>
      </c>
      <c r="T506" s="2" t="s">
        <v>1824</v>
      </c>
      <c r="U506" s="2" t="s">
        <v>77</v>
      </c>
      <c r="V506" s="2" t="s">
        <v>1670</v>
      </c>
      <c r="W506" s="2" t="s">
        <v>1819</v>
      </c>
      <c r="X506" s="2" t="s">
        <v>397</v>
      </c>
      <c r="Y506" s="2" t="s">
        <v>61</v>
      </c>
      <c r="Z506" s="1" t="str">
        <f>[1]!s_info_industry_gicscode(A506,1)</f>
        <v>15</v>
      </c>
      <c r="AA506" s="1" t="str">
        <f>[1]!s_info_industry_gics(A506,1)</f>
        <v>材料</v>
      </c>
      <c r="AB506" s="6">
        <f>[1]!b_anal_yield_cnbd(A506,C506,1)</f>
        <v>0</v>
      </c>
      <c r="AC506" s="1">
        <f>[1]!b_rate_latestmir_cnbd(A506,C506)</f>
        <v>0</v>
      </c>
      <c r="AD506" s="6">
        <f>[1]!b_dq_dirtyprice(A506,C506)</f>
        <v>104.37260000000001</v>
      </c>
      <c r="AE506" s="6">
        <f>[1]!b_dq_cleanprice(A506,C506)</f>
        <v>100</v>
      </c>
      <c r="AF506" s="1" t="str">
        <f>[1]!s_info_industry_sw(A506,1)</f>
        <v>有色金属</v>
      </c>
    </row>
    <row r="507" spans="1:32" x14ac:dyDescent="0.5">
      <c r="A507" s="2" t="s">
        <v>1828</v>
      </c>
      <c r="B507" s="2" t="s">
        <v>1829</v>
      </c>
      <c r="C507" s="3">
        <v>43354</v>
      </c>
      <c r="D507" s="2" t="s">
        <v>1830</v>
      </c>
      <c r="E507" s="2" t="s">
        <v>1817</v>
      </c>
      <c r="F507" s="2" t="s">
        <v>29</v>
      </c>
      <c r="G507" s="2" t="s">
        <v>90</v>
      </c>
      <c r="H507" s="2" t="s">
        <v>30</v>
      </c>
      <c r="I507" s="2" t="s">
        <v>43</v>
      </c>
      <c r="J507" s="2" t="s">
        <v>30</v>
      </c>
      <c r="K507" s="2" t="s">
        <v>1831</v>
      </c>
      <c r="L507" s="4">
        <v>6</v>
      </c>
      <c r="M507" s="4">
        <v>6</v>
      </c>
      <c r="N507" s="4">
        <v>6.98</v>
      </c>
      <c r="O507" s="4">
        <v>6.9799999999999995</v>
      </c>
      <c r="P507" s="4"/>
      <c r="Q507" s="2" t="s">
        <v>57</v>
      </c>
      <c r="R507" s="3">
        <v>42621</v>
      </c>
      <c r="S507" s="3">
        <v>43716</v>
      </c>
      <c r="T507" s="2" t="s">
        <v>445</v>
      </c>
      <c r="U507" s="2" t="s">
        <v>77</v>
      </c>
      <c r="V507" s="2" t="s">
        <v>93</v>
      </c>
      <c r="W507" s="2" t="s">
        <v>1819</v>
      </c>
      <c r="X507" s="2" t="s">
        <v>49</v>
      </c>
      <c r="Y507" s="2" t="s">
        <v>61</v>
      </c>
      <c r="Z507" s="1" t="str">
        <f>[1]!s_info_industry_gicscode(A507,1)</f>
        <v>15</v>
      </c>
      <c r="AA507" s="1" t="str">
        <f>[1]!s_info_industry_gics(A507,1)</f>
        <v>材料</v>
      </c>
      <c r="AB507" s="6">
        <f>[1]!b_anal_yield_cnbd(A507,C507,1)</f>
        <v>0</v>
      </c>
      <c r="AC507" s="1" t="str">
        <f>[1]!b_rate_latestmir_cnbd(A507,C507)</f>
        <v>C</v>
      </c>
      <c r="AD507" s="6">
        <f>[1]!b_dq_dirtyprice(A507,C507)</f>
        <v>100.0665</v>
      </c>
      <c r="AE507" s="6">
        <f>[1]!b_dq_cleanprice(A507,C507)</f>
        <v>99.99</v>
      </c>
      <c r="AF507" s="1" t="str">
        <f>[1]!s_info_industry_sw(A507,1)</f>
        <v>机械设备</v>
      </c>
    </row>
    <row r="508" spans="1:32" x14ac:dyDescent="0.5">
      <c r="A508" s="2" t="s">
        <v>1832</v>
      </c>
      <c r="B508" s="2" t="s">
        <v>1833</v>
      </c>
      <c r="C508" s="3">
        <v>43731</v>
      </c>
      <c r="D508" s="2" t="s">
        <v>1834</v>
      </c>
      <c r="E508" s="2" t="s">
        <v>1835</v>
      </c>
      <c r="F508" s="2" t="s">
        <v>29</v>
      </c>
      <c r="G508" s="2" t="s">
        <v>43</v>
      </c>
      <c r="H508" s="2" t="s">
        <v>30</v>
      </c>
      <c r="I508" s="2" t="s">
        <v>43</v>
      </c>
      <c r="J508" s="2" t="s">
        <v>43</v>
      </c>
      <c r="K508" s="2" t="s">
        <v>1836</v>
      </c>
      <c r="L508" s="4">
        <v>10</v>
      </c>
      <c r="M508" s="4">
        <v>7.4000599999999999</v>
      </c>
      <c r="N508" s="4">
        <v>7</v>
      </c>
      <c r="O508" s="4">
        <v>19.5</v>
      </c>
      <c r="P508" s="4"/>
      <c r="Q508" s="2" t="s">
        <v>57</v>
      </c>
      <c r="R508" s="3">
        <v>41904</v>
      </c>
      <c r="S508" s="3">
        <v>43730</v>
      </c>
      <c r="T508" s="2" t="s">
        <v>450</v>
      </c>
      <c r="U508" s="2" t="s">
        <v>34</v>
      </c>
      <c r="V508" s="2" t="s">
        <v>1634</v>
      </c>
      <c r="W508" s="2" t="s">
        <v>1819</v>
      </c>
      <c r="X508" s="2" t="s">
        <v>49</v>
      </c>
      <c r="Y508" s="2" t="s">
        <v>38</v>
      </c>
      <c r="Z508" s="1" t="str">
        <f>[1]!s_info_industry_gicscode(A508,1)</f>
        <v>15</v>
      </c>
      <c r="AA508" s="1" t="str">
        <f>[1]!s_info_industry_gics(A508,1)</f>
        <v>材料</v>
      </c>
      <c r="AB508" s="6">
        <f>[1]!b_anal_yield_cnbd(A508,C508,1)</f>
        <v>0</v>
      </c>
      <c r="AC508" s="1" t="str">
        <f>[1]!b_rate_latestmir_cnbd(A508,C508)</f>
        <v>C</v>
      </c>
      <c r="AD508" s="6">
        <f>[1]!b_dq_dirtyprice(A508,C508)</f>
        <v>0</v>
      </c>
      <c r="AE508" s="6">
        <f>[1]!b_dq_cleanprice(A508,C508)</f>
        <v>0</v>
      </c>
      <c r="AF508" s="1" t="str">
        <f>[1]!s_info_industry_sw(A508,1)</f>
        <v>有色金属</v>
      </c>
    </row>
    <row r="509" spans="1:32" x14ac:dyDescent="0.5">
      <c r="A509" s="2" t="s">
        <v>1832</v>
      </c>
      <c r="B509" s="2" t="s">
        <v>1833</v>
      </c>
      <c r="C509" s="3">
        <v>43368</v>
      </c>
      <c r="D509" s="2" t="s">
        <v>1837</v>
      </c>
      <c r="E509" s="2" t="s">
        <v>1835</v>
      </c>
      <c r="F509" s="2" t="s">
        <v>29</v>
      </c>
      <c r="G509" s="2" t="s">
        <v>43</v>
      </c>
      <c r="H509" s="2" t="s">
        <v>30</v>
      </c>
      <c r="I509" s="2" t="s">
        <v>43</v>
      </c>
      <c r="J509" s="2" t="s">
        <v>43</v>
      </c>
      <c r="K509" s="2" t="s">
        <v>1836</v>
      </c>
      <c r="L509" s="4">
        <v>10</v>
      </c>
      <c r="M509" s="4">
        <v>7.4000599999999999</v>
      </c>
      <c r="N509" s="4">
        <v>7</v>
      </c>
      <c r="O509" s="4">
        <v>19.5</v>
      </c>
      <c r="P509" s="4"/>
      <c r="Q509" s="2" t="s">
        <v>57</v>
      </c>
      <c r="R509" s="3">
        <v>41904</v>
      </c>
      <c r="S509" s="3">
        <v>43730</v>
      </c>
      <c r="T509" s="2" t="s">
        <v>450</v>
      </c>
      <c r="U509" s="2" t="s">
        <v>34</v>
      </c>
      <c r="V509" s="2" t="s">
        <v>1634</v>
      </c>
      <c r="W509" s="2" t="s">
        <v>1819</v>
      </c>
      <c r="X509" s="2" t="s">
        <v>49</v>
      </c>
      <c r="Y509" s="2" t="s">
        <v>38</v>
      </c>
      <c r="Z509" s="1" t="str">
        <f>[1]!s_info_industry_gicscode(A509,1)</f>
        <v>15</v>
      </c>
      <c r="AA509" s="1" t="str">
        <f>[1]!s_info_industry_gics(A509,1)</f>
        <v>材料</v>
      </c>
      <c r="AB509" s="6">
        <f>[1]!b_anal_yield_cnbd(A509,C509,1)</f>
        <v>0</v>
      </c>
      <c r="AC509" s="1" t="str">
        <f>[1]!b_rate_latestmir_cnbd(A509,C509)</f>
        <v>C</v>
      </c>
      <c r="AD509" s="6">
        <f>[1]!b_dq_dirtyprice(A509,C509)</f>
        <v>16.076699999999999</v>
      </c>
      <c r="AE509" s="6">
        <f>[1]!b_dq_cleanprice(A509,C509)</f>
        <v>16</v>
      </c>
      <c r="AF509" s="1" t="str">
        <f>[1]!s_info_industry_sw(A509,1)</f>
        <v>有色金属</v>
      </c>
    </row>
    <row r="510" spans="1:32" x14ac:dyDescent="0.5">
      <c r="A510" s="2" t="s">
        <v>1838</v>
      </c>
      <c r="B510" s="2" t="s">
        <v>1839</v>
      </c>
      <c r="C510" s="3">
        <v>42429</v>
      </c>
      <c r="D510" s="2" t="s">
        <v>1840</v>
      </c>
      <c r="E510" s="2" t="s">
        <v>1841</v>
      </c>
      <c r="F510" s="2" t="s">
        <v>29</v>
      </c>
      <c r="G510" s="2" t="s">
        <v>29</v>
      </c>
      <c r="H510" s="2" t="s">
        <v>42</v>
      </c>
      <c r="I510" s="2" t="s">
        <v>267</v>
      </c>
      <c r="J510" s="2" t="s">
        <v>267</v>
      </c>
      <c r="K510" s="2" t="s">
        <v>29</v>
      </c>
      <c r="L510" s="4">
        <v>10</v>
      </c>
      <c r="M510" s="4">
        <v>10</v>
      </c>
      <c r="N510" s="4">
        <v>7.5</v>
      </c>
      <c r="O510" s="4">
        <v>22.5</v>
      </c>
      <c r="P510" s="4"/>
      <c r="Q510" s="2" t="s">
        <v>32</v>
      </c>
      <c r="R510" s="3">
        <v>41817</v>
      </c>
      <c r="S510" s="3">
        <v>42913</v>
      </c>
      <c r="T510" s="2" t="s">
        <v>1842</v>
      </c>
      <c r="U510" s="2" t="s">
        <v>77</v>
      </c>
      <c r="V510" s="2" t="s">
        <v>61</v>
      </c>
      <c r="W510" s="2" t="s">
        <v>1843</v>
      </c>
      <c r="X510" s="2" t="s">
        <v>121</v>
      </c>
      <c r="Y510" s="2" t="s">
        <v>81</v>
      </c>
      <c r="Z510" s="1" t="str">
        <f>[1]!s_info_industry_gicscode(A510,1)</f>
        <v>20</v>
      </c>
      <c r="AA510" s="1" t="str">
        <f>[1]!s_info_industry_gics(A510,1)</f>
        <v>工业</v>
      </c>
      <c r="AB510" s="6">
        <f>[1]!b_anal_yield_cnbd(A510,C510,1)</f>
        <v>7.6106999999999996</v>
      </c>
      <c r="AC510" s="1" t="str">
        <f>[1]!b_rate_latestmir_cnbd(A510,C510)</f>
        <v>A+</v>
      </c>
      <c r="AD510" s="6">
        <f>[1]!b_dq_dirtyprice(A510,C510)</f>
        <v>105.0615</v>
      </c>
      <c r="AE510" s="6">
        <f>[1]!b_dq_cleanprice(A510,C510)</f>
        <v>100</v>
      </c>
      <c r="AF510" s="1" t="str">
        <f>[1]!s_info_industry_sw(A510,1)</f>
        <v>商业贸易</v>
      </c>
    </row>
    <row r="511" spans="1:32" x14ac:dyDescent="0.5">
      <c r="A511" s="2" t="s">
        <v>1844</v>
      </c>
      <c r="B511" s="2" t="s">
        <v>1845</v>
      </c>
      <c r="C511" s="3">
        <v>43941</v>
      </c>
      <c r="D511" s="2" t="s">
        <v>1846</v>
      </c>
      <c r="E511" s="2" t="s">
        <v>1847</v>
      </c>
      <c r="F511" s="2" t="s">
        <v>29</v>
      </c>
      <c r="G511" s="2" t="s">
        <v>43</v>
      </c>
      <c r="H511" s="2" t="s">
        <v>569</v>
      </c>
      <c r="I511" s="2" t="s">
        <v>43</v>
      </c>
      <c r="J511" s="2" t="s">
        <v>569</v>
      </c>
      <c r="K511" s="2" t="s">
        <v>1848</v>
      </c>
      <c r="L511" s="4">
        <v>10</v>
      </c>
      <c r="M511" s="4">
        <v>6.492</v>
      </c>
      <c r="N511" s="4">
        <v>8</v>
      </c>
      <c r="O511" s="4">
        <v>28.369</v>
      </c>
      <c r="P511" s="4"/>
      <c r="Q511" s="2" t="s">
        <v>57</v>
      </c>
      <c r="R511" s="3">
        <v>43209</v>
      </c>
      <c r="S511" s="3">
        <v>44670</v>
      </c>
      <c r="T511" s="2" t="s">
        <v>504</v>
      </c>
      <c r="U511" s="2" t="s">
        <v>77</v>
      </c>
      <c r="V511" s="2" t="s">
        <v>283</v>
      </c>
      <c r="W511" s="2" t="s">
        <v>1843</v>
      </c>
      <c r="X511" s="2" t="s">
        <v>80</v>
      </c>
      <c r="Y511" s="2" t="s">
        <v>81</v>
      </c>
      <c r="Z511" s="1" t="str">
        <f>[1]!s_info_industry_gicscode(A511,1)</f>
        <v>20</v>
      </c>
      <c r="AA511" s="1" t="str">
        <f>[1]!s_info_industry_gics(A511,1)</f>
        <v>工业</v>
      </c>
      <c r="AB511" s="6">
        <f>[1]!b_anal_yield_cnbd(A511,C511,1)</f>
        <v>54.603999999999999</v>
      </c>
      <c r="AC511" s="1" t="str">
        <f>[1]!b_rate_latestmir_cnbd(A511,C511)</f>
        <v>CC</v>
      </c>
      <c r="AD511" s="6">
        <f>[1]!b_dq_dirtyprice(A511,C511)</f>
        <v>49.921900000000001</v>
      </c>
      <c r="AE511" s="6">
        <f>[1]!b_dq_cleanprice(A511,C511)</f>
        <v>49.9</v>
      </c>
      <c r="AF511" s="1" t="str">
        <f>[1]!s_info_industry_sw(A511,1)</f>
        <v>商业贸易</v>
      </c>
    </row>
    <row r="512" spans="1:32" x14ac:dyDescent="0.5">
      <c r="A512" s="2" t="s">
        <v>1849</v>
      </c>
      <c r="B512" s="2" t="s">
        <v>1850</v>
      </c>
      <c r="C512" s="3">
        <v>42429</v>
      </c>
      <c r="D512" s="2" t="s">
        <v>1851</v>
      </c>
      <c r="E512" s="2" t="s">
        <v>1841</v>
      </c>
      <c r="F512" s="2" t="s">
        <v>29</v>
      </c>
      <c r="G512" s="2" t="s">
        <v>29</v>
      </c>
      <c r="H512" s="2" t="s">
        <v>42</v>
      </c>
      <c r="I512" s="2" t="s">
        <v>267</v>
      </c>
      <c r="J512" s="2" t="s">
        <v>267</v>
      </c>
      <c r="K512" s="2" t="s">
        <v>29</v>
      </c>
      <c r="L512" s="4">
        <v>10</v>
      </c>
      <c r="M512" s="4">
        <v>10</v>
      </c>
      <c r="N512" s="4">
        <v>7</v>
      </c>
      <c r="O512" s="4">
        <v>7</v>
      </c>
      <c r="P512" s="4"/>
      <c r="Q512" s="2" t="s">
        <v>32</v>
      </c>
      <c r="R512" s="3">
        <v>42137</v>
      </c>
      <c r="S512" s="3">
        <v>42503</v>
      </c>
      <c r="T512" s="2" t="s">
        <v>882</v>
      </c>
      <c r="U512" s="2" t="s">
        <v>77</v>
      </c>
      <c r="V512" s="2" t="s">
        <v>61</v>
      </c>
      <c r="W512" s="2" t="s">
        <v>1843</v>
      </c>
      <c r="X512" s="2" t="s">
        <v>121</v>
      </c>
      <c r="Y512" s="2" t="s">
        <v>81</v>
      </c>
      <c r="Z512" s="1" t="str">
        <f>[1]!s_info_industry_gicscode(A512,1)</f>
        <v>20</v>
      </c>
      <c r="AA512" s="1" t="str">
        <f>[1]!s_info_industry_gics(A512,1)</f>
        <v>工业</v>
      </c>
      <c r="AB512" s="6">
        <f>[1]!b_anal_yield_cnbd(A512,C512,1)</f>
        <v>6.8007</v>
      </c>
      <c r="AC512" s="1" t="str">
        <f>[1]!b_rate_latestmir_cnbd(A512,C512)</f>
        <v>A+</v>
      </c>
      <c r="AD512" s="6">
        <f>[1]!b_dq_dirtyprice(A512,C512)</f>
        <v>105.5847</v>
      </c>
      <c r="AE512" s="6">
        <f>[1]!b_dq_cleanprice(A512,C512)</f>
        <v>100</v>
      </c>
      <c r="AF512" s="1" t="str">
        <f>[1]!s_info_industry_sw(A512,1)</f>
        <v>商业贸易</v>
      </c>
    </row>
    <row r="513" spans="1:32" x14ac:dyDescent="0.5">
      <c r="A513" s="2" t="s">
        <v>1852</v>
      </c>
      <c r="B513" s="2" t="s">
        <v>1853</v>
      </c>
      <c r="C513" s="3">
        <v>42429</v>
      </c>
      <c r="D513" s="2" t="s">
        <v>1854</v>
      </c>
      <c r="E513" s="2" t="s">
        <v>1841</v>
      </c>
      <c r="F513" s="2" t="s">
        <v>29</v>
      </c>
      <c r="G513" s="2" t="s">
        <v>29</v>
      </c>
      <c r="H513" s="2" t="s">
        <v>42</v>
      </c>
      <c r="I513" s="2" t="s">
        <v>267</v>
      </c>
      <c r="J513" s="2" t="s">
        <v>267</v>
      </c>
      <c r="K513" s="2" t="s">
        <v>29</v>
      </c>
      <c r="L513" s="4">
        <v>10</v>
      </c>
      <c r="M513" s="4">
        <v>10</v>
      </c>
      <c r="N513" s="4">
        <v>6.8</v>
      </c>
      <c r="O513" s="4">
        <v>6.8</v>
      </c>
      <c r="P513" s="4"/>
      <c r="Q513" s="2" t="s">
        <v>32</v>
      </c>
      <c r="R513" s="3">
        <v>42265</v>
      </c>
      <c r="S513" s="3">
        <v>42631</v>
      </c>
      <c r="T513" s="2" t="s">
        <v>882</v>
      </c>
      <c r="U513" s="2" t="s">
        <v>77</v>
      </c>
      <c r="V513" s="2" t="s">
        <v>61</v>
      </c>
      <c r="W513" s="2" t="s">
        <v>1843</v>
      </c>
      <c r="X513" s="2" t="s">
        <v>121</v>
      </c>
      <c r="Y513" s="2" t="s">
        <v>81</v>
      </c>
      <c r="Z513" s="1" t="str">
        <f>[1]!s_info_industry_gicscode(A513,1)</f>
        <v>20</v>
      </c>
      <c r="AA513" s="1" t="str">
        <f>[1]!s_info_industry_gics(A513,1)</f>
        <v>工业</v>
      </c>
      <c r="AB513" s="6">
        <f>[1]!b_anal_yield_cnbd(A513,C513,1)</f>
        <v>7.1040000000000001</v>
      </c>
      <c r="AC513" s="1" t="str">
        <f>[1]!b_rate_latestmir_cnbd(A513,C513)</f>
        <v>A+</v>
      </c>
      <c r="AD513" s="6">
        <f>[1]!b_dq_dirtyprice(A513,C513)</f>
        <v>103.047</v>
      </c>
      <c r="AE513" s="6">
        <f>[1]!b_dq_cleanprice(A513,C513)</f>
        <v>100</v>
      </c>
      <c r="AF513" s="1" t="str">
        <f>[1]!s_info_industry_sw(A513,1)</f>
        <v>商业贸易</v>
      </c>
    </row>
    <row r="514" spans="1:32" x14ac:dyDescent="0.5">
      <c r="A514" s="2" t="s">
        <v>1855</v>
      </c>
      <c r="B514" s="2" t="s">
        <v>1856</v>
      </c>
      <c r="C514" s="3">
        <v>42583</v>
      </c>
      <c r="D514" s="2" t="s">
        <v>1857</v>
      </c>
      <c r="E514" s="2" t="s">
        <v>1841</v>
      </c>
      <c r="F514" s="2" t="s">
        <v>29</v>
      </c>
      <c r="G514" s="2" t="s">
        <v>29</v>
      </c>
      <c r="H514" s="2" t="s">
        <v>42</v>
      </c>
      <c r="I514" s="2" t="s">
        <v>267</v>
      </c>
      <c r="J514" s="2" t="s">
        <v>267</v>
      </c>
      <c r="K514" s="2" t="s">
        <v>29</v>
      </c>
      <c r="L514" s="4">
        <v>10</v>
      </c>
      <c r="M514" s="4">
        <v>10</v>
      </c>
      <c r="N514" s="4">
        <v>7</v>
      </c>
      <c r="O514" s="4">
        <v>7</v>
      </c>
      <c r="P514" s="4"/>
      <c r="Q514" s="2" t="s">
        <v>32</v>
      </c>
      <c r="R514" s="3">
        <v>42215</v>
      </c>
      <c r="S514" s="3">
        <v>42581</v>
      </c>
      <c r="T514" s="2" t="s">
        <v>1858</v>
      </c>
      <c r="U514" s="2" t="s">
        <v>77</v>
      </c>
      <c r="V514" s="2" t="s">
        <v>61</v>
      </c>
      <c r="W514" s="2" t="s">
        <v>1843</v>
      </c>
      <c r="X514" s="2" t="s">
        <v>121</v>
      </c>
      <c r="Y514" s="2" t="s">
        <v>81</v>
      </c>
      <c r="Z514" s="1" t="str">
        <f>[1]!s_info_industry_gicscode(A514,1)</f>
        <v>20</v>
      </c>
      <c r="AA514" s="1" t="str">
        <f>[1]!s_info_industry_gics(A514,1)</f>
        <v>工业</v>
      </c>
      <c r="AB514" s="6">
        <f>[1]!b_anal_yield_cnbd(A514,C514,1)</f>
        <v>0</v>
      </c>
      <c r="AC514" s="1" t="str">
        <f>[1]!b_rate_latestmir_cnbd(A514,C514)</f>
        <v>CC</v>
      </c>
      <c r="AD514" s="6">
        <f>[1]!b_dq_dirtyprice(A514,C514)</f>
        <v>0</v>
      </c>
      <c r="AE514" s="6">
        <f>[1]!b_dq_cleanprice(A514,C514)</f>
        <v>0</v>
      </c>
      <c r="AF514" s="1" t="str">
        <f>[1]!s_info_industry_sw(A514,1)</f>
        <v>商业贸易</v>
      </c>
    </row>
    <row r="515" spans="1:32" x14ac:dyDescent="0.5">
      <c r="A515" s="2" t="s">
        <v>1859</v>
      </c>
      <c r="B515" s="2" t="s">
        <v>1860</v>
      </c>
      <c r="C515" s="3">
        <v>42429</v>
      </c>
      <c r="D515" s="2" t="s">
        <v>1861</v>
      </c>
      <c r="E515" s="2" t="s">
        <v>1841</v>
      </c>
      <c r="F515" s="2" t="s">
        <v>29</v>
      </c>
      <c r="G515" s="2" t="s">
        <v>29</v>
      </c>
      <c r="H515" s="2" t="s">
        <v>42</v>
      </c>
      <c r="I515" s="2" t="s">
        <v>267</v>
      </c>
      <c r="J515" s="2" t="s">
        <v>267</v>
      </c>
      <c r="K515" s="2" t="s">
        <v>29</v>
      </c>
      <c r="L515" s="4">
        <v>10</v>
      </c>
      <c r="M515" s="4">
        <v>10</v>
      </c>
      <c r="N515" s="4">
        <v>8</v>
      </c>
      <c r="O515" s="4">
        <v>16</v>
      </c>
      <c r="P515" s="4"/>
      <c r="Q515" s="2" t="s">
        <v>32</v>
      </c>
      <c r="R515" s="3">
        <v>42026</v>
      </c>
      <c r="S515" s="3">
        <v>42757</v>
      </c>
      <c r="T515" s="2" t="s">
        <v>1862</v>
      </c>
      <c r="U515" s="2" t="s">
        <v>77</v>
      </c>
      <c r="V515" s="2" t="s">
        <v>61</v>
      </c>
      <c r="W515" s="2" t="s">
        <v>1843</v>
      </c>
      <c r="X515" s="2" t="s">
        <v>121</v>
      </c>
      <c r="Y515" s="2" t="s">
        <v>81</v>
      </c>
      <c r="Z515" s="1" t="str">
        <f>[1]!s_info_industry_gicscode(A515,1)</f>
        <v>20</v>
      </c>
      <c r="AA515" s="1" t="str">
        <f>[1]!s_info_industry_gics(A515,1)</f>
        <v>工业</v>
      </c>
      <c r="AB515" s="6">
        <f>[1]!b_anal_yield_cnbd(A515,C515,1)</f>
        <v>7.3583999999999996</v>
      </c>
      <c r="AC515" s="1" t="str">
        <f>[1]!b_rate_latestmir_cnbd(A515,C515)</f>
        <v>A+</v>
      </c>
      <c r="AD515" s="6">
        <f>[1]!b_dq_dirtyprice(A515,C515)</f>
        <v>100.8306</v>
      </c>
      <c r="AE515" s="6">
        <f>[1]!b_dq_cleanprice(A515,C515)</f>
        <v>100</v>
      </c>
      <c r="AF515" s="1" t="str">
        <f>[1]!s_info_industry_sw(A515,1)</f>
        <v>商业贸易</v>
      </c>
    </row>
    <row r="516" spans="1:32" x14ac:dyDescent="0.5">
      <c r="A516" s="2" t="s">
        <v>1863</v>
      </c>
      <c r="B516" s="2" t="s">
        <v>1864</v>
      </c>
      <c r="C516" s="3">
        <v>44257</v>
      </c>
      <c r="D516" s="2" t="s">
        <v>1865</v>
      </c>
      <c r="E516" s="2" t="s">
        <v>1847</v>
      </c>
      <c r="F516" s="2" t="s">
        <v>29</v>
      </c>
      <c r="G516" s="2" t="s">
        <v>43</v>
      </c>
      <c r="H516" s="2" t="s">
        <v>569</v>
      </c>
      <c r="I516" s="2" t="s">
        <v>43</v>
      </c>
      <c r="J516" s="2" t="s">
        <v>569</v>
      </c>
      <c r="K516" s="2" t="s">
        <v>1866</v>
      </c>
      <c r="L516" s="4">
        <v>15</v>
      </c>
      <c r="M516" s="4">
        <v>15</v>
      </c>
      <c r="N516" s="4">
        <v>7.5</v>
      </c>
      <c r="O516" s="4">
        <v>31.96</v>
      </c>
      <c r="P516" s="4"/>
      <c r="Q516" s="2" t="s">
        <v>57</v>
      </c>
      <c r="R516" s="3">
        <v>43161</v>
      </c>
      <c r="S516" s="3">
        <v>44987</v>
      </c>
      <c r="T516" s="2" t="s">
        <v>504</v>
      </c>
      <c r="U516" s="2" t="s">
        <v>77</v>
      </c>
      <c r="V516" s="2" t="s">
        <v>283</v>
      </c>
      <c r="W516" s="2" t="s">
        <v>1843</v>
      </c>
      <c r="X516" s="2" t="s">
        <v>80</v>
      </c>
      <c r="Y516" s="2" t="s">
        <v>81</v>
      </c>
      <c r="Z516" s="1" t="str">
        <f>[1]!s_info_industry_gicscode(A516,1)</f>
        <v>20</v>
      </c>
      <c r="AA516" s="1" t="str">
        <f>[1]!s_info_industry_gics(A516,1)</f>
        <v>工业</v>
      </c>
      <c r="AB516" s="6">
        <f>[1]!b_anal_yield_cnbd(A516,C516,1)</f>
        <v>0</v>
      </c>
      <c r="AC516" s="1" t="str">
        <f>[1]!b_rate_latestmir_cnbd(A516,C516)</f>
        <v>C</v>
      </c>
      <c r="AD516" s="6">
        <f>[1]!b_dq_dirtyprice(A516,C516)</f>
        <v>59.038499999999999</v>
      </c>
      <c r="AE516" s="6">
        <f>[1]!b_dq_cleanprice(A516,C516)</f>
        <v>59.038499999999999</v>
      </c>
      <c r="AF516" s="1" t="str">
        <f>[1]!s_info_industry_sw(A516,1)</f>
        <v>商业贸易</v>
      </c>
    </row>
    <row r="517" spans="1:32" x14ac:dyDescent="0.5">
      <c r="A517" s="2" t="s">
        <v>1867</v>
      </c>
      <c r="B517" s="2" t="s">
        <v>1868</v>
      </c>
      <c r="C517" s="3">
        <v>42429</v>
      </c>
      <c r="D517" s="2" t="s">
        <v>1869</v>
      </c>
      <c r="E517" s="2" t="s">
        <v>1841</v>
      </c>
      <c r="F517" s="2" t="s">
        <v>29</v>
      </c>
      <c r="G517" s="2" t="s">
        <v>29</v>
      </c>
      <c r="H517" s="2" t="s">
        <v>42</v>
      </c>
      <c r="I517" s="2" t="s">
        <v>267</v>
      </c>
      <c r="J517" s="2" t="s">
        <v>267</v>
      </c>
      <c r="K517" s="2" t="s">
        <v>29</v>
      </c>
      <c r="L517" s="4">
        <v>10</v>
      </c>
      <c r="M517" s="4">
        <v>10</v>
      </c>
      <c r="N517" s="4">
        <v>7.7</v>
      </c>
      <c r="O517" s="4">
        <v>23.1</v>
      </c>
      <c r="P517" s="4"/>
      <c r="Q517" s="2" t="s">
        <v>32</v>
      </c>
      <c r="R517" s="3">
        <v>41859</v>
      </c>
      <c r="S517" s="3">
        <v>42955</v>
      </c>
      <c r="T517" s="2" t="s">
        <v>1842</v>
      </c>
      <c r="U517" s="2" t="s">
        <v>77</v>
      </c>
      <c r="V517" s="2" t="s">
        <v>61</v>
      </c>
      <c r="W517" s="2" t="s">
        <v>1843</v>
      </c>
      <c r="X517" s="2" t="s">
        <v>121</v>
      </c>
      <c r="Y517" s="2" t="s">
        <v>81</v>
      </c>
      <c r="Z517" s="1" t="str">
        <f>[1]!s_info_industry_gicscode(A517,1)</f>
        <v>20</v>
      </c>
      <c r="AA517" s="1" t="str">
        <f>[1]!s_info_industry_gics(A517,1)</f>
        <v>工业</v>
      </c>
      <c r="AB517" s="6">
        <f>[1]!b_anal_yield_cnbd(A517,C517,1)</f>
        <v>7.6628999999999996</v>
      </c>
      <c r="AC517" s="1" t="str">
        <f>[1]!b_rate_latestmir_cnbd(A517,C517)</f>
        <v>A+</v>
      </c>
      <c r="AD517" s="6">
        <f>[1]!b_dq_dirtyprice(A517,C517)</f>
        <v>104.3128</v>
      </c>
      <c r="AE517" s="6">
        <f>[1]!b_dq_cleanprice(A517,C517)</f>
        <v>100</v>
      </c>
      <c r="AF517" s="1" t="str">
        <f>[1]!s_info_industry_sw(A517,1)</f>
        <v>商业贸易</v>
      </c>
    </row>
    <row r="518" spans="1:32" x14ac:dyDescent="0.5">
      <c r="A518" s="2" t="s">
        <v>1870</v>
      </c>
      <c r="B518" s="2" t="s">
        <v>1871</v>
      </c>
      <c r="C518" s="3">
        <v>44032</v>
      </c>
      <c r="D518" s="2" t="s">
        <v>1872</v>
      </c>
      <c r="E518" s="2" t="s">
        <v>1847</v>
      </c>
      <c r="F518" s="2" t="s">
        <v>29</v>
      </c>
      <c r="G518" s="2" t="s">
        <v>43</v>
      </c>
      <c r="H518" s="2" t="s">
        <v>569</v>
      </c>
      <c r="I518" s="2" t="s">
        <v>43</v>
      </c>
      <c r="J518" s="2" t="s">
        <v>569</v>
      </c>
      <c r="K518" s="2" t="s">
        <v>1873</v>
      </c>
      <c r="L518" s="4">
        <v>15</v>
      </c>
      <c r="M518" s="4">
        <v>15</v>
      </c>
      <c r="N518" s="4">
        <v>7.4</v>
      </c>
      <c r="O518" s="4">
        <v>37</v>
      </c>
      <c r="P518" s="4"/>
      <c r="Q518" s="2" t="s">
        <v>57</v>
      </c>
      <c r="R518" s="3">
        <v>42934</v>
      </c>
      <c r="S518" s="3">
        <v>44760</v>
      </c>
      <c r="T518" s="2" t="s">
        <v>504</v>
      </c>
      <c r="U518" s="2" t="s">
        <v>77</v>
      </c>
      <c r="V518" s="2" t="s">
        <v>283</v>
      </c>
      <c r="W518" s="2" t="s">
        <v>1843</v>
      </c>
      <c r="X518" s="2" t="s">
        <v>80</v>
      </c>
      <c r="Y518" s="2" t="s">
        <v>81</v>
      </c>
      <c r="Z518" s="1" t="str">
        <f>[1]!s_info_industry_gicscode(A518,1)</f>
        <v>20</v>
      </c>
      <c r="AA518" s="1" t="str">
        <f>[1]!s_info_industry_gics(A518,1)</f>
        <v>工业</v>
      </c>
      <c r="AB518" s="6">
        <f>[1]!b_anal_yield_cnbd(A518,C518,1)</f>
        <v>0</v>
      </c>
      <c r="AC518" s="1" t="str">
        <f>[1]!b_rate_latestmir_cnbd(A518,C518)</f>
        <v>C</v>
      </c>
      <c r="AD518" s="6">
        <f>[1]!b_dq_dirtyprice(A518,C518)</f>
        <v>49.9405</v>
      </c>
      <c r="AE518" s="6">
        <f>[1]!b_dq_cleanprice(A518,C518)</f>
        <v>49.9</v>
      </c>
      <c r="AF518" s="1" t="str">
        <f>[1]!s_info_industry_sw(A518,1)</f>
        <v>商业贸易</v>
      </c>
    </row>
    <row r="519" spans="1:32" x14ac:dyDescent="0.5">
      <c r="A519" s="2" t="s">
        <v>1844</v>
      </c>
      <c r="B519" s="2" t="s">
        <v>1845</v>
      </c>
      <c r="C519" s="3">
        <v>44305</v>
      </c>
      <c r="D519" s="2" t="s">
        <v>1874</v>
      </c>
      <c r="E519" s="2" t="s">
        <v>1847</v>
      </c>
      <c r="F519" s="2" t="s">
        <v>29</v>
      </c>
      <c r="G519" s="2" t="s">
        <v>43</v>
      </c>
      <c r="H519" s="2" t="s">
        <v>569</v>
      </c>
      <c r="I519" s="2" t="s">
        <v>43</v>
      </c>
      <c r="J519" s="2" t="s">
        <v>569</v>
      </c>
      <c r="K519" s="2" t="s">
        <v>1848</v>
      </c>
      <c r="L519" s="4">
        <v>10</v>
      </c>
      <c r="M519" s="4">
        <v>6.492</v>
      </c>
      <c r="N519" s="4">
        <v>8</v>
      </c>
      <c r="O519" s="4">
        <v>28.369</v>
      </c>
      <c r="P519" s="4"/>
      <c r="Q519" s="2" t="s">
        <v>57</v>
      </c>
      <c r="R519" s="3">
        <v>43209</v>
      </c>
      <c r="S519" s="3">
        <v>44670</v>
      </c>
      <c r="T519" s="2" t="s">
        <v>504</v>
      </c>
      <c r="U519" s="2" t="s">
        <v>77</v>
      </c>
      <c r="V519" s="2" t="s">
        <v>283</v>
      </c>
      <c r="W519" s="2" t="s">
        <v>1843</v>
      </c>
      <c r="X519" s="2" t="s">
        <v>80</v>
      </c>
      <c r="Y519" s="2" t="s">
        <v>81</v>
      </c>
      <c r="Z519" s="1" t="str">
        <f>[1]!s_info_industry_gicscode(A519,1)</f>
        <v>20</v>
      </c>
      <c r="AA519" s="1" t="str">
        <f>[1]!s_info_industry_gics(A519,1)</f>
        <v>工业</v>
      </c>
      <c r="AB519" s="6">
        <f>[1]!b_anal_yield_cnbd(A519,C519,1)</f>
        <v>0</v>
      </c>
      <c r="AC519" s="1" t="str">
        <f>[1]!b_rate_latestmir_cnbd(A519,C519)</f>
        <v>C</v>
      </c>
      <c r="AD519" s="6">
        <f>[1]!b_dq_dirtyprice(A519,C519)</f>
        <v>52.130200000000002</v>
      </c>
      <c r="AE519" s="6">
        <f>[1]!b_dq_cleanprice(A519,C519)</f>
        <v>52.130200000000002</v>
      </c>
      <c r="AF519" s="1" t="str">
        <f>[1]!s_info_industry_sw(A519,1)</f>
        <v>商业贸易</v>
      </c>
    </row>
    <row r="520" spans="1:32" x14ac:dyDescent="0.5">
      <c r="A520" s="2" t="s">
        <v>1875</v>
      </c>
      <c r="B520" s="2" t="s">
        <v>1876</v>
      </c>
      <c r="C520" s="3">
        <v>42429</v>
      </c>
      <c r="D520" s="2" t="s">
        <v>1877</v>
      </c>
      <c r="E520" s="2" t="s">
        <v>1841</v>
      </c>
      <c r="F520" s="2" t="s">
        <v>29</v>
      </c>
      <c r="G520" s="2" t="s">
        <v>29</v>
      </c>
      <c r="H520" s="2" t="s">
        <v>42</v>
      </c>
      <c r="I520" s="2" t="s">
        <v>267</v>
      </c>
      <c r="J520" s="2" t="s">
        <v>267</v>
      </c>
      <c r="K520" s="2" t="s">
        <v>29</v>
      </c>
      <c r="L520" s="4">
        <v>6</v>
      </c>
      <c r="M520" s="4">
        <v>6</v>
      </c>
      <c r="N520" s="4">
        <v>7.8</v>
      </c>
      <c r="O520" s="4">
        <v>23.4</v>
      </c>
      <c r="P520" s="4"/>
      <c r="Q520" s="2" t="s">
        <v>32</v>
      </c>
      <c r="R520" s="3">
        <v>41788</v>
      </c>
      <c r="S520" s="3">
        <v>42884</v>
      </c>
      <c r="T520" s="2" t="s">
        <v>29</v>
      </c>
      <c r="U520" s="2" t="s">
        <v>77</v>
      </c>
      <c r="V520" s="2" t="s">
        <v>61</v>
      </c>
      <c r="W520" s="2" t="s">
        <v>1843</v>
      </c>
      <c r="X520" s="2" t="s">
        <v>121</v>
      </c>
      <c r="Y520" s="2" t="s">
        <v>81</v>
      </c>
      <c r="Z520" s="1" t="str">
        <f>[1]!s_info_industry_gicscode(A520,1)</f>
        <v>20</v>
      </c>
      <c r="AA520" s="1" t="str">
        <f>[1]!s_info_industry_gics(A520,1)</f>
        <v>工业</v>
      </c>
      <c r="AB520" s="6">
        <f>[1]!b_anal_yield_cnbd(A520,C520,1)</f>
        <v>7.5715000000000003</v>
      </c>
      <c r="AC520" s="1" t="str">
        <f>[1]!b_rate_latestmir_cnbd(A520,C520)</f>
        <v>A+</v>
      </c>
      <c r="AD520" s="6">
        <f>[1]!b_dq_dirtyprice(A520,C520)</f>
        <v>0</v>
      </c>
      <c r="AE520" s="6">
        <f>[1]!b_dq_cleanprice(A520,C520)</f>
        <v>0</v>
      </c>
      <c r="AF520" s="1" t="str">
        <f>[1]!s_info_industry_sw(A520,1)</f>
        <v>商业贸易</v>
      </c>
    </row>
    <row r="521" spans="1:32" x14ac:dyDescent="0.5">
      <c r="A521" s="2" t="s">
        <v>1878</v>
      </c>
      <c r="B521" s="2" t="s">
        <v>1879</v>
      </c>
      <c r="C521" s="3">
        <v>42538</v>
      </c>
      <c r="D521" s="2" t="s">
        <v>1880</v>
      </c>
      <c r="E521" s="2" t="s">
        <v>1881</v>
      </c>
      <c r="F521" s="2" t="s">
        <v>1882</v>
      </c>
      <c r="G521" s="2" t="s">
        <v>29</v>
      </c>
      <c r="H521" s="2" t="s">
        <v>42</v>
      </c>
      <c r="I521" s="2" t="s">
        <v>29</v>
      </c>
      <c r="J521" s="2" t="s">
        <v>29</v>
      </c>
      <c r="K521" s="2" t="s">
        <v>29</v>
      </c>
      <c r="L521" s="4">
        <v>0.11119999999999999</v>
      </c>
      <c r="M521" s="4"/>
      <c r="N521" s="4">
        <v>11</v>
      </c>
      <c r="O521" s="4">
        <v>7.0125000000000002</v>
      </c>
      <c r="P521" s="4">
        <v>100</v>
      </c>
      <c r="Q521" s="2" t="s">
        <v>29</v>
      </c>
      <c r="R521" s="3">
        <v>42356</v>
      </c>
      <c r="S521" s="3">
        <v>42539</v>
      </c>
      <c r="T521" s="2" t="s">
        <v>1883</v>
      </c>
      <c r="U521" s="2" t="s">
        <v>77</v>
      </c>
      <c r="V521" s="2" t="s">
        <v>1769</v>
      </c>
      <c r="W521" s="2" t="s">
        <v>1843</v>
      </c>
      <c r="X521" s="2" t="s">
        <v>29</v>
      </c>
      <c r="Y521" s="2" t="s">
        <v>1884</v>
      </c>
      <c r="Z521" s="1" t="str">
        <f>[1]!s_info_industry_gicscode(A521,1)</f>
        <v>20</v>
      </c>
      <c r="AA521" s="1" t="str">
        <f>[1]!s_info_industry_gics(A521,1)</f>
        <v>工业</v>
      </c>
      <c r="AB521" s="6">
        <f>[1]!b_anal_yield_cnbd(A521,C521,1)</f>
        <v>0</v>
      </c>
      <c r="AC521" s="1">
        <f>[1]!b_rate_latestmir_cnbd(A521,C521)</f>
        <v>0</v>
      </c>
      <c r="AD521" s="6">
        <f>[1]!b_dq_dirtyprice(A521,C521)</f>
        <v>0</v>
      </c>
      <c r="AE521" s="6">
        <f>[1]!b_dq_cleanprice(A521,C521)</f>
        <v>0</v>
      </c>
      <c r="AF521" s="1" t="str">
        <f>[1]!s_info_industry_sw(A521,1)</f>
        <v>商业贸易</v>
      </c>
    </row>
    <row r="522" spans="1:32" x14ac:dyDescent="0.5">
      <c r="A522" s="2" t="s">
        <v>1885</v>
      </c>
      <c r="B522" s="2" t="s">
        <v>1886</v>
      </c>
      <c r="C522" s="3">
        <v>42216</v>
      </c>
      <c r="D522" s="2" t="s">
        <v>1887</v>
      </c>
      <c r="E522" s="2" t="s">
        <v>1888</v>
      </c>
      <c r="F522" s="2" t="s">
        <v>1889</v>
      </c>
      <c r="G522" s="2" t="s">
        <v>29</v>
      </c>
      <c r="H522" s="2" t="s">
        <v>42</v>
      </c>
      <c r="I522" s="2" t="s">
        <v>29</v>
      </c>
      <c r="J522" s="2" t="s">
        <v>29</v>
      </c>
      <c r="K522" s="2" t="s">
        <v>29</v>
      </c>
      <c r="L522" s="4">
        <v>3</v>
      </c>
      <c r="M522" s="4">
        <v>3</v>
      </c>
      <c r="N522" s="4">
        <v>10.5</v>
      </c>
      <c r="O522" s="4"/>
      <c r="P522" s="4"/>
      <c r="Q522" s="2" t="s">
        <v>32</v>
      </c>
      <c r="R522" s="3">
        <v>41851</v>
      </c>
      <c r="S522" s="3">
        <v>42947</v>
      </c>
      <c r="T522" s="2" t="s">
        <v>373</v>
      </c>
      <c r="U522" s="2" t="s">
        <v>77</v>
      </c>
      <c r="V522" s="2" t="s">
        <v>1634</v>
      </c>
      <c r="W522" s="2" t="s">
        <v>1843</v>
      </c>
      <c r="X522" s="2" t="s">
        <v>37</v>
      </c>
      <c r="Y522" s="2" t="s">
        <v>61</v>
      </c>
      <c r="Z522" s="1" t="str">
        <f>[1]!s_info_industry_gicscode(A522,1)</f>
        <v>20</v>
      </c>
      <c r="AA522" s="1" t="str">
        <f>[1]!s_info_industry_gics(A522,1)</f>
        <v>工业</v>
      </c>
      <c r="AB522" s="6">
        <f>[1]!b_anal_yield_cnbd(A522,C522,1)</f>
        <v>9.7302</v>
      </c>
      <c r="AC522" s="1" t="str">
        <f>[1]!b_rate_latestmir_cnbd(A522,C522)</f>
        <v>A</v>
      </c>
      <c r="AD522" s="6">
        <f>[1]!b_dq_dirtyprice(A522,C522)</f>
        <v>100.0288</v>
      </c>
      <c r="AE522" s="6">
        <f>[1]!b_dq_cleanprice(A522,C522)</f>
        <v>100</v>
      </c>
      <c r="AF522" s="1" t="str">
        <f>[1]!s_info_industry_sw(A522,1)</f>
        <v>商业贸易</v>
      </c>
    </row>
    <row r="523" spans="1:32" x14ac:dyDescent="0.5">
      <c r="A523" s="2" t="s">
        <v>1890</v>
      </c>
      <c r="B523" s="2" t="s">
        <v>1891</v>
      </c>
      <c r="C523" s="3">
        <v>42870</v>
      </c>
      <c r="D523" s="2" t="s">
        <v>1892</v>
      </c>
      <c r="E523" s="2" t="s">
        <v>1893</v>
      </c>
      <c r="F523" s="2" t="s">
        <v>29</v>
      </c>
      <c r="G523" s="2" t="s">
        <v>43</v>
      </c>
      <c r="H523" s="2" t="s">
        <v>30</v>
      </c>
      <c r="I523" s="2" t="s">
        <v>43</v>
      </c>
      <c r="J523" s="2" t="s">
        <v>30</v>
      </c>
      <c r="K523" s="2" t="s">
        <v>1894</v>
      </c>
      <c r="L523" s="4">
        <v>5</v>
      </c>
      <c r="M523" s="4">
        <v>5</v>
      </c>
      <c r="N523" s="4">
        <v>5.94</v>
      </c>
      <c r="O523" s="4">
        <v>35.64</v>
      </c>
      <c r="P523" s="4">
        <v>0</v>
      </c>
      <c r="Q523" s="2" t="s">
        <v>32</v>
      </c>
      <c r="R523" s="3">
        <v>41044</v>
      </c>
      <c r="S523" s="3">
        <v>42870</v>
      </c>
      <c r="T523" s="2" t="s">
        <v>782</v>
      </c>
      <c r="U523" s="2" t="s">
        <v>77</v>
      </c>
      <c r="V523" s="2" t="s">
        <v>872</v>
      </c>
      <c r="W523" s="2" t="s">
        <v>1895</v>
      </c>
      <c r="X523" s="2" t="s">
        <v>80</v>
      </c>
      <c r="Y523" s="2" t="s">
        <v>81</v>
      </c>
      <c r="Z523" s="1" t="str">
        <f>[1]!s_info_industry_gicscode(A523,1)</f>
        <v>10</v>
      </c>
      <c r="AA523" s="1" t="str">
        <f>[1]!s_info_industry_gics(A523,1)</f>
        <v>能源</v>
      </c>
      <c r="AB523" s="6">
        <f>[1]!b_anal_yield_cnbd(A523,C523,1)</f>
        <v>0</v>
      </c>
      <c r="AC523" s="1" t="str">
        <f>[1]!b_rate_latestmir_cnbd(A523,C523)</f>
        <v>BBB</v>
      </c>
      <c r="AD523" s="6">
        <f>[1]!b_dq_dirtyprice(A523,C523)</f>
        <v>0</v>
      </c>
      <c r="AE523" s="6">
        <f>[1]!b_dq_cleanprice(A523,C523)</f>
        <v>0</v>
      </c>
      <c r="AF523" s="1" t="str">
        <f>[1]!s_info_industry_sw(A523,1)</f>
        <v>采掘</v>
      </c>
    </row>
    <row r="524" spans="1:32" x14ac:dyDescent="0.5">
      <c r="A524" s="2" t="s">
        <v>1896</v>
      </c>
      <c r="B524" s="2" t="s">
        <v>1897</v>
      </c>
      <c r="C524" s="3">
        <v>42874</v>
      </c>
      <c r="D524" s="2" t="s">
        <v>1898</v>
      </c>
      <c r="E524" s="2" t="s">
        <v>1893</v>
      </c>
      <c r="F524" s="2" t="s">
        <v>29</v>
      </c>
      <c r="G524" s="2" t="s">
        <v>29</v>
      </c>
      <c r="H524" s="2" t="s">
        <v>42</v>
      </c>
      <c r="I524" s="2" t="s">
        <v>43</v>
      </c>
      <c r="J524" s="2" t="s">
        <v>100</v>
      </c>
      <c r="K524" s="2" t="s">
        <v>29</v>
      </c>
      <c r="L524" s="4">
        <v>10</v>
      </c>
      <c r="M524" s="4">
        <v>10</v>
      </c>
      <c r="N524" s="4">
        <v>7.65</v>
      </c>
      <c r="O524" s="4">
        <v>22.95</v>
      </c>
      <c r="P524" s="4">
        <v>0</v>
      </c>
      <c r="Q524" s="2" t="s">
        <v>32</v>
      </c>
      <c r="R524" s="3">
        <v>41778</v>
      </c>
      <c r="S524" s="3">
        <v>42874</v>
      </c>
      <c r="T524" s="2" t="s">
        <v>76</v>
      </c>
      <c r="U524" s="2" t="s">
        <v>77</v>
      </c>
      <c r="V524" s="2" t="s">
        <v>872</v>
      </c>
      <c r="W524" s="2" t="s">
        <v>1895</v>
      </c>
      <c r="X524" s="2" t="s">
        <v>121</v>
      </c>
      <c r="Y524" s="2" t="s">
        <v>81</v>
      </c>
      <c r="Z524" s="1" t="str">
        <f>[1]!s_info_industry_gicscode(A524,1)</f>
        <v>10</v>
      </c>
      <c r="AA524" s="1" t="str">
        <f>[1]!s_info_industry_gics(A524,1)</f>
        <v>能源</v>
      </c>
      <c r="AB524" s="6">
        <f>[1]!b_anal_yield_cnbd(A524,C524,1)</f>
        <v>0</v>
      </c>
      <c r="AC524" s="1" t="str">
        <f>[1]!b_rate_latestmir_cnbd(A524,C524)</f>
        <v>BBB</v>
      </c>
      <c r="AD524" s="6">
        <f>[1]!b_dq_dirtyprice(A524,C524)</f>
        <v>0</v>
      </c>
      <c r="AE524" s="6">
        <f>[1]!b_dq_cleanprice(A524,C524)</f>
        <v>0</v>
      </c>
      <c r="AF524" s="1" t="str">
        <f>[1]!s_info_industry_sw(A524,1)</f>
        <v>采掘</v>
      </c>
    </row>
    <row r="525" spans="1:32" x14ac:dyDescent="0.5">
      <c r="A525" s="2" t="s">
        <v>1899</v>
      </c>
      <c r="B525" s="2" t="s">
        <v>1900</v>
      </c>
      <c r="C525" s="3">
        <v>43286</v>
      </c>
      <c r="D525" s="2" t="s">
        <v>1901</v>
      </c>
      <c r="E525" s="2" t="s">
        <v>99</v>
      </c>
      <c r="F525" s="2" t="s">
        <v>29</v>
      </c>
      <c r="G525" s="2" t="s">
        <v>29</v>
      </c>
      <c r="H525" s="2" t="s">
        <v>42</v>
      </c>
      <c r="I525" s="2" t="s">
        <v>100</v>
      </c>
      <c r="J525" s="2" t="s">
        <v>100</v>
      </c>
      <c r="K525" s="2" t="s">
        <v>29</v>
      </c>
      <c r="L525" s="4">
        <v>10</v>
      </c>
      <c r="M525" s="4">
        <v>10</v>
      </c>
      <c r="N525" s="4">
        <v>7.5</v>
      </c>
      <c r="O525" s="4">
        <v>5.5477499999999997</v>
      </c>
      <c r="P525" s="4"/>
      <c r="Q525" s="2" t="s">
        <v>57</v>
      </c>
      <c r="R525" s="3">
        <v>43174</v>
      </c>
      <c r="S525" s="3">
        <v>43444</v>
      </c>
      <c r="T525" s="2" t="s">
        <v>1902</v>
      </c>
      <c r="U525" s="2" t="s">
        <v>77</v>
      </c>
      <c r="V525" s="2" t="s">
        <v>93</v>
      </c>
      <c r="W525" s="2" t="s">
        <v>1895</v>
      </c>
      <c r="X525" s="2" t="s">
        <v>229</v>
      </c>
      <c r="Y525" s="2" t="s">
        <v>81</v>
      </c>
      <c r="Z525" s="1" t="str">
        <f>[1]!s_info_industry_gicscode(A525,1)</f>
        <v>10</v>
      </c>
      <c r="AA525" s="1" t="str">
        <f>[1]!s_info_industry_gics(A525,1)</f>
        <v>能源</v>
      </c>
      <c r="AB525" s="6">
        <f>[1]!b_anal_yield_cnbd(A525,C525,1)</f>
        <v>216.3503</v>
      </c>
      <c r="AC525" s="1" t="str">
        <f>[1]!b_rate_latestmir_cnbd(A525,C525)</f>
        <v>CC</v>
      </c>
      <c r="AD525" s="6">
        <f>[1]!b_dq_dirtyprice(A525,C525)</f>
        <v>98.741399999999999</v>
      </c>
      <c r="AE525" s="6">
        <f>[1]!b_dq_cleanprice(A525,C525)</f>
        <v>96.44</v>
      </c>
      <c r="AF525" s="1" t="str">
        <f>[1]!s_info_industry_sw(A525,1)</f>
        <v>采掘</v>
      </c>
    </row>
    <row r="526" spans="1:32" x14ac:dyDescent="0.5">
      <c r="A526" s="2" t="s">
        <v>1899</v>
      </c>
      <c r="B526" s="2" t="s">
        <v>1900</v>
      </c>
      <c r="C526" s="3">
        <v>43444</v>
      </c>
      <c r="D526" s="2" t="s">
        <v>1903</v>
      </c>
      <c r="E526" s="2" t="s">
        <v>99</v>
      </c>
      <c r="F526" s="2" t="s">
        <v>29</v>
      </c>
      <c r="G526" s="2" t="s">
        <v>29</v>
      </c>
      <c r="H526" s="2" t="s">
        <v>42</v>
      </c>
      <c r="I526" s="2" t="s">
        <v>100</v>
      </c>
      <c r="J526" s="2" t="s">
        <v>100</v>
      </c>
      <c r="K526" s="2" t="s">
        <v>29</v>
      </c>
      <c r="L526" s="4">
        <v>10</v>
      </c>
      <c r="M526" s="4">
        <v>10</v>
      </c>
      <c r="N526" s="4">
        <v>7.5</v>
      </c>
      <c r="O526" s="4">
        <v>5.5477499999999997</v>
      </c>
      <c r="P526" s="4"/>
      <c r="Q526" s="2" t="s">
        <v>57</v>
      </c>
      <c r="R526" s="3">
        <v>43174</v>
      </c>
      <c r="S526" s="3">
        <v>43444</v>
      </c>
      <c r="T526" s="2" t="s">
        <v>1902</v>
      </c>
      <c r="U526" s="2" t="s">
        <v>77</v>
      </c>
      <c r="V526" s="2" t="s">
        <v>93</v>
      </c>
      <c r="W526" s="2" t="s">
        <v>1895</v>
      </c>
      <c r="X526" s="2" t="s">
        <v>229</v>
      </c>
      <c r="Y526" s="2" t="s">
        <v>81</v>
      </c>
      <c r="Z526" s="1" t="str">
        <f>[1]!s_info_industry_gicscode(A526,1)</f>
        <v>10</v>
      </c>
      <c r="AA526" s="1" t="str">
        <f>[1]!s_info_industry_gics(A526,1)</f>
        <v>能源</v>
      </c>
      <c r="AB526" s="6">
        <f>[1]!b_anal_yield_cnbd(A526,C526,1)</f>
        <v>0</v>
      </c>
      <c r="AC526" s="1" t="str">
        <f>[1]!b_rate_latestmir_cnbd(A526,C526)</f>
        <v>C</v>
      </c>
      <c r="AD526" s="6">
        <f>[1]!b_dq_dirtyprice(A526,C526)</f>
        <v>0</v>
      </c>
      <c r="AE526" s="6">
        <f>[1]!b_dq_cleanprice(A526,C526)</f>
        <v>0</v>
      </c>
      <c r="AF526" s="1" t="str">
        <f>[1]!s_info_industry_sw(A526,1)</f>
        <v>采掘</v>
      </c>
    </row>
    <row r="527" spans="1:32" x14ac:dyDescent="0.5">
      <c r="A527" s="2" t="s">
        <v>1904</v>
      </c>
      <c r="B527" s="2" t="s">
        <v>1905</v>
      </c>
      <c r="C527" s="3">
        <v>42536</v>
      </c>
      <c r="D527" s="2" t="s">
        <v>1906</v>
      </c>
      <c r="E527" s="2" t="s">
        <v>1893</v>
      </c>
      <c r="F527" s="2" t="s">
        <v>29</v>
      </c>
      <c r="G527" s="2" t="s">
        <v>108</v>
      </c>
      <c r="H527" s="2" t="s">
        <v>109</v>
      </c>
      <c r="I527" s="2" t="s">
        <v>43</v>
      </c>
      <c r="J527" s="2" t="s">
        <v>100</v>
      </c>
      <c r="K527" s="2" t="s">
        <v>1907</v>
      </c>
      <c r="L527" s="4">
        <v>10</v>
      </c>
      <c r="M527" s="4">
        <v>0</v>
      </c>
      <c r="N527" s="4">
        <v>5.72</v>
      </c>
      <c r="O527" s="4">
        <v>5.7200000000000006</v>
      </c>
      <c r="P527" s="4"/>
      <c r="Q527" s="2" t="s">
        <v>32</v>
      </c>
      <c r="R527" s="3">
        <v>42170</v>
      </c>
      <c r="S527" s="3">
        <v>42536</v>
      </c>
      <c r="T527" s="2" t="s">
        <v>1908</v>
      </c>
      <c r="U527" s="2" t="s">
        <v>77</v>
      </c>
      <c r="V527" s="2" t="s">
        <v>872</v>
      </c>
      <c r="W527" s="2" t="s">
        <v>1895</v>
      </c>
      <c r="X527" s="2" t="s">
        <v>112</v>
      </c>
      <c r="Y527" s="2" t="s">
        <v>81</v>
      </c>
      <c r="Z527" s="1" t="str">
        <f>[1]!s_info_industry_gicscode(A527,1)</f>
        <v>10</v>
      </c>
      <c r="AA527" s="1" t="str">
        <f>[1]!s_info_industry_gics(A527,1)</f>
        <v>能源</v>
      </c>
      <c r="AB527" s="6">
        <f>[1]!b_anal_yield_cnbd(A527,C527,1)</f>
        <v>0</v>
      </c>
      <c r="AC527" s="1" t="str">
        <f>[1]!b_rate_latestmir_cnbd(A527,C527)</f>
        <v>BBB</v>
      </c>
      <c r="AD527" s="6">
        <f>[1]!b_dq_dirtyprice(A527,C527)</f>
        <v>0</v>
      </c>
      <c r="AE527" s="6">
        <f>[1]!b_dq_cleanprice(A527,C527)</f>
        <v>0</v>
      </c>
      <c r="AF527" s="1" t="str">
        <f>[1]!s_info_industry_sw(A527,1)</f>
        <v>采掘</v>
      </c>
    </row>
    <row r="528" spans="1:32" x14ac:dyDescent="0.5">
      <c r="A528" s="2" t="s">
        <v>1909</v>
      </c>
      <c r="B528" s="2" t="s">
        <v>1910</v>
      </c>
      <c r="C528" s="3">
        <v>43368</v>
      </c>
      <c r="D528" s="2" t="s">
        <v>1911</v>
      </c>
      <c r="E528" s="2" t="s">
        <v>1893</v>
      </c>
      <c r="F528" s="2" t="s">
        <v>29</v>
      </c>
      <c r="G528" s="2" t="s">
        <v>29</v>
      </c>
      <c r="H528" s="2" t="s">
        <v>42</v>
      </c>
      <c r="I528" s="2" t="s">
        <v>43</v>
      </c>
      <c r="J528" s="2" t="s">
        <v>100</v>
      </c>
      <c r="K528" s="2" t="s">
        <v>29</v>
      </c>
      <c r="L528" s="4">
        <v>4</v>
      </c>
      <c r="M528" s="4">
        <v>4</v>
      </c>
      <c r="N528" s="4">
        <v>7.5</v>
      </c>
      <c r="O528" s="4">
        <v>22.5</v>
      </c>
      <c r="P528" s="4">
        <v>0</v>
      </c>
      <c r="Q528" s="2" t="s">
        <v>32</v>
      </c>
      <c r="R528" s="3">
        <v>42272</v>
      </c>
      <c r="S528" s="3">
        <v>43368</v>
      </c>
      <c r="T528" s="2" t="s">
        <v>117</v>
      </c>
      <c r="U528" s="2" t="s">
        <v>77</v>
      </c>
      <c r="V528" s="2" t="s">
        <v>872</v>
      </c>
      <c r="W528" s="2" t="s">
        <v>1895</v>
      </c>
      <c r="X528" s="2" t="s">
        <v>121</v>
      </c>
      <c r="Y528" s="2" t="s">
        <v>81</v>
      </c>
      <c r="Z528" s="1" t="str">
        <f>[1]!s_info_industry_gicscode(A528,1)</f>
        <v>10</v>
      </c>
      <c r="AA528" s="1" t="str">
        <f>[1]!s_info_industry_gics(A528,1)</f>
        <v>能源</v>
      </c>
      <c r="AB528" s="6">
        <f>[1]!b_anal_yield_cnbd(A528,C528,1)</f>
        <v>0</v>
      </c>
      <c r="AC528" s="1" t="str">
        <f>[1]!b_rate_latestmir_cnbd(A528,C528)</f>
        <v>C</v>
      </c>
      <c r="AD528" s="6">
        <f>[1]!b_dq_dirtyprice(A528,C528)</f>
        <v>0</v>
      </c>
      <c r="AE528" s="6">
        <f>[1]!b_dq_cleanprice(A528,C528)</f>
        <v>0</v>
      </c>
      <c r="AF528" s="1" t="str">
        <f>[1]!s_info_industry_sw(A528,1)</f>
        <v>采掘</v>
      </c>
    </row>
    <row r="529" spans="1:32" x14ac:dyDescent="0.5">
      <c r="A529" s="2" t="s">
        <v>1912</v>
      </c>
      <c r="B529" s="2" t="s">
        <v>1913</v>
      </c>
      <c r="C529" s="3">
        <v>43109</v>
      </c>
      <c r="D529" s="2" t="s">
        <v>1914</v>
      </c>
      <c r="E529" s="2" t="s">
        <v>1893</v>
      </c>
      <c r="F529" s="2" t="s">
        <v>29</v>
      </c>
      <c r="G529" s="2" t="s">
        <v>29</v>
      </c>
      <c r="H529" s="2" t="s">
        <v>42</v>
      </c>
      <c r="I529" s="2" t="s">
        <v>43</v>
      </c>
      <c r="J529" s="2" t="s">
        <v>100</v>
      </c>
      <c r="K529" s="2" t="s">
        <v>29</v>
      </c>
      <c r="L529" s="4">
        <v>5</v>
      </c>
      <c r="M529" s="4">
        <v>5</v>
      </c>
      <c r="N529" s="4">
        <v>7.7</v>
      </c>
      <c r="O529" s="4">
        <v>23.1</v>
      </c>
      <c r="P529" s="4"/>
      <c r="Q529" s="2" t="s">
        <v>32</v>
      </c>
      <c r="R529" s="3">
        <v>42013</v>
      </c>
      <c r="S529" s="3">
        <v>43109</v>
      </c>
      <c r="T529" s="2" t="s">
        <v>843</v>
      </c>
      <c r="U529" s="2" t="s">
        <v>77</v>
      </c>
      <c r="V529" s="2" t="s">
        <v>872</v>
      </c>
      <c r="W529" s="2" t="s">
        <v>1895</v>
      </c>
      <c r="X529" s="2" t="s">
        <v>121</v>
      </c>
      <c r="Y529" s="2" t="s">
        <v>81</v>
      </c>
      <c r="Z529" s="1" t="str">
        <f>[1]!s_info_industry_gicscode(A529,1)</f>
        <v>10</v>
      </c>
      <c r="AA529" s="1" t="str">
        <f>[1]!s_info_industry_gics(A529,1)</f>
        <v>能源</v>
      </c>
      <c r="AB529" s="6">
        <f>[1]!b_anal_yield_cnbd(A529,C529,1)</f>
        <v>0</v>
      </c>
      <c r="AC529" s="1" t="str">
        <f>[1]!b_rate_latestmir_cnbd(A529,C529)</f>
        <v>C</v>
      </c>
      <c r="AD529" s="6">
        <f>[1]!b_dq_dirtyprice(A529,C529)</f>
        <v>0</v>
      </c>
      <c r="AE529" s="6">
        <f>[1]!b_dq_cleanprice(A529,C529)</f>
        <v>0</v>
      </c>
      <c r="AF529" s="1" t="str">
        <f>[1]!s_info_industry_sw(A529,1)</f>
        <v>采掘</v>
      </c>
    </row>
    <row r="530" spans="1:32" x14ac:dyDescent="0.5">
      <c r="A530" s="2" t="s">
        <v>1890</v>
      </c>
      <c r="B530" s="2" t="s">
        <v>1891</v>
      </c>
      <c r="C530" s="3">
        <v>43241</v>
      </c>
      <c r="D530" s="2" t="s">
        <v>1915</v>
      </c>
      <c r="E530" s="2" t="s">
        <v>1893</v>
      </c>
      <c r="F530" s="2" t="s">
        <v>29</v>
      </c>
      <c r="G530" s="2" t="s">
        <v>43</v>
      </c>
      <c r="H530" s="2" t="s">
        <v>30</v>
      </c>
      <c r="I530" s="2" t="s">
        <v>43</v>
      </c>
      <c r="J530" s="2" t="s">
        <v>30</v>
      </c>
      <c r="K530" s="2" t="s">
        <v>1894</v>
      </c>
      <c r="L530" s="4">
        <v>5</v>
      </c>
      <c r="M530" s="4">
        <v>5</v>
      </c>
      <c r="N530" s="4">
        <v>5.94</v>
      </c>
      <c r="O530" s="4">
        <v>35.64</v>
      </c>
      <c r="P530" s="4">
        <v>0</v>
      </c>
      <c r="Q530" s="2" t="s">
        <v>32</v>
      </c>
      <c r="R530" s="3">
        <v>41044</v>
      </c>
      <c r="S530" s="3">
        <v>42870</v>
      </c>
      <c r="T530" s="2" t="s">
        <v>782</v>
      </c>
      <c r="U530" s="2" t="s">
        <v>77</v>
      </c>
      <c r="V530" s="2" t="s">
        <v>872</v>
      </c>
      <c r="W530" s="2" t="s">
        <v>1895</v>
      </c>
      <c r="X530" s="2" t="s">
        <v>80</v>
      </c>
      <c r="Y530" s="2" t="s">
        <v>81</v>
      </c>
      <c r="Z530" s="1" t="str">
        <f>[1]!s_info_industry_gicscode(A530,1)</f>
        <v>10</v>
      </c>
      <c r="AA530" s="1" t="str">
        <f>[1]!s_info_industry_gics(A530,1)</f>
        <v>能源</v>
      </c>
      <c r="AB530" s="6">
        <f>[1]!b_anal_yield_cnbd(A530,C530,1)</f>
        <v>0</v>
      </c>
      <c r="AC530" s="1" t="str">
        <f>[1]!b_rate_latestmir_cnbd(A530,C530)</f>
        <v>C</v>
      </c>
      <c r="AD530" s="6">
        <f>[1]!b_dq_dirtyprice(A530,C530)</f>
        <v>0</v>
      </c>
      <c r="AE530" s="6">
        <f>[1]!b_dq_cleanprice(A530,C530)</f>
        <v>0</v>
      </c>
      <c r="AF530" s="1" t="str">
        <f>[1]!s_info_industry_sw(A530,1)</f>
        <v>采掘</v>
      </c>
    </row>
    <row r="531" spans="1:32" x14ac:dyDescent="0.5">
      <c r="A531" s="2" t="s">
        <v>1916</v>
      </c>
      <c r="B531" s="2" t="s">
        <v>1917</v>
      </c>
      <c r="C531" s="3">
        <v>43707</v>
      </c>
      <c r="D531" s="2" t="s">
        <v>1918</v>
      </c>
      <c r="E531" s="2" t="s">
        <v>1919</v>
      </c>
      <c r="F531" s="2" t="s">
        <v>1777</v>
      </c>
      <c r="G531" s="2" t="s">
        <v>267</v>
      </c>
      <c r="H531" s="2" t="s">
        <v>569</v>
      </c>
      <c r="I531" s="2" t="s">
        <v>267</v>
      </c>
      <c r="J531" s="2" t="s">
        <v>30</v>
      </c>
      <c r="K531" s="2" t="s">
        <v>1920</v>
      </c>
      <c r="L531" s="4">
        <v>4.25</v>
      </c>
      <c r="M531" s="4">
        <v>4.25</v>
      </c>
      <c r="N531" s="4">
        <v>7</v>
      </c>
      <c r="O531" s="4"/>
      <c r="P531" s="4"/>
      <c r="Q531" s="2" t="s">
        <v>32</v>
      </c>
      <c r="R531" s="3">
        <v>43342</v>
      </c>
      <c r="S531" s="3">
        <v>45168</v>
      </c>
      <c r="T531" s="2" t="s">
        <v>323</v>
      </c>
      <c r="U531" s="2" t="s">
        <v>77</v>
      </c>
      <c r="V531" s="2" t="s">
        <v>483</v>
      </c>
      <c r="W531" s="2" t="s">
        <v>1895</v>
      </c>
      <c r="X531" s="2" t="s">
        <v>37</v>
      </c>
      <c r="Y531" s="2" t="s">
        <v>61</v>
      </c>
      <c r="Z531" s="1" t="str">
        <f>[1]!s_info_industry_gicscode(A531,1)</f>
        <v>10</v>
      </c>
      <c r="AA531" s="1" t="str">
        <f>[1]!s_info_industry_gics(A531,1)</f>
        <v>能源</v>
      </c>
      <c r="AB531" s="6">
        <f>[1]!b_anal_yield_cnbd(A531,C531,1)</f>
        <v>8.9890000000000008</v>
      </c>
      <c r="AC531" s="1" t="str">
        <f>[1]!b_rate_latestmir_cnbd(A531,C531)</f>
        <v>AA-</v>
      </c>
      <c r="AD531" s="6">
        <f>[1]!b_dq_dirtyprice(A531,C531)</f>
        <v>100.0192</v>
      </c>
      <c r="AE531" s="6">
        <f>[1]!b_dq_cleanprice(A531,C531)</f>
        <v>100</v>
      </c>
      <c r="AF531" s="1" t="str">
        <f>[1]!s_info_industry_sw(A531,1)</f>
        <v>商业贸易</v>
      </c>
    </row>
    <row r="532" spans="1:32" x14ac:dyDescent="0.5">
      <c r="A532" s="2" t="s">
        <v>1921</v>
      </c>
      <c r="B532" s="2" t="s">
        <v>1922</v>
      </c>
      <c r="C532" s="3">
        <v>43388</v>
      </c>
      <c r="D532" s="2" t="s">
        <v>1923</v>
      </c>
      <c r="E532" s="2" t="s">
        <v>1893</v>
      </c>
      <c r="F532" s="2" t="s">
        <v>29</v>
      </c>
      <c r="G532" s="2" t="s">
        <v>43</v>
      </c>
      <c r="H532" s="2" t="s">
        <v>30</v>
      </c>
      <c r="I532" s="2" t="s">
        <v>43</v>
      </c>
      <c r="J532" s="2" t="s">
        <v>30</v>
      </c>
      <c r="K532" s="2" t="s">
        <v>1924</v>
      </c>
      <c r="L532" s="4">
        <v>5</v>
      </c>
      <c r="M532" s="4">
        <v>0</v>
      </c>
      <c r="N532" s="4">
        <v>5.2</v>
      </c>
      <c r="O532" s="4">
        <v>41.6</v>
      </c>
      <c r="P532" s="4">
        <v>100</v>
      </c>
      <c r="Q532" s="2" t="s">
        <v>32</v>
      </c>
      <c r="R532" s="3">
        <v>40465</v>
      </c>
      <c r="S532" s="3">
        <v>43387</v>
      </c>
      <c r="T532" s="2" t="s">
        <v>482</v>
      </c>
      <c r="U532" s="2" t="s">
        <v>77</v>
      </c>
      <c r="V532" s="2" t="s">
        <v>872</v>
      </c>
      <c r="W532" s="2" t="s">
        <v>1895</v>
      </c>
      <c r="X532" s="2" t="s">
        <v>224</v>
      </c>
      <c r="Y532" s="2" t="s">
        <v>81</v>
      </c>
      <c r="Z532" s="1" t="str">
        <f>[1]!s_info_industry_gicscode(A532,1)</f>
        <v>10</v>
      </c>
      <c r="AA532" s="1" t="str">
        <f>[1]!s_info_industry_gics(A532,1)</f>
        <v>能源</v>
      </c>
      <c r="AB532" s="6">
        <f>[1]!b_anal_yield_cnbd(A532,C532,1)</f>
        <v>0</v>
      </c>
      <c r="AC532" s="1" t="str">
        <f>[1]!b_rate_latestmir_cnbd(A532,C532)</f>
        <v>C</v>
      </c>
      <c r="AD532" s="6">
        <f>[1]!b_dq_dirtyprice(A532,C532)</f>
        <v>0</v>
      </c>
      <c r="AE532" s="6">
        <f>[1]!b_dq_cleanprice(A532,C532)</f>
        <v>0</v>
      </c>
      <c r="AF532" s="1" t="str">
        <f>[1]!s_info_industry_sw(A532,1)</f>
        <v>采掘</v>
      </c>
    </row>
    <row r="533" spans="1:32" x14ac:dyDescent="0.5">
      <c r="A533" s="2" t="s">
        <v>1925</v>
      </c>
      <c r="B533" s="2" t="s">
        <v>1926</v>
      </c>
      <c r="C533" s="3">
        <v>43006</v>
      </c>
      <c r="D533" s="2" t="s">
        <v>1927</v>
      </c>
      <c r="E533" s="2" t="s">
        <v>1893</v>
      </c>
      <c r="F533" s="2" t="s">
        <v>29</v>
      </c>
      <c r="G533" s="2" t="s">
        <v>29</v>
      </c>
      <c r="H533" s="2" t="s">
        <v>42</v>
      </c>
      <c r="I533" s="2" t="s">
        <v>43</v>
      </c>
      <c r="J533" s="2" t="s">
        <v>100</v>
      </c>
      <c r="K533" s="2" t="s">
        <v>29</v>
      </c>
      <c r="L533" s="4">
        <v>5</v>
      </c>
      <c r="M533" s="4">
        <v>5</v>
      </c>
      <c r="N533" s="4">
        <v>7.8</v>
      </c>
      <c r="O533" s="4">
        <v>23.4</v>
      </c>
      <c r="P533" s="4"/>
      <c r="Q533" s="2" t="s">
        <v>32</v>
      </c>
      <c r="R533" s="3">
        <v>41910</v>
      </c>
      <c r="S533" s="3">
        <v>43006</v>
      </c>
      <c r="T533" s="2" t="s">
        <v>843</v>
      </c>
      <c r="U533" s="2" t="s">
        <v>77</v>
      </c>
      <c r="V533" s="2" t="s">
        <v>872</v>
      </c>
      <c r="W533" s="2" t="s">
        <v>1895</v>
      </c>
      <c r="X533" s="2" t="s">
        <v>121</v>
      </c>
      <c r="Y533" s="2" t="s">
        <v>81</v>
      </c>
      <c r="Z533" s="1" t="str">
        <f>[1]!s_info_industry_gicscode(A533,1)</f>
        <v>10</v>
      </c>
      <c r="AA533" s="1" t="str">
        <f>[1]!s_info_industry_gics(A533,1)</f>
        <v>能源</v>
      </c>
      <c r="AB533" s="6">
        <f>[1]!b_anal_yield_cnbd(A533,C533,1)</f>
        <v>0</v>
      </c>
      <c r="AC533" s="1" t="str">
        <f>[1]!b_rate_latestmir_cnbd(A533,C533)</f>
        <v>BBB</v>
      </c>
      <c r="AD533" s="6">
        <f>[1]!b_dq_dirtyprice(A533,C533)</f>
        <v>0</v>
      </c>
      <c r="AE533" s="6">
        <f>[1]!b_dq_cleanprice(A533,C533)</f>
        <v>0</v>
      </c>
      <c r="AF533" s="1" t="str">
        <f>[1]!s_info_industry_sw(A533,1)</f>
        <v>采掘</v>
      </c>
    </row>
    <row r="534" spans="1:32" x14ac:dyDescent="0.5">
      <c r="A534" s="2" t="s">
        <v>1928</v>
      </c>
      <c r="B534" s="2" t="s">
        <v>1929</v>
      </c>
      <c r="C534" s="3">
        <v>42730</v>
      </c>
      <c r="D534" s="2" t="s">
        <v>1930</v>
      </c>
      <c r="E534" s="2" t="s">
        <v>1893</v>
      </c>
      <c r="F534" s="2" t="s">
        <v>29</v>
      </c>
      <c r="G534" s="2" t="s">
        <v>29</v>
      </c>
      <c r="H534" s="2" t="s">
        <v>42</v>
      </c>
      <c r="I534" s="2" t="s">
        <v>43</v>
      </c>
      <c r="J534" s="2" t="s">
        <v>100</v>
      </c>
      <c r="K534" s="2" t="s">
        <v>29</v>
      </c>
      <c r="L534" s="4">
        <v>10</v>
      </c>
      <c r="M534" s="4">
        <v>10</v>
      </c>
      <c r="N534" s="4">
        <v>7.45</v>
      </c>
      <c r="O534" s="4">
        <v>22.35</v>
      </c>
      <c r="P534" s="4"/>
      <c r="Q534" s="2" t="s">
        <v>32</v>
      </c>
      <c r="R534" s="3">
        <v>41633</v>
      </c>
      <c r="S534" s="3">
        <v>42729</v>
      </c>
      <c r="T534" s="2" t="s">
        <v>274</v>
      </c>
      <c r="U534" s="2" t="s">
        <v>77</v>
      </c>
      <c r="V534" s="2" t="s">
        <v>872</v>
      </c>
      <c r="W534" s="2" t="s">
        <v>1895</v>
      </c>
      <c r="X534" s="2" t="s">
        <v>121</v>
      </c>
      <c r="Y534" s="2" t="s">
        <v>81</v>
      </c>
      <c r="Z534" s="1" t="str">
        <f>[1]!s_info_industry_gicscode(A534,1)</f>
        <v>10</v>
      </c>
      <c r="AA534" s="1" t="str">
        <f>[1]!s_info_industry_gics(A534,1)</f>
        <v>能源</v>
      </c>
      <c r="AB534" s="6">
        <f>[1]!b_anal_yield_cnbd(A534,C534,1)</f>
        <v>0</v>
      </c>
      <c r="AC534" s="1" t="str">
        <f>[1]!b_rate_latestmir_cnbd(A534,C534)</f>
        <v>BBB</v>
      </c>
      <c r="AD534" s="6">
        <f>[1]!b_dq_dirtyprice(A534,C534)</f>
        <v>0</v>
      </c>
      <c r="AE534" s="6">
        <f>[1]!b_dq_cleanprice(A534,C534)</f>
        <v>0</v>
      </c>
      <c r="AF534" s="1" t="str">
        <f>[1]!s_info_industry_sw(A534,1)</f>
        <v>采掘</v>
      </c>
    </row>
    <row r="535" spans="1:32" x14ac:dyDescent="0.5">
      <c r="A535" s="2" t="s">
        <v>1931</v>
      </c>
      <c r="B535" s="2" t="s">
        <v>1932</v>
      </c>
      <c r="C535" s="3">
        <v>42345</v>
      </c>
      <c r="D535" s="2" t="s">
        <v>1933</v>
      </c>
      <c r="E535" s="2" t="s">
        <v>1934</v>
      </c>
      <c r="F535" s="2" t="s">
        <v>29</v>
      </c>
      <c r="G535" s="2" t="s">
        <v>836</v>
      </c>
      <c r="H535" s="2" t="s">
        <v>30</v>
      </c>
      <c r="I535" s="2" t="s">
        <v>43</v>
      </c>
      <c r="J535" s="2" t="s">
        <v>267</v>
      </c>
      <c r="K535" s="2" t="s">
        <v>1935</v>
      </c>
      <c r="L535" s="4">
        <v>3</v>
      </c>
      <c r="M535" s="4">
        <v>3</v>
      </c>
      <c r="N535" s="4">
        <v>7.25</v>
      </c>
      <c r="O535" s="4">
        <v>43.5</v>
      </c>
      <c r="P535" s="4"/>
      <c r="Q535" s="2" t="s">
        <v>57</v>
      </c>
      <c r="R535" s="3">
        <v>41248</v>
      </c>
      <c r="S535" s="3">
        <v>43439</v>
      </c>
      <c r="T535" s="2" t="s">
        <v>48</v>
      </c>
      <c r="U535" s="2" t="s">
        <v>77</v>
      </c>
      <c r="V535" s="2" t="s">
        <v>872</v>
      </c>
      <c r="W535" s="2" t="s">
        <v>1895</v>
      </c>
      <c r="X535" s="2" t="s">
        <v>224</v>
      </c>
      <c r="Y535" s="2" t="s">
        <v>81</v>
      </c>
      <c r="Z535" s="1" t="str">
        <f>[1]!s_info_industry_gicscode(A535,1)</f>
        <v>10</v>
      </c>
      <c r="AA535" s="1" t="str">
        <f>[1]!s_info_industry_gics(A535,1)</f>
        <v>能源</v>
      </c>
      <c r="AB535" s="6">
        <f>[1]!b_anal_yield_cnbd(A535,C535,1)</f>
        <v>54.95</v>
      </c>
      <c r="AC535" s="1" t="str">
        <f>[1]!b_rate_latestmir_cnbd(A535,C535)</f>
        <v>CC</v>
      </c>
      <c r="AD535" s="6">
        <f>[1]!b_dq_dirtyprice(A535,C535)</f>
        <v>98.959599999999995</v>
      </c>
      <c r="AE535" s="6">
        <f>[1]!b_dq_cleanprice(A535,C535)</f>
        <v>98.92</v>
      </c>
      <c r="AF535" s="1" t="str">
        <f>[1]!s_info_industry_sw(A535,1)</f>
        <v>化工</v>
      </c>
    </row>
    <row r="536" spans="1:32" x14ac:dyDescent="0.5">
      <c r="A536" s="2" t="s">
        <v>1936</v>
      </c>
      <c r="B536" s="2" t="s">
        <v>1937</v>
      </c>
      <c r="C536" s="3">
        <v>42466</v>
      </c>
      <c r="D536" s="2" t="s">
        <v>1938</v>
      </c>
      <c r="E536" s="2" t="s">
        <v>1939</v>
      </c>
      <c r="F536" s="2" t="s">
        <v>29</v>
      </c>
      <c r="G536" s="2" t="s">
        <v>108</v>
      </c>
      <c r="H536" s="2" t="s">
        <v>109</v>
      </c>
      <c r="I536" s="2" t="s">
        <v>836</v>
      </c>
      <c r="J536" s="2" t="s">
        <v>100</v>
      </c>
      <c r="K536" s="2" t="s">
        <v>1940</v>
      </c>
      <c r="L536" s="4">
        <v>6</v>
      </c>
      <c r="M536" s="4">
        <v>0</v>
      </c>
      <c r="N536" s="4">
        <v>6.3</v>
      </c>
      <c r="O536" s="4">
        <v>6.3</v>
      </c>
      <c r="P536" s="4"/>
      <c r="Q536" s="2" t="s">
        <v>259</v>
      </c>
      <c r="R536" s="3">
        <v>42101</v>
      </c>
      <c r="S536" s="3">
        <v>42466</v>
      </c>
      <c r="T536" s="2" t="s">
        <v>882</v>
      </c>
      <c r="U536" s="2" t="s">
        <v>77</v>
      </c>
      <c r="V536" s="2" t="s">
        <v>103</v>
      </c>
      <c r="W536" s="2" t="s">
        <v>1895</v>
      </c>
      <c r="X536" s="2" t="s">
        <v>112</v>
      </c>
      <c r="Y536" s="2" t="s">
        <v>81</v>
      </c>
      <c r="Z536" s="1" t="str">
        <f>[1]!s_info_industry_gicscode(A536,1)</f>
        <v>10</v>
      </c>
      <c r="AA536" s="1" t="str">
        <f>[1]!s_info_industry_gics(A536,1)</f>
        <v>能源</v>
      </c>
      <c r="AB536" s="6">
        <f>[1]!b_anal_yield_cnbd(A536,C536,1)</f>
        <v>0</v>
      </c>
      <c r="AC536" s="1" t="str">
        <f>[1]!b_rate_latestmir_cnbd(A536,C536)</f>
        <v>BBB</v>
      </c>
      <c r="AD536" s="6">
        <f>[1]!b_dq_dirtyprice(A536,C536)</f>
        <v>0</v>
      </c>
      <c r="AE536" s="6">
        <f>[1]!b_dq_cleanprice(A536,C536)</f>
        <v>0</v>
      </c>
      <c r="AF536" s="1" t="str">
        <f>[1]!s_info_industry_sw(A536,1)</f>
        <v>采掘</v>
      </c>
    </row>
    <row r="537" spans="1:32" x14ac:dyDescent="0.5">
      <c r="A537" s="2" t="s">
        <v>1941</v>
      </c>
      <c r="B537" s="2" t="s">
        <v>1942</v>
      </c>
      <c r="C537" s="3">
        <v>44322</v>
      </c>
      <c r="D537" s="2" t="s">
        <v>1943</v>
      </c>
      <c r="E537" s="2" t="s">
        <v>1944</v>
      </c>
      <c r="F537" s="2" t="s">
        <v>29</v>
      </c>
      <c r="G537" s="2" t="s">
        <v>43</v>
      </c>
      <c r="H537" s="2" t="s">
        <v>30</v>
      </c>
      <c r="I537" s="2" t="s">
        <v>43</v>
      </c>
      <c r="J537" s="2" t="s">
        <v>30</v>
      </c>
      <c r="K537" s="2" t="s">
        <v>1945</v>
      </c>
      <c r="L537" s="4">
        <v>6</v>
      </c>
      <c r="M537" s="4">
        <v>6</v>
      </c>
      <c r="N537" s="4">
        <v>6</v>
      </c>
      <c r="O537" s="4">
        <v>30</v>
      </c>
      <c r="P537" s="4"/>
      <c r="Q537" s="2" t="s">
        <v>57</v>
      </c>
      <c r="R537" s="3">
        <v>42496</v>
      </c>
      <c r="S537" s="3">
        <v>44322</v>
      </c>
      <c r="T537" s="2" t="s">
        <v>1946</v>
      </c>
      <c r="U537" s="2" t="s">
        <v>77</v>
      </c>
      <c r="V537" s="2" t="s">
        <v>643</v>
      </c>
      <c r="W537" s="2" t="s">
        <v>1947</v>
      </c>
      <c r="X537" s="2" t="s">
        <v>80</v>
      </c>
      <c r="Y537" s="2" t="s">
        <v>81</v>
      </c>
      <c r="Z537" s="1" t="str">
        <f>[1]!s_info_industry_gicscode(A537,1)</f>
        <v>25</v>
      </c>
      <c r="AA537" s="1" t="str">
        <f>[1]!s_info_industry_gics(A537,1)</f>
        <v>可选消费</v>
      </c>
      <c r="AB537" s="6">
        <f>[1]!b_anal_yield_cnbd(A537,C537,1)</f>
        <v>0</v>
      </c>
      <c r="AC537" s="1" t="str">
        <f>[1]!b_rate_latestmir_cnbd(A537,C537)</f>
        <v>C</v>
      </c>
      <c r="AD537" s="6">
        <f>[1]!b_dq_dirtyprice(A537,C537)</f>
        <v>0</v>
      </c>
      <c r="AE537" s="6">
        <f>[1]!b_dq_cleanprice(A537,C537)</f>
        <v>0</v>
      </c>
      <c r="AF537" s="1" t="str">
        <f>[1]!s_info_industry_sw(A537,1)</f>
        <v>机械设备</v>
      </c>
    </row>
    <row r="538" spans="1:32" x14ac:dyDescent="0.5">
      <c r="A538" s="2" t="s">
        <v>1948</v>
      </c>
      <c r="B538" s="2" t="s">
        <v>1949</v>
      </c>
      <c r="C538" s="3">
        <v>43845</v>
      </c>
      <c r="D538" s="2" t="s">
        <v>1950</v>
      </c>
      <c r="E538" s="2" t="s">
        <v>1951</v>
      </c>
      <c r="F538" s="2" t="s">
        <v>29</v>
      </c>
      <c r="G538" s="2" t="s">
        <v>43</v>
      </c>
      <c r="H538" s="2" t="s">
        <v>30</v>
      </c>
      <c r="I538" s="2" t="s">
        <v>43</v>
      </c>
      <c r="J538" s="2" t="s">
        <v>30</v>
      </c>
      <c r="K538" s="2" t="s">
        <v>1952</v>
      </c>
      <c r="L538" s="4">
        <v>5</v>
      </c>
      <c r="M538" s="4">
        <v>5</v>
      </c>
      <c r="N538" s="4">
        <v>7.5</v>
      </c>
      <c r="O538" s="4">
        <v>15</v>
      </c>
      <c r="P538" s="4"/>
      <c r="Q538" s="2" t="s">
        <v>57</v>
      </c>
      <c r="R538" s="3">
        <v>43115</v>
      </c>
      <c r="S538" s="3">
        <v>44211</v>
      </c>
      <c r="T538" s="2" t="s">
        <v>419</v>
      </c>
      <c r="U538" s="2" t="s">
        <v>77</v>
      </c>
      <c r="V538" s="2" t="s">
        <v>643</v>
      </c>
      <c r="W538" s="2" t="s">
        <v>1947</v>
      </c>
      <c r="X538" s="2" t="s">
        <v>49</v>
      </c>
      <c r="Y538" s="2" t="s">
        <v>61</v>
      </c>
      <c r="Z538" s="1" t="str">
        <f>[1]!s_info_industry_gicscode(A538,1)</f>
        <v>25</v>
      </c>
      <c r="AA538" s="1" t="str">
        <f>[1]!s_info_industry_gics(A538,1)</f>
        <v>可选消费</v>
      </c>
      <c r="AB538" s="6">
        <f>[1]!b_anal_yield_cnbd(A538,C538,1)</f>
        <v>9.8606999999999996</v>
      </c>
      <c r="AC538" s="1" t="str">
        <f>[1]!b_rate_latestmir_cnbd(A538,C538)</f>
        <v>A</v>
      </c>
      <c r="AD538" s="6">
        <f>[1]!b_dq_dirtyprice(A538,C538)</f>
        <v>92.020499999999998</v>
      </c>
      <c r="AE538" s="6">
        <f>[1]!b_dq_cleanprice(A538,C538)</f>
        <v>92</v>
      </c>
      <c r="AF538" s="1" t="str">
        <f>[1]!s_info_industry_sw(A538,1)</f>
        <v>机械设备</v>
      </c>
    </row>
    <row r="539" spans="1:32" x14ac:dyDescent="0.5">
      <c r="A539" s="2" t="s">
        <v>1953</v>
      </c>
      <c r="B539" s="2" t="s">
        <v>1954</v>
      </c>
      <c r="C539" s="3">
        <v>43063</v>
      </c>
      <c r="D539" s="2" t="s">
        <v>1955</v>
      </c>
      <c r="E539" s="2" t="s">
        <v>1956</v>
      </c>
      <c r="F539" s="2" t="s">
        <v>1957</v>
      </c>
      <c r="G539" s="2" t="s">
        <v>43</v>
      </c>
      <c r="H539" s="2" t="s">
        <v>30</v>
      </c>
      <c r="I539" s="2" t="s">
        <v>43</v>
      </c>
      <c r="J539" s="2" t="s">
        <v>1958</v>
      </c>
      <c r="K539" s="2" t="s">
        <v>1959</v>
      </c>
      <c r="L539" s="4">
        <v>1.5</v>
      </c>
      <c r="M539" s="4">
        <v>1.5</v>
      </c>
      <c r="N539" s="4">
        <v>8.3000000000000007</v>
      </c>
      <c r="O539" s="4">
        <v>8.3000000000000007</v>
      </c>
      <c r="P539" s="4"/>
      <c r="Q539" s="2" t="s">
        <v>57</v>
      </c>
      <c r="R539" s="3">
        <v>41977</v>
      </c>
      <c r="S539" s="3">
        <v>43073</v>
      </c>
      <c r="T539" s="2" t="s">
        <v>817</v>
      </c>
      <c r="U539" s="2" t="s">
        <v>77</v>
      </c>
      <c r="V539" s="2" t="s">
        <v>283</v>
      </c>
      <c r="W539" s="2" t="s">
        <v>1960</v>
      </c>
      <c r="X539" s="2" t="s">
        <v>37</v>
      </c>
      <c r="Y539" s="2" t="s">
        <v>61</v>
      </c>
      <c r="Z539" s="1" t="str">
        <f>[1]!s_info_industry_gicscode(A539,1)</f>
        <v>30</v>
      </c>
      <c r="AA539" s="1" t="str">
        <f>[1]!s_info_industry_gics(A539,1)</f>
        <v>日常消费</v>
      </c>
      <c r="AB539" s="6">
        <f>[1]!b_anal_yield_cnbd(A539,C539,1)</f>
        <v>999</v>
      </c>
      <c r="AC539" s="1" t="str">
        <f>[1]!b_rate_latestmir_cnbd(A539,C539)</f>
        <v>C</v>
      </c>
      <c r="AD539" s="6">
        <f>[1]!b_dq_dirtyprice(A539,C539)</f>
        <v>108.09529999999999</v>
      </c>
      <c r="AE539" s="6">
        <f>[1]!b_dq_cleanprice(A539,C539)</f>
        <v>100</v>
      </c>
      <c r="AF539" s="1" t="str">
        <f>[1]!s_info_industry_sw(A539,1)</f>
        <v>农林牧渔</v>
      </c>
    </row>
    <row r="540" spans="1:32" x14ac:dyDescent="0.5">
      <c r="A540" s="2" t="s">
        <v>1961</v>
      </c>
      <c r="B540" s="2" t="s">
        <v>1962</v>
      </c>
      <c r="C540" s="3">
        <v>42634</v>
      </c>
      <c r="D540" s="2" t="s">
        <v>1963</v>
      </c>
      <c r="E540" s="2" t="s">
        <v>1964</v>
      </c>
      <c r="F540" s="2" t="s">
        <v>1965</v>
      </c>
      <c r="G540" s="2" t="s">
        <v>29</v>
      </c>
      <c r="H540" s="2" t="s">
        <v>42</v>
      </c>
      <c r="I540" s="2" t="s">
        <v>1966</v>
      </c>
      <c r="J540" s="2" t="s">
        <v>1966</v>
      </c>
      <c r="K540" s="2" t="s">
        <v>29</v>
      </c>
      <c r="L540" s="4">
        <v>0.2</v>
      </c>
      <c r="M540" s="4">
        <v>0.2</v>
      </c>
      <c r="N540" s="4">
        <v>10.5</v>
      </c>
      <c r="O540" s="4">
        <v>15.75</v>
      </c>
      <c r="P540" s="4"/>
      <c r="Q540" s="2" t="s">
        <v>57</v>
      </c>
      <c r="R540" s="3">
        <v>41718</v>
      </c>
      <c r="S540" s="3">
        <v>42814</v>
      </c>
      <c r="T540" s="2" t="s">
        <v>749</v>
      </c>
      <c r="U540" s="2" t="s">
        <v>77</v>
      </c>
      <c r="V540" s="2" t="s">
        <v>283</v>
      </c>
      <c r="W540" s="2" t="s">
        <v>1960</v>
      </c>
      <c r="X540" s="2" t="s">
        <v>37</v>
      </c>
      <c r="Y540" s="2" t="s">
        <v>38</v>
      </c>
      <c r="Z540" s="1" t="str">
        <f>[1]!s_info_industry_gicscode(A540,1)</f>
        <v>30</v>
      </c>
      <c r="AA540" s="1" t="str">
        <f>[1]!s_info_industry_gics(A540,1)</f>
        <v>日常消费</v>
      </c>
      <c r="AB540" s="6">
        <f>[1]!b_anal_yield_cnbd(A540,C540,1)</f>
        <v>7.8192000000000004</v>
      </c>
      <c r="AC540" s="1" t="str">
        <f>[1]!b_rate_latestmir_cnbd(A540,C540)</f>
        <v>A-</v>
      </c>
      <c r="AD540" s="6">
        <f>[1]!b_dq_dirtyprice(A540,C540)</f>
        <v>100</v>
      </c>
      <c r="AE540" s="6">
        <f>[1]!b_dq_cleanprice(A540,C540)</f>
        <v>99.942499999999995</v>
      </c>
      <c r="AF540" s="1" t="str">
        <f>[1]!s_info_industry_sw(A540,1)</f>
        <v>食品饮料</v>
      </c>
    </row>
    <row r="541" spans="1:32" x14ac:dyDescent="0.5">
      <c r="A541" s="2" t="s">
        <v>1967</v>
      </c>
      <c r="B541" s="2" t="s">
        <v>1968</v>
      </c>
      <c r="C541" s="3">
        <v>42534</v>
      </c>
      <c r="D541" s="2" t="s">
        <v>1969</v>
      </c>
      <c r="E541" s="2" t="s">
        <v>1970</v>
      </c>
      <c r="F541" s="2" t="s">
        <v>1971</v>
      </c>
      <c r="G541" s="2" t="s">
        <v>29</v>
      </c>
      <c r="H541" s="2" t="s">
        <v>42</v>
      </c>
      <c r="I541" s="2" t="s">
        <v>29</v>
      </c>
      <c r="J541" s="2" t="s">
        <v>29</v>
      </c>
      <c r="K541" s="2" t="s">
        <v>29</v>
      </c>
      <c r="L541" s="4">
        <v>0.05</v>
      </c>
      <c r="M541" s="4"/>
      <c r="N541" s="4">
        <v>9.5</v>
      </c>
      <c r="O541" s="4">
        <v>4.75</v>
      </c>
      <c r="P541" s="4"/>
      <c r="Q541" s="2" t="s">
        <v>57</v>
      </c>
      <c r="R541" s="3">
        <v>42165</v>
      </c>
      <c r="S541" s="3">
        <v>42531</v>
      </c>
      <c r="T541" s="2" t="s">
        <v>29</v>
      </c>
      <c r="U541" s="2" t="s">
        <v>77</v>
      </c>
      <c r="V541" s="2" t="s">
        <v>738</v>
      </c>
      <c r="W541" s="2" t="s">
        <v>1960</v>
      </c>
      <c r="X541" s="2" t="s">
        <v>29</v>
      </c>
      <c r="Y541" s="2" t="s">
        <v>743</v>
      </c>
      <c r="Z541" s="1" t="str">
        <f>[1]!s_info_industry_gicscode(A541,1)</f>
        <v>30</v>
      </c>
      <c r="AA541" s="1" t="str">
        <f>[1]!s_info_industry_gics(A541,1)</f>
        <v>日常消费</v>
      </c>
      <c r="AB541" s="6">
        <f>[1]!b_anal_yield_cnbd(A541,C541,1)</f>
        <v>0</v>
      </c>
      <c r="AC541" s="1">
        <f>[1]!b_rate_latestmir_cnbd(A541,C541)</f>
        <v>0</v>
      </c>
      <c r="AD541" s="6">
        <f>[1]!b_dq_dirtyprice(A541,C541)</f>
        <v>0</v>
      </c>
      <c r="AE541" s="6">
        <f>[1]!b_dq_cleanprice(A541,C541)</f>
        <v>0</v>
      </c>
      <c r="AF541" s="1">
        <f>[1]!s_info_industry_sw(A541,1)</f>
        <v>0</v>
      </c>
    </row>
    <row r="542" spans="1:32" x14ac:dyDescent="0.5">
      <c r="A542" s="2" t="s">
        <v>1972</v>
      </c>
      <c r="B542" s="2" t="s">
        <v>1973</v>
      </c>
      <c r="C542" s="3">
        <v>42522</v>
      </c>
      <c r="D542" s="2" t="s">
        <v>1974</v>
      </c>
      <c r="E542" s="2" t="s">
        <v>1970</v>
      </c>
      <c r="F542" s="2" t="s">
        <v>1971</v>
      </c>
      <c r="G542" s="2" t="s">
        <v>29</v>
      </c>
      <c r="H542" s="2" t="s">
        <v>42</v>
      </c>
      <c r="I542" s="2" t="s">
        <v>29</v>
      </c>
      <c r="J542" s="2" t="s">
        <v>29</v>
      </c>
      <c r="K542" s="2" t="s">
        <v>29</v>
      </c>
      <c r="L542" s="4">
        <v>0.05</v>
      </c>
      <c r="M542" s="4"/>
      <c r="N542" s="4">
        <v>9.5</v>
      </c>
      <c r="O542" s="4">
        <v>4.75</v>
      </c>
      <c r="P542" s="4"/>
      <c r="Q542" s="2" t="s">
        <v>57</v>
      </c>
      <c r="R542" s="3">
        <v>42154</v>
      </c>
      <c r="S542" s="3">
        <v>42520</v>
      </c>
      <c r="T542" s="2" t="s">
        <v>29</v>
      </c>
      <c r="U542" s="2" t="s">
        <v>77</v>
      </c>
      <c r="V542" s="2" t="s">
        <v>738</v>
      </c>
      <c r="W542" s="2" t="s">
        <v>1960</v>
      </c>
      <c r="X542" s="2" t="s">
        <v>29</v>
      </c>
      <c r="Y542" s="2" t="s">
        <v>743</v>
      </c>
      <c r="Z542" s="1" t="str">
        <f>[1]!s_info_industry_gicscode(A542,1)</f>
        <v>30</v>
      </c>
      <c r="AA542" s="1" t="str">
        <f>[1]!s_info_industry_gics(A542,1)</f>
        <v>日常消费</v>
      </c>
      <c r="AB542" s="6">
        <f>[1]!b_anal_yield_cnbd(A542,C542,1)</f>
        <v>0</v>
      </c>
      <c r="AC542" s="1">
        <f>[1]!b_rate_latestmir_cnbd(A542,C542)</f>
        <v>0</v>
      </c>
      <c r="AD542" s="6">
        <f>[1]!b_dq_dirtyprice(A542,C542)</f>
        <v>0</v>
      </c>
      <c r="AE542" s="6">
        <f>[1]!b_dq_cleanprice(A542,C542)</f>
        <v>0</v>
      </c>
      <c r="AF542" s="1">
        <f>[1]!s_info_industry_sw(A542,1)</f>
        <v>0</v>
      </c>
    </row>
    <row r="543" spans="1:32" x14ac:dyDescent="0.5">
      <c r="A543" s="2" t="s">
        <v>1975</v>
      </c>
      <c r="B543" s="2" t="s">
        <v>1976</v>
      </c>
      <c r="C543" s="3">
        <v>42522</v>
      </c>
      <c r="D543" s="2" t="s">
        <v>1974</v>
      </c>
      <c r="E543" s="2" t="s">
        <v>1970</v>
      </c>
      <c r="F543" s="2" t="s">
        <v>1971</v>
      </c>
      <c r="G543" s="2" t="s">
        <v>29</v>
      </c>
      <c r="H543" s="2" t="s">
        <v>42</v>
      </c>
      <c r="I543" s="2" t="s">
        <v>29</v>
      </c>
      <c r="J543" s="2" t="s">
        <v>29</v>
      </c>
      <c r="K543" s="2" t="s">
        <v>29</v>
      </c>
      <c r="L543" s="4">
        <v>0.05</v>
      </c>
      <c r="M543" s="4"/>
      <c r="N543" s="4">
        <v>9.5</v>
      </c>
      <c r="O543" s="4">
        <v>4.75</v>
      </c>
      <c r="P543" s="4"/>
      <c r="Q543" s="2" t="s">
        <v>57</v>
      </c>
      <c r="R543" s="3">
        <v>42147</v>
      </c>
      <c r="S543" s="3">
        <v>42513</v>
      </c>
      <c r="T543" s="2" t="s">
        <v>29</v>
      </c>
      <c r="U543" s="2" t="s">
        <v>77</v>
      </c>
      <c r="V543" s="2" t="s">
        <v>738</v>
      </c>
      <c r="W543" s="2" t="s">
        <v>1960</v>
      </c>
      <c r="X543" s="2" t="s">
        <v>29</v>
      </c>
      <c r="Y543" s="2" t="s">
        <v>743</v>
      </c>
      <c r="Z543" s="1" t="str">
        <f>[1]!s_info_industry_gicscode(A543,1)</f>
        <v>30</v>
      </c>
      <c r="AA543" s="1" t="str">
        <f>[1]!s_info_industry_gics(A543,1)</f>
        <v>日常消费</v>
      </c>
      <c r="AB543" s="6">
        <f>[1]!b_anal_yield_cnbd(A543,C543,1)</f>
        <v>0</v>
      </c>
      <c r="AC543" s="1">
        <f>[1]!b_rate_latestmir_cnbd(A543,C543)</f>
        <v>0</v>
      </c>
      <c r="AD543" s="6">
        <f>[1]!b_dq_dirtyprice(A543,C543)</f>
        <v>0</v>
      </c>
      <c r="AE543" s="6">
        <f>[1]!b_dq_cleanprice(A543,C543)</f>
        <v>0</v>
      </c>
      <c r="AF543" s="1">
        <f>[1]!s_info_industry_sw(A543,1)</f>
        <v>0</v>
      </c>
    </row>
    <row r="544" spans="1:32" x14ac:dyDescent="0.5">
      <c r="A544" s="2" t="s">
        <v>1977</v>
      </c>
      <c r="B544" s="2" t="s">
        <v>1978</v>
      </c>
      <c r="C544" s="3">
        <v>42534</v>
      </c>
      <c r="D544" s="2" t="s">
        <v>1969</v>
      </c>
      <c r="E544" s="2" t="s">
        <v>1970</v>
      </c>
      <c r="F544" s="2" t="s">
        <v>1971</v>
      </c>
      <c r="G544" s="2" t="s">
        <v>29</v>
      </c>
      <c r="H544" s="2" t="s">
        <v>42</v>
      </c>
      <c r="I544" s="2" t="s">
        <v>29</v>
      </c>
      <c r="J544" s="2" t="s">
        <v>29</v>
      </c>
      <c r="K544" s="2" t="s">
        <v>29</v>
      </c>
      <c r="L544" s="4">
        <v>0.05</v>
      </c>
      <c r="M544" s="4"/>
      <c r="N544" s="4">
        <v>9.5</v>
      </c>
      <c r="O544" s="4">
        <v>4.75</v>
      </c>
      <c r="P544" s="4"/>
      <c r="Q544" s="2" t="s">
        <v>57</v>
      </c>
      <c r="R544" s="3">
        <v>42175</v>
      </c>
      <c r="S544" s="3">
        <v>42541</v>
      </c>
      <c r="T544" s="2" t="s">
        <v>29</v>
      </c>
      <c r="U544" s="2" t="s">
        <v>77</v>
      </c>
      <c r="V544" s="2" t="s">
        <v>738</v>
      </c>
      <c r="W544" s="2" t="s">
        <v>1960</v>
      </c>
      <c r="X544" s="2" t="s">
        <v>29</v>
      </c>
      <c r="Y544" s="2" t="s">
        <v>743</v>
      </c>
      <c r="Z544" s="1" t="str">
        <f>[1]!s_info_industry_gicscode(A544,1)</f>
        <v>30</v>
      </c>
      <c r="AA544" s="1" t="str">
        <f>[1]!s_info_industry_gics(A544,1)</f>
        <v>日常消费</v>
      </c>
      <c r="AB544" s="6">
        <f>[1]!b_anal_yield_cnbd(A544,C544,1)</f>
        <v>0</v>
      </c>
      <c r="AC544" s="1">
        <f>[1]!b_rate_latestmir_cnbd(A544,C544)</f>
        <v>0</v>
      </c>
      <c r="AD544" s="6">
        <f>[1]!b_dq_dirtyprice(A544,C544)</f>
        <v>0</v>
      </c>
      <c r="AE544" s="6">
        <f>[1]!b_dq_cleanprice(A544,C544)</f>
        <v>0</v>
      </c>
      <c r="AF544" s="1">
        <f>[1]!s_info_industry_sw(A544,1)</f>
        <v>0</v>
      </c>
    </row>
    <row r="545" spans="1:32" x14ac:dyDescent="0.5">
      <c r="A545" s="2" t="s">
        <v>1979</v>
      </c>
      <c r="B545" s="2" t="s">
        <v>1980</v>
      </c>
      <c r="C545" s="3">
        <v>43713</v>
      </c>
      <c r="D545" s="2" t="s">
        <v>1981</v>
      </c>
      <c r="E545" s="2" t="s">
        <v>1982</v>
      </c>
      <c r="F545" s="2" t="s">
        <v>29</v>
      </c>
      <c r="G545" s="2" t="s">
        <v>90</v>
      </c>
      <c r="H545" s="2" t="s">
        <v>30</v>
      </c>
      <c r="I545" s="2" t="s">
        <v>90</v>
      </c>
      <c r="J545" s="2" t="s">
        <v>30</v>
      </c>
      <c r="K545" s="2" t="s">
        <v>1983</v>
      </c>
      <c r="L545" s="4">
        <v>6</v>
      </c>
      <c r="M545" s="4">
        <v>4.5</v>
      </c>
      <c r="N545" s="4">
        <v>8</v>
      </c>
      <c r="O545" s="4">
        <v>16</v>
      </c>
      <c r="P545" s="4"/>
      <c r="Q545" s="2" t="s">
        <v>57</v>
      </c>
      <c r="R545" s="3">
        <v>42424</v>
      </c>
      <c r="S545" s="3">
        <v>43520</v>
      </c>
      <c r="T545" s="2" t="s">
        <v>1528</v>
      </c>
      <c r="U545" s="2" t="s">
        <v>34</v>
      </c>
      <c r="V545" s="2" t="s">
        <v>78</v>
      </c>
      <c r="W545" s="2" t="s">
        <v>1984</v>
      </c>
      <c r="X545" s="2" t="s">
        <v>37</v>
      </c>
      <c r="Y545" s="2" t="s">
        <v>61</v>
      </c>
      <c r="Z545" s="1" t="str">
        <f>[1]!s_info_industry_gicscode(A545,1)</f>
        <v>25</v>
      </c>
      <c r="AA545" s="1" t="str">
        <f>[1]!s_info_industry_gics(A545,1)</f>
        <v>可选消费</v>
      </c>
      <c r="AB545" s="6">
        <f>[1]!b_anal_yield_cnbd(A545,C545,1)</f>
        <v>0</v>
      </c>
      <c r="AC545" s="1" t="str">
        <f>[1]!b_rate_latestmir_cnbd(A545,C545)</f>
        <v>C</v>
      </c>
      <c r="AD545" s="6">
        <f>[1]!b_dq_dirtyprice(A545,C545)</f>
        <v>0</v>
      </c>
      <c r="AE545" s="6">
        <f>[1]!b_dq_cleanprice(A545,C545)</f>
        <v>0</v>
      </c>
      <c r="AF545" s="1" t="str">
        <f>[1]!s_info_industry_sw(A545,1)</f>
        <v>汽车</v>
      </c>
    </row>
    <row r="546" spans="1:32" x14ac:dyDescent="0.5">
      <c r="A546" s="2" t="s">
        <v>1985</v>
      </c>
      <c r="B546" s="2" t="s">
        <v>1986</v>
      </c>
      <c r="C546" s="3">
        <v>43713</v>
      </c>
      <c r="D546" s="2" t="s">
        <v>1981</v>
      </c>
      <c r="E546" s="2" t="s">
        <v>1982</v>
      </c>
      <c r="F546" s="2" t="s">
        <v>29</v>
      </c>
      <c r="G546" s="2" t="s">
        <v>90</v>
      </c>
      <c r="H546" s="2" t="s">
        <v>30</v>
      </c>
      <c r="I546" s="2" t="s">
        <v>90</v>
      </c>
      <c r="J546" s="2" t="s">
        <v>30</v>
      </c>
      <c r="K546" s="2" t="s">
        <v>1987</v>
      </c>
      <c r="L546" s="4">
        <v>14</v>
      </c>
      <c r="M546" s="4">
        <v>5.0882699999999996</v>
      </c>
      <c r="N546" s="4">
        <v>8.3000000000000007</v>
      </c>
      <c r="O546" s="4">
        <v>7</v>
      </c>
      <c r="P546" s="4"/>
      <c r="Q546" s="2" t="s">
        <v>57</v>
      </c>
      <c r="R546" s="3">
        <v>42460</v>
      </c>
      <c r="S546" s="3">
        <v>43555</v>
      </c>
      <c r="T546" s="2" t="s">
        <v>1528</v>
      </c>
      <c r="U546" s="2" t="s">
        <v>34</v>
      </c>
      <c r="V546" s="2" t="s">
        <v>78</v>
      </c>
      <c r="W546" s="2" t="s">
        <v>1984</v>
      </c>
      <c r="X546" s="2" t="s">
        <v>37</v>
      </c>
      <c r="Y546" s="2" t="s">
        <v>61</v>
      </c>
      <c r="Z546" s="1" t="str">
        <f>[1]!s_info_industry_gicscode(A546,1)</f>
        <v>25</v>
      </c>
      <c r="AA546" s="1" t="str">
        <f>[1]!s_info_industry_gics(A546,1)</f>
        <v>可选消费</v>
      </c>
      <c r="AB546" s="6">
        <f>[1]!b_anal_yield_cnbd(A546,C546,1)</f>
        <v>0</v>
      </c>
      <c r="AC546" s="1" t="str">
        <f>[1]!b_rate_latestmir_cnbd(A546,C546)</f>
        <v>C</v>
      </c>
      <c r="AD546" s="6">
        <f>[1]!b_dq_dirtyprice(A546,C546)</f>
        <v>0</v>
      </c>
      <c r="AE546" s="6">
        <f>[1]!b_dq_cleanprice(A546,C546)</f>
        <v>0</v>
      </c>
      <c r="AF546" s="1" t="str">
        <f>[1]!s_info_industry_sw(A546,1)</f>
        <v>汽车</v>
      </c>
    </row>
    <row r="547" spans="1:32" x14ac:dyDescent="0.5">
      <c r="A547" s="2" t="s">
        <v>1988</v>
      </c>
      <c r="B547" s="2" t="s">
        <v>1989</v>
      </c>
      <c r="C547" s="3">
        <v>43544</v>
      </c>
      <c r="D547" s="2" t="s">
        <v>1990</v>
      </c>
      <c r="E547" s="2" t="s">
        <v>1982</v>
      </c>
      <c r="F547" s="2" t="s">
        <v>29</v>
      </c>
      <c r="G547" s="2" t="s">
        <v>90</v>
      </c>
      <c r="H547" s="2" t="s">
        <v>30</v>
      </c>
      <c r="I547" s="2" t="s">
        <v>90</v>
      </c>
      <c r="J547" s="2" t="s">
        <v>30</v>
      </c>
      <c r="K547" s="2" t="s">
        <v>1991</v>
      </c>
      <c r="L547" s="4">
        <v>10</v>
      </c>
      <c r="M547" s="4">
        <v>9.85</v>
      </c>
      <c r="N547" s="4">
        <v>8</v>
      </c>
      <c r="O547" s="4">
        <v>14.701370000000001</v>
      </c>
      <c r="P547" s="4"/>
      <c r="Q547" s="2" t="s">
        <v>57</v>
      </c>
      <c r="R547" s="3">
        <v>42682</v>
      </c>
      <c r="S547" s="3">
        <v>43777</v>
      </c>
      <c r="T547" s="2" t="s">
        <v>1528</v>
      </c>
      <c r="U547" s="2" t="s">
        <v>34</v>
      </c>
      <c r="V547" s="2" t="s">
        <v>78</v>
      </c>
      <c r="W547" s="2" t="s">
        <v>1984</v>
      </c>
      <c r="X547" s="2" t="s">
        <v>37</v>
      </c>
      <c r="Y547" s="2" t="s">
        <v>61</v>
      </c>
      <c r="Z547" s="1" t="str">
        <f>[1]!s_info_industry_gicscode(A547,1)</f>
        <v>25</v>
      </c>
      <c r="AA547" s="1" t="str">
        <f>[1]!s_info_industry_gics(A547,1)</f>
        <v>可选消费</v>
      </c>
      <c r="AB547" s="6">
        <f>[1]!b_anal_yield_cnbd(A547,C547,1)</f>
        <v>238.2328</v>
      </c>
      <c r="AC547" s="1" t="str">
        <f>[1]!b_rate_latestmir_cnbd(A547,C547)</f>
        <v>CC</v>
      </c>
      <c r="AD547" s="6">
        <f>[1]!b_dq_dirtyprice(A547,C547)</f>
        <v>102.9151</v>
      </c>
      <c r="AE547" s="6">
        <f>[1]!b_dq_cleanprice(A547,C547)</f>
        <v>100</v>
      </c>
      <c r="AF547" s="1" t="str">
        <f>[1]!s_info_industry_sw(A547,1)</f>
        <v>汽车</v>
      </c>
    </row>
    <row r="548" spans="1:32" x14ac:dyDescent="0.5">
      <c r="A548" s="2" t="s">
        <v>1992</v>
      </c>
      <c r="B548" s="2" t="s">
        <v>1993</v>
      </c>
      <c r="C548" s="3">
        <v>44133</v>
      </c>
      <c r="D548" s="2" t="s">
        <v>1994</v>
      </c>
      <c r="E548" s="2" t="s">
        <v>1995</v>
      </c>
      <c r="F548" s="2" t="s">
        <v>29</v>
      </c>
      <c r="G548" s="2" t="s">
        <v>43</v>
      </c>
      <c r="H548" s="2" t="s">
        <v>569</v>
      </c>
      <c r="I548" s="2" t="s">
        <v>43</v>
      </c>
      <c r="J548" s="2" t="s">
        <v>569</v>
      </c>
      <c r="K548" s="2" t="s">
        <v>1996</v>
      </c>
      <c r="L548" s="4">
        <v>10</v>
      </c>
      <c r="M548" s="4">
        <v>10</v>
      </c>
      <c r="N548" s="4">
        <v>6.2</v>
      </c>
      <c r="O548" s="4">
        <v>6.2</v>
      </c>
      <c r="P548" s="4"/>
      <c r="Q548" s="2" t="s">
        <v>32</v>
      </c>
      <c r="R548" s="3">
        <v>43726</v>
      </c>
      <c r="S548" s="3">
        <v>44822</v>
      </c>
      <c r="T548" s="2" t="s">
        <v>586</v>
      </c>
      <c r="U548" s="2" t="s">
        <v>77</v>
      </c>
      <c r="V548" s="2" t="s">
        <v>772</v>
      </c>
      <c r="W548" s="2" t="s">
        <v>1997</v>
      </c>
      <c r="X548" s="2" t="s">
        <v>49</v>
      </c>
      <c r="Y548" s="2" t="s">
        <v>61</v>
      </c>
      <c r="Z548" s="1" t="str">
        <f>[1]!s_info_industry_gicscode(A548,1)</f>
        <v>25</v>
      </c>
      <c r="AA548" s="1" t="str">
        <f>[1]!s_info_industry_gics(A548,1)</f>
        <v>可选消费</v>
      </c>
      <c r="AB548" s="6">
        <f>[1]!b_anal_yield_cnbd(A548,C548,1)</f>
        <v>0</v>
      </c>
      <c r="AC548" s="1" t="str">
        <f>[1]!b_rate_latestmir_cnbd(A548,C548)</f>
        <v>C</v>
      </c>
      <c r="AD548" s="6">
        <f>[1]!b_dq_dirtyprice(A548,C548)</f>
        <v>100.71339999999999</v>
      </c>
      <c r="AE548" s="6">
        <f>[1]!b_dq_cleanprice(A548,C548)</f>
        <v>100</v>
      </c>
      <c r="AF548" s="1" t="str">
        <f>[1]!s_info_industry_sw(A548,1)</f>
        <v>汽车</v>
      </c>
    </row>
    <row r="549" spans="1:32" x14ac:dyDescent="0.5">
      <c r="A549" s="2" t="s">
        <v>1998</v>
      </c>
      <c r="B549" s="2" t="s">
        <v>1999</v>
      </c>
      <c r="C549" s="3">
        <v>44155</v>
      </c>
      <c r="D549" s="2" t="s">
        <v>2000</v>
      </c>
      <c r="E549" s="2" t="s">
        <v>1995</v>
      </c>
      <c r="F549" s="2" t="s">
        <v>29</v>
      </c>
      <c r="G549" s="2" t="s">
        <v>43</v>
      </c>
      <c r="H549" s="2" t="s">
        <v>569</v>
      </c>
      <c r="I549" s="2" t="s">
        <v>43</v>
      </c>
      <c r="J549" s="2" t="s">
        <v>569</v>
      </c>
      <c r="K549" s="2" t="s">
        <v>2001</v>
      </c>
      <c r="L549" s="4">
        <v>20</v>
      </c>
      <c r="M549" s="4">
        <v>20</v>
      </c>
      <c r="N549" s="4">
        <v>5.8</v>
      </c>
      <c r="O549" s="4">
        <v>11.6</v>
      </c>
      <c r="P549" s="4"/>
      <c r="Q549" s="2" t="s">
        <v>32</v>
      </c>
      <c r="R549" s="3">
        <v>43409</v>
      </c>
      <c r="S549" s="3">
        <v>45235</v>
      </c>
      <c r="T549" s="2" t="s">
        <v>2002</v>
      </c>
      <c r="U549" s="2" t="s">
        <v>77</v>
      </c>
      <c r="V549" s="2" t="s">
        <v>772</v>
      </c>
      <c r="W549" s="2" t="s">
        <v>1997</v>
      </c>
      <c r="X549" s="2" t="s">
        <v>224</v>
      </c>
      <c r="Y549" s="2" t="s">
        <v>61</v>
      </c>
      <c r="Z549" s="1" t="str">
        <f>[1]!s_info_industry_gicscode(A549,1)</f>
        <v>25</v>
      </c>
      <c r="AA549" s="1" t="str">
        <f>[1]!s_info_industry_gics(A549,1)</f>
        <v>可选消费</v>
      </c>
      <c r="AB549" s="6">
        <f>[1]!b_anal_yield_cnbd(A549,C549,1)</f>
        <v>0</v>
      </c>
      <c r="AC549" s="1" t="str">
        <f>[1]!b_rate_latestmir_cnbd(A549,C549)</f>
        <v>C</v>
      </c>
      <c r="AD549" s="6">
        <f>[1]!b_dq_dirtyprice(A549,C549)</f>
        <v>60.054200000000002</v>
      </c>
      <c r="AE549" s="6">
        <f>[1]!b_dq_cleanprice(A549,C549)</f>
        <v>59.8</v>
      </c>
      <c r="AF549" s="1" t="str">
        <f>[1]!s_info_industry_sw(A549,1)</f>
        <v>汽车</v>
      </c>
    </row>
    <row r="550" spans="1:32" x14ac:dyDescent="0.5">
      <c r="A550" s="2" t="s">
        <v>2003</v>
      </c>
      <c r="B550" s="2" t="s">
        <v>2004</v>
      </c>
      <c r="C550" s="3">
        <v>44074</v>
      </c>
      <c r="D550" s="2" t="s">
        <v>2005</v>
      </c>
      <c r="E550" s="2" t="s">
        <v>2006</v>
      </c>
      <c r="F550" s="2" t="s">
        <v>29</v>
      </c>
      <c r="G550" s="2" t="s">
        <v>43</v>
      </c>
      <c r="H550" s="2" t="s">
        <v>100</v>
      </c>
      <c r="I550" s="2" t="s">
        <v>43</v>
      </c>
      <c r="J550" s="2" t="s">
        <v>100</v>
      </c>
      <c r="K550" s="2" t="s">
        <v>2007</v>
      </c>
      <c r="L550" s="4">
        <v>17.2</v>
      </c>
      <c r="M550" s="4">
        <v>17.2</v>
      </c>
      <c r="N550" s="4">
        <v>7.2</v>
      </c>
      <c r="O550" s="4">
        <v>7.2</v>
      </c>
      <c r="P550" s="4"/>
      <c r="Q550" s="2" t="s">
        <v>57</v>
      </c>
      <c r="R550" s="3">
        <v>43458</v>
      </c>
      <c r="S550" s="3">
        <v>45284</v>
      </c>
      <c r="T550" s="2" t="s">
        <v>2008</v>
      </c>
      <c r="U550" s="2" t="s">
        <v>77</v>
      </c>
      <c r="V550" s="2" t="s">
        <v>386</v>
      </c>
      <c r="W550" s="2" t="s">
        <v>1997</v>
      </c>
      <c r="X550" s="2" t="s">
        <v>49</v>
      </c>
      <c r="Y550" s="2" t="s">
        <v>61</v>
      </c>
      <c r="Z550" s="1" t="str">
        <f>[1]!s_info_industry_gicscode(A550,1)</f>
        <v>25</v>
      </c>
      <c r="AA550" s="1" t="str">
        <f>[1]!s_info_industry_gics(A550,1)</f>
        <v>可选消费</v>
      </c>
      <c r="AB550" s="6">
        <f>[1]!b_anal_yield_cnbd(A550,C550,1)</f>
        <v>17.0397</v>
      </c>
      <c r="AC550" s="1" t="str">
        <f>[1]!b_rate_latestmir_cnbd(A550,C550)</f>
        <v>BBB</v>
      </c>
      <c r="AD550" s="6">
        <f>[1]!b_dq_dirtyprice(A550,C550)</f>
        <v>104.9512</v>
      </c>
      <c r="AE550" s="6">
        <f>[1]!b_dq_cleanprice(A550,C550)</f>
        <v>100</v>
      </c>
      <c r="AF550" s="1" t="str">
        <f>[1]!s_info_industry_sw(A550,1)</f>
        <v>汽车</v>
      </c>
    </row>
    <row r="551" spans="1:32" x14ac:dyDescent="0.5">
      <c r="A551" s="2" t="s">
        <v>2009</v>
      </c>
      <c r="B551" s="2" t="s">
        <v>2010</v>
      </c>
      <c r="C551" s="3">
        <v>44155</v>
      </c>
      <c r="D551" s="2" t="s">
        <v>2011</v>
      </c>
      <c r="E551" s="2" t="s">
        <v>1995</v>
      </c>
      <c r="F551" s="2" t="s">
        <v>29</v>
      </c>
      <c r="G551" s="2" t="s">
        <v>43</v>
      </c>
      <c r="H551" s="2" t="s">
        <v>569</v>
      </c>
      <c r="I551" s="2" t="s">
        <v>43</v>
      </c>
      <c r="J551" s="2" t="s">
        <v>569</v>
      </c>
      <c r="K551" s="2" t="s">
        <v>2012</v>
      </c>
      <c r="L551" s="4">
        <v>8</v>
      </c>
      <c r="M551" s="4">
        <v>8</v>
      </c>
      <c r="N551" s="4">
        <v>6.5</v>
      </c>
      <c r="O551" s="4">
        <v>6.5</v>
      </c>
      <c r="P551" s="4"/>
      <c r="Q551" s="2" t="s">
        <v>32</v>
      </c>
      <c r="R551" s="3">
        <v>43573</v>
      </c>
      <c r="S551" s="3">
        <v>44669</v>
      </c>
      <c r="T551" s="2" t="s">
        <v>2013</v>
      </c>
      <c r="U551" s="2" t="s">
        <v>77</v>
      </c>
      <c r="V551" s="2" t="s">
        <v>772</v>
      </c>
      <c r="W551" s="2" t="s">
        <v>1997</v>
      </c>
      <c r="X551" s="2" t="s">
        <v>37</v>
      </c>
      <c r="Y551" s="2" t="s">
        <v>61</v>
      </c>
      <c r="Z551" s="1" t="str">
        <f>[1]!s_info_industry_gicscode(A551,1)</f>
        <v>25</v>
      </c>
      <c r="AA551" s="1" t="str">
        <f>[1]!s_info_industry_gics(A551,1)</f>
        <v>可选消费</v>
      </c>
      <c r="AB551" s="6">
        <f>[1]!b_anal_yield_cnbd(A551,C551,1)</f>
        <v>0</v>
      </c>
      <c r="AC551" s="1" t="str">
        <f>[1]!b_rate_latestmir_cnbd(A551,C551)</f>
        <v>C</v>
      </c>
      <c r="AD551" s="6">
        <f>[1]!b_dq_dirtyprice(A551,C551)</f>
        <v>103.8644</v>
      </c>
      <c r="AE551" s="6">
        <f>[1]!b_dq_cleanprice(A551,C551)</f>
        <v>100</v>
      </c>
      <c r="AF551" s="1" t="str">
        <f>[1]!s_info_industry_sw(A551,1)</f>
        <v>汽车</v>
      </c>
    </row>
    <row r="552" spans="1:32" x14ac:dyDescent="0.5">
      <c r="A552" s="2" t="s">
        <v>2014</v>
      </c>
      <c r="B552" s="2" t="s">
        <v>2015</v>
      </c>
      <c r="C552" s="3">
        <v>44155</v>
      </c>
      <c r="D552" s="2" t="s">
        <v>2016</v>
      </c>
      <c r="E552" s="2" t="s">
        <v>1995</v>
      </c>
      <c r="F552" s="2" t="s">
        <v>29</v>
      </c>
      <c r="G552" s="2" t="s">
        <v>43</v>
      </c>
      <c r="H552" s="2" t="s">
        <v>569</v>
      </c>
      <c r="I552" s="2" t="s">
        <v>43</v>
      </c>
      <c r="J552" s="2" t="s">
        <v>569</v>
      </c>
      <c r="K552" s="2" t="s">
        <v>2017</v>
      </c>
      <c r="L552" s="4">
        <v>10</v>
      </c>
      <c r="M552" s="4">
        <v>10</v>
      </c>
      <c r="N552" s="4">
        <v>5.8</v>
      </c>
      <c r="O552" s="4">
        <v>29</v>
      </c>
      <c r="P552" s="4"/>
      <c r="Q552" s="2" t="s">
        <v>32</v>
      </c>
      <c r="R552" s="3">
        <v>43633</v>
      </c>
      <c r="S552" s="3">
        <v>45460</v>
      </c>
      <c r="T552" s="2" t="s">
        <v>2002</v>
      </c>
      <c r="U552" s="2" t="s">
        <v>77</v>
      </c>
      <c r="V552" s="2" t="s">
        <v>772</v>
      </c>
      <c r="W552" s="2" t="s">
        <v>1997</v>
      </c>
      <c r="X552" s="2" t="s">
        <v>224</v>
      </c>
      <c r="Y552" s="2" t="s">
        <v>81</v>
      </c>
      <c r="Z552" s="1" t="str">
        <f>[1]!s_info_industry_gicscode(A552,1)</f>
        <v>25</v>
      </c>
      <c r="AA552" s="1" t="str">
        <f>[1]!s_info_industry_gics(A552,1)</f>
        <v>可选消费</v>
      </c>
      <c r="AB552" s="6">
        <f>[1]!b_anal_yield_cnbd(A552,C552,1)</f>
        <v>0</v>
      </c>
      <c r="AC552" s="1" t="str">
        <f>[1]!b_rate_latestmir_cnbd(A552,C552)</f>
        <v>C</v>
      </c>
      <c r="AD552" s="6">
        <f>[1]!b_dq_dirtyprice(A552,C552)</f>
        <v>83.800899999999999</v>
      </c>
      <c r="AE552" s="6">
        <f>[1]!b_dq_cleanprice(A552,C552)</f>
        <v>81.322000000000003</v>
      </c>
      <c r="AF552" s="1" t="str">
        <f>[1]!s_info_industry_sw(A552,1)</f>
        <v>汽车</v>
      </c>
    </row>
    <row r="553" spans="1:32" x14ac:dyDescent="0.5">
      <c r="A553" s="2" t="s">
        <v>2018</v>
      </c>
      <c r="B553" s="2" t="s">
        <v>2019</v>
      </c>
      <c r="C553" s="3">
        <v>44155</v>
      </c>
      <c r="D553" s="2" t="s">
        <v>2020</v>
      </c>
      <c r="E553" s="2" t="s">
        <v>1995</v>
      </c>
      <c r="F553" s="2" t="s">
        <v>29</v>
      </c>
      <c r="G553" s="2" t="s">
        <v>43</v>
      </c>
      <c r="H553" s="2" t="s">
        <v>569</v>
      </c>
      <c r="I553" s="2" t="s">
        <v>43</v>
      </c>
      <c r="J553" s="2" t="s">
        <v>569</v>
      </c>
      <c r="K553" s="2" t="s">
        <v>2017</v>
      </c>
      <c r="L553" s="4">
        <v>10</v>
      </c>
      <c r="M553" s="4">
        <v>10</v>
      </c>
      <c r="N553" s="4">
        <v>5.8</v>
      </c>
      <c r="O553" s="4">
        <v>5.8</v>
      </c>
      <c r="P553" s="4"/>
      <c r="Q553" s="2" t="s">
        <v>32</v>
      </c>
      <c r="R553" s="3">
        <v>43633</v>
      </c>
      <c r="S553" s="3">
        <v>45460</v>
      </c>
      <c r="T553" s="2" t="s">
        <v>2002</v>
      </c>
      <c r="U553" s="2" t="s">
        <v>77</v>
      </c>
      <c r="V553" s="2" t="s">
        <v>772</v>
      </c>
      <c r="W553" s="2" t="s">
        <v>1997</v>
      </c>
      <c r="X553" s="2" t="s">
        <v>224</v>
      </c>
      <c r="Y553" s="2" t="s">
        <v>61</v>
      </c>
      <c r="Z553" s="1" t="str">
        <f>[1]!s_info_industry_gicscode(A553,1)</f>
        <v>25</v>
      </c>
      <c r="AA553" s="1" t="str">
        <f>[1]!s_info_industry_gics(A553,1)</f>
        <v>可选消费</v>
      </c>
      <c r="AB553" s="6">
        <f>[1]!b_anal_yield_cnbd(A553,C553,1)</f>
        <v>0</v>
      </c>
      <c r="AC553" s="1" t="str">
        <f>[1]!b_rate_latestmir_cnbd(A553,C553)</f>
        <v>C</v>
      </c>
      <c r="AD553" s="6">
        <f>[1]!b_dq_dirtyprice(A553,C553)</f>
        <v>63.274799999999999</v>
      </c>
      <c r="AE553" s="6">
        <f>[1]!b_dq_cleanprice(A553,C553)</f>
        <v>60.78</v>
      </c>
      <c r="AF553" s="1" t="str">
        <f>[1]!s_info_industry_sw(A553,1)</f>
        <v>汽车</v>
      </c>
    </row>
    <row r="554" spans="1:32" x14ac:dyDescent="0.5">
      <c r="A554" s="2" t="s">
        <v>2021</v>
      </c>
      <c r="B554" s="2" t="s">
        <v>2022</v>
      </c>
      <c r="C554" s="3">
        <v>44155</v>
      </c>
      <c r="D554" s="2" t="s">
        <v>2023</v>
      </c>
      <c r="E554" s="2" t="s">
        <v>1995</v>
      </c>
      <c r="F554" s="2" t="s">
        <v>29</v>
      </c>
      <c r="G554" s="2" t="s">
        <v>43</v>
      </c>
      <c r="H554" s="2" t="s">
        <v>569</v>
      </c>
      <c r="I554" s="2" t="s">
        <v>43</v>
      </c>
      <c r="J554" s="2" t="s">
        <v>569</v>
      </c>
      <c r="K554" s="2" t="s">
        <v>2024</v>
      </c>
      <c r="L554" s="4">
        <v>11</v>
      </c>
      <c r="M554" s="4">
        <v>11</v>
      </c>
      <c r="N554" s="4">
        <v>5.8</v>
      </c>
      <c r="O554" s="4">
        <v>29</v>
      </c>
      <c r="P554" s="4"/>
      <c r="Q554" s="2" t="s">
        <v>32</v>
      </c>
      <c r="R554" s="3">
        <v>43544</v>
      </c>
      <c r="S554" s="3">
        <v>45371</v>
      </c>
      <c r="T554" s="2" t="s">
        <v>2002</v>
      </c>
      <c r="U554" s="2" t="s">
        <v>77</v>
      </c>
      <c r="V554" s="2" t="s">
        <v>772</v>
      </c>
      <c r="W554" s="2" t="s">
        <v>1997</v>
      </c>
      <c r="X554" s="2" t="s">
        <v>224</v>
      </c>
      <c r="Y554" s="2" t="s">
        <v>81</v>
      </c>
      <c r="Z554" s="1" t="str">
        <f>[1]!s_info_industry_gicscode(A554,1)</f>
        <v>25</v>
      </c>
      <c r="AA554" s="1" t="str">
        <f>[1]!s_info_industry_gics(A554,1)</f>
        <v>可选消费</v>
      </c>
      <c r="AB554" s="6">
        <f>[1]!b_anal_yield_cnbd(A554,C554,1)</f>
        <v>0</v>
      </c>
      <c r="AC554" s="1" t="str">
        <f>[1]!b_rate_latestmir_cnbd(A554,C554)</f>
        <v>C</v>
      </c>
      <c r="AD554" s="6">
        <f>[1]!b_dq_dirtyprice(A554,C554)</f>
        <v>46.8932</v>
      </c>
      <c r="AE554" s="6">
        <f>[1]!b_dq_cleanprice(A554,C554)</f>
        <v>43</v>
      </c>
      <c r="AF554" s="1" t="str">
        <f>[1]!s_info_industry_sw(A554,1)</f>
        <v>汽车</v>
      </c>
    </row>
    <row r="555" spans="1:32" x14ac:dyDescent="0.5">
      <c r="A555" s="2" t="s">
        <v>2025</v>
      </c>
      <c r="B555" s="2" t="s">
        <v>2026</v>
      </c>
      <c r="C555" s="3">
        <v>44155</v>
      </c>
      <c r="D555" s="2" t="s">
        <v>2027</v>
      </c>
      <c r="E555" s="2" t="s">
        <v>1995</v>
      </c>
      <c r="F555" s="2" t="s">
        <v>29</v>
      </c>
      <c r="G555" s="2" t="s">
        <v>43</v>
      </c>
      <c r="H555" s="2" t="s">
        <v>569</v>
      </c>
      <c r="I555" s="2" t="s">
        <v>43</v>
      </c>
      <c r="J555" s="2" t="s">
        <v>569</v>
      </c>
      <c r="K555" s="2" t="s">
        <v>2001</v>
      </c>
      <c r="L555" s="4">
        <v>20</v>
      </c>
      <c r="M555" s="4">
        <v>20</v>
      </c>
      <c r="N555" s="4">
        <v>5.8</v>
      </c>
      <c r="O555" s="4">
        <v>29</v>
      </c>
      <c r="P555" s="4"/>
      <c r="Q555" s="2" t="s">
        <v>32</v>
      </c>
      <c r="R555" s="3">
        <v>43409</v>
      </c>
      <c r="S555" s="3">
        <v>45235</v>
      </c>
      <c r="T555" s="2" t="s">
        <v>2002</v>
      </c>
      <c r="U555" s="2" t="s">
        <v>77</v>
      </c>
      <c r="V555" s="2" t="s">
        <v>772</v>
      </c>
      <c r="W555" s="2" t="s">
        <v>1997</v>
      </c>
      <c r="X555" s="2" t="s">
        <v>224</v>
      </c>
      <c r="Y555" s="2" t="s">
        <v>81</v>
      </c>
      <c r="Z555" s="1" t="str">
        <f>[1]!s_info_industry_gicscode(A555,1)</f>
        <v>25</v>
      </c>
      <c r="AA555" s="1" t="str">
        <f>[1]!s_info_industry_gics(A555,1)</f>
        <v>可选消费</v>
      </c>
      <c r="AB555" s="6">
        <f>[1]!b_anal_yield_cnbd(A555,C555,1)</f>
        <v>0</v>
      </c>
      <c r="AC555" s="1" t="str">
        <f>[1]!b_rate_latestmir_cnbd(A555,C555)</f>
        <v>C</v>
      </c>
      <c r="AD555" s="6">
        <f>[1]!b_dq_dirtyprice(A555,C555)</f>
        <v>7.9542000000000002</v>
      </c>
      <c r="AE555" s="6">
        <f>[1]!b_dq_cleanprice(A555,C555)</f>
        <v>7.7157999999999998</v>
      </c>
      <c r="AF555" s="1" t="str">
        <f>[1]!s_info_industry_sw(A555,1)</f>
        <v>汽车</v>
      </c>
    </row>
    <row r="556" spans="1:32" x14ac:dyDescent="0.5">
      <c r="A556" s="2" t="s">
        <v>2028</v>
      </c>
      <c r="B556" s="2" t="s">
        <v>2029</v>
      </c>
      <c r="C556" s="3">
        <v>44155</v>
      </c>
      <c r="D556" s="2" t="s">
        <v>2030</v>
      </c>
      <c r="E556" s="2" t="s">
        <v>1995</v>
      </c>
      <c r="F556" s="2" t="s">
        <v>29</v>
      </c>
      <c r="G556" s="2" t="s">
        <v>43</v>
      </c>
      <c r="H556" s="2" t="s">
        <v>569</v>
      </c>
      <c r="I556" s="2" t="s">
        <v>43</v>
      </c>
      <c r="J556" s="2" t="s">
        <v>569</v>
      </c>
      <c r="K556" s="2" t="s">
        <v>2024</v>
      </c>
      <c r="L556" s="4">
        <v>11</v>
      </c>
      <c r="M556" s="4">
        <v>11</v>
      </c>
      <c r="N556" s="4">
        <v>5.8</v>
      </c>
      <c r="O556" s="4">
        <v>5.8</v>
      </c>
      <c r="P556" s="4"/>
      <c r="Q556" s="2" t="s">
        <v>32</v>
      </c>
      <c r="R556" s="3">
        <v>43544</v>
      </c>
      <c r="S556" s="3">
        <v>45371</v>
      </c>
      <c r="T556" s="2" t="s">
        <v>2002</v>
      </c>
      <c r="U556" s="2" t="s">
        <v>77</v>
      </c>
      <c r="V556" s="2" t="s">
        <v>772</v>
      </c>
      <c r="W556" s="2" t="s">
        <v>1997</v>
      </c>
      <c r="X556" s="2" t="s">
        <v>224</v>
      </c>
      <c r="Y556" s="2" t="s">
        <v>61</v>
      </c>
      <c r="Z556" s="1" t="str">
        <f>[1]!s_info_industry_gicscode(A556,1)</f>
        <v>25</v>
      </c>
      <c r="AA556" s="1" t="str">
        <f>[1]!s_info_industry_gics(A556,1)</f>
        <v>可选消费</v>
      </c>
      <c r="AB556" s="6">
        <f>[1]!b_anal_yield_cnbd(A556,C556,1)</f>
        <v>0</v>
      </c>
      <c r="AC556" s="1" t="str">
        <f>[1]!b_rate_latestmir_cnbd(A556,C556)</f>
        <v>C</v>
      </c>
      <c r="AD556" s="6">
        <f>[1]!b_dq_dirtyprice(A556,C556)</f>
        <v>58.709000000000003</v>
      </c>
      <c r="AE556" s="6">
        <f>[1]!b_dq_cleanprice(A556,C556)</f>
        <v>54.8</v>
      </c>
      <c r="AF556" s="1" t="str">
        <f>[1]!s_info_industry_sw(A556,1)</f>
        <v>汽车</v>
      </c>
    </row>
    <row r="557" spans="1:32" x14ac:dyDescent="0.5">
      <c r="A557" s="2" t="s">
        <v>1992</v>
      </c>
      <c r="B557" s="2" t="s">
        <v>1993</v>
      </c>
      <c r="C557" s="3">
        <v>44155</v>
      </c>
      <c r="D557" s="2" t="s">
        <v>2031</v>
      </c>
      <c r="E557" s="2" t="s">
        <v>1995</v>
      </c>
      <c r="F557" s="2" t="s">
        <v>29</v>
      </c>
      <c r="G557" s="2" t="s">
        <v>43</v>
      </c>
      <c r="H557" s="2" t="s">
        <v>569</v>
      </c>
      <c r="I557" s="2" t="s">
        <v>43</v>
      </c>
      <c r="J557" s="2" t="s">
        <v>569</v>
      </c>
      <c r="K557" s="2" t="s">
        <v>1996</v>
      </c>
      <c r="L557" s="4">
        <v>10</v>
      </c>
      <c r="M557" s="4">
        <v>10</v>
      </c>
      <c r="N557" s="4">
        <v>6.2</v>
      </c>
      <c r="O557" s="4">
        <v>6.2</v>
      </c>
      <c r="P557" s="4"/>
      <c r="Q557" s="2" t="s">
        <v>32</v>
      </c>
      <c r="R557" s="3">
        <v>43726</v>
      </c>
      <c r="S557" s="3">
        <v>44822</v>
      </c>
      <c r="T557" s="2" t="s">
        <v>586</v>
      </c>
      <c r="U557" s="2" t="s">
        <v>77</v>
      </c>
      <c r="V557" s="2" t="s">
        <v>772</v>
      </c>
      <c r="W557" s="2" t="s">
        <v>1997</v>
      </c>
      <c r="X557" s="2" t="s">
        <v>49</v>
      </c>
      <c r="Y557" s="2" t="s">
        <v>61</v>
      </c>
      <c r="Z557" s="1" t="str">
        <f>[1]!s_info_industry_gicscode(A557,1)</f>
        <v>25</v>
      </c>
      <c r="AA557" s="1" t="str">
        <f>[1]!s_info_industry_gics(A557,1)</f>
        <v>可选消费</v>
      </c>
      <c r="AB557" s="6">
        <f>[1]!b_anal_yield_cnbd(A557,C557,1)</f>
        <v>0</v>
      </c>
      <c r="AC557" s="1" t="str">
        <f>[1]!b_rate_latestmir_cnbd(A557,C557)</f>
        <v>C</v>
      </c>
      <c r="AD557" s="6">
        <f>[1]!b_dq_dirtyprice(A557,C557)</f>
        <v>101.08710000000001</v>
      </c>
      <c r="AE557" s="6">
        <f>[1]!b_dq_cleanprice(A557,C557)</f>
        <v>100</v>
      </c>
      <c r="AF557" s="1" t="str">
        <f>[1]!s_info_industry_sw(A557,1)</f>
        <v>汽车</v>
      </c>
    </row>
    <row r="558" spans="1:32" x14ac:dyDescent="0.5">
      <c r="A558" s="2" t="s">
        <v>2032</v>
      </c>
      <c r="B558" s="2" t="s">
        <v>2033</v>
      </c>
      <c r="C558" s="3">
        <v>44074</v>
      </c>
      <c r="D558" s="2" t="s">
        <v>2005</v>
      </c>
      <c r="E558" s="2" t="s">
        <v>2006</v>
      </c>
      <c r="F558" s="2" t="s">
        <v>29</v>
      </c>
      <c r="G558" s="2" t="s">
        <v>43</v>
      </c>
      <c r="H558" s="2" t="s">
        <v>100</v>
      </c>
      <c r="I558" s="2" t="s">
        <v>43</v>
      </c>
      <c r="J558" s="2" t="s">
        <v>100</v>
      </c>
      <c r="K558" s="2" t="s">
        <v>2034</v>
      </c>
      <c r="L558" s="4">
        <v>2.8</v>
      </c>
      <c r="M558" s="4">
        <v>2</v>
      </c>
      <c r="N558" s="4">
        <v>7.2</v>
      </c>
      <c r="O558" s="4">
        <v>14.4</v>
      </c>
      <c r="P558" s="4"/>
      <c r="Q558" s="2" t="s">
        <v>57</v>
      </c>
      <c r="R558" s="3">
        <v>43266</v>
      </c>
      <c r="S558" s="3">
        <v>45092</v>
      </c>
      <c r="T558" s="2" t="s">
        <v>2008</v>
      </c>
      <c r="U558" s="2" t="s">
        <v>77</v>
      </c>
      <c r="V558" s="2" t="s">
        <v>386</v>
      </c>
      <c r="W558" s="2" t="s">
        <v>1997</v>
      </c>
      <c r="X558" s="2" t="s">
        <v>49</v>
      </c>
      <c r="Y558" s="2" t="s">
        <v>61</v>
      </c>
      <c r="Z558" s="1" t="str">
        <f>[1]!s_info_industry_gicscode(A558,1)</f>
        <v>25</v>
      </c>
      <c r="AA558" s="1" t="str">
        <f>[1]!s_info_industry_gics(A558,1)</f>
        <v>可选消费</v>
      </c>
      <c r="AB558" s="6">
        <f>[1]!b_anal_yield_cnbd(A558,C558,1)</f>
        <v>16.890899999999998</v>
      </c>
      <c r="AC558" s="1" t="str">
        <f>[1]!b_rate_latestmir_cnbd(A558,C558)</f>
        <v>BBB</v>
      </c>
      <c r="AD558" s="6">
        <f>[1]!b_dq_dirtyprice(A558,C558)</f>
        <v>101.5386</v>
      </c>
      <c r="AE558" s="6">
        <f>[1]!b_dq_cleanprice(A558,C558)</f>
        <v>100</v>
      </c>
      <c r="AF558" s="1" t="str">
        <f>[1]!s_info_industry_sw(A558,1)</f>
        <v>汽车</v>
      </c>
    </row>
    <row r="559" spans="1:32" x14ac:dyDescent="0.5">
      <c r="A559" s="2" t="s">
        <v>2035</v>
      </c>
      <c r="B559" s="2" t="s">
        <v>2036</v>
      </c>
      <c r="C559" s="3">
        <v>43906</v>
      </c>
      <c r="D559" s="2" t="s">
        <v>2037</v>
      </c>
      <c r="E559" s="2" t="s">
        <v>2038</v>
      </c>
      <c r="F559" s="2" t="s">
        <v>29</v>
      </c>
      <c r="G559" s="2" t="s">
        <v>43</v>
      </c>
      <c r="H559" s="2" t="s">
        <v>30</v>
      </c>
      <c r="I559" s="2" t="s">
        <v>43</v>
      </c>
      <c r="J559" s="2" t="s">
        <v>30</v>
      </c>
      <c r="K559" s="2" t="s">
        <v>2039</v>
      </c>
      <c r="L559" s="4">
        <v>11</v>
      </c>
      <c r="M559" s="4">
        <v>5.3032500000000002</v>
      </c>
      <c r="N559" s="4">
        <v>7.5</v>
      </c>
      <c r="O559" s="4">
        <v>19.380000000000003</v>
      </c>
      <c r="P559" s="4"/>
      <c r="Q559" s="2" t="s">
        <v>57</v>
      </c>
      <c r="R559" s="3">
        <v>42444</v>
      </c>
      <c r="S559" s="3">
        <v>43905</v>
      </c>
      <c r="T559" s="2" t="s">
        <v>2040</v>
      </c>
      <c r="U559" s="2" t="s">
        <v>34</v>
      </c>
      <c r="V559" s="2" t="s">
        <v>643</v>
      </c>
      <c r="W559" s="2" t="s">
        <v>1997</v>
      </c>
      <c r="X559" s="2" t="s">
        <v>49</v>
      </c>
      <c r="Y559" s="2" t="s">
        <v>61</v>
      </c>
      <c r="Z559" s="1" t="str">
        <f>[1]!s_info_industry_gicscode(A559,1)</f>
        <v>25</v>
      </c>
      <c r="AA559" s="1" t="str">
        <f>[1]!s_info_industry_gics(A559,1)</f>
        <v>可选消费</v>
      </c>
      <c r="AB559" s="6">
        <f>[1]!b_anal_yield_cnbd(A559,C559,1)</f>
        <v>0</v>
      </c>
      <c r="AC559" s="1" t="str">
        <f>[1]!b_rate_latestmir_cnbd(A559,C559)</f>
        <v>C</v>
      </c>
      <c r="AD559" s="6">
        <f>[1]!b_dq_dirtyprice(A559,C559)</f>
        <v>0</v>
      </c>
      <c r="AE559" s="6">
        <f>[1]!b_dq_cleanprice(A559,C559)</f>
        <v>0</v>
      </c>
      <c r="AF559" s="1" t="str">
        <f>[1]!s_info_industry_sw(A559,1)</f>
        <v>汽车</v>
      </c>
    </row>
    <row r="560" spans="1:32" x14ac:dyDescent="0.5">
      <c r="A560" s="2" t="s">
        <v>2041</v>
      </c>
      <c r="B560" s="2" t="s">
        <v>2042</v>
      </c>
      <c r="C560" s="3">
        <v>44127</v>
      </c>
      <c r="D560" s="2" t="s">
        <v>2043</v>
      </c>
      <c r="E560" s="2" t="s">
        <v>1995</v>
      </c>
      <c r="F560" s="2" t="s">
        <v>29</v>
      </c>
      <c r="G560" s="2" t="s">
        <v>43</v>
      </c>
      <c r="H560" s="2" t="s">
        <v>569</v>
      </c>
      <c r="I560" s="2" t="s">
        <v>43</v>
      </c>
      <c r="J560" s="2" t="s">
        <v>569</v>
      </c>
      <c r="K560" s="2" t="s">
        <v>2044</v>
      </c>
      <c r="L560" s="4">
        <v>10</v>
      </c>
      <c r="M560" s="4">
        <v>10</v>
      </c>
      <c r="N560" s="4">
        <v>5.3</v>
      </c>
      <c r="O560" s="4">
        <v>10.6</v>
      </c>
      <c r="P560" s="4"/>
      <c r="Q560" s="2" t="s">
        <v>32</v>
      </c>
      <c r="R560" s="3">
        <v>43031</v>
      </c>
      <c r="S560" s="3">
        <v>44127</v>
      </c>
      <c r="T560" s="2" t="s">
        <v>2045</v>
      </c>
      <c r="U560" s="2" t="s">
        <v>77</v>
      </c>
      <c r="V560" s="2" t="s">
        <v>772</v>
      </c>
      <c r="W560" s="2" t="s">
        <v>1997</v>
      </c>
      <c r="X560" s="2" t="s">
        <v>37</v>
      </c>
      <c r="Y560" s="2" t="s">
        <v>61</v>
      </c>
      <c r="Z560" s="1" t="str">
        <f>[1]!s_info_industry_gicscode(A560,1)</f>
        <v>25</v>
      </c>
      <c r="AA560" s="1" t="str">
        <f>[1]!s_info_industry_gics(A560,1)</f>
        <v>可选消费</v>
      </c>
      <c r="AB560" s="6">
        <f>[1]!b_anal_yield_cnbd(A560,C560,1)</f>
        <v>0</v>
      </c>
      <c r="AC560" s="1" t="str">
        <f>[1]!b_rate_latestmir_cnbd(A560,C560)</f>
        <v>BB+</v>
      </c>
      <c r="AD560" s="6">
        <f>[1]!b_dq_dirtyprice(A560,C560)</f>
        <v>0</v>
      </c>
      <c r="AE560" s="6">
        <f>[1]!b_dq_cleanprice(A560,C560)</f>
        <v>0</v>
      </c>
      <c r="AF560" s="1" t="str">
        <f>[1]!s_info_industry_sw(A560,1)</f>
        <v>汽车</v>
      </c>
    </row>
    <row r="561" spans="1:32" x14ac:dyDescent="0.5">
      <c r="A561" s="2" t="s">
        <v>2046</v>
      </c>
      <c r="B561" s="2" t="s">
        <v>2047</v>
      </c>
      <c r="C561" s="3">
        <v>44155</v>
      </c>
      <c r="D561" s="2" t="s">
        <v>2048</v>
      </c>
      <c r="E561" s="2" t="s">
        <v>1995</v>
      </c>
      <c r="F561" s="2" t="s">
        <v>29</v>
      </c>
      <c r="G561" s="2" t="s">
        <v>43</v>
      </c>
      <c r="H561" s="2" t="s">
        <v>569</v>
      </c>
      <c r="I561" s="2" t="s">
        <v>43</v>
      </c>
      <c r="J561" s="2" t="s">
        <v>569</v>
      </c>
      <c r="K561" s="2" t="s">
        <v>2049</v>
      </c>
      <c r="L561" s="4">
        <v>5</v>
      </c>
      <c r="M561" s="4">
        <v>5</v>
      </c>
      <c r="N561" s="4">
        <v>6.3</v>
      </c>
      <c r="O561" s="4">
        <v>12.6</v>
      </c>
      <c r="P561" s="4"/>
      <c r="Q561" s="2" t="s">
        <v>32</v>
      </c>
      <c r="R561" s="3">
        <v>43357</v>
      </c>
      <c r="S561" s="3">
        <v>45183</v>
      </c>
      <c r="T561" s="2" t="s">
        <v>2002</v>
      </c>
      <c r="U561" s="2" t="s">
        <v>77</v>
      </c>
      <c r="V561" s="2" t="s">
        <v>772</v>
      </c>
      <c r="W561" s="2" t="s">
        <v>1997</v>
      </c>
      <c r="X561" s="2" t="s">
        <v>224</v>
      </c>
      <c r="Y561" s="2" t="s">
        <v>61</v>
      </c>
      <c r="Z561" s="1" t="str">
        <f>[1]!s_info_industry_gicscode(A561,1)</f>
        <v>25</v>
      </c>
      <c r="AA561" s="1" t="str">
        <f>[1]!s_info_industry_gics(A561,1)</f>
        <v>可选消费</v>
      </c>
      <c r="AB561" s="6">
        <f>[1]!b_anal_yield_cnbd(A561,C561,1)</f>
        <v>0</v>
      </c>
      <c r="AC561" s="1" t="str">
        <f>[1]!b_rate_latestmir_cnbd(A561,C561)</f>
        <v>C</v>
      </c>
      <c r="AD561" s="6">
        <f>[1]!b_dq_dirtyprice(A561,C561)</f>
        <v>58.103700000000003</v>
      </c>
      <c r="AE561" s="6">
        <f>[1]!b_dq_cleanprice(A561,C561)</f>
        <v>56.93</v>
      </c>
      <c r="AF561" s="1" t="str">
        <f>[1]!s_info_industry_sw(A561,1)</f>
        <v>汽车</v>
      </c>
    </row>
    <row r="562" spans="1:32" x14ac:dyDescent="0.5">
      <c r="A562" s="2" t="s">
        <v>2050</v>
      </c>
      <c r="B562" s="2" t="s">
        <v>2051</v>
      </c>
      <c r="C562" s="3">
        <v>44155</v>
      </c>
      <c r="D562" s="2" t="s">
        <v>2052</v>
      </c>
      <c r="E562" s="2" t="s">
        <v>1995</v>
      </c>
      <c r="F562" s="2" t="s">
        <v>29</v>
      </c>
      <c r="G562" s="2" t="s">
        <v>43</v>
      </c>
      <c r="H562" s="2" t="s">
        <v>569</v>
      </c>
      <c r="I562" s="2" t="s">
        <v>43</v>
      </c>
      <c r="J562" s="2" t="s">
        <v>569</v>
      </c>
      <c r="K562" s="2" t="s">
        <v>2049</v>
      </c>
      <c r="L562" s="4">
        <v>15</v>
      </c>
      <c r="M562" s="4">
        <v>15</v>
      </c>
      <c r="N562" s="4">
        <v>5.4</v>
      </c>
      <c r="O562" s="4">
        <v>10.8</v>
      </c>
      <c r="P562" s="4"/>
      <c r="Q562" s="2" t="s">
        <v>32</v>
      </c>
      <c r="R562" s="3">
        <v>43357</v>
      </c>
      <c r="S562" s="3">
        <v>45183</v>
      </c>
      <c r="T562" s="2" t="s">
        <v>2002</v>
      </c>
      <c r="U562" s="2" t="s">
        <v>77</v>
      </c>
      <c r="V562" s="2" t="s">
        <v>772</v>
      </c>
      <c r="W562" s="2" t="s">
        <v>1997</v>
      </c>
      <c r="X562" s="2" t="s">
        <v>224</v>
      </c>
      <c r="Y562" s="2" t="s">
        <v>61</v>
      </c>
      <c r="Z562" s="1" t="str">
        <f>[1]!s_info_industry_gicscode(A562,1)</f>
        <v>25</v>
      </c>
      <c r="AA562" s="1" t="str">
        <f>[1]!s_info_industry_gics(A562,1)</f>
        <v>可选消费</v>
      </c>
      <c r="AB562" s="6">
        <f>[1]!b_anal_yield_cnbd(A562,C562,1)</f>
        <v>0</v>
      </c>
      <c r="AC562" s="1" t="str">
        <f>[1]!b_rate_latestmir_cnbd(A562,C562)</f>
        <v>C</v>
      </c>
      <c r="AD562" s="6">
        <f>[1]!b_dq_dirtyprice(A562,C562)</f>
        <v>56.805999999999997</v>
      </c>
      <c r="AE562" s="6">
        <f>[1]!b_dq_cleanprice(A562,C562)</f>
        <v>55.8</v>
      </c>
      <c r="AF562" s="1" t="str">
        <f>[1]!s_info_industry_sw(A562,1)</f>
        <v>汽车</v>
      </c>
    </row>
    <row r="563" spans="1:32" x14ac:dyDescent="0.5">
      <c r="A563" s="2" t="s">
        <v>2053</v>
      </c>
      <c r="B563" s="2" t="s">
        <v>2054</v>
      </c>
      <c r="C563" s="3">
        <v>44155</v>
      </c>
      <c r="D563" s="2" t="s">
        <v>2055</v>
      </c>
      <c r="E563" s="2" t="s">
        <v>1995</v>
      </c>
      <c r="F563" s="2" t="s">
        <v>29</v>
      </c>
      <c r="G563" s="2" t="s">
        <v>43</v>
      </c>
      <c r="H563" s="2" t="s">
        <v>569</v>
      </c>
      <c r="I563" s="2" t="s">
        <v>43</v>
      </c>
      <c r="J563" s="2" t="s">
        <v>569</v>
      </c>
      <c r="K563" s="2" t="s">
        <v>2056</v>
      </c>
      <c r="L563" s="4">
        <v>20</v>
      </c>
      <c r="M563" s="4">
        <v>20</v>
      </c>
      <c r="N563" s="4">
        <v>6.3</v>
      </c>
      <c r="O563" s="4">
        <v>14.55</v>
      </c>
      <c r="P563" s="4"/>
      <c r="Q563" s="2" t="s">
        <v>32</v>
      </c>
      <c r="R563" s="3">
        <v>42804</v>
      </c>
      <c r="S563" s="3">
        <v>44630</v>
      </c>
      <c r="T563" s="2" t="s">
        <v>2057</v>
      </c>
      <c r="U563" s="2" t="s">
        <v>77</v>
      </c>
      <c r="V563" s="2" t="s">
        <v>772</v>
      </c>
      <c r="W563" s="2" t="s">
        <v>1997</v>
      </c>
      <c r="X563" s="2" t="s">
        <v>49</v>
      </c>
      <c r="Y563" s="2" t="s">
        <v>61</v>
      </c>
      <c r="Z563" s="1" t="str">
        <f>[1]!s_info_industry_gicscode(A563,1)</f>
        <v>25</v>
      </c>
      <c r="AA563" s="1" t="str">
        <f>[1]!s_info_industry_gics(A563,1)</f>
        <v>可选消费</v>
      </c>
      <c r="AB563" s="6">
        <f>[1]!b_anal_yield_cnbd(A563,C563,1)</f>
        <v>0</v>
      </c>
      <c r="AC563" s="1" t="str">
        <f>[1]!b_rate_latestmir_cnbd(A563,C563)</f>
        <v>C</v>
      </c>
      <c r="AD563" s="6">
        <f>[1]!b_dq_dirtyprice(A563,C563)</f>
        <v>84.418599999999998</v>
      </c>
      <c r="AE563" s="6">
        <f>[1]!b_dq_cleanprice(A563,C563)</f>
        <v>80</v>
      </c>
      <c r="AF563" s="1" t="str">
        <f>[1]!s_info_industry_sw(A563,1)</f>
        <v>汽车</v>
      </c>
    </row>
    <row r="564" spans="1:32" x14ac:dyDescent="0.5">
      <c r="A564" s="2" t="s">
        <v>2058</v>
      </c>
      <c r="B564" s="2" t="s">
        <v>2059</v>
      </c>
      <c r="C564" s="3">
        <v>44155</v>
      </c>
      <c r="D564" s="2" t="s">
        <v>2060</v>
      </c>
      <c r="E564" s="2" t="s">
        <v>1995</v>
      </c>
      <c r="F564" s="2" t="s">
        <v>29</v>
      </c>
      <c r="G564" s="2" t="s">
        <v>43</v>
      </c>
      <c r="H564" s="2" t="s">
        <v>569</v>
      </c>
      <c r="I564" s="2" t="s">
        <v>43</v>
      </c>
      <c r="J564" s="2" t="s">
        <v>569</v>
      </c>
      <c r="K564" s="2" t="s">
        <v>2049</v>
      </c>
      <c r="L564" s="4">
        <v>15</v>
      </c>
      <c r="M564" s="4">
        <v>15</v>
      </c>
      <c r="N564" s="4">
        <v>5.4</v>
      </c>
      <c r="O564" s="4">
        <v>27</v>
      </c>
      <c r="P564" s="4"/>
      <c r="Q564" s="2" t="s">
        <v>32</v>
      </c>
      <c r="R564" s="3">
        <v>43357</v>
      </c>
      <c r="S564" s="3">
        <v>45183</v>
      </c>
      <c r="T564" s="2" t="s">
        <v>2002</v>
      </c>
      <c r="U564" s="2" t="s">
        <v>77</v>
      </c>
      <c r="V564" s="2" t="s">
        <v>772</v>
      </c>
      <c r="W564" s="2" t="s">
        <v>1997</v>
      </c>
      <c r="X564" s="2" t="s">
        <v>224</v>
      </c>
      <c r="Y564" s="2" t="s">
        <v>81</v>
      </c>
      <c r="Z564" s="1" t="str">
        <f>[1]!s_info_industry_gicscode(A564,1)</f>
        <v>25</v>
      </c>
      <c r="AA564" s="1" t="str">
        <f>[1]!s_info_industry_gics(A564,1)</f>
        <v>可选消费</v>
      </c>
      <c r="AB564" s="6">
        <f>[1]!b_anal_yield_cnbd(A564,C564,1)</f>
        <v>0</v>
      </c>
      <c r="AC564" s="1" t="str">
        <f>[1]!b_rate_latestmir_cnbd(A564,C564)</f>
        <v>C</v>
      </c>
      <c r="AD564" s="6">
        <f>[1]!b_dq_dirtyprice(A564,C564)</f>
        <v>12.3254</v>
      </c>
      <c r="AE564" s="6">
        <f>[1]!b_dq_cleanprice(A564,C564)</f>
        <v>11.334199999999999</v>
      </c>
      <c r="AF564" s="1" t="str">
        <f>[1]!s_info_industry_sw(A564,1)</f>
        <v>汽车</v>
      </c>
    </row>
    <row r="565" spans="1:32" x14ac:dyDescent="0.5">
      <c r="A565" s="2" t="s">
        <v>2061</v>
      </c>
      <c r="B565" s="2" t="s">
        <v>2062</v>
      </c>
      <c r="C565" s="3">
        <v>44155</v>
      </c>
      <c r="D565" s="2" t="s">
        <v>2063</v>
      </c>
      <c r="E565" s="2" t="s">
        <v>1995</v>
      </c>
      <c r="F565" s="2" t="s">
        <v>29</v>
      </c>
      <c r="G565" s="2" t="s">
        <v>29</v>
      </c>
      <c r="H565" s="2" t="s">
        <v>42</v>
      </c>
      <c r="I565" s="2" t="s">
        <v>43</v>
      </c>
      <c r="J565" s="2" t="s">
        <v>569</v>
      </c>
      <c r="K565" s="2" t="s">
        <v>29</v>
      </c>
      <c r="L565" s="4">
        <v>14</v>
      </c>
      <c r="M565" s="4">
        <v>14</v>
      </c>
      <c r="N565" s="4">
        <v>6.1</v>
      </c>
      <c r="O565" s="4"/>
      <c r="P565" s="4"/>
      <c r="Q565" s="2" t="s">
        <v>32</v>
      </c>
      <c r="R565" s="3">
        <v>43896</v>
      </c>
      <c r="S565" s="3">
        <v>44991</v>
      </c>
      <c r="T565" s="2" t="s">
        <v>2064</v>
      </c>
      <c r="U565" s="2" t="s">
        <v>77</v>
      </c>
      <c r="V565" s="2" t="s">
        <v>772</v>
      </c>
      <c r="W565" s="2" t="s">
        <v>1997</v>
      </c>
      <c r="X565" s="2" t="s">
        <v>37</v>
      </c>
      <c r="Y565" s="2" t="s">
        <v>61</v>
      </c>
      <c r="Z565" s="1" t="str">
        <f>[1]!s_info_industry_gicscode(A565,1)</f>
        <v>25</v>
      </c>
      <c r="AA565" s="1" t="str">
        <f>[1]!s_info_industry_gics(A565,1)</f>
        <v>可选消费</v>
      </c>
      <c r="AB565" s="6">
        <f>[1]!b_anal_yield_cnbd(A565,C565,1)</f>
        <v>0</v>
      </c>
      <c r="AC565" s="1" t="str">
        <f>[1]!b_rate_latestmir_cnbd(A565,C565)</f>
        <v>C</v>
      </c>
      <c r="AD565" s="6">
        <f>[1]!b_dq_dirtyprice(A565,C565)</f>
        <v>104.34520000000001</v>
      </c>
      <c r="AE565" s="6">
        <f>[1]!b_dq_cleanprice(A565,C565)</f>
        <v>100</v>
      </c>
      <c r="AF565" s="1" t="str">
        <f>[1]!s_info_industry_sw(A565,1)</f>
        <v>汽车</v>
      </c>
    </row>
    <row r="566" spans="1:32" x14ac:dyDescent="0.5">
      <c r="A566" s="2" t="s">
        <v>2065</v>
      </c>
      <c r="B566" s="2" t="s">
        <v>2066</v>
      </c>
      <c r="C566" s="3">
        <v>44067</v>
      </c>
      <c r="D566" s="2" t="s">
        <v>2067</v>
      </c>
      <c r="E566" s="2" t="s">
        <v>2006</v>
      </c>
      <c r="F566" s="2" t="s">
        <v>29</v>
      </c>
      <c r="G566" s="2" t="s">
        <v>43</v>
      </c>
      <c r="H566" s="2" t="s">
        <v>30</v>
      </c>
      <c r="I566" s="2" t="s">
        <v>43</v>
      </c>
      <c r="J566" s="2" t="s">
        <v>30</v>
      </c>
      <c r="K566" s="2" t="s">
        <v>2068</v>
      </c>
      <c r="L566" s="4">
        <v>15</v>
      </c>
      <c r="M566" s="4">
        <v>7.1</v>
      </c>
      <c r="N566" s="4">
        <v>7.5</v>
      </c>
      <c r="O566" s="4">
        <v>14</v>
      </c>
      <c r="P566" s="4"/>
      <c r="Q566" s="2" t="s">
        <v>57</v>
      </c>
      <c r="R566" s="3">
        <v>42698</v>
      </c>
      <c r="S566" s="3">
        <v>43793</v>
      </c>
      <c r="T566" s="2" t="s">
        <v>1224</v>
      </c>
      <c r="U566" s="2" t="s">
        <v>77</v>
      </c>
      <c r="V566" s="2" t="s">
        <v>386</v>
      </c>
      <c r="W566" s="2" t="s">
        <v>1997</v>
      </c>
      <c r="X566" s="2" t="s">
        <v>37</v>
      </c>
      <c r="Y566" s="2" t="s">
        <v>61</v>
      </c>
      <c r="Z566" s="1" t="str">
        <f>[1]!s_info_industry_gicscode(A566,1)</f>
        <v>25</v>
      </c>
      <c r="AA566" s="1" t="str">
        <f>[1]!s_info_industry_gics(A566,1)</f>
        <v>可选消费</v>
      </c>
      <c r="AB566" s="6">
        <f>[1]!b_anal_yield_cnbd(A566,C566,1)</f>
        <v>0</v>
      </c>
      <c r="AC566" s="1" t="str">
        <f>[1]!b_rate_latestmir_cnbd(A566,C566)</f>
        <v>A</v>
      </c>
      <c r="AD566" s="6">
        <f>[1]!b_dq_dirtyprice(A566,C566)</f>
        <v>0</v>
      </c>
      <c r="AE566" s="6">
        <f>[1]!b_dq_cleanprice(A566,C566)</f>
        <v>0</v>
      </c>
      <c r="AF566" s="1" t="str">
        <f>[1]!s_info_industry_sw(A566,1)</f>
        <v>汽车</v>
      </c>
    </row>
    <row r="567" spans="1:32" x14ac:dyDescent="0.5">
      <c r="A567" s="2" t="s">
        <v>2069</v>
      </c>
      <c r="B567" s="2" t="s">
        <v>2070</v>
      </c>
      <c r="C567" s="3">
        <v>44155</v>
      </c>
      <c r="D567" s="2" t="s">
        <v>2071</v>
      </c>
      <c r="E567" s="2" t="s">
        <v>1995</v>
      </c>
      <c r="F567" s="2" t="s">
        <v>29</v>
      </c>
      <c r="G567" s="2" t="s">
        <v>43</v>
      </c>
      <c r="H567" s="2" t="s">
        <v>569</v>
      </c>
      <c r="I567" s="2" t="s">
        <v>43</v>
      </c>
      <c r="J567" s="2" t="s">
        <v>569</v>
      </c>
      <c r="K567" s="2" t="s">
        <v>2072</v>
      </c>
      <c r="L567" s="4">
        <v>10</v>
      </c>
      <c r="M567" s="4">
        <v>10</v>
      </c>
      <c r="N567" s="4">
        <v>6.5</v>
      </c>
      <c r="O567" s="4"/>
      <c r="P567" s="4"/>
      <c r="Q567" s="2" t="s">
        <v>32</v>
      </c>
      <c r="R567" s="3">
        <v>43487</v>
      </c>
      <c r="S567" s="3">
        <v>44583</v>
      </c>
      <c r="T567" s="2" t="s">
        <v>2013</v>
      </c>
      <c r="U567" s="2" t="s">
        <v>77</v>
      </c>
      <c r="V567" s="2" t="s">
        <v>772</v>
      </c>
      <c r="W567" s="2" t="s">
        <v>1997</v>
      </c>
      <c r="X567" s="2" t="s">
        <v>37</v>
      </c>
      <c r="Y567" s="2" t="s">
        <v>61</v>
      </c>
      <c r="Z567" s="1" t="str">
        <f>[1]!s_info_industry_gicscode(A567,1)</f>
        <v>25</v>
      </c>
      <c r="AA567" s="1" t="str">
        <f>[1]!s_info_industry_gics(A567,1)</f>
        <v>可选消费</v>
      </c>
      <c r="AB567" s="6">
        <f>[1]!b_anal_yield_cnbd(A567,C567,1)</f>
        <v>0</v>
      </c>
      <c r="AC567" s="1" t="str">
        <f>[1]!b_rate_latestmir_cnbd(A567,C567)</f>
        <v>C</v>
      </c>
      <c r="AD567" s="6">
        <f>[1]!b_dq_dirtyprice(A567,C567)</f>
        <v>105.3959</v>
      </c>
      <c r="AE567" s="6">
        <f>[1]!b_dq_cleanprice(A567,C567)</f>
        <v>100</v>
      </c>
      <c r="AF567" s="1" t="str">
        <f>[1]!s_info_industry_sw(A567,1)</f>
        <v>汽车</v>
      </c>
    </row>
    <row r="568" spans="1:32" x14ac:dyDescent="0.5">
      <c r="A568" s="2" t="s">
        <v>2073</v>
      </c>
      <c r="B568" s="2" t="s">
        <v>2074</v>
      </c>
      <c r="C568" s="3">
        <v>44155</v>
      </c>
      <c r="D568" s="2" t="s">
        <v>2075</v>
      </c>
      <c r="E568" s="2" t="s">
        <v>1995</v>
      </c>
      <c r="F568" s="2" t="s">
        <v>29</v>
      </c>
      <c r="G568" s="2" t="s">
        <v>43</v>
      </c>
      <c r="H568" s="2" t="s">
        <v>569</v>
      </c>
      <c r="I568" s="2" t="s">
        <v>43</v>
      </c>
      <c r="J568" s="2" t="s">
        <v>569</v>
      </c>
      <c r="K568" s="2" t="s">
        <v>2072</v>
      </c>
      <c r="L568" s="4">
        <v>20</v>
      </c>
      <c r="M568" s="4">
        <v>20</v>
      </c>
      <c r="N568" s="4">
        <v>6.5</v>
      </c>
      <c r="O568" s="4"/>
      <c r="P568" s="4"/>
      <c r="Q568" s="2" t="s">
        <v>32</v>
      </c>
      <c r="R568" s="3">
        <v>43537</v>
      </c>
      <c r="S568" s="3">
        <v>44633</v>
      </c>
      <c r="T568" s="2" t="s">
        <v>2076</v>
      </c>
      <c r="U568" s="2" t="s">
        <v>77</v>
      </c>
      <c r="V568" s="2" t="s">
        <v>772</v>
      </c>
      <c r="W568" s="2" t="s">
        <v>1997</v>
      </c>
      <c r="X568" s="2" t="s">
        <v>37</v>
      </c>
      <c r="Y568" s="2" t="s">
        <v>61</v>
      </c>
      <c r="Z568" s="1" t="str">
        <f>[1]!s_info_industry_gicscode(A568,1)</f>
        <v>25</v>
      </c>
      <c r="AA568" s="1" t="str">
        <f>[1]!s_info_industry_gics(A568,1)</f>
        <v>可选消费</v>
      </c>
      <c r="AB568" s="6">
        <f>[1]!b_anal_yield_cnbd(A568,C568,1)</f>
        <v>0</v>
      </c>
      <c r="AC568" s="1" t="str">
        <f>[1]!b_rate_latestmir_cnbd(A568,C568)</f>
        <v>C</v>
      </c>
      <c r="AD568" s="6">
        <f>[1]!b_dq_dirtyprice(A568,C568)</f>
        <v>104.5055</v>
      </c>
      <c r="AE568" s="6">
        <f>[1]!b_dq_cleanprice(A568,C568)</f>
        <v>100</v>
      </c>
      <c r="AF568" s="1" t="str">
        <f>[1]!s_info_industry_sw(A568,1)</f>
        <v>汽车</v>
      </c>
    </row>
    <row r="569" spans="1:32" x14ac:dyDescent="0.5">
      <c r="A569" s="2" t="s">
        <v>2077</v>
      </c>
      <c r="B569" s="2" t="s">
        <v>2078</v>
      </c>
      <c r="C569" s="3">
        <v>44155</v>
      </c>
      <c r="D569" s="2" t="s">
        <v>2079</v>
      </c>
      <c r="E569" s="2" t="s">
        <v>1995</v>
      </c>
      <c r="F569" s="2" t="s">
        <v>29</v>
      </c>
      <c r="G569" s="2" t="s">
        <v>43</v>
      </c>
      <c r="H569" s="2" t="s">
        <v>569</v>
      </c>
      <c r="I569" s="2" t="s">
        <v>43</v>
      </c>
      <c r="J569" s="2" t="s">
        <v>569</v>
      </c>
      <c r="K569" s="2" t="s">
        <v>2080</v>
      </c>
      <c r="L569" s="4">
        <v>12</v>
      </c>
      <c r="M569" s="4">
        <v>12</v>
      </c>
      <c r="N569" s="4">
        <v>6.5</v>
      </c>
      <c r="O569" s="4">
        <v>6.5</v>
      </c>
      <c r="P569" s="4"/>
      <c r="Q569" s="2" t="s">
        <v>32</v>
      </c>
      <c r="R569" s="3">
        <v>43619</v>
      </c>
      <c r="S569" s="3">
        <v>44715</v>
      </c>
      <c r="T569" s="2" t="s">
        <v>2076</v>
      </c>
      <c r="U569" s="2" t="s">
        <v>77</v>
      </c>
      <c r="V569" s="2" t="s">
        <v>772</v>
      </c>
      <c r="W569" s="2" t="s">
        <v>1997</v>
      </c>
      <c r="X569" s="2" t="s">
        <v>37</v>
      </c>
      <c r="Y569" s="2" t="s">
        <v>61</v>
      </c>
      <c r="Z569" s="1" t="str">
        <f>[1]!s_info_industry_gicscode(A569,1)</f>
        <v>25</v>
      </c>
      <c r="AA569" s="1" t="str">
        <f>[1]!s_info_industry_gics(A569,1)</f>
        <v>可选消费</v>
      </c>
      <c r="AB569" s="6">
        <f>[1]!b_anal_yield_cnbd(A569,C569,1)</f>
        <v>0</v>
      </c>
      <c r="AC569" s="1" t="str">
        <f>[1]!b_rate_latestmir_cnbd(A569,C569)</f>
        <v>C</v>
      </c>
      <c r="AD569" s="6">
        <f>[1]!b_dq_dirtyprice(A569,C569)</f>
        <v>103.04519999999999</v>
      </c>
      <c r="AE569" s="6">
        <f>[1]!b_dq_cleanprice(A569,C569)</f>
        <v>100</v>
      </c>
      <c r="AF569" s="1" t="str">
        <f>[1]!s_info_industry_sw(A569,1)</f>
        <v>汽车</v>
      </c>
    </row>
    <row r="570" spans="1:32" x14ac:dyDescent="0.5">
      <c r="A570" s="2" t="s">
        <v>2081</v>
      </c>
      <c r="B570" s="2" t="s">
        <v>2082</v>
      </c>
      <c r="C570" s="3">
        <v>44155</v>
      </c>
      <c r="D570" s="2" t="s">
        <v>2083</v>
      </c>
      <c r="E570" s="2" t="s">
        <v>1995</v>
      </c>
      <c r="F570" s="2" t="s">
        <v>29</v>
      </c>
      <c r="G570" s="2" t="s">
        <v>43</v>
      </c>
      <c r="H570" s="2" t="s">
        <v>569</v>
      </c>
      <c r="I570" s="2" t="s">
        <v>43</v>
      </c>
      <c r="J570" s="2" t="s">
        <v>569</v>
      </c>
      <c r="K570" s="2" t="s">
        <v>2084</v>
      </c>
      <c r="L570" s="4">
        <v>7</v>
      </c>
      <c r="M570" s="4">
        <v>7</v>
      </c>
      <c r="N570" s="4">
        <v>5.95</v>
      </c>
      <c r="O570" s="4"/>
      <c r="P570" s="4"/>
      <c r="Q570" s="2" t="s">
        <v>32</v>
      </c>
      <c r="R570" s="3">
        <v>43845</v>
      </c>
      <c r="S570" s="3">
        <v>44941</v>
      </c>
      <c r="T570" s="2" t="s">
        <v>1076</v>
      </c>
      <c r="U570" s="2" t="s">
        <v>77</v>
      </c>
      <c r="V570" s="2" t="s">
        <v>772</v>
      </c>
      <c r="W570" s="2" t="s">
        <v>1997</v>
      </c>
      <c r="X570" s="2" t="s">
        <v>49</v>
      </c>
      <c r="Y570" s="2" t="s">
        <v>61</v>
      </c>
      <c r="Z570" s="1" t="str">
        <f>[1]!s_info_industry_gicscode(A570,1)</f>
        <v>25</v>
      </c>
      <c r="AA570" s="1" t="str">
        <f>[1]!s_info_industry_gics(A570,1)</f>
        <v>可选消费</v>
      </c>
      <c r="AB570" s="6">
        <f>[1]!b_anal_yield_cnbd(A570,C570,1)</f>
        <v>0</v>
      </c>
      <c r="AC570" s="1" t="str">
        <f>[1]!b_rate_latestmir_cnbd(A570,C570)</f>
        <v>C</v>
      </c>
      <c r="AD570" s="6">
        <f>[1]!b_dq_dirtyprice(A570,C570)</f>
        <v>105.0534</v>
      </c>
      <c r="AE570" s="6">
        <f>[1]!b_dq_cleanprice(A570,C570)</f>
        <v>100</v>
      </c>
      <c r="AF570" s="1" t="str">
        <f>[1]!s_info_industry_sw(A570,1)</f>
        <v>汽车</v>
      </c>
    </row>
    <row r="571" spans="1:32" x14ac:dyDescent="0.5">
      <c r="A571" s="2" t="s">
        <v>2085</v>
      </c>
      <c r="B571" s="2" t="s">
        <v>2086</v>
      </c>
      <c r="C571" s="3">
        <v>44155</v>
      </c>
      <c r="D571" s="2" t="s">
        <v>2087</v>
      </c>
      <c r="E571" s="2" t="s">
        <v>1995</v>
      </c>
      <c r="F571" s="2" t="s">
        <v>29</v>
      </c>
      <c r="G571" s="2" t="s">
        <v>43</v>
      </c>
      <c r="H571" s="2" t="s">
        <v>569</v>
      </c>
      <c r="I571" s="2" t="s">
        <v>43</v>
      </c>
      <c r="J571" s="2" t="s">
        <v>569</v>
      </c>
      <c r="K571" s="2" t="s">
        <v>2049</v>
      </c>
      <c r="L571" s="4">
        <v>5</v>
      </c>
      <c r="M571" s="4">
        <v>5</v>
      </c>
      <c r="N571" s="4">
        <v>6.3</v>
      </c>
      <c r="O571" s="4">
        <v>31.5</v>
      </c>
      <c r="P571" s="4"/>
      <c r="Q571" s="2" t="s">
        <v>32</v>
      </c>
      <c r="R571" s="3">
        <v>43357</v>
      </c>
      <c r="S571" s="3">
        <v>45183</v>
      </c>
      <c r="T571" s="2" t="s">
        <v>2002</v>
      </c>
      <c r="U571" s="2" t="s">
        <v>77</v>
      </c>
      <c r="V571" s="2" t="s">
        <v>772</v>
      </c>
      <c r="W571" s="2" t="s">
        <v>1997</v>
      </c>
      <c r="X571" s="2" t="s">
        <v>224</v>
      </c>
      <c r="Y571" s="2" t="s">
        <v>81</v>
      </c>
      <c r="Z571" s="1" t="str">
        <f>[1]!s_info_industry_gicscode(A571,1)</f>
        <v>25</v>
      </c>
      <c r="AA571" s="1" t="str">
        <f>[1]!s_info_industry_gics(A571,1)</f>
        <v>可选消费</v>
      </c>
      <c r="AB571" s="6">
        <f>[1]!b_anal_yield_cnbd(A571,C571,1)</f>
        <v>0</v>
      </c>
      <c r="AC571" s="1" t="str">
        <f>[1]!b_rate_latestmir_cnbd(A571,C571)</f>
        <v>C</v>
      </c>
      <c r="AD571" s="6">
        <f>[1]!b_dq_dirtyprice(A571,C571)</f>
        <v>11.6797</v>
      </c>
      <c r="AE571" s="6">
        <f>[1]!b_dq_cleanprice(A571,C571)</f>
        <v>10.523300000000001</v>
      </c>
      <c r="AF571" s="1" t="str">
        <f>[1]!s_info_industry_sw(A571,1)</f>
        <v>汽车</v>
      </c>
    </row>
    <row r="572" spans="1:32" x14ac:dyDescent="0.5">
      <c r="A572" s="2" t="s">
        <v>2088</v>
      </c>
      <c r="B572" s="2" t="s">
        <v>2089</v>
      </c>
      <c r="C572" s="3">
        <v>43480</v>
      </c>
      <c r="D572" s="2" t="s">
        <v>2090</v>
      </c>
      <c r="E572" s="2" t="s">
        <v>2091</v>
      </c>
      <c r="F572" s="2" t="s">
        <v>29</v>
      </c>
      <c r="G572" s="2" t="s">
        <v>43</v>
      </c>
      <c r="H572" s="2" t="s">
        <v>30</v>
      </c>
      <c r="I572" s="2" t="s">
        <v>43</v>
      </c>
      <c r="J572" s="2" t="s">
        <v>30</v>
      </c>
      <c r="K572" s="2" t="s">
        <v>2092</v>
      </c>
      <c r="L572" s="4">
        <v>8</v>
      </c>
      <c r="M572" s="4">
        <v>3.7970000000000002</v>
      </c>
      <c r="N572" s="4">
        <v>5</v>
      </c>
      <c r="O572" s="4">
        <v>17.588749999999997</v>
      </c>
      <c r="P572" s="4">
        <v>35</v>
      </c>
      <c r="Q572" s="2" t="s">
        <v>57</v>
      </c>
      <c r="R572" s="3">
        <v>42384</v>
      </c>
      <c r="S572" s="3">
        <v>43480</v>
      </c>
      <c r="T572" s="2" t="s">
        <v>2093</v>
      </c>
      <c r="U572" s="2" t="s">
        <v>34</v>
      </c>
      <c r="V572" s="2" t="s">
        <v>1634</v>
      </c>
      <c r="W572" s="2" t="s">
        <v>2094</v>
      </c>
      <c r="X572" s="2" t="s">
        <v>80</v>
      </c>
      <c r="Y572" s="2" t="s">
        <v>81</v>
      </c>
      <c r="Z572" s="1" t="str">
        <f>[1]!s_info_industry_gicscode(A572,1)</f>
        <v>55</v>
      </c>
      <c r="AA572" s="1" t="str">
        <f>[1]!s_info_industry_gics(A572,1)</f>
        <v>公用事业</v>
      </c>
      <c r="AB572" s="6">
        <f>[1]!b_anal_yield_cnbd(A572,C572,1)</f>
        <v>0</v>
      </c>
      <c r="AC572" s="1" t="str">
        <f>[1]!b_rate_latestmir_cnbd(A572,C572)</f>
        <v>C</v>
      </c>
      <c r="AD572" s="6">
        <f>[1]!b_dq_dirtyprice(A572,C572)</f>
        <v>0</v>
      </c>
      <c r="AE572" s="6">
        <f>[1]!b_dq_cleanprice(A572,C572)</f>
        <v>0</v>
      </c>
      <c r="AF572" s="1" t="str">
        <f>[1]!s_info_industry_sw(A572,1)</f>
        <v>公用事业</v>
      </c>
    </row>
    <row r="573" spans="1:32" x14ac:dyDescent="0.5">
      <c r="A573" s="2" t="s">
        <v>2095</v>
      </c>
      <c r="B573" s="2" t="s">
        <v>2096</v>
      </c>
      <c r="C573" s="3">
        <v>43335</v>
      </c>
      <c r="D573" s="2" t="s">
        <v>2097</v>
      </c>
      <c r="E573" s="2" t="s">
        <v>2091</v>
      </c>
      <c r="F573" s="2" t="s">
        <v>29</v>
      </c>
      <c r="G573" s="2" t="s">
        <v>43</v>
      </c>
      <c r="H573" s="2" t="s">
        <v>30</v>
      </c>
      <c r="I573" s="2" t="s">
        <v>43</v>
      </c>
      <c r="J573" s="2" t="s">
        <v>30</v>
      </c>
      <c r="K573" s="2" t="s">
        <v>2098</v>
      </c>
      <c r="L573" s="4">
        <v>8</v>
      </c>
      <c r="M573" s="4">
        <v>5.2</v>
      </c>
      <c r="N573" s="4">
        <v>6</v>
      </c>
      <c r="O573" s="4">
        <v>15</v>
      </c>
      <c r="P573" s="4"/>
      <c r="Q573" s="2" t="s">
        <v>57</v>
      </c>
      <c r="R573" s="3">
        <v>42243</v>
      </c>
      <c r="S573" s="3">
        <v>44070</v>
      </c>
      <c r="T573" s="2" t="s">
        <v>927</v>
      </c>
      <c r="U573" s="2" t="s">
        <v>34</v>
      </c>
      <c r="V573" s="2" t="s">
        <v>1634</v>
      </c>
      <c r="W573" s="2" t="s">
        <v>2094</v>
      </c>
      <c r="X573" s="2" t="s">
        <v>49</v>
      </c>
      <c r="Y573" s="2" t="s">
        <v>38</v>
      </c>
      <c r="Z573" s="1" t="str">
        <f>[1]!s_info_industry_gicscode(A573,1)</f>
        <v>55</v>
      </c>
      <c r="AA573" s="1" t="str">
        <f>[1]!s_info_industry_gics(A573,1)</f>
        <v>公用事业</v>
      </c>
      <c r="AB573" s="6">
        <f>[1]!b_anal_yield_cnbd(A573,C573,1)</f>
        <v>999</v>
      </c>
      <c r="AC573" s="1" t="str">
        <f>[1]!b_rate_latestmir_cnbd(A573,C573)</f>
        <v>CCC</v>
      </c>
      <c r="AD573" s="6">
        <f>[1]!b_dq_dirtyprice(A573,C573)</f>
        <v>89.9589</v>
      </c>
      <c r="AE573" s="6">
        <f>[1]!b_dq_cleanprice(A573,C573)</f>
        <v>85</v>
      </c>
      <c r="AF573" s="1" t="str">
        <f>[1]!s_info_industry_sw(A573,1)</f>
        <v>公用事业</v>
      </c>
    </row>
    <row r="574" spans="1:32" x14ac:dyDescent="0.5">
      <c r="A574" s="2" t="s">
        <v>2099</v>
      </c>
      <c r="B574" s="2" t="s">
        <v>2100</v>
      </c>
      <c r="C574" s="3">
        <v>42905</v>
      </c>
      <c r="D574" s="2" t="s">
        <v>2101</v>
      </c>
      <c r="E574" s="2" t="s">
        <v>2102</v>
      </c>
      <c r="F574" s="2" t="s">
        <v>2103</v>
      </c>
      <c r="G574" s="2" t="s">
        <v>90</v>
      </c>
      <c r="H574" s="2" t="s">
        <v>30</v>
      </c>
      <c r="I574" s="2" t="s">
        <v>43</v>
      </c>
      <c r="J574" s="2" t="s">
        <v>267</v>
      </c>
      <c r="K574" s="2" t="s">
        <v>2104</v>
      </c>
      <c r="L574" s="4">
        <v>7</v>
      </c>
      <c r="M574" s="4">
        <v>7</v>
      </c>
      <c r="N574" s="4">
        <v>6.49</v>
      </c>
      <c r="O574" s="4">
        <v>45.429999999999993</v>
      </c>
      <c r="P574" s="4"/>
      <c r="Q574" s="2" t="s">
        <v>57</v>
      </c>
      <c r="R574" s="3">
        <v>41445</v>
      </c>
      <c r="S574" s="3">
        <v>44002</v>
      </c>
      <c r="T574" s="2" t="s">
        <v>373</v>
      </c>
      <c r="U574" s="2" t="s">
        <v>77</v>
      </c>
      <c r="V574" s="2" t="s">
        <v>1670</v>
      </c>
      <c r="W574" s="2" t="s">
        <v>2094</v>
      </c>
      <c r="X574" s="2" t="s">
        <v>224</v>
      </c>
      <c r="Y574" s="2" t="s">
        <v>81</v>
      </c>
      <c r="Z574" s="1" t="str">
        <f>[1]!s_info_industry_gicscode(A574,1)</f>
        <v>55</v>
      </c>
      <c r="AA574" s="1" t="str">
        <f>[1]!s_info_industry_gics(A574,1)</f>
        <v>公用事业</v>
      </c>
      <c r="AB574" s="6">
        <f>[1]!b_anal_yield_cnbd(A574,C574,1)</f>
        <v>999</v>
      </c>
      <c r="AC574" s="1" t="str">
        <f>[1]!b_rate_latestmir_cnbd(A574,C574)</f>
        <v>CC</v>
      </c>
      <c r="AD574" s="6">
        <f>[1]!b_dq_dirtyprice(A574,C574)</f>
        <v>104.2718</v>
      </c>
      <c r="AE574" s="6">
        <f>[1]!b_dq_cleanprice(A574,C574)</f>
        <v>97.799599999999998</v>
      </c>
      <c r="AF574" s="1" t="str">
        <f>[1]!s_info_industry_sw(A574,1)</f>
        <v>公用事业</v>
      </c>
    </row>
    <row r="575" spans="1:32" x14ac:dyDescent="0.5">
      <c r="A575" s="2" t="s">
        <v>2105</v>
      </c>
      <c r="B575" s="2" t="s">
        <v>2106</v>
      </c>
      <c r="C575" s="3">
        <v>42905</v>
      </c>
      <c r="D575" s="2" t="s">
        <v>2101</v>
      </c>
      <c r="E575" s="2" t="s">
        <v>2102</v>
      </c>
      <c r="F575" s="2" t="s">
        <v>2103</v>
      </c>
      <c r="G575" s="2" t="s">
        <v>90</v>
      </c>
      <c r="H575" s="2" t="s">
        <v>30</v>
      </c>
      <c r="I575" s="2" t="s">
        <v>43</v>
      </c>
      <c r="J575" s="2" t="s">
        <v>267</v>
      </c>
      <c r="K575" s="2" t="s">
        <v>2104</v>
      </c>
      <c r="L575" s="4">
        <v>7</v>
      </c>
      <c r="M575" s="4">
        <v>7</v>
      </c>
      <c r="N575" s="4">
        <v>6.49</v>
      </c>
      <c r="O575" s="4">
        <v>25.96</v>
      </c>
      <c r="P575" s="4"/>
      <c r="Q575" s="2" t="s">
        <v>57</v>
      </c>
      <c r="R575" s="3">
        <v>41445</v>
      </c>
      <c r="S575" s="3">
        <v>44002</v>
      </c>
      <c r="T575" s="2" t="s">
        <v>373</v>
      </c>
      <c r="U575" s="2" t="s">
        <v>77</v>
      </c>
      <c r="V575" s="2" t="s">
        <v>1670</v>
      </c>
      <c r="W575" s="2" t="s">
        <v>2094</v>
      </c>
      <c r="X575" s="2" t="s">
        <v>224</v>
      </c>
      <c r="Y575" s="2" t="s">
        <v>61</v>
      </c>
      <c r="Z575" s="1" t="str">
        <f>[1]!s_info_industry_gicscode(A575,1)</f>
        <v>55</v>
      </c>
      <c r="AA575" s="1" t="str">
        <f>[1]!s_info_industry_gics(A575,1)</f>
        <v>公用事业</v>
      </c>
      <c r="AB575" s="6">
        <f>[1]!b_anal_yield_cnbd(A575,C575,1)</f>
        <v>999</v>
      </c>
      <c r="AC575" s="1" t="str">
        <f>[1]!b_rate_latestmir_cnbd(A575,C575)</f>
        <v>CC</v>
      </c>
      <c r="AD575" s="6">
        <f>[1]!b_dq_dirtyprice(A575,C575)</f>
        <v>79.36</v>
      </c>
      <c r="AE575" s="6">
        <f>[1]!b_dq_cleanprice(A575,C575)</f>
        <v>72.87</v>
      </c>
      <c r="AF575" s="1" t="str">
        <f>[1]!s_info_industry_sw(A575,1)</f>
        <v>公用事业</v>
      </c>
    </row>
    <row r="576" spans="1:32" x14ac:dyDescent="0.5">
      <c r="A576" s="2" t="s">
        <v>2107</v>
      </c>
      <c r="B576" s="2" t="s">
        <v>2108</v>
      </c>
      <c r="C576" s="3">
        <v>42677</v>
      </c>
      <c r="D576" s="2" t="s">
        <v>2109</v>
      </c>
      <c r="E576" s="2" t="s">
        <v>2110</v>
      </c>
      <c r="F576" s="2" t="s">
        <v>2111</v>
      </c>
      <c r="G576" s="2" t="s">
        <v>29</v>
      </c>
      <c r="H576" s="2" t="s">
        <v>42</v>
      </c>
      <c r="I576" s="2" t="s">
        <v>29</v>
      </c>
      <c r="J576" s="2" t="s">
        <v>29</v>
      </c>
      <c r="K576" s="2" t="s">
        <v>29</v>
      </c>
      <c r="L576" s="4">
        <v>1</v>
      </c>
      <c r="M576" s="4">
        <v>1</v>
      </c>
      <c r="N576" s="4">
        <v>11</v>
      </c>
      <c r="O576" s="4">
        <v>19.25</v>
      </c>
      <c r="P576" s="4"/>
      <c r="Q576" s="2" t="s">
        <v>57</v>
      </c>
      <c r="R576" s="3">
        <v>41946</v>
      </c>
      <c r="S576" s="3">
        <v>42677</v>
      </c>
      <c r="T576" s="2" t="s">
        <v>240</v>
      </c>
      <c r="U576" s="2" t="s">
        <v>77</v>
      </c>
      <c r="V576" s="2" t="s">
        <v>283</v>
      </c>
      <c r="W576" s="2" t="s">
        <v>2112</v>
      </c>
      <c r="X576" s="2" t="s">
        <v>37</v>
      </c>
      <c r="Y576" s="2" t="s">
        <v>38</v>
      </c>
      <c r="Z576" s="1" t="str">
        <f>[1]!s_info_industry_gicscode(A576,1)</f>
        <v>20</v>
      </c>
      <c r="AA576" s="1" t="str">
        <f>[1]!s_info_industry_gics(A576,1)</f>
        <v>工业</v>
      </c>
      <c r="AB576" s="6">
        <f>[1]!b_anal_yield_cnbd(A576,C576,1)</f>
        <v>0</v>
      </c>
      <c r="AC576" s="1" t="str">
        <f>[1]!b_rate_latestmir_cnbd(A576,C576)</f>
        <v>A-</v>
      </c>
      <c r="AD576" s="6">
        <f>[1]!b_dq_dirtyprice(A576,C576)</f>
        <v>0</v>
      </c>
      <c r="AE576" s="6">
        <f>[1]!b_dq_cleanprice(A576,C576)</f>
        <v>0</v>
      </c>
      <c r="AF576" s="1" t="str">
        <f>[1]!s_info_industry_sw(A576,1)</f>
        <v>轻工制造</v>
      </c>
    </row>
    <row r="577" spans="1:32" x14ac:dyDescent="0.5">
      <c r="A577" s="2" t="s">
        <v>2113</v>
      </c>
      <c r="B577" s="2" t="s">
        <v>2114</v>
      </c>
      <c r="C577" s="3">
        <v>42451</v>
      </c>
      <c r="D577" s="2" t="s">
        <v>2115</v>
      </c>
      <c r="E577" s="2" t="s">
        <v>2116</v>
      </c>
      <c r="F577" s="2" t="s">
        <v>748</v>
      </c>
      <c r="G577" s="2" t="s">
        <v>29</v>
      </c>
      <c r="H577" s="2" t="s">
        <v>42</v>
      </c>
      <c r="I577" s="2" t="s">
        <v>29</v>
      </c>
      <c r="J577" s="2" t="s">
        <v>29</v>
      </c>
      <c r="K577" s="2" t="s">
        <v>29</v>
      </c>
      <c r="L577" s="4">
        <v>0.6</v>
      </c>
      <c r="M577" s="4">
        <v>0.36599999999999999</v>
      </c>
      <c r="N577" s="4">
        <v>10</v>
      </c>
      <c r="O577" s="4">
        <v>14.5</v>
      </c>
      <c r="P577" s="4"/>
      <c r="Q577" s="2" t="s">
        <v>57</v>
      </c>
      <c r="R577" s="3">
        <v>41355</v>
      </c>
      <c r="S577" s="3">
        <v>42451</v>
      </c>
      <c r="T577" s="2" t="s">
        <v>943</v>
      </c>
      <c r="U577" s="2" t="s">
        <v>77</v>
      </c>
      <c r="V577" s="2" t="s">
        <v>93</v>
      </c>
      <c r="W577" s="2" t="s">
        <v>2117</v>
      </c>
      <c r="X577" s="2" t="s">
        <v>37</v>
      </c>
      <c r="Y577" s="2" t="s">
        <v>61</v>
      </c>
      <c r="Z577" s="1" t="str">
        <f>[1]!s_info_industry_gicscode(A577,1)</f>
        <v>10</v>
      </c>
      <c r="AA577" s="1" t="str">
        <f>[1]!s_info_industry_gics(A577,1)</f>
        <v>能源</v>
      </c>
      <c r="AB577" s="6">
        <f>[1]!b_anal_yield_cnbd(A577,C577,1)</f>
        <v>0</v>
      </c>
      <c r="AC577" s="1" t="str">
        <f>[1]!b_rate_latestmir_cnbd(A577,C577)</f>
        <v>BBB+</v>
      </c>
      <c r="AD577" s="6">
        <f>[1]!b_dq_dirtyprice(A577,C577)</f>
        <v>0</v>
      </c>
      <c r="AE577" s="6">
        <f>[1]!b_dq_cleanprice(A577,C577)</f>
        <v>0</v>
      </c>
      <c r="AF577" s="1">
        <f>[1]!s_info_industry_sw(A577,1)</f>
        <v>0</v>
      </c>
    </row>
    <row r="578" spans="1:32" x14ac:dyDescent="0.5">
      <c r="A578" s="2" t="s">
        <v>2118</v>
      </c>
      <c r="B578" s="2" t="s">
        <v>2119</v>
      </c>
      <c r="C578" s="3">
        <v>43423</v>
      </c>
      <c r="D578" s="2" t="s">
        <v>2120</v>
      </c>
      <c r="E578" s="2" t="s">
        <v>2121</v>
      </c>
      <c r="F578" s="2" t="s">
        <v>29</v>
      </c>
      <c r="G578" s="2" t="s">
        <v>43</v>
      </c>
      <c r="H578" s="2" t="s">
        <v>569</v>
      </c>
      <c r="I578" s="2" t="s">
        <v>43</v>
      </c>
      <c r="J578" s="2" t="s">
        <v>569</v>
      </c>
      <c r="K578" s="2" t="s">
        <v>2122</v>
      </c>
      <c r="L578" s="4">
        <v>30</v>
      </c>
      <c r="M578" s="4">
        <v>30</v>
      </c>
      <c r="N578" s="4">
        <v>7.8</v>
      </c>
      <c r="O578" s="4"/>
      <c r="P578" s="4"/>
      <c r="Q578" s="2" t="s">
        <v>57</v>
      </c>
      <c r="R578" s="3">
        <v>43095</v>
      </c>
      <c r="S578" s="3">
        <v>44191</v>
      </c>
      <c r="T578" s="2" t="s">
        <v>2123</v>
      </c>
      <c r="U578" s="2" t="s">
        <v>77</v>
      </c>
      <c r="V578" s="2" t="s">
        <v>61</v>
      </c>
      <c r="W578" s="2" t="s">
        <v>2124</v>
      </c>
      <c r="X578" s="2" t="s">
        <v>49</v>
      </c>
      <c r="Y578" s="2" t="s">
        <v>61</v>
      </c>
      <c r="Z578" s="1" t="str">
        <f>[1]!s_info_industry_gicscode(A578,1)</f>
        <v>10</v>
      </c>
      <c r="AA578" s="1" t="str">
        <f>[1]!s_info_industry_gics(A578,1)</f>
        <v>能源</v>
      </c>
      <c r="AB578" s="6">
        <f>[1]!b_anal_yield_cnbd(A578,C578,1)</f>
        <v>0</v>
      </c>
      <c r="AC578" s="1" t="str">
        <f>[1]!b_rate_latestmir_cnbd(A578,C578)</f>
        <v>C</v>
      </c>
      <c r="AD578" s="6">
        <f>[1]!b_dq_dirtyprice(A578,C578)</f>
        <v>107.0307</v>
      </c>
      <c r="AE578" s="6">
        <f>[1]!b_dq_cleanprice(A578,C578)</f>
        <v>100</v>
      </c>
      <c r="AF578" s="1" t="str">
        <f>[1]!s_info_industry_sw(A578,1)</f>
        <v>商业贸易</v>
      </c>
    </row>
    <row r="579" spans="1:32" x14ac:dyDescent="0.5">
      <c r="A579" s="2" t="s">
        <v>2125</v>
      </c>
      <c r="B579" s="2" t="s">
        <v>2126</v>
      </c>
      <c r="C579" s="3">
        <v>43368</v>
      </c>
      <c r="D579" s="2" t="s">
        <v>2127</v>
      </c>
      <c r="E579" s="2" t="s">
        <v>2121</v>
      </c>
      <c r="F579" s="2" t="s">
        <v>29</v>
      </c>
      <c r="G579" s="2" t="s">
        <v>29</v>
      </c>
      <c r="H579" s="2" t="s">
        <v>569</v>
      </c>
      <c r="I579" s="2" t="s">
        <v>43</v>
      </c>
      <c r="J579" s="2" t="s">
        <v>569</v>
      </c>
      <c r="K579" s="2" t="s">
        <v>2128</v>
      </c>
      <c r="L579" s="4">
        <v>25</v>
      </c>
      <c r="M579" s="4">
        <v>25</v>
      </c>
      <c r="N579" s="4">
        <v>7.5</v>
      </c>
      <c r="O579" s="4">
        <v>22.5</v>
      </c>
      <c r="P579" s="4"/>
      <c r="Q579" s="2" t="s">
        <v>57</v>
      </c>
      <c r="R579" s="3">
        <v>43004</v>
      </c>
      <c r="S579" s="3">
        <v>44100</v>
      </c>
      <c r="T579" s="2" t="s">
        <v>2129</v>
      </c>
      <c r="U579" s="2" t="s">
        <v>77</v>
      </c>
      <c r="V579" s="2" t="s">
        <v>61</v>
      </c>
      <c r="W579" s="2" t="s">
        <v>2124</v>
      </c>
      <c r="X579" s="2" t="s">
        <v>80</v>
      </c>
      <c r="Y579" s="2" t="s">
        <v>81</v>
      </c>
      <c r="Z579" s="1" t="str">
        <f>[1]!s_info_industry_gicscode(A579,1)</f>
        <v>10</v>
      </c>
      <c r="AA579" s="1" t="str">
        <f>[1]!s_info_industry_gics(A579,1)</f>
        <v>能源</v>
      </c>
      <c r="AB579" s="6">
        <f>[1]!b_anal_yield_cnbd(A579,C579,1)</f>
        <v>0</v>
      </c>
      <c r="AC579" s="1" t="str">
        <f>[1]!b_rate_latestmir_cnbd(A579,C579)</f>
        <v>C</v>
      </c>
      <c r="AD579" s="6">
        <f>[1]!b_dq_dirtyprice(A579,C579)</f>
        <v>81.469499999999996</v>
      </c>
      <c r="AE579" s="6">
        <f>[1]!b_dq_cleanprice(A579,C579)</f>
        <v>73.989999999999995</v>
      </c>
      <c r="AF579" s="1" t="str">
        <f>[1]!s_info_industry_sw(A579,1)</f>
        <v>商业贸易</v>
      </c>
    </row>
    <row r="580" spans="1:32" x14ac:dyDescent="0.5">
      <c r="A580" s="2" t="s">
        <v>2125</v>
      </c>
      <c r="B580" s="2" t="s">
        <v>2126</v>
      </c>
      <c r="C580" s="3">
        <v>43734</v>
      </c>
      <c r="D580" s="2" t="s">
        <v>2130</v>
      </c>
      <c r="E580" s="2" t="s">
        <v>2121</v>
      </c>
      <c r="F580" s="2" t="s">
        <v>29</v>
      </c>
      <c r="G580" s="2" t="s">
        <v>29</v>
      </c>
      <c r="H580" s="2" t="s">
        <v>569</v>
      </c>
      <c r="I580" s="2" t="s">
        <v>43</v>
      </c>
      <c r="J580" s="2" t="s">
        <v>569</v>
      </c>
      <c r="K580" s="2" t="s">
        <v>2128</v>
      </c>
      <c r="L580" s="4">
        <v>25</v>
      </c>
      <c r="M580" s="4">
        <v>25</v>
      </c>
      <c r="N580" s="4">
        <v>7.5</v>
      </c>
      <c r="O580" s="4">
        <v>22.5</v>
      </c>
      <c r="P580" s="4"/>
      <c r="Q580" s="2" t="s">
        <v>57</v>
      </c>
      <c r="R580" s="3">
        <v>43004</v>
      </c>
      <c r="S580" s="3">
        <v>44100</v>
      </c>
      <c r="T580" s="2" t="s">
        <v>2129</v>
      </c>
      <c r="U580" s="2" t="s">
        <v>77</v>
      </c>
      <c r="V580" s="2" t="s">
        <v>61</v>
      </c>
      <c r="W580" s="2" t="s">
        <v>2124</v>
      </c>
      <c r="X580" s="2" t="s">
        <v>80</v>
      </c>
      <c r="Y580" s="2" t="s">
        <v>81</v>
      </c>
      <c r="Z580" s="1" t="str">
        <f>[1]!s_info_industry_gicscode(A580,1)</f>
        <v>10</v>
      </c>
      <c r="AA580" s="1" t="str">
        <f>[1]!s_info_industry_gics(A580,1)</f>
        <v>能源</v>
      </c>
      <c r="AB580" s="6">
        <f>[1]!b_anal_yield_cnbd(A580,C580,1)</f>
        <v>0</v>
      </c>
      <c r="AC580" s="1" t="str">
        <f>[1]!b_rate_latestmir_cnbd(A580,C580)</f>
        <v>C</v>
      </c>
      <c r="AD580" s="6">
        <f>[1]!b_dq_dirtyprice(A580,C580)</f>
        <v>73.989999999999995</v>
      </c>
      <c r="AE580" s="6">
        <f>[1]!b_dq_cleanprice(A580,C580)</f>
        <v>73.989999999999995</v>
      </c>
      <c r="AF580" s="1" t="str">
        <f>[1]!s_info_industry_sw(A580,1)</f>
        <v>商业贸易</v>
      </c>
    </row>
    <row r="581" spans="1:32" x14ac:dyDescent="0.5">
      <c r="A581" s="2" t="s">
        <v>2131</v>
      </c>
      <c r="B581" s="2" t="s">
        <v>2132</v>
      </c>
      <c r="C581" s="3">
        <v>43395</v>
      </c>
      <c r="D581" s="2" t="s">
        <v>2133</v>
      </c>
      <c r="E581" s="2" t="s">
        <v>2134</v>
      </c>
      <c r="F581" s="2" t="s">
        <v>29</v>
      </c>
      <c r="G581" s="2" t="s">
        <v>43</v>
      </c>
      <c r="H581" s="2" t="s">
        <v>30</v>
      </c>
      <c r="I581" s="2" t="s">
        <v>43</v>
      </c>
      <c r="J581" s="2" t="s">
        <v>30</v>
      </c>
      <c r="K581" s="2" t="s">
        <v>2135</v>
      </c>
      <c r="L581" s="4">
        <v>4.5</v>
      </c>
      <c r="M581" s="4">
        <v>4.5</v>
      </c>
      <c r="N581" s="4">
        <v>8</v>
      </c>
      <c r="O581" s="4">
        <v>16</v>
      </c>
      <c r="P581" s="4"/>
      <c r="Q581" s="2" t="s">
        <v>57</v>
      </c>
      <c r="R581" s="3">
        <v>42662</v>
      </c>
      <c r="S581" s="3">
        <v>43757</v>
      </c>
      <c r="T581" s="2" t="s">
        <v>1211</v>
      </c>
      <c r="U581" s="2" t="s">
        <v>77</v>
      </c>
      <c r="V581" s="2" t="s">
        <v>772</v>
      </c>
      <c r="W581" s="2" t="s">
        <v>2124</v>
      </c>
      <c r="X581" s="2" t="s">
        <v>37</v>
      </c>
      <c r="Y581" s="2" t="s">
        <v>61</v>
      </c>
      <c r="Z581" s="1" t="str">
        <f>[1]!s_info_industry_gicscode(A581,1)</f>
        <v>10</v>
      </c>
      <c r="AA581" s="1" t="str">
        <f>[1]!s_info_industry_gics(A581,1)</f>
        <v>能源</v>
      </c>
      <c r="AB581" s="6">
        <f>[1]!b_anal_yield_cnbd(A581,C581,1)</f>
        <v>22.195599999999999</v>
      </c>
      <c r="AC581" s="1" t="str">
        <f>[1]!b_rate_latestmir_cnbd(A581,C581)</f>
        <v>BB</v>
      </c>
      <c r="AD581" s="6">
        <f>[1]!b_dq_dirtyprice(A581,C581)</f>
        <v>100.0877</v>
      </c>
      <c r="AE581" s="6">
        <f>[1]!b_dq_cleanprice(A581,C581)</f>
        <v>100</v>
      </c>
      <c r="AF581" s="1" t="str">
        <f>[1]!s_info_industry_sw(A581,1)</f>
        <v>化工</v>
      </c>
    </row>
    <row r="582" spans="1:32" x14ac:dyDescent="0.5">
      <c r="A582" s="2" t="s">
        <v>2131</v>
      </c>
      <c r="B582" s="2" t="s">
        <v>2132</v>
      </c>
      <c r="C582" s="3">
        <v>43392</v>
      </c>
      <c r="D582" s="2" t="s">
        <v>2136</v>
      </c>
      <c r="E582" s="2" t="s">
        <v>2134</v>
      </c>
      <c r="F582" s="2" t="s">
        <v>29</v>
      </c>
      <c r="G582" s="2" t="s">
        <v>43</v>
      </c>
      <c r="H582" s="2" t="s">
        <v>30</v>
      </c>
      <c r="I582" s="2" t="s">
        <v>43</v>
      </c>
      <c r="J582" s="2" t="s">
        <v>30</v>
      </c>
      <c r="K582" s="2" t="s">
        <v>2135</v>
      </c>
      <c r="L582" s="4">
        <v>4.5</v>
      </c>
      <c r="M582" s="4">
        <v>4.5</v>
      </c>
      <c r="N582" s="4">
        <v>8</v>
      </c>
      <c r="O582" s="4">
        <v>16</v>
      </c>
      <c r="P582" s="4"/>
      <c r="Q582" s="2" t="s">
        <v>57</v>
      </c>
      <c r="R582" s="3">
        <v>42662</v>
      </c>
      <c r="S582" s="3">
        <v>43757</v>
      </c>
      <c r="T582" s="2" t="s">
        <v>1211</v>
      </c>
      <c r="U582" s="2" t="s">
        <v>77</v>
      </c>
      <c r="V582" s="2" t="s">
        <v>772</v>
      </c>
      <c r="W582" s="2" t="s">
        <v>2124</v>
      </c>
      <c r="X582" s="2" t="s">
        <v>37</v>
      </c>
      <c r="Y582" s="2" t="s">
        <v>61</v>
      </c>
      <c r="Z582" s="1" t="str">
        <f>[1]!s_info_industry_gicscode(A582,1)</f>
        <v>10</v>
      </c>
      <c r="AA582" s="1" t="str">
        <f>[1]!s_info_industry_gics(A582,1)</f>
        <v>能源</v>
      </c>
      <c r="AB582" s="6">
        <f>[1]!b_anal_yield_cnbd(A582,C582,1)</f>
        <v>22.250699999999998</v>
      </c>
      <c r="AC582" s="1" t="str">
        <f>[1]!b_rate_latestmir_cnbd(A582,C582)</f>
        <v>BB</v>
      </c>
      <c r="AD582" s="6">
        <f>[1]!b_dq_dirtyprice(A582,C582)</f>
        <v>100.0219</v>
      </c>
      <c r="AE582" s="6">
        <f>[1]!b_dq_cleanprice(A582,C582)</f>
        <v>100</v>
      </c>
      <c r="AF582" s="1" t="str">
        <f>[1]!s_info_industry_sw(A582,1)</f>
        <v>化工</v>
      </c>
    </row>
    <row r="583" spans="1:32" x14ac:dyDescent="0.5">
      <c r="A583" s="2" t="s">
        <v>2137</v>
      </c>
      <c r="B583" s="2" t="s">
        <v>2138</v>
      </c>
      <c r="C583" s="3">
        <v>43494</v>
      </c>
      <c r="D583" s="2" t="s">
        <v>2139</v>
      </c>
      <c r="E583" s="2" t="s">
        <v>2140</v>
      </c>
      <c r="F583" s="2" t="s">
        <v>29</v>
      </c>
      <c r="G583" s="2" t="s">
        <v>43</v>
      </c>
      <c r="H583" s="2" t="s">
        <v>30</v>
      </c>
      <c r="I583" s="2" t="s">
        <v>43</v>
      </c>
      <c r="J583" s="2" t="s">
        <v>30</v>
      </c>
      <c r="K583" s="2" t="s">
        <v>2141</v>
      </c>
      <c r="L583" s="4">
        <v>8</v>
      </c>
      <c r="M583" s="4">
        <v>8</v>
      </c>
      <c r="N583" s="4">
        <v>8.9</v>
      </c>
      <c r="O583" s="4">
        <v>44.5</v>
      </c>
      <c r="P583" s="4"/>
      <c r="Q583" s="2" t="s">
        <v>57</v>
      </c>
      <c r="R583" s="3">
        <v>41668</v>
      </c>
      <c r="S583" s="3">
        <v>43494</v>
      </c>
      <c r="T583" s="2" t="s">
        <v>2142</v>
      </c>
      <c r="U583" s="2" t="s">
        <v>77</v>
      </c>
      <c r="V583" s="2" t="s">
        <v>961</v>
      </c>
      <c r="W583" s="2" t="s">
        <v>2124</v>
      </c>
      <c r="X583" s="2" t="s">
        <v>80</v>
      </c>
      <c r="Y583" s="2" t="s">
        <v>81</v>
      </c>
      <c r="Z583" s="1" t="str">
        <f>[1]!s_info_industry_gicscode(A583,1)</f>
        <v>10</v>
      </c>
      <c r="AA583" s="1" t="str">
        <f>[1]!s_info_industry_gics(A583,1)</f>
        <v>能源</v>
      </c>
      <c r="AB583" s="6">
        <f>[1]!b_anal_yield_cnbd(A583,C583,1)</f>
        <v>0</v>
      </c>
      <c r="AC583" s="1" t="str">
        <f>[1]!b_rate_latestmir_cnbd(A583,C583)</f>
        <v>C</v>
      </c>
      <c r="AD583" s="6">
        <f>[1]!b_dq_dirtyprice(A583,C583)</f>
        <v>0</v>
      </c>
      <c r="AE583" s="6">
        <f>[1]!b_dq_cleanprice(A583,C583)</f>
        <v>0</v>
      </c>
      <c r="AF583" s="1" t="str">
        <f>[1]!s_info_industry_sw(A583,1)</f>
        <v>化工</v>
      </c>
    </row>
    <row r="584" spans="1:32" x14ac:dyDescent="0.5">
      <c r="A584" s="2" t="s">
        <v>2143</v>
      </c>
      <c r="B584" s="2" t="s">
        <v>2144</v>
      </c>
      <c r="C584" s="3">
        <v>43409</v>
      </c>
      <c r="D584" s="2" t="s">
        <v>2145</v>
      </c>
      <c r="E584" s="2" t="s">
        <v>2121</v>
      </c>
      <c r="F584" s="2" t="s">
        <v>29</v>
      </c>
      <c r="G584" s="2" t="s">
        <v>43</v>
      </c>
      <c r="H584" s="2" t="s">
        <v>100</v>
      </c>
      <c r="I584" s="2" t="s">
        <v>43</v>
      </c>
      <c r="J584" s="2" t="s">
        <v>100</v>
      </c>
      <c r="K584" s="2" t="s">
        <v>2146</v>
      </c>
      <c r="L584" s="4">
        <v>20</v>
      </c>
      <c r="M584" s="4">
        <v>20</v>
      </c>
      <c r="N584" s="4">
        <v>5</v>
      </c>
      <c r="O584" s="4">
        <v>15</v>
      </c>
      <c r="P584" s="4"/>
      <c r="Q584" s="2" t="s">
        <v>57</v>
      </c>
      <c r="R584" s="3">
        <v>42311</v>
      </c>
      <c r="S584" s="3">
        <v>43407</v>
      </c>
      <c r="T584" s="2" t="s">
        <v>830</v>
      </c>
      <c r="U584" s="2" t="s">
        <v>77</v>
      </c>
      <c r="V584" s="2" t="s">
        <v>61</v>
      </c>
      <c r="W584" s="2" t="s">
        <v>2124</v>
      </c>
      <c r="X584" s="2" t="s">
        <v>80</v>
      </c>
      <c r="Y584" s="2" t="s">
        <v>81</v>
      </c>
      <c r="Z584" s="1" t="str">
        <f>[1]!s_info_industry_gicscode(A584,1)</f>
        <v>10</v>
      </c>
      <c r="AA584" s="1" t="str">
        <f>[1]!s_info_industry_gics(A584,1)</f>
        <v>能源</v>
      </c>
      <c r="AB584" s="6">
        <f>[1]!b_anal_yield_cnbd(A584,C584,1)</f>
        <v>0</v>
      </c>
      <c r="AC584" s="1" t="str">
        <f>[1]!b_rate_latestmir_cnbd(A584,C584)</f>
        <v>C</v>
      </c>
      <c r="AD584" s="6">
        <f>[1]!b_dq_dirtyprice(A584,C584)</f>
        <v>0</v>
      </c>
      <c r="AE584" s="6">
        <f>[1]!b_dq_cleanprice(A584,C584)</f>
        <v>0</v>
      </c>
      <c r="AF584" s="1" t="str">
        <f>[1]!s_info_industry_sw(A584,1)</f>
        <v>商业贸易</v>
      </c>
    </row>
    <row r="585" spans="1:32" x14ac:dyDescent="0.5">
      <c r="A585" s="2" t="s">
        <v>2147</v>
      </c>
      <c r="B585" s="2" t="s">
        <v>2148</v>
      </c>
      <c r="C585" s="3">
        <v>43734</v>
      </c>
      <c r="D585" s="2" t="s">
        <v>2149</v>
      </c>
      <c r="E585" s="2" t="s">
        <v>2140</v>
      </c>
      <c r="F585" s="2" t="s">
        <v>29</v>
      </c>
      <c r="G585" s="2" t="s">
        <v>43</v>
      </c>
      <c r="H585" s="2" t="s">
        <v>30</v>
      </c>
      <c r="I585" s="2" t="s">
        <v>43</v>
      </c>
      <c r="J585" s="2" t="s">
        <v>30</v>
      </c>
      <c r="K585" s="2" t="s">
        <v>2150</v>
      </c>
      <c r="L585" s="4">
        <v>10</v>
      </c>
      <c r="M585" s="4">
        <v>10</v>
      </c>
      <c r="N585" s="4">
        <v>8.6</v>
      </c>
      <c r="O585" s="4">
        <v>43</v>
      </c>
      <c r="P585" s="4"/>
      <c r="Q585" s="2" t="s">
        <v>57</v>
      </c>
      <c r="R585" s="3">
        <v>41908</v>
      </c>
      <c r="S585" s="3">
        <v>43734</v>
      </c>
      <c r="T585" s="2" t="s">
        <v>2142</v>
      </c>
      <c r="U585" s="2" t="s">
        <v>77</v>
      </c>
      <c r="V585" s="2" t="s">
        <v>961</v>
      </c>
      <c r="W585" s="2" t="s">
        <v>2124</v>
      </c>
      <c r="X585" s="2" t="s">
        <v>80</v>
      </c>
      <c r="Y585" s="2" t="s">
        <v>81</v>
      </c>
      <c r="Z585" s="1" t="str">
        <f>[1]!s_info_industry_gicscode(A585,1)</f>
        <v>10</v>
      </c>
      <c r="AA585" s="1" t="str">
        <f>[1]!s_info_industry_gics(A585,1)</f>
        <v>能源</v>
      </c>
      <c r="AB585" s="6">
        <f>[1]!b_anal_yield_cnbd(A585,C585,1)</f>
        <v>0</v>
      </c>
      <c r="AC585" s="1" t="str">
        <f>[1]!b_rate_latestmir_cnbd(A585,C585)</f>
        <v>C</v>
      </c>
      <c r="AD585" s="6">
        <f>[1]!b_dq_dirtyprice(A585,C585)</f>
        <v>0</v>
      </c>
      <c r="AE585" s="6">
        <f>[1]!b_dq_cleanprice(A585,C585)</f>
        <v>0</v>
      </c>
      <c r="AF585" s="1" t="str">
        <f>[1]!s_info_industry_sw(A585,1)</f>
        <v>化工</v>
      </c>
    </row>
    <row r="586" spans="1:32" x14ac:dyDescent="0.5">
      <c r="A586" s="2" t="s">
        <v>2125</v>
      </c>
      <c r="B586" s="2" t="s">
        <v>2126</v>
      </c>
      <c r="C586" s="3">
        <v>44101</v>
      </c>
      <c r="D586" s="2" t="s">
        <v>2151</v>
      </c>
      <c r="E586" s="2" t="s">
        <v>2121</v>
      </c>
      <c r="F586" s="2" t="s">
        <v>29</v>
      </c>
      <c r="G586" s="2" t="s">
        <v>29</v>
      </c>
      <c r="H586" s="2" t="s">
        <v>569</v>
      </c>
      <c r="I586" s="2" t="s">
        <v>43</v>
      </c>
      <c r="J586" s="2" t="s">
        <v>569</v>
      </c>
      <c r="K586" s="2" t="s">
        <v>2128</v>
      </c>
      <c r="L586" s="4">
        <v>25</v>
      </c>
      <c r="M586" s="4">
        <v>25</v>
      </c>
      <c r="N586" s="4">
        <v>7.5</v>
      </c>
      <c r="O586" s="4">
        <v>22.5</v>
      </c>
      <c r="P586" s="4"/>
      <c r="Q586" s="2" t="s">
        <v>57</v>
      </c>
      <c r="R586" s="3">
        <v>43004</v>
      </c>
      <c r="S586" s="3">
        <v>44100</v>
      </c>
      <c r="T586" s="2" t="s">
        <v>2129</v>
      </c>
      <c r="U586" s="2" t="s">
        <v>77</v>
      </c>
      <c r="V586" s="2" t="s">
        <v>61</v>
      </c>
      <c r="W586" s="2" t="s">
        <v>2124</v>
      </c>
      <c r="X586" s="2" t="s">
        <v>80</v>
      </c>
      <c r="Y586" s="2" t="s">
        <v>81</v>
      </c>
      <c r="Z586" s="1" t="str">
        <f>[1]!s_info_industry_gicscode(A586,1)</f>
        <v>10</v>
      </c>
      <c r="AA586" s="1" t="str">
        <f>[1]!s_info_industry_gics(A586,1)</f>
        <v>能源</v>
      </c>
      <c r="AB586" s="6">
        <f>[1]!b_anal_yield_cnbd(A586,C586,1)</f>
        <v>0</v>
      </c>
      <c r="AC586" s="1" t="str">
        <f>[1]!b_rate_latestmir_cnbd(A586,C586)</f>
        <v>C</v>
      </c>
      <c r="AD586" s="6">
        <f>[1]!b_dq_dirtyprice(A586,C586)</f>
        <v>0</v>
      </c>
      <c r="AE586" s="6">
        <f>[1]!b_dq_cleanprice(A586,C586)</f>
        <v>0</v>
      </c>
      <c r="AF586" s="1" t="str">
        <f>[1]!s_info_industry_sw(A586,1)</f>
        <v>商业贸易</v>
      </c>
    </row>
    <row r="587" spans="1:32" x14ac:dyDescent="0.5">
      <c r="A587" s="2" t="s">
        <v>2152</v>
      </c>
      <c r="B587" s="2" t="s">
        <v>2153</v>
      </c>
      <c r="C587" s="3">
        <v>43353</v>
      </c>
      <c r="D587" s="2" t="s">
        <v>2154</v>
      </c>
      <c r="E587" s="2" t="s">
        <v>2121</v>
      </c>
      <c r="F587" s="2" t="s">
        <v>29</v>
      </c>
      <c r="G587" s="2" t="s">
        <v>43</v>
      </c>
      <c r="H587" s="2" t="s">
        <v>100</v>
      </c>
      <c r="I587" s="2" t="s">
        <v>43</v>
      </c>
      <c r="J587" s="2" t="s">
        <v>100</v>
      </c>
      <c r="K587" s="2" t="s">
        <v>2155</v>
      </c>
      <c r="L587" s="4">
        <v>60</v>
      </c>
      <c r="M587" s="4">
        <v>60</v>
      </c>
      <c r="N587" s="4">
        <v>4.08</v>
      </c>
      <c r="O587" s="4">
        <v>8.16</v>
      </c>
      <c r="P587" s="4"/>
      <c r="Q587" s="2" t="s">
        <v>57</v>
      </c>
      <c r="R587" s="3">
        <v>42622</v>
      </c>
      <c r="S587" s="3">
        <v>44448</v>
      </c>
      <c r="T587" s="2" t="s">
        <v>2156</v>
      </c>
      <c r="U587" s="2" t="s">
        <v>77</v>
      </c>
      <c r="V587" s="2" t="s">
        <v>61</v>
      </c>
      <c r="W587" s="2" t="s">
        <v>2124</v>
      </c>
      <c r="X587" s="2" t="s">
        <v>49</v>
      </c>
      <c r="Y587" s="2" t="s">
        <v>61</v>
      </c>
      <c r="Z587" s="1" t="str">
        <f>[1]!s_info_industry_gicscode(A587,1)</f>
        <v>10</v>
      </c>
      <c r="AA587" s="1" t="str">
        <f>[1]!s_info_industry_gics(A587,1)</f>
        <v>能源</v>
      </c>
      <c r="AB587" s="6">
        <f>[1]!b_anal_yield_cnbd(A587,C587,1)</f>
        <v>0</v>
      </c>
      <c r="AC587" s="1" t="str">
        <f>[1]!b_rate_latestmir_cnbd(A587,C587)</f>
        <v>C</v>
      </c>
      <c r="AD587" s="6">
        <f>[1]!b_dq_dirtyprice(A587,C587)</f>
        <v>60.022399999999998</v>
      </c>
      <c r="AE587" s="6">
        <f>[1]!b_dq_cleanprice(A587,C587)</f>
        <v>60</v>
      </c>
      <c r="AF587" s="1" t="str">
        <f>[1]!s_info_industry_sw(A587,1)</f>
        <v>商业贸易</v>
      </c>
    </row>
    <row r="588" spans="1:32" x14ac:dyDescent="0.5">
      <c r="A588" s="2" t="s">
        <v>2157</v>
      </c>
      <c r="B588" s="2" t="s">
        <v>2158</v>
      </c>
      <c r="C588" s="3">
        <v>43439</v>
      </c>
      <c r="D588" s="2" t="s">
        <v>2159</v>
      </c>
      <c r="E588" s="2" t="s">
        <v>2121</v>
      </c>
      <c r="F588" s="2" t="s">
        <v>29</v>
      </c>
      <c r="G588" s="2" t="s">
        <v>43</v>
      </c>
      <c r="H588" s="2" t="s">
        <v>100</v>
      </c>
      <c r="I588" s="2" t="s">
        <v>43</v>
      </c>
      <c r="J588" s="2" t="s">
        <v>100</v>
      </c>
      <c r="K588" s="2" t="s">
        <v>2160</v>
      </c>
      <c r="L588" s="4">
        <v>30</v>
      </c>
      <c r="M588" s="4">
        <v>30</v>
      </c>
      <c r="N588" s="4">
        <v>4.9800000000000004</v>
      </c>
      <c r="O588" s="4">
        <v>9.9599999999999991</v>
      </c>
      <c r="P588" s="4"/>
      <c r="Q588" s="2" t="s">
        <v>57</v>
      </c>
      <c r="R588" s="3">
        <v>42348</v>
      </c>
      <c r="S588" s="3">
        <v>44175</v>
      </c>
      <c r="T588" s="2" t="s">
        <v>2161</v>
      </c>
      <c r="U588" s="2" t="s">
        <v>77</v>
      </c>
      <c r="V588" s="2" t="s">
        <v>61</v>
      </c>
      <c r="W588" s="2" t="s">
        <v>2124</v>
      </c>
      <c r="X588" s="2" t="s">
        <v>49</v>
      </c>
      <c r="Y588" s="2" t="s">
        <v>61</v>
      </c>
      <c r="Z588" s="1" t="str">
        <f>[1]!s_info_industry_gicscode(A588,1)</f>
        <v>10</v>
      </c>
      <c r="AA588" s="1" t="str">
        <f>[1]!s_info_industry_gics(A588,1)</f>
        <v>能源</v>
      </c>
      <c r="AB588" s="6">
        <f>[1]!b_anal_yield_cnbd(A588,C588,1)</f>
        <v>0</v>
      </c>
      <c r="AC588" s="1" t="str">
        <f>[1]!b_rate_latestmir_cnbd(A588,C588)</f>
        <v>C</v>
      </c>
      <c r="AD588" s="6">
        <f>[1]!b_dq_dirtyprice(A588,C588)</f>
        <v>66.215400000000002</v>
      </c>
      <c r="AE588" s="6">
        <f>[1]!b_dq_cleanprice(A588,C588)</f>
        <v>61.29</v>
      </c>
      <c r="AF588" s="1" t="str">
        <f>[1]!s_info_industry_sw(A588,1)</f>
        <v>商业贸易</v>
      </c>
    </row>
    <row r="589" spans="1:32" x14ac:dyDescent="0.5">
      <c r="A589" s="2" t="s">
        <v>2162</v>
      </c>
      <c r="B589" s="2" t="s">
        <v>2163</v>
      </c>
      <c r="C589" s="3">
        <v>43346</v>
      </c>
      <c r="D589" s="2" t="s">
        <v>2164</v>
      </c>
      <c r="E589" s="2" t="s">
        <v>2121</v>
      </c>
      <c r="F589" s="2" t="s">
        <v>29</v>
      </c>
      <c r="G589" s="2" t="s">
        <v>43</v>
      </c>
      <c r="H589" s="2" t="s">
        <v>569</v>
      </c>
      <c r="I589" s="2" t="s">
        <v>43</v>
      </c>
      <c r="J589" s="2" t="s">
        <v>569</v>
      </c>
      <c r="K589" s="2" t="s">
        <v>2165</v>
      </c>
      <c r="L589" s="4">
        <v>10</v>
      </c>
      <c r="M589" s="4">
        <v>10</v>
      </c>
      <c r="N589" s="4">
        <v>7.8</v>
      </c>
      <c r="O589" s="4"/>
      <c r="P589" s="4"/>
      <c r="Q589" s="2" t="s">
        <v>57</v>
      </c>
      <c r="R589" s="3">
        <v>43081</v>
      </c>
      <c r="S589" s="3">
        <v>44177</v>
      </c>
      <c r="T589" s="2" t="s">
        <v>2156</v>
      </c>
      <c r="U589" s="2" t="s">
        <v>77</v>
      </c>
      <c r="V589" s="2" t="s">
        <v>61</v>
      </c>
      <c r="W589" s="2" t="s">
        <v>2124</v>
      </c>
      <c r="X589" s="2" t="s">
        <v>49</v>
      </c>
      <c r="Y589" s="2" t="s">
        <v>61</v>
      </c>
      <c r="Z589" s="1" t="str">
        <f>[1]!s_info_industry_gicscode(A589,1)</f>
        <v>10</v>
      </c>
      <c r="AA589" s="1" t="str">
        <f>[1]!s_info_industry_gics(A589,1)</f>
        <v>能源</v>
      </c>
      <c r="AB589" s="6">
        <f>[1]!b_anal_yield_cnbd(A589,C589,1)</f>
        <v>0</v>
      </c>
      <c r="AC589" s="1" t="str">
        <f>[1]!b_rate_latestmir_cnbd(A589,C589)</f>
        <v>C</v>
      </c>
      <c r="AD589" s="6">
        <f>[1]!b_dq_dirtyprice(A589,C589)</f>
        <v>105.6844</v>
      </c>
      <c r="AE589" s="6">
        <f>[1]!b_dq_cleanprice(A589,C589)</f>
        <v>100</v>
      </c>
      <c r="AF589" s="1" t="str">
        <f>[1]!s_info_industry_sw(A589,1)</f>
        <v>商业贸易</v>
      </c>
    </row>
    <row r="590" spans="1:32" x14ac:dyDescent="0.5">
      <c r="A590" s="2" t="s">
        <v>2131</v>
      </c>
      <c r="B590" s="2" t="s">
        <v>2132</v>
      </c>
      <c r="C590" s="3">
        <v>43759</v>
      </c>
      <c r="D590" s="2" t="s">
        <v>2166</v>
      </c>
      <c r="E590" s="2" t="s">
        <v>2134</v>
      </c>
      <c r="F590" s="2" t="s">
        <v>29</v>
      </c>
      <c r="G590" s="2" t="s">
        <v>43</v>
      </c>
      <c r="H590" s="2" t="s">
        <v>30</v>
      </c>
      <c r="I590" s="2" t="s">
        <v>43</v>
      </c>
      <c r="J590" s="2" t="s">
        <v>30</v>
      </c>
      <c r="K590" s="2" t="s">
        <v>2135</v>
      </c>
      <c r="L590" s="4">
        <v>4.5</v>
      </c>
      <c r="M590" s="4">
        <v>4.5</v>
      </c>
      <c r="N590" s="4">
        <v>8</v>
      </c>
      <c r="O590" s="4">
        <v>16</v>
      </c>
      <c r="P590" s="4"/>
      <c r="Q590" s="2" t="s">
        <v>57</v>
      </c>
      <c r="R590" s="3">
        <v>42662</v>
      </c>
      <c r="S590" s="3">
        <v>43757</v>
      </c>
      <c r="T590" s="2" t="s">
        <v>1211</v>
      </c>
      <c r="U590" s="2" t="s">
        <v>77</v>
      </c>
      <c r="V590" s="2" t="s">
        <v>772</v>
      </c>
      <c r="W590" s="2" t="s">
        <v>2124</v>
      </c>
      <c r="X590" s="2" t="s">
        <v>37</v>
      </c>
      <c r="Y590" s="2" t="s">
        <v>61</v>
      </c>
      <c r="Z590" s="1" t="str">
        <f>[1]!s_info_industry_gicscode(A590,1)</f>
        <v>10</v>
      </c>
      <c r="AA590" s="1" t="str">
        <f>[1]!s_info_industry_gics(A590,1)</f>
        <v>能源</v>
      </c>
      <c r="AB590" s="6">
        <f>[1]!b_anal_yield_cnbd(A590,C590,1)</f>
        <v>0</v>
      </c>
      <c r="AC590" s="1" t="str">
        <f>[1]!b_rate_latestmir_cnbd(A590,C590)</f>
        <v>C</v>
      </c>
      <c r="AD590" s="6">
        <f>[1]!b_dq_dirtyprice(A590,C590)</f>
        <v>0</v>
      </c>
      <c r="AE590" s="6">
        <f>[1]!b_dq_cleanprice(A590,C590)</f>
        <v>0</v>
      </c>
      <c r="AF590" s="1" t="str">
        <f>[1]!s_info_industry_sw(A590,1)</f>
        <v>化工</v>
      </c>
    </row>
    <row r="591" spans="1:32" x14ac:dyDescent="0.5">
      <c r="A591" s="2" t="s">
        <v>2167</v>
      </c>
      <c r="B591" s="2" t="s">
        <v>2168</v>
      </c>
      <c r="C591" s="3">
        <v>43272</v>
      </c>
      <c r="D591" s="2" t="s">
        <v>2169</v>
      </c>
      <c r="E591" s="2" t="s">
        <v>2121</v>
      </c>
      <c r="F591" s="2" t="s">
        <v>29</v>
      </c>
      <c r="G591" s="2" t="s">
        <v>43</v>
      </c>
      <c r="H591" s="2" t="s">
        <v>569</v>
      </c>
      <c r="I591" s="2" t="s">
        <v>43</v>
      </c>
      <c r="J591" s="2" t="s">
        <v>569</v>
      </c>
      <c r="K591" s="2" t="s">
        <v>2170</v>
      </c>
      <c r="L591" s="4">
        <v>25</v>
      </c>
      <c r="M591" s="4">
        <v>25</v>
      </c>
      <c r="N591" s="4">
        <v>7.88</v>
      </c>
      <c r="O591" s="4">
        <v>23.639999999999997</v>
      </c>
      <c r="P591" s="4"/>
      <c r="Q591" s="2" t="s">
        <v>57</v>
      </c>
      <c r="R591" s="3">
        <v>42907</v>
      </c>
      <c r="S591" s="3">
        <v>44003</v>
      </c>
      <c r="T591" s="2" t="s">
        <v>2171</v>
      </c>
      <c r="U591" s="2" t="s">
        <v>77</v>
      </c>
      <c r="V591" s="2" t="s">
        <v>61</v>
      </c>
      <c r="W591" s="2" t="s">
        <v>2124</v>
      </c>
      <c r="X591" s="2" t="s">
        <v>80</v>
      </c>
      <c r="Y591" s="2" t="s">
        <v>81</v>
      </c>
      <c r="Z591" s="1" t="str">
        <f>[1]!s_info_industry_gicscode(A591,1)</f>
        <v>10</v>
      </c>
      <c r="AA591" s="1" t="str">
        <f>[1]!s_info_industry_gics(A591,1)</f>
        <v>能源</v>
      </c>
      <c r="AB591" s="6">
        <f>[1]!b_anal_yield_cnbd(A591,C591,1)</f>
        <v>0</v>
      </c>
      <c r="AC591" s="1" t="str">
        <f>[1]!b_rate_latestmir_cnbd(A591,C591)</f>
        <v>C</v>
      </c>
      <c r="AD591" s="6">
        <f>[1]!b_dq_dirtyprice(A591,C591)</f>
        <v>7.2495000000000003</v>
      </c>
      <c r="AE591" s="6">
        <f>[1]!b_dq_cleanprice(A591,C591)</f>
        <v>7.2495000000000003</v>
      </c>
      <c r="AF591" s="1" t="str">
        <f>[1]!s_info_industry_sw(A591,1)</f>
        <v>商业贸易</v>
      </c>
    </row>
    <row r="592" spans="1:32" x14ac:dyDescent="0.5">
      <c r="A592" s="2" t="s">
        <v>2172</v>
      </c>
      <c r="B592" s="2" t="s">
        <v>2173</v>
      </c>
      <c r="C592" s="3">
        <v>43276</v>
      </c>
      <c r="D592" s="2" t="s">
        <v>2174</v>
      </c>
      <c r="E592" s="2" t="s">
        <v>2121</v>
      </c>
      <c r="F592" s="2" t="s">
        <v>29</v>
      </c>
      <c r="G592" s="2" t="s">
        <v>29</v>
      </c>
      <c r="H592" s="2" t="s">
        <v>42</v>
      </c>
      <c r="I592" s="2" t="s">
        <v>43</v>
      </c>
      <c r="J592" s="2" t="s">
        <v>569</v>
      </c>
      <c r="K592" s="2" t="s">
        <v>29</v>
      </c>
      <c r="L592" s="4">
        <v>20</v>
      </c>
      <c r="M592" s="4">
        <v>20</v>
      </c>
      <c r="N592" s="4">
        <v>5.97</v>
      </c>
      <c r="O592" s="4">
        <v>4.4161599999999996</v>
      </c>
      <c r="P592" s="4"/>
      <c r="Q592" s="2" t="s">
        <v>57</v>
      </c>
      <c r="R592" s="3">
        <v>43006</v>
      </c>
      <c r="S592" s="3">
        <v>43276</v>
      </c>
      <c r="T592" s="2" t="s">
        <v>801</v>
      </c>
      <c r="U592" s="2" t="s">
        <v>77</v>
      </c>
      <c r="V592" s="2" t="s">
        <v>61</v>
      </c>
      <c r="W592" s="2" t="s">
        <v>2124</v>
      </c>
      <c r="X592" s="2" t="s">
        <v>229</v>
      </c>
      <c r="Y592" s="2" t="s">
        <v>81</v>
      </c>
      <c r="Z592" s="1" t="str">
        <f>[1]!s_info_industry_gicscode(A592,1)</f>
        <v>10</v>
      </c>
      <c r="AA592" s="1" t="str">
        <f>[1]!s_info_industry_gics(A592,1)</f>
        <v>能源</v>
      </c>
      <c r="AB592" s="6">
        <f>[1]!b_anal_yield_cnbd(A592,C592,1)</f>
        <v>0</v>
      </c>
      <c r="AC592" s="1" t="str">
        <f>[1]!b_rate_latestmir_cnbd(A592,C592)</f>
        <v>C</v>
      </c>
      <c r="AD592" s="6">
        <f>[1]!b_dq_dirtyprice(A592,C592)</f>
        <v>0</v>
      </c>
      <c r="AE592" s="6">
        <f>[1]!b_dq_cleanprice(A592,C592)</f>
        <v>0</v>
      </c>
      <c r="AF592" s="1" t="str">
        <f>[1]!s_info_industry_sw(A592,1)</f>
        <v>商业贸易</v>
      </c>
    </row>
    <row r="593" spans="1:32" x14ac:dyDescent="0.5">
      <c r="A593" s="2" t="s">
        <v>2175</v>
      </c>
      <c r="B593" s="2" t="s">
        <v>2176</v>
      </c>
      <c r="C593" s="3">
        <v>43241</v>
      </c>
      <c r="D593" s="2" t="s">
        <v>2177</v>
      </c>
      <c r="E593" s="2" t="s">
        <v>2121</v>
      </c>
      <c r="F593" s="2" t="s">
        <v>29</v>
      </c>
      <c r="G593" s="2" t="s">
        <v>29</v>
      </c>
      <c r="H593" s="2" t="s">
        <v>42</v>
      </c>
      <c r="I593" s="2" t="s">
        <v>43</v>
      </c>
      <c r="J593" s="2" t="s">
        <v>569</v>
      </c>
      <c r="K593" s="2" t="s">
        <v>29</v>
      </c>
      <c r="L593" s="4">
        <v>20</v>
      </c>
      <c r="M593" s="4">
        <v>20</v>
      </c>
      <c r="N593" s="4">
        <v>6</v>
      </c>
      <c r="O593" s="4">
        <v>4.4383600000000003</v>
      </c>
      <c r="P593" s="4"/>
      <c r="Q593" s="2" t="s">
        <v>57</v>
      </c>
      <c r="R593" s="3">
        <v>42971</v>
      </c>
      <c r="S593" s="3">
        <v>43241</v>
      </c>
      <c r="T593" s="2" t="s">
        <v>274</v>
      </c>
      <c r="U593" s="2" t="s">
        <v>77</v>
      </c>
      <c r="V593" s="2" t="s">
        <v>61</v>
      </c>
      <c r="W593" s="2" t="s">
        <v>2124</v>
      </c>
      <c r="X593" s="2" t="s">
        <v>229</v>
      </c>
      <c r="Y593" s="2" t="s">
        <v>81</v>
      </c>
      <c r="Z593" s="1" t="str">
        <f>[1]!s_info_industry_gicscode(A593,1)</f>
        <v>10</v>
      </c>
      <c r="AA593" s="1" t="str">
        <f>[1]!s_info_industry_gics(A593,1)</f>
        <v>能源</v>
      </c>
      <c r="AB593" s="6">
        <f>[1]!b_anal_yield_cnbd(A593,C593,1)</f>
        <v>0</v>
      </c>
      <c r="AC593" s="1" t="str">
        <f>[1]!b_rate_latestmir_cnbd(A593,C593)</f>
        <v>C</v>
      </c>
      <c r="AD593" s="6">
        <f>[1]!b_dq_dirtyprice(A593,C593)</f>
        <v>0</v>
      </c>
      <c r="AE593" s="6">
        <f>[1]!b_dq_cleanprice(A593,C593)</f>
        <v>0</v>
      </c>
      <c r="AF593" s="1" t="str">
        <f>[1]!s_info_industry_sw(A593,1)</f>
        <v>商业贸易</v>
      </c>
    </row>
    <row r="594" spans="1:32" x14ac:dyDescent="0.5">
      <c r="A594" s="2" t="s">
        <v>2178</v>
      </c>
      <c r="B594" s="2" t="s">
        <v>2179</v>
      </c>
      <c r="C594" s="3">
        <v>43480</v>
      </c>
      <c r="D594" s="2" t="s">
        <v>2180</v>
      </c>
      <c r="E594" s="2" t="s">
        <v>2134</v>
      </c>
      <c r="F594" s="2" t="s">
        <v>29</v>
      </c>
      <c r="G594" s="2" t="s">
        <v>43</v>
      </c>
      <c r="H594" s="2" t="s">
        <v>30</v>
      </c>
      <c r="I594" s="2" t="s">
        <v>43</v>
      </c>
      <c r="J594" s="2" t="s">
        <v>30</v>
      </c>
      <c r="K594" s="2" t="s">
        <v>2181</v>
      </c>
      <c r="L594" s="4">
        <v>10</v>
      </c>
      <c r="M594" s="4">
        <v>10</v>
      </c>
      <c r="N594" s="4">
        <v>7.48</v>
      </c>
      <c r="O594" s="4">
        <v>22.439999999999998</v>
      </c>
      <c r="P594" s="4"/>
      <c r="Q594" s="2" t="s">
        <v>57</v>
      </c>
      <c r="R594" s="3">
        <v>42384</v>
      </c>
      <c r="S594" s="3">
        <v>44211</v>
      </c>
      <c r="T594" s="2" t="s">
        <v>838</v>
      </c>
      <c r="U594" s="2" t="s">
        <v>77</v>
      </c>
      <c r="V594" s="2" t="s">
        <v>772</v>
      </c>
      <c r="W594" s="2" t="s">
        <v>2124</v>
      </c>
      <c r="X594" s="2" t="s">
        <v>49</v>
      </c>
      <c r="Y594" s="2" t="s">
        <v>61</v>
      </c>
      <c r="Z594" s="1" t="str">
        <f>[1]!s_info_industry_gicscode(A594,1)</f>
        <v>10</v>
      </c>
      <c r="AA594" s="1" t="str">
        <f>[1]!s_info_industry_gics(A594,1)</f>
        <v>能源</v>
      </c>
      <c r="AB594" s="6">
        <f>[1]!b_anal_yield_cnbd(A594,C594,1)</f>
        <v>0</v>
      </c>
      <c r="AC594" s="1" t="str">
        <f>[1]!b_rate_latestmir_cnbd(A594,C594)</f>
        <v>C</v>
      </c>
      <c r="AD594" s="6">
        <f>[1]!b_dq_dirtyprice(A594,C594)</f>
        <v>82.020499999999998</v>
      </c>
      <c r="AE594" s="6">
        <f>[1]!b_dq_cleanprice(A594,C594)</f>
        <v>82</v>
      </c>
      <c r="AF594" s="1" t="str">
        <f>[1]!s_info_industry_sw(A594,1)</f>
        <v>化工</v>
      </c>
    </row>
    <row r="595" spans="1:32" x14ac:dyDescent="0.5">
      <c r="A595" s="2" t="s">
        <v>2167</v>
      </c>
      <c r="B595" s="2" t="s">
        <v>2168</v>
      </c>
      <c r="C595" s="3">
        <v>43637</v>
      </c>
      <c r="D595" s="2" t="s">
        <v>2182</v>
      </c>
      <c r="E595" s="2" t="s">
        <v>2121</v>
      </c>
      <c r="F595" s="2" t="s">
        <v>29</v>
      </c>
      <c r="G595" s="2" t="s">
        <v>43</v>
      </c>
      <c r="H595" s="2" t="s">
        <v>569</v>
      </c>
      <c r="I595" s="2" t="s">
        <v>43</v>
      </c>
      <c r="J595" s="2" t="s">
        <v>569</v>
      </c>
      <c r="K595" s="2" t="s">
        <v>2170</v>
      </c>
      <c r="L595" s="4">
        <v>25</v>
      </c>
      <c r="M595" s="4">
        <v>25</v>
      </c>
      <c r="N595" s="4">
        <v>7.88</v>
      </c>
      <c r="O595" s="4">
        <v>23.639999999999997</v>
      </c>
      <c r="P595" s="4"/>
      <c r="Q595" s="2" t="s">
        <v>57</v>
      </c>
      <c r="R595" s="3">
        <v>42907</v>
      </c>
      <c r="S595" s="3">
        <v>44003</v>
      </c>
      <c r="T595" s="2" t="s">
        <v>2171</v>
      </c>
      <c r="U595" s="2" t="s">
        <v>77</v>
      </c>
      <c r="V595" s="2" t="s">
        <v>61</v>
      </c>
      <c r="W595" s="2" t="s">
        <v>2124</v>
      </c>
      <c r="X595" s="2" t="s">
        <v>80</v>
      </c>
      <c r="Y595" s="2" t="s">
        <v>81</v>
      </c>
      <c r="Z595" s="1" t="str">
        <f>[1]!s_info_industry_gicscode(A595,1)</f>
        <v>10</v>
      </c>
      <c r="AA595" s="1" t="str">
        <f>[1]!s_info_industry_gics(A595,1)</f>
        <v>能源</v>
      </c>
      <c r="AB595" s="6">
        <f>[1]!b_anal_yield_cnbd(A595,C595,1)</f>
        <v>0</v>
      </c>
      <c r="AC595" s="1" t="str">
        <f>[1]!b_rate_latestmir_cnbd(A595,C595)</f>
        <v>C</v>
      </c>
      <c r="AD595" s="6">
        <f>[1]!b_dq_dirtyprice(A595,C595)</f>
        <v>14.438700000000001</v>
      </c>
      <c r="AE595" s="6">
        <f>[1]!b_dq_cleanprice(A595,C595)</f>
        <v>14.438700000000001</v>
      </c>
      <c r="AF595" s="1" t="str">
        <f>[1]!s_info_industry_sw(A595,1)</f>
        <v>商业贸易</v>
      </c>
    </row>
    <row r="596" spans="1:32" x14ac:dyDescent="0.5">
      <c r="A596" s="2" t="s">
        <v>2125</v>
      </c>
      <c r="B596" s="2" t="s">
        <v>2126</v>
      </c>
      <c r="C596" s="3">
        <v>43873</v>
      </c>
      <c r="D596" s="2" t="s">
        <v>2183</v>
      </c>
      <c r="E596" s="2" t="s">
        <v>2121</v>
      </c>
      <c r="F596" s="2" t="s">
        <v>29</v>
      </c>
      <c r="G596" s="2" t="s">
        <v>29</v>
      </c>
      <c r="H596" s="2" t="s">
        <v>569</v>
      </c>
      <c r="I596" s="2" t="s">
        <v>43</v>
      </c>
      <c r="J596" s="2" t="s">
        <v>569</v>
      </c>
      <c r="K596" s="2" t="s">
        <v>2128</v>
      </c>
      <c r="L596" s="4">
        <v>25</v>
      </c>
      <c r="M596" s="4">
        <v>25</v>
      </c>
      <c r="N596" s="4">
        <v>7.5</v>
      </c>
      <c r="O596" s="4">
        <v>22.5</v>
      </c>
      <c r="P596" s="4"/>
      <c r="Q596" s="2" t="s">
        <v>57</v>
      </c>
      <c r="R596" s="3">
        <v>43004</v>
      </c>
      <c r="S596" s="3">
        <v>44100</v>
      </c>
      <c r="T596" s="2" t="s">
        <v>2129</v>
      </c>
      <c r="U596" s="2" t="s">
        <v>77</v>
      </c>
      <c r="V596" s="2" t="s">
        <v>61</v>
      </c>
      <c r="W596" s="2" t="s">
        <v>2124</v>
      </c>
      <c r="X596" s="2" t="s">
        <v>80</v>
      </c>
      <c r="Y596" s="2" t="s">
        <v>81</v>
      </c>
      <c r="Z596" s="1" t="str">
        <f>[1]!s_info_industry_gicscode(A596,1)</f>
        <v>10</v>
      </c>
      <c r="AA596" s="1" t="str">
        <f>[1]!s_info_industry_gics(A596,1)</f>
        <v>能源</v>
      </c>
      <c r="AB596" s="6">
        <f>[1]!b_anal_yield_cnbd(A596,C596,1)</f>
        <v>0</v>
      </c>
      <c r="AC596" s="1" t="str">
        <f>[1]!b_rate_latestmir_cnbd(A596,C596)</f>
        <v>C</v>
      </c>
      <c r="AD596" s="6">
        <f>[1]!b_dq_dirtyprice(A596,C596)</f>
        <v>76.838399999999993</v>
      </c>
      <c r="AE596" s="6">
        <f>[1]!b_dq_cleanprice(A596,C596)</f>
        <v>73.989999999999995</v>
      </c>
      <c r="AF596" s="1" t="str">
        <f>[1]!s_info_industry_sw(A596,1)</f>
        <v>商业贸易</v>
      </c>
    </row>
    <row r="597" spans="1:32" x14ac:dyDescent="0.5">
      <c r="A597" s="2" t="s">
        <v>2184</v>
      </c>
      <c r="B597" s="2" t="s">
        <v>2185</v>
      </c>
      <c r="C597" s="3">
        <v>43508</v>
      </c>
      <c r="D597" s="2" t="s">
        <v>2186</v>
      </c>
      <c r="E597" s="2" t="s">
        <v>2121</v>
      </c>
      <c r="F597" s="2" t="s">
        <v>29</v>
      </c>
      <c r="G597" s="2" t="s">
        <v>43</v>
      </c>
      <c r="H597" s="2" t="s">
        <v>569</v>
      </c>
      <c r="I597" s="2" t="s">
        <v>43</v>
      </c>
      <c r="J597" s="2" t="s">
        <v>569</v>
      </c>
      <c r="K597" s="2" t="s">
        <v>2187</v>
      </c>
      <c r="L597" s="4">
        <v>5</v>
      </c>
      <c r="M597" s="4">
        <v>5</v>
      </c>
      <c r="N597" s="4">
        <v>6.8</v>
      </c>
      <c r="O597" s="4"/>
      <c r="P597" s="4"/>
      <c r="Q597" s="2" t="s">
        <v>57</v>
      </c>
      <c r="R597" s="3">
        <v>43143</v>
      </c>
      <c r="S597" s="3">
        <v>43508</v>
      </c>
      <c r="T597" s="2" t="s">
        <v>2188</v>
      </c>
      <c r="U597" s="2" t="s">
        <v>77</v>
      </c>
      <c r="V597" s="2" t="s">
        <v>61</v>
      </c>
      <c r="W597" s="2" t="s">
        <v>2124</v>
      </c>
      <c r="X597" s="2" t="s">
        <v>37</v>
      </c>
      <c r="Y597" s="2" t="s">
        <v>61</v>
      </c>
      <c r="Z597" s="1" t="str">
        <f>[1]!s_info_industry_gicscode(A597,1)</f>
        <v>10</v>
      </c>
      <c r="AA597" s="1" t="str">
        <f>[1]!s_info_industry_gics(A597,1)</f>
        <v>能源</v>
      </c>
      <c r="AB597" s="6">
        <f>[1]!b_anal_yield_cnbd(A597,C597,1)</f>
        <v>0</v>
      </c>
      <c r="AC597" s="1" t="str">
        <f>[1]!b_rate_latestmir_cnbd(A597,C597)</f>
        <v>C</v>
      </c>
      <c r="AD597" s="6">
        <f>[1]!b_dq_dirtyprice(A597,C597)</f>
        <v>0</v>
      </c>
      <c r="AE597" s="6">
        <f>[1]!b_dq_cleanprice(A597,C597)</f>
        <v>0</v>
      </c>
      <c r="AF597" s="1" t="str">
        <f>[1]!s_info_industry_sw(A597,1)</f>
        <v>商业贸易</v>
      </c>
    </row>
    <row r="598" spans="1:32" x14ac:dyDescent="0.5">
      <c r="A598" s="2" t="s">
        <v>2167</v>
      </c>
      <c r="B598" s="2" t="s">
        <v>2168</v>
      </c>
      <c r="C598" s="3">
        <v>43873</v>
      </c>
      <c r="D598" s="2" t="s">
        <v>2183</v>
      </c>
      <c r="E598" s="2" t="s">
        <v>2121</v>
      </c>
      <c r="F598" s="2" t="s">
        <v>29</v>
      </c>
      <c r="G598" s="2" t="s">
        <v>43</v>
      </c>
      <c r="H598" s="2" t="s">
        <v>569</v>
      </c>
      <c r="I598" s="2" t="s">
        <v>43</v>
      </c>
      <c r="J598" s="2" t="s">
        <v>569</v>
      </c>
      <c r="K598" s="2" t="s">
        <v>2170</v>
      </c>
      <c r="L598" s="4">
        <v>25</v>
      </c>
      <c r="M598" s="4">
        <v>25</v>
      </c>
      <c r="N598" s="4">
        <v>7.88</v>
      </c>
      <c r="O598" s="4">
        <v>23.639999999999997</v>
      </c>
      <c r="P598" s="4"/>
      <c r="Q598" s="2" t="s">
        <v>57</v>
      </c>
      <c r="R598" s="3">
        <v>42907</v>
      </c>
      <c r="S598" s="3">
        <v>44003</v>
      </c>
      <c r="T598" s="2" t="s">
        <v>2171</v>
      </c>
      <c r="U598" s="2" t="s">
        <v>77</v>
      </c>
      <c r="V598" s="2" t="s">
        <v>61</v>
      </c>
      <c r="W598" s="2" t="s">
        <v>2124</v>
      </c>
      <c r="X598" s="2" t="s">
        <v>80</v>
      </c>
      <c r="Y598" s="2" t="s">
        <v>81</v>
      </c>
      <c r="Z598" s="1" t="str">
        <f>[1]!s_info_industry_gicscode(A598,1)</f>
        <v>10</v>
      </c>
      <c r="AA598" s="1" t="str">
        <f>[1]!s_info_industry_gics(A598,1)</f>
        <v>能源</v>
      </c>
      <c r="AB598" s="6">
        <f>[1]!b_anal_yield_cnbd(A598,C598,1)</f>
        <v>0</v>
      </c>
      <c r="AC598" s="1" t="str">
        <f>[1]!b_rate_latestmir_cnbd(A598,C598)</f>
        <v>C</v>
      </c>
      <c r="AD598" s="6">
        <f>[1]!b_dq_dirtyprice(A598,C598)</f>
        <v>19.5198</v>
      </c>
      <c r="AE598" s="6">
        <f>[1]!b_dq_cleanprice(A598,C598)</f>
        <v>14.438700000000001</v>
      </c>
      <c r="AF598" s="1" t="str">
        <f>[1]!s_info_industry_sw(A598,1)</f>
        <v>商业贸易</v>
      </c>
    </row>
    <row r="599" spans="1:32" x14ac:dyDescent="0.5">
      <c r="A599" s="2" t="s">
        <v>2189</v>
      </c>
      <c r="B599" s="2" t="s">
        <v>2190</v>
      </c>
      <c r="C599" s="3">
        <v>43487</v>
      </c>
      <c r="D599" s="2" t="s">
        <v>2191</v>
      </c>
      <c r="E599" s="2" t="s">
        <v>2121</v>
      </c>
      <c r="F599" s="2" t="s">
        <v>29</v>
      </c>
      <c r="G599" s="2" t="s">
        <v>43</v>
      </c>
      <c r="H599" s="2" t="s">
        <v>569</v>
      </c>
      <c r="I599" s="2" t="s">
        <v>43</v>
      </c>
      <c r="J599" s="2" t="s">
        <v>569</v>
      </c>
      <c r="K599" s="2" t="s">
        <v>2192</v>
      </c>
      <c r="L599" s="4">
        <v>10</v>
      </c>
      <c r="M599" s="4">
        <v>10</v>
      </c>
      <c r="N599" s="4">
        <v>6.8</v>
      </c>
      <c r="O599" s="4">
        <v>6.8</v>
      </c>
      <c r="P599" s="4"/>
      <c r="Q599" s="2" t="s">
        <v>57</v>
      </c>
      <c r="R599" s="3">
        <v>43122</v>
      </c>
      <c r="S599" s="3">
        <v>43487</v>
      </c>
      <c r="T599" s="2" t="s">
        <v>2188</v>
      </c>
      <c r="U599" s="2" t="s">
        <v>77</v>
      </c>
      <c r="V599" s="2" t="s">
        <v>61</v>
      </c>
      <c r="W599" s="2" t="s">
        <v>2124</v>
      </c>
      <c r="X599" s="2" t="s">
        <v>37</v>
      </c>
      <c r="Y599" s="2" t="s">
        <v>61</v>
      </c>
      <c r="Z599" s="1" t="str">
        <f>[1]!s_info_industry_gicscode(A599,1)</f>
        <v>10</v>
      </c>
      <c r="AA599" s="1" t="str">
        <f>[1]!s_info_industry_gics(A599,1)</f>
        <v>能源</v>
      </c>
      <c r="AB599" s="6">
        <f>[1]!b_anal_yield_cnbd(A599,C599,1)</f>
        <v>0</v>
      </c>
      <c r="AC599" s="1" t="str">
        <f>[1]!b_rate_latestmir_cnbd(A599,C599)</f>
        <v>C</v>
      </c>
      <c r="AD599" s="6">
        <f>[1]!b_dq_dirtyprice(A599,C599)</f>
        <v>0</v>
      </c>
      <c r="AE599" s="6">
        <f>[1]!b_dq_cleanprice(A599,C599)</f>
        <v>0</v>
      </c>
      <c r="AF599" s="1" t="str">
        <f>[1]!s_info_industry_sw(A599,1)</f>
        <v>商业贸易</v>
      </c>
    </row>
    <row r="600" spans="1:32" x14ac:dyDescent="0.5">
      <c r="A600" s="2" t="s">
        <v>2193</v>
      </c>
      <c r="B600" s="2" t="s">
        <v>2194</v>
      </c>
      <c r="C600" s="3">
        <v>43598</v>
      </c>
      <c r="D600" s="2" t="s">
        <v>2195</v>
      </c>
      <c r="E600" s="2" t="s">
        <v>2134</v>
      </c>
      <c r="F600" s="2" t="s">
        <v>29</v>
      </c>
      <c r="G600" s="2" t="s">
        <v>43</v>
      </c>
      <c r="H600" s="2" t="s">
        <v>30</v>
      </c>
      <c r="I600" s="2" t="s">
        <v>43</v>
      </c>
      <c r="J600" s="2" t="s">
        <v>30</v>
      </c>
      <c r="K600" s="2" t="s">
        <v>2196</v>
      </c>
      <c r="L600" s="4">
        <v>5.5</v>
      </c>
      <c r="M600" s="4">
        <v>3</v>
      </c>
      <c r="N600" s="4">
        <v>8</v>
      </c>
      <c r="O600" s="4">
        <v>16</v>
      </c>
      <c r="P600" s="4"/>
      <c r="Q600" s="2" t="s">
        <v>57</v>
      </c>
      <c r="R600" s="3">
        <v>42503</v>
      </c>
      <c r="S600" s="3">
        <v>43598</v>
      </c>
      <c r="T600" s="2" t="s">
        <v>1211</v>
      </c>
      <c r="U600" s="2" t="s">
        <v>77</v>
      </c>
      <c r="V600" s="2" t="s">
        <v>772</v>
      </c>
      <c r="W600" s="2" t="s">
        <v>2124</v>
      </c>
      <c r="X600" s="2" t="s">
        <v>37</v>
      </c>
      <c r="Y600" s="2" t="s">
        <v>61</v>
      </c>
      <c r="Z600" s="1" t="str">
        <f>[1]!s_info_industry_gicscode(A600,1)</f>
        <v>10</v>
      </c>
      <c r="AA600" s="1" t="str">
        <f>[1]!s_info_industry_gics(A600,1)</f>
        <v>能源</v>
      </c>
      <c r="AB600" s="6">
        <f>[1]!b_anal_yield_cnbd(A600,C600,1)</f>
        <v>0</v>
      </c>
      <c r="AC600" s="1" t="str">
        <f>[1]!b_rate_latestmir_cnbd(A600,C600)</f>
        <v>C</v>
      </c>
      <c r="AD600" s="6">
        <f>[1]!b_dq_dirtyprice(A600,C600)</f>
        <v>0</v>
      </c>
      <c r="AE600" s="6">
        <f>[1]!b_dq_cleanprice(A600,C600)</f>
        <v>0</v>
      </c>
      <c r="AF600" s="1" t="str">
        <f>[1]!s_info_industry_sw(A600,1)</f>
        <v>化工</v>
      </c>
    </row>
    <row r="601" spans="1:32" x14ac:dyDescent="0.5">
      <c r="A601" s="2" t="s">
        <v>2197</v>
      </c>
      <c r="B601" s="2" t="s">
        <v>2198</v>
      </c>
      <c r="C601" s="3">
        <v>43332</v>
      </c>
      <c r="D601" s="2" t="s">
        <v>2199</v>
      </c>
      <c r="E601" s="2" t="s">
        <v>2121</v>
      </c>
      <c r="F601" s="2" t="s">
        <v>29</v>
      </c>
      <c r="G601" s="2" t="s">
        <v>29</v>
      </c>
      <c r="H601" s="2" t="s">
        <v>42</v>
      </c>
      <c r="I601" s="2" t="s">
        <v>43</v>
      </c>
      <c r="J601" s="2" t="s">
        <v>569</v>
      </c>
      <c r="K601" s="2" t="s">
        <v>29</v>
      </c>
      <c r="L601" s="4">
        <v>21</v>
      </c>
      <c r="M601" s="4">
        <v>21</v>
      </c>
      <c r="N601" s="4">
        <v>6.3</v>
      </c>
      <c r="O601" s="4">
        <v>4.6602699999999997</v>
      </c>
      <c r="P601" s="4"/>
      <c r="Q601" s="2" t="s">
        <v>57</v>
      </c>
      <c r="R601" s="3">
        <v>43062</v>
      </c>
      <c r="S601" s="3">
        <v>43332</v>
      </c>
      <c r="T601" s="2" t="s">
        <v>2200</v>
      </c>
      <c r="U601" s="2" t="s">
        <v>77</v>
      </c>
      <c r="V601" s="2" t="s">
        <v>61</v>
      </c>
      <c r="W601" s="2" t="s">
        <v>2124</v>
      </c>
      <c r="X601" s="2" t="s">
        <v>229</v>
      </c>
      <c r="Y601" s="2" t="s">
        <v>81</v>
      </c>
      <c r="Z601" s="1" t="str">
        <f>[1]!s_info_industry_gicscode(A601,1)</f>
        <v>10</v>
      </c>
      <c r="AA601" s="1" t="str">
        <f>[1]!s_info_industry_gics(A601,1)</f>
        <v>能源</v>
      </c>
      <c r="AB601" s="6">
        <f>[1]!b_anal_yield_cnbd(A601,C601,1)</f>
        <v>0</v>
      </c>
      <c r="AC601" s="1" t="str">
        <f>[1]!b_rate_latestmir_cnbd(A601,C601)</f>
        <v>C</v>
      </c>
      <c r="AD601" s="6">
        <f>[1]!b_dq_dirtyprice(A601,C601)</f>
        <v>0</v>
      </c>
      <c r="AE601" s="6">
        <f>[1]!b_dq_cleanprice(A601,C601)</f>
        <v>0</v>
      </c>
      <c r="AF601" s="1" t="str">
        <f>[1]!s_info_industry_sw(A601,1)</f>
        <v>商业贸易</v>
      </c>
    </row>
    <row r="602" spans="1:32" x14ac:dyDescent="0.5">
      <c r="A602" s="2" t="s">
        <v>2167</v>
      </c>
      <c r="B602" s="2" t="s">
        <v>2168</v>
      </c>
      <c r="C602" s="3">
        <v>44004</v>
      </c>
      <c r="D602" s="2" t="s">
        <v>2201</v>
      </c>
      <c r="E602" s="2" t="s">
        <v>2121</v>
      </c>
      <c r="F602" s="2" t="s">
        <v>29</v>
      </c>
      <c r="G602" s="2" t="s">
        <v>43</v>
      </c>
      <c r="H602" s="2" t="s">
        <v>569</v>
      </c>
      <c r="I602" s="2" t="s">
        <v>43</v>
      </c>
      <c r="J602" s="2" t="s">
        <v>569</v>
      </c>
      <c r="K602" s="2" t="s">
        <v>2170</v>
      </c>
      <c r="L602" s="4">
        <v>25</v>
      </c>
      <c r="M602" s="4">
        <v>25</v>
      </c>
      <c r="N602" s="4">
        <v>7.88</v>
      </c>
      <c r="O602" s="4">
        <v>23.639999999999997</v>
      </c>
      <c r="P602" s="4"/>
      <c r="Q602" s="2" t="s">
        <v>57</v>
      </c>
      <c r="R602" s="3">
        <v>42907</v>
      </c>
      <c r="S602" s="3">
        <v>44003</v>
      </c>
      <c r="T602" s="2" t="s">
        <v>2171</v>
      </c>
      <c r="U602" s="2" t="s">
        <v>77</v>
      </c>
      <c r="V602" s="2" t="s">
        <v>61</v>
      </c>
      <c r="W602" s="2" t="s">
        <v>2124</v>
      </c>
      <c r="X602" s="2" t="s">
        <v>80</v>
      </c>
      <c r="Y602" s="2" t="s">
        <v>81</v>
      </c>
      <c r="Z602" s="1" t="str">
        <f>[1]!s_info_industry_gicscode(A602,1)</f>
        <v>10</v>
      </c>
      <c r="AA602" s="1" t="str">
        <f>[1]!s_info_industry_gics(A602,1)</f>
        <v>能源</v>
      </c>
      <c r="AB602" s="6">
        <f>[1]!b_anal_yield_cnbd(A602,C602,1)</f>
        <v>0</v>
      </c>
      <c r="AC602" s="1" t="str">
        <f>[1]!b_rate_latestmir_cnbd(A602,C602)</f>
        <v>C</v>
      </c>
      <c r="AD602" s="6">
        <f>[1]!b_dq_dirtyprice(A602,C602)</f>
        <v>0</v>
      </c>
      <c r="AE602" s="6">
        <f>[1]!b_dq_cleanprice(A602,C602)</f>
        <v>0</v>
      </c>
      <c r="AF602" s="1" t="str">
        <f>[1]!s_info_industry_sw(A602,1)</f>
        <v>商业贸易</v>
      </c>
    </row>
    <row r="603" spans="1:32" x14ac:dyDescent="0.5">
      <c r="A603" s="2" t="s">
        <v>2202</v>
      </c>
      <c r="B603" s="2" t="s">
        <v>2203</v>
      </c>
      <c r="C603" s="3">
        <v>43311</v>
      </c>
      <c r="D603" s="2" t="s">
        <v>2204</v>
      </c>
      <c r="E603" s="2" t="s">
        <v>2121</v>
      </c>
      <c r="F603" s="2" t="s">
        <v>29</v>
      </c>
      <c r="G603" s="2" t="s">
        <v>29</v>
      </c>
      <c r="H603" s="2" t="s">
        <v>42</v>
      </c>
      <c r="I603" s="2" t="s">
        <v>43</v>
      </c>
      <c r="J603" s="2" t="s">
        <v>569</v>
      </c>
      <c r="K603" s="2" t="s">
        <v>29</v>
      </c>
      <c r="L603" s="4">
        <v>20</v>
      </c>
      <c r="M603" s="4">
        <v>20</v>
      </c>
      <c r="N603" s="4">
        <v>6</v>
      </c>
      <c r="O603" s="4">
        <v>4.4383600000000003</v>
      </c>
      <c r="P603" s="4"/>
      <c r="Q603" s="2" t="s">
        <v>57</v>
      </c>
      <c r="R603" s="3">
        <v>43040</v>
      </c>
      <c r="S603" s="3">
        <v>43310</v>
      </c>
      <c r="T603" s="2" t="s">
        <v>2205</v>
      </c>
      <c r="U603" s="2" t="s">
        <v>77</v>
      </c>
      <c r="V603" s="2" t="s">
        <v>61</v>
      </c>
      <c r="W603" s="2" t="s">
        <v>2124</v>
      </c>
      <c r="X603" s="2" t="s">
        <v>229</v>
      </c>
      <c r="Y603" s="2" t="s">
        <v>81</v>
      </c>
      <c r="Z603" s="1" t="str">
        <f>[1]!s_info_industry_gicscode(A603,1)</f>
        <v>10</v>
      </c>
      <c r="AA603" s="1" t="str">
        <f>[1]!s_info_industry_gics(A603,1)</f>
        <v>能源</v>
      </c>
      <c r="AB603" s="6">
        <f>[1]!b_anal_yield_cnbd(A603,C603,1)</f>
        <v>0</v>
      </c>
      <c r="AC603" s="1" t="str">
        <f>[1]!b_rate_latestmir_cnbd(A603,C603)</f>
        <v>C</v>
      </c>
      <c r="AD603" s="6">
        <f>[1]!b_dq_dirtyprice(A603,C603)</f>
        <v>0</v>
      </c>
      <c r="AE603" s="6">
        <f>[1]!b_dq_cleanprice(A603,C603)</f>
        <v>0</v>
      </c>
      <c r="AF603" s="1" t="str">
        <f>[1]!s_info_industry_sw(A603,1)</f>
        <v>商业贸易</v>
      </c>
    </row>
    <row r="604" spans="1:32" x14ac:dyDescent="0.5">
      <c r="A604" s="2" t="s">
        <v>2206</v>
      </c>
      <c r="B604" s="2" t="s">
        <v>2207</v>
      </c>
      <c r="C604" s="3">
        <v>43797</v>
      </c>
      <c r="D604" s="2" t="s">
        <v>2208</v>
      </c>
      <c r="E604" s="2" t="s">
        <v>2209</v>
      </c>
      <c r="F604" s="2" t="s">
        <v>29</v>
      </c>
      <c r="G604" s="2" t="s">
        <v>29</v>
      </c>
      <c r="H604" s="2" t="s">
        <v>42</v>
      </c>
      <c r="I604" s="2" t="s">
        <v>43</v>
      </c>
      <c r="J604" s="2" t="s">
        <v>100</v>
      </c>
      <c r="K604" s="2" t="s">
        <v>29</v>
      </c>
      <c r="L604" s="4">
        <v>7</v>
      </c>
      <c r="M604" s="4">
        <v>1.9</v>
      </c>
      <c r="N604" s="4">
        <v>7.85</v>
      </c>
      <c r="O604" s="4">
        <v>13.2</v>
      </c>
      <c r="P604" s="4"/>
      <c r="Q604" s="2" t="s">
        <v>57</v>
      </c>
      <c r="R604" s="3">
        <v>42702</v>
      </c>
      <c r="S604" s="3">
        <v>43797</v>
      </c>
      <c r="T604" s="2" t="s">
        <v>2210</v>
      </c>
      <c r="U604" s="2" t="s">
        <v>77</v>
      </c>
      <c r="V604" s="2" t="s">
        <v>283</v>
      </c>
      <c r="W604" s="2" t="s">
        <v>2211</v>
      </c>
      <c r="X604" s="2" t="s">
        <v>37</v>
      </c>
      <c r="Y604" s="2" t="s">
        <v>38</v>
      </c>
      <c r="Z604" s="1" t="str">
        <f>[1]!s_info_industry_gicscode(A604,1)</f>
        <v>30</v>
      </c>
      <c r="AA604" s="1" t="str">
        <f>[1]!s_info_industry_gics(A604,1)</f>
        <v>日常消费</v>
      </c>
      <c r="AB604" s="6">
        <f>[1]!b_anal_yield_cnbd(A604,C604,1)</f>
        <v>0</v>
      </c>
      <c r="AC604" s="1" t="str">
        <f>[1]!b_rate_latestmir_cnbd(A604,C604)</f>
        <v>C</v>
      </c>
      <c r="AD604" s="6">
        <f>[1]!b_dq_dirtyprice(A604,C604)</f>
        <v>0</v>
      </c>
      <c r="AE604" s="6">
        <f>[1]!b_dq_cleanprice(A604,C604)</f>
        <v>0</v>
      </c>
      <c r="AF604" s="1" t="str">
        <f>[1]!s_info_industry_sw(A604,1)</f>
        <v>食品饮料</v>
      </c>
    </row>
    <row r="605" spans="1:32" x14ac:dyDescent="0.5">
      <c r="A605" s="2" t="s">
        <v>2212</v>
      </c>
      <c r="B605" s="2" t="s">
        <v>2213</v>
      </c>
      <c r="C605" s="3">
        <v>43566</v>
      </c>
      <c r="D605" s="2" t="s">
        <v>2214</v>
      </c>
      <c r="E605" s="2" t="s">
        <v>2215</v>
      </c>
      <c r="F605" s="2" t="s">
        <v>29</v>
      </c>
      <c r="G605" s="2" t="s">
        <v>43</v>
      </c>
      <c r="H605" s="2" t="s">
        <v>30</v>
      </c>
      <c r="I605" s="2" t="s">
        <v>43</v>
      </c>
      <c r="J605" s="2" t="s">
        <v>30</v>
      </c>
      <c r="K605" s="2" t="s">
        <v>2216</v>
      </c>
      <c r="L605" s="4">
        <v>5</v>
      </c>
      <c r="M605" s="4">
        <v>0.16</v>
      </c>
      <c r="N605" s="4">
        <v>7.5</v>
      </c>
      <c r="O605" s="4">
        <v>13</v>
      </c>
      <c r="P605" s="4"/>
      <c r="Q605" s="2" t="s">
        <v>57</v>
      </c>
      <c r="R605" s="3">
        <v>42471</v>
      </c>
      <c r="S605" s="3">
        <v>43566</v>
      </c>
      <c r="T605" s="2" t="s">
        <v>2217</v>
      </c>
      <c r="U605" s="2" t="s">
        <v>77</v>
      </c>
      <c r="V605" s="2" t="s">
        <v>1670</v>
      </c>
      <c r="W605" s="2" t="s">
        <v>2211</v>
      </c>
      <c r="X605" s="2" t="s">
        <v>49</v>
      </c>
      <c r="Y605" s="2" t="s">
        <v>61</v>
      </c>
      <c r="Z605" s="1" t="str">
        <f>[1]!s_info_industry_gicscode(A605,1)</f>
        <v>30</v>
      </c>
      <c r="AA605" s="1" t="str">
        <f>[1]!s_info_industry_gics(A605,1)</f>
        <v>日常消费</v>
      </c>
      <c r="AB605" s="6">
        <f>[1]!b_anal_yield_cnbd(A605,C605,1)</f>
        <v>0</v>
      </c>
      <c r="AC605" s="1" t="str">
        <f>[1]!b_rate_latestmir_cnbd(A605,C605)</f>
        <v>C</v>
      </c>
      <c r="AD605" s="6">
        <f>[1]!b_dq_dirtyprice(A605,C605)</f>
        <v>0</v>
      </c>
      <c r="AE605" s="6">
        <f>[1]!b_dq_cleanprice(A605,C605)</f>
        <v>0</v>
      </c>
      <c r="AF605" s="1" t="str">
        <f>[1]!s_info_industry_sw(A605,1)</f>
        <v>食品饮料</v>
      </c>
    </row>
    <row r="606" spans="1:32" x14ac:dyDescent="0.5">
      <c r="A606" s="2" t="s">
        <v>2218</v>
      </c>
      <c r="B606" s="2" t="s">
        <v>2219</v>
      </c>
      <c r="C606" s="3">
        <v>42579</v>
      </c>
      <c r="D606" s="2" t="s">
        <v>2220</v>
      </c>
      <c r="E606" s="2" t="s">
        <v>2221</v>
      </c>
      <c r="F606" s="2" t="s">
        <v>2222</v>
      </c>
      <c r="G606" s="2" t="s">
        <v>29</v>
      </c>
      <c r="H606" s="2" t="s">
        <v>42</v>
      </c>
      <c r="I606" s="2" t="s">
        <v>29</v>
      </c>
      <c r="J606" s="2" t="s">
        <v>29</v>
      </c>
      <c r="K606" s="2" t="s">
        <v>29</v>
      </c>
      <c r="L606" s="4">
        <v>1.5</v>
      </c>
      <c r="M606" s="4">
        <v>1.5</v>
      </c>
      <c r="N606" s="4">
        <v>9.1</v>
      </c>
      <c r="O606" s="4">
        <v>18.2</v>
      </c>
      <c r="P606" s="4"/>
      <c r="Q606" s="2" t="s">
        <v>57</v>
      </c>
      <c r="R606" s="3">
        <v>41850</v>
      </c>
      <c r="S606" s="3">
        <v>42581</v>
      </c>
      <c r="T606" s="2" t="s">
        <v>213</v>
      </c>
      <c r="U606" s="2" t="s">
        <v>77</v>
      </c>
      <c r="V606" s="2" t="s">
        <v>1670</v>
      </c>
      <c r="W606" s="2" t="s">
        <v>2211</v>
      </c>
      <c r="X606" s="2" t="s">
        <v>37</v>
      </c>
      <c r="Y606" s="2" t="s">
        <v>38</v>
      </c>
      <c r="Z606" s="1" t="str">
        <f>[1]!s_info_industry_gicscode(A606,1)</f>
        <v>30</v>
      </c>
      <c r="AA606" s="1" t="str">
        <f>[1]!s_info_industry_gics(A606,1)</f>
        <v>日常消费</v>
      </c>
      <c r="AB606" s="6">
        <f>[1]!b_anal_yield_cnbd(A606,C606,1)</f>
        <v>7.6253000000000002</v>
      </c>
      <c r="AC606" s="1" t="str">
        <f>[1]!b_rate_latestmir_cnbd(A606,C606)</f>
        <v>A+</v>
      </c>
      <c r="AD606" s="6">
        <f>[1]!b_dq_dirtyprice(A606,C606)</f>
        <v>0</v>
      </c>
      <c r="AE606" s="6">
        <f>[1]!b_dq_cleanprice(A606,C606)</f>
        <v>0</v>
      </c>
      <c r="AF606" s="1" t="str">
        <f>[1]!s_info_industry_sw(A606,1)</f>
        <v>商业贸易</v>
      </c>
    </row>
    <row r="607" spans="1:32" x14ac:dyDescent="0.5">
      <c r="A607" s="2" t="s">
        <v>2223</v>
      </c>
      <c r="B607" s="2" t="s">
        <v>2224</v>
      </c>
      <c r="C607" s="3">
        <v>42494</v>
      </c>
      <c r="D607" s="2" t="s">
        <v>2225</v>
      </c>
      <c r="E607" s="2" t="s">
        <v>2226</v>
      </c>
      <c r="F607" s="2" t="s">
        <v>29</v>
      </c>
      <c r="G607" s="2" t="s">
        <v>43</v>
      </c>
      <c r="H607" s="2" t="s">
        <v>30</v>
      </c>
      <c r="I607" s="2" t="s">
        <v>43</v>
      </c>
      <c r="J607" s="2" t="s">
        <v>267</v>
      </c>
      <c r="K607" s="2" t="s">
        <v>2227</v>
      </c>
      <c r="L607" s="4">
        <v>8</v>
      </c>
      <c r="M607" s="4">
        <v>0</v>
      </c>
      <c r="N607" s="4">
        <v>7.48</v>
      </c>
      <c r="O607" s="4">
        <v>52.36</v>
      </c>
      <c r="P607" s="4"/>
      <c r="Q607" s="2" t="s">
        <v>57</v>
      </c>
      <c r="R607" s="3">
        <v>40668</v>
      </c>
      <c r="S607" s="3">
        <v>43225</v>
      </c>
      <c r="T607" s="2" t="s">
        <v>450</v>
      </c>
      <c r="U607" s="2" t="s">
        <v>77</v>
      </c>
      <c r="V607" s="2" t="s">
        <v>935</v>
      </c>
      <c r="W607" s="2" t="s">
        <v>2211</v>
      </c>
      <c r="X607" s="2" t="s">
        <v>224</v>
      </c>
      <c r="Y607" s="2" t="s">
        <v>81</v>
      </c>
      <c r="Z607" s="1" t="str">
        <f>[1]!s_info_industry_gicscode(A607,1)</f>
        <v>30</v>
      </c>
      <c r="AA607" s="1" t="str">
        <f>[1]!s_info_industry_gics(A607,1)</f>
        <v>日常消费</v>
      </c>
      <c r="AB607" s="6">
        <f>[1]!b_anal_yield_cnbd(A607,C607,1)</f>
        <v>999</v>
      </c>
      <c r="AC607" s="1" t="str">
        <f>[1]!b_rate_latestmir_cnbd(A607,C607)</f>
        <v>CC</v>
      </c>
      <c r="AD607" s="6">
        <f>[1]!b_dq_dirtyprice(A607,C607)</f>
        <v>106.2616</v>
      </c>
      <c r="AE607" s="6">
        <f>[1]!b_dq_cleanprice(A607,C607)</f>
        <v>98.802000000000007</v>
      </c>
      <c r="AF607" s="1" t="str">
        <f>[1]!s_info_industry_sw(A607,1)</f>
        <v>食品饮料</v>
      </c>
    </row>
    <row r="608" spans="1:32" x14ac:dyDescent="0.5">
      <c r="A608" s="2" t="s">
        <v>2228</v>
      </c>
      <c r="B608" s="2" t="s">
        <v>2229</v>
      </c>
      <c r="C608" s="3">
        <v>43796</v>
      </c>
      <c r="D608" s="2" t="s">
        <v>2230</v>
      </c>
      <c r="E608" s="2" t="s">
        <v>2209</v>
      </c>
      <c r="F608" s="2" t="s">
        <v>29</v>
      </c>
      <c r="G608" s="2" t="s">
        <v>108</v>
      </c>
      <c r="H608" s="2" t="s">
        <v>109</v>
      </c>
      <c r="I608" s="2" t="s">
        <v>43</v>
      </c>
      <c r="J608" s="2" t="s">
        <v>100</v>
      </c>
      <c r="K608" s="2" t="s">
        <v>2231</v>
      </c>
      <c r="L608" s="4">
        <v>8</v>
      </c>
      <c r="M608" s="4">
        <v>8</v>
      </c>
      <c r="N608" s="4">
        <v>7.95</v>
      </c>
      <c r="O608" s="4">
        <v>7.95</v>
      </c>
      <c r="P608" s="4"/>
      <c r="Q608" s="2" t="s">
        <v>57</v>
      </c>
      <c r="R608" s="3">
        <v>43444</v>
      </c>
      <c r="S608" s="3">
        <v>43809</v>
      </c>
      <c r="T608" s="2" t="s">
        <v>2232</v>
      </c>
      <c r="U608" s="2" t="s">
        <v>77</v>
      </c>
      <c r="V608" s="2" t="s">
        <v>283</v>
      </c>
      <c r="W608" s="2" t="s">
        <v>2211</v>
      </c>
      <c r="X608" s="2" t="s">
        <v>112</v>
      </c>
      <c r="Y608" s="2" t="s">
        <v>81</v>
      </c>
      <c r="Z608" s="1" t="str">
        <f>[1]!s_info_industry_gicscode(A608,1)</f>
        <v>30</v>
      </c>
      <c r="AA608" s="1" t="str">
        <f>[1]!s_info_industry_gics(A608,1)</f>
        <v>日常消费</v>
      </c>
      <c r="AB608" s="6">
        <f>[1]!b_anal_yield_cnbd(A608,C608,1)</f>
        <v>0</v>
      </c>
      <c r="AC608" s="1" t="str">
        <f>[1]!b_rate_latestmir_cnbd(A608,C608)</f>
        <v>C</v>
      </c>
      <c r="AD608" s="6">
        <f>[1]!b_dq_dirtyprice(A608,C608)</f>
        <v>106.2645</v>
      </c>
      <c r="AE608" s="6">
        <f>[1]!b_dq_cleanprice(A608,C608)</f>
        <v>98.597700000000003</v>
      </c>
      <c r="AF608" s="1" t="str">
        <f>[1]!s_info_industry_sw(A608,1)</f>
        <v>食品饮料</v>
      </c>
    </row>
    <row r="609" spans="1:32" x14ac:dyDescent="0.5">
      <c r="A609" s="2" t="s">
        <v>2233</v>
      </c>
      <c r="B609" s="2" t="s">
        <v>2234</v>
      </c>
      <c r="C609" s="3">
        <v>42013</v>
      </c>
      <c r="D609" s="2" t="s">
        <v>2235</v>
      </c>
      <c r="E609" s="2" t="s">
        <v>2236</v>
      </c>
      <c r="F609" s="2" t="s">
        <v>29</v>
      </c>
      <c r="G609" s="2" t="s">
        <v>29</v>
      </c>
      <c r="H609" s="2" t="s">
        <v>42</v>
      </c>
      <c r="I609" s="2" t="s">
        <v>29</v>
      </c>
      <c r="J609" s="2" t="s">
        <v>29</v>
      </c>
      <c r="K609" s="2" t="s">
        <v>29</v>
      </c>
      <c r="L609" s="4">
        <v>2.5</v>
      </c>
      <c r="M609" s="4">
        <v>1.05</v>
      </c>
      <c r="N609" s="4">
        <v>9.9499999999999993</v>
      </c>
      <c r="O609" s="4"/>
      <c r="P609" s="4"/>
      <c r="Q609" s="2" t="s">
        <v>57</v>
      </c>
      <c r="R609" s="3">
        <v>41222</v>
      </c>
      <c r="S609" s="3">
        <v>41952</v>
      </c>
      <c r="T609" s="2" t="s">
        <v>289</v>
      </c>
      <c r="U609" s="2" t="s">
        <v>77</v>
      </c>
      <c r="V609" s="2" t="s">
        <v>935</v>
      </c>
      <c r="W609" s="2" t="s">
        <v>2211</v>
      </c>
      <c r="X609" s="2" t="s">
        <v>37</v>
      </c>
      <c r="Y609" s="2" t="s">
        <v>38</v>
      </c>
      <c r="Z609" s="1" t="str">
        <f>[1]!s_info_industry_gicscode(A609,1)</f>
        <v>30</v>
      </c>
      <c r="AA609" s="1" t="str">
        <f>[1]!s_info_industry_gics(A609,1)</f>
        <v>日常消费</v>
      </c>
      <c r="AB609" s="6">
        <f>[1]!b_anal_yield_cnbd(A609,C609,1)</f>
        <v>0</v>
      </c>
      <c r="AC609" s="1" t="str">
        <f>[1]!b_rate_latestmir_cnbd(A609,C609)</f>
        <v>A-</v>
      </c>
      <c r="AD609" s="6">
        <f>[1]!b_dq_dirtyprice(A609,C609)</f>
        <v>0</v>
      </c>
      <c r="AE609" s="6">
        <f>[1]!b_dq_cleanprice(A609,C609)</f>
        <v>0</v>
      </c>
      <c r="AF609" s="1" t="str">
        <f>[1]!s_info_industry_sw(A609,1)</f>
        <v>食品饮料</v>
      </c>
    </row>
    <row r="610" spans="1:32" x14ac:dyDescent="0.5">
      <c r="A610" s="2" t="s">
        <v>2237</v>
      </c>
      <c r="B610" s="2" t="s">
        <v>2238</v>
      </c>
      <c r="C610" s="3">
        <v>43762</v>
      </c>
      <c r="D610" s="2" t="s">
        <v>2239</v>
      </c>
      <c r="E610" s="2" t="s">
        <v>2209</v>
      </c>
      <c r="F610" s="2" t="s">
        <v>29</v>
      </c>
      <c r="G610" s="2" t="s">
        <v>108</v>
      </c>
      <c r="H610" s="2" t="s">
        <v>109</v>
      </c>
      <c r="I610" s="2" t="s">
        <v>43</v>
      </c>
      <c r="J610" s="2" t="s">
        <v>100</v>
      </c>
      <c r="K610" s="2" t="s">
        <v>2240</v>
      </c>
      <c r="L610" s="4">
        <v>10</v>
      </c>
      <c r="M610" s="4">
        <v>10</v>
      </c>
      <c r="N610" s="4">
        <v>7.7</v>
      </c>
      <c r="O610" s="4">
        <v>7.7</v>
      </c>
      <c r="P610" s="4"/>
      <c r="Q610" s="2" t="s">
        <v>57</v>
      </c>
      <c r="R610" s="3">
        <v>43397</v>
      </c>
      <c r="S610" s="3">
        <v>43762</v>
      </c>
      <c r="T610" s="2" t="s">
        <v>2241</v>
      </c>
      <c r="U610" s="2" t="s">
        <v>77</v>
      </c>
      <c r="V610" s="2" t="s">
        <v>283</v>
      </c>
      <c r="W610" s="2" t="s">
        <v>2211</v>
      </c>
      <c r="X610" s="2" t="s">
        <v>112</v>
      </c>
      <c r="Y610" s="2" t="s">
        <v>81</v>
      </c>
      <c r="Z610" s="1" t="str">
        <f>[1]!s_info_industry_gicscode(A610,1)</f>
        <v>30</v>
      </c>
      <c r="AA610" s="1" t="str">
        <f>[1]!s_info_industry_gics(A610,1)</f>
        <v>日常消费</v>
      </c>
      <c r="AB610" s="6">
        <f>[1]!b_anal_yield_cnbd(A610,C610,1)</f>
        <v>0</v>
      </c>
      <c r="AC610" s="1" t="str">
        <f>[1]!b_rate_latestmir_cnbd(A610,C610)</f>
        <v>BBB-</v>
      </c>
      <c r="AD610" s="6">
        <f>[1]!b_dq_dirtyprice(A610,C610)</f>
        <v>0</v>
      </c>
      <c r="AE610" s="6">
        <f>[1]!b_dq_cleanprice(A610,C610)</f>
        <v>0</v>
      </c>
      <c r="AF610" s="1" t="str">
        <f>[1]!s_info_industry_sw(A610,1)</f>
        <v>食品饮料</v>
      </c>
    </row>
    <row r="611" spans="1:32" x14ac:dyDescent="0.5">
      <c r="A611" s="2" t="s">
        <v>2242</v>
      </c>
      <c r="B611" s="2" t="s">
        <v>2243</v>
      </c>
      <c r="C611" s="3">
        <v>42494</v>
      </c>
      <c r="D611" s="2" t="s">
        <v>2225</v>
      </c>
      <c r="E611" s="2" t="s">
        <v>2226</v>
      </c>
      <c r="F611" s="2" t="s">
        <v>29</v>
      </c>
      <c r="G611" s="2" t="s">
        <v>43</v>
      </c>
      <c r="H611" s="2" t="s">
        <v>30</v>
      </c>
      <c r="I611" s="2" t="s">
        <v>43</v>
      </c>
      <c r="J611" s="2" t="s">
        <v>267</v>
      </c>
      <c r="K611" s="2" t="s">
        <v>2227</v>
      </c>
      <c r="L611" s="4">
        <v>8</v>
      </c>
      <c r="M611" s="4">
        <v>0</v>
      </c>
      <c r="N611" s="4">
        <v>7.48</v>
      </c>
      <c r="O611" s="4">
        <v>52.36</v>
      </c>
      <c r="P611" s="4"/>
      <c r="Q611" s="2" t="s">
        <v>57</v>
      </c>
      <c r="R611" s="3">
        <v>40668</v>
      </c>
      <c r="S611" s="3">
        <v>43225</v>
      </c>
      <c r="T611" s="2" t="s">
        <v>450</v>
      </c>
      <c r="U611" s="2" t="s">
        <v>77</v>
      </c>
      <c r="V611" s="2" t="s">
        <v>935</v>
      </c>
      <c r="W611" s="2" t="s">
        <v>2211</v>
      </c>
      <c r="X611" s="2" t="s">
        <v>224</v>
      </c>
      <c r="Y611" s="2" t="s">
        <v>61</v>
      </c>
      <c r="Z611" s="1" t="str">
        <f>[1]!s_info_industry_gicscode(A611,1)</f>
        <v>30</v>
      </c>
      <c r="AA611" s="1" t="str">
        <f>[1]!s_info_industry_gics(A611,1)</f>
        <v>日常消费</v>
      </c>
      <c r="AB611" s="6">
        <f>[1]!b_anal_yield_cnbd(A611,C611,1)</f>
        <v>999</v>
      </c>
      <c r="AC611" s="1" t="str">
        <f>[1]!b_rate_latestmir_cnbd(A611,C611)</f>
        <v>CC</v>
      </c>
      <c r="AD611" s="6">
        <f>[1]!b_dq_dirtyprice(A611,C611)</f>
        <v>99.96</v>
      </c>
      <c r="AE611" s="6">
        <f>[1]!b_dq_cleanprice(A611,C611)</f>
        <v>92.48</v>
      </c>
      <c r="AF611" s="1" t="str">
        <f>[1]!s_info_industry_sw(A611,1)</f>
        <v>食品饮料</v>
      </c>
    </row>
    <row r="612" spans="1:32" x14ac:dyDescent="0.5">
      <c r="A612" s="2" t="s">
        <v>2244</v>
      </c>
      <c r="B612" s="2" t="s">
        <v>2245</v>
      </c>
      <c r="C612" s="3">
        <v>44046</v>
      </c>
      <c r="D612" s="2" t="s">
        <v>2246</v>
      </c>
      <c r="E612" s="2" t="s">
        <v>2247</v>
      </c>
      <c r="F612" s="2" t="s">
        <v>29</v>
      </c>
      <c r="G612" s="2" t="s">
        <v>43</v>
      </c>
      <c r="H612" s="2" t="s">
        <v>30</v>
      </c>
      <c r="I612" s="2" t="s">
        <v>43</v>
      </c>
      <c r="J612" s="2" t="s">
        <v>30</v>
      </c>
      <c r="K612" s="2" t="s">
        <v>2248</v>
      </c>
      <c r="L612" s="4">
        <v>3</v>
      </c>
      <c r="M612" s="4">
        <v>3</v>
      </c>
      <c r="N612" s="4">
        <v>8</v>
      </c>
      <c r="O612" s="4">
        <v>24</v>
      </c>
      <c r="P612" s="4"/>
      <c r="Q612" s="2" t="s">
        <v>57</v>
      </c>
      <c r="R612" s="3">
        <v>43313</v>
      </c>
      <c r="S612" s="3">
        <v>44409</v>
      </c>
      <c r="T612" s="2" t="s">
        <v>2249</v>
      </c>
      <c r="U612" s="2" t="s">
        <v>77</v>
      </c>
      <c r="V612" s="2" t="s">
        <v>93</v>
      </c>
      <c r="W612" s="2" t="s">
        <v>2211</v>
      </c>
      <c r="X612" s="2" t="s">
        <v>80</v>
      </c>
      <c r="Y612" s="2" t="s">
        <v>81</v>
      </c>
      <c r="Z612" s="1" t="str">
        <f>[1]!s_info_industry_gicscode(A612,1)</f>
        <v>30</v>
      </c>
      <c r="AA612" s="1" t="str">
        <f>[1]!s_info_industry_gics(A612,1)</f>
        <v>日常消费</v>
      </c>
      <c r="AB612" s="6">
        <f>[1]!b_anal_yield_cnbd(A612,C612,1)</f>
        <v>0</v>
      </c>
      <c r="AC612" s="1" t="str">
        <f>[1]!b_rate_latestmir_cnbd(A612,C612)</f>
        <v>C</v>
      </c>
      <c r="AD612" s="6">
        <f>[1]!b_dq_dirtyprice(A612,C612)</f>
        <v>100.0438</v>
      </c>
      <c r="AE612" s="6">
        <f>[1]!b_dq_cleanprice(A612,C612)</f>
        <v>100</v>
      </c>
      <c r="AF612" s="1" t="str">
        <f>[1]!s_info_industry_sw(A612,1)</f>
        <v>食品饮料</v>
      </c>
    </row>
    <row r="613" spans="1:32" x14ac:dyDescent="0.5">
      <c r="A613" s="2" t="s">
        <v>2250</v>
      </c>
      <c r="B613" s="2" t="s">
        <v>2251</v>
      </c>
      <c r="C613" s="3">
        <v>43776</v>
      </c>
      <c r="D613" s="2" t="s">
        <v>2252</v>
      </c>
      <c r="E613" s="2" t="s">
        <v>2209</v>
      </c>
      <c r="F613" s="2" t="s">
        <v>29</v>
      </c>
      <c r="G613" s="2" t="s">
        <v>29</v>
      </c>
      <c r="H613" s="2" t="s">
        <v>42</v>
      </c>
      <c r="I613" s="2" t="s">
        <v>43</v>
      </c>
      <c r="J613" s="2" t="s">
        <v>100</v>
      </c>
      <c r="K613" s="2" t="s">
        <v>29</v>
      </c>
      <c r="L613" s="4">
        <v>5</v>
      </c>
      <c r="M613" s="4">
        <v>5</v>
      </c>
      <c r="N613" s="4">
        <v>7.75</v>
      </c>
      <c r="O613" s="4">
        <v>5.7326800000000002</v>
      </c>
      <c r="P613" s="4"/>
      <c r="Q613" s="2" t="s">
        <v>57</v>
      </c>
      <c r="R613" s="3">
        <v>43557</v>
      </c>
      <c r="S613" s="3">
        <v>43827</v>
      </c>
      <c r="T613" s="2" t="s">
        <v>2253</v>
      </c>
      <c r="U613" s="2" t="s">
        <v>77</v>
      </c>
      <c r="V613" s="2" t="s">
        <v>283</v>
      </c>
      <c r="W613" s="2" t="s">
        <v>2211</v>
      </c>
      <c r="X613" s="2" t="s">
        <v>229</v>
      </c>
      <c r="Y613" s="2" t="s">
        <v>81</v>
      </c>
      <c r="Z613" s="1" t="str">
        <f>[1]!s_info_industry_gicscode(A613,1)</f>
        <v>30</v>
      </c>
      <c r="AA613" s="1" t="str">
        <f>[1]!s_info_industry_gics(A613,1)</f>
        <v>日常消费</v>
      </c>
      <c r="AB613" s="6">
        <f>[1]!b_anal_yield_cnbd(A613,C613,1)</f>
        <v>0</v>
      </c>
      <c r="AC613" s="1" t="str">
        <f>[1]!b_rate_latestmir_cnbd(A613,C613)</f>
        <v>C</v>
      </c>
      <c r="AD613" s="6">
        <f>[1]!b_dq_dirtyprice(A613,C613)</f>
        <v>85.65</v>
      </c>
      <c r="AE613" s="6">
        <f>[1]!b_dq_cleanprice(A613,C613)</f>
        <v>81</v>
      </c>
      <c r="AF613" s="1" t="str">
        <f>[1]!s_info_industry_sw(A613,1)</f>
        <v>食品饮料</v>
      </c>
    </row>
    <row r="614" spans="1:32" x14ac:dyDescent="0.5">
      <c r="A614" s="2" t="s">
        <v>2244</v>
      </c>
      <c r="B614" s="2" t="s">
        <v>2245</v>
      </c>
      <c r="C614" s="3">
        <v>43678</v>
      </c>
      <c r="D614" s="2" t="s">
        <v>2254</v>
      </c>
      <c r="E614" s="2" t="s">
        <v>2247</v>
      </c>
      <c r="F614" s="2" t="s">
        <v>29</v>
      </c>
      <c r="G614" s="2" t="s">
        <v>43</v>
      </c>
      <c r="H614" s="2" t="s">
        <v>30</v>
      </c>
      <c r="I614" s="2" t="s">
        <v>43</v>
      </c>
      <c r="J614" s="2" t="s">
        <v>30</v>
      </c>
      <c r="K614" s="2" t="s">
        <v>2248</v>
      </c>
      <c r="L614" s="4">
        <v>3</v>
      </c>
      <c r="M614" s="4">
        <v>3</v>
      </c>
      <c r="N614" s="4">
        <v>8</v>
      </c>
      <c r="O614" s="4">
        <v>24</v>
      </c>
      <c r="P614" s="4"/>
      <c r="Q614" s="2" t="s">
        <v>57</v>
      </c>
      <c r="R614" s="3">
        <v>43313</v>
      </c>
      <c r="S614" s="3">
        <v>44409</v>
      </c>
      <c r="T614" s="2" t="s">
        <v>2249</v>
      </c>
      <c r="U614" s="2" t="s">
        <v>77</v>
      </c>
      <c r="V614" s="2" t="s">
        <v>93</v>
      </c>
      <c r="W614" s="2" t="s">
        <v>2211</v>
      </c>
      <c r="X614" s="2" t="s">
        <v>80</v>
      </c>
      <c r="Y614" s="2" t="s">
        <v>81</v>
      </c>
      <c r="Z614" s="1" t="str">
        <f>[1]!s_info_industry_gicscode(A614,1)</f>
        <v>30</v>
      </c>
      <c r="AA614" s="1" t="str">
        <f>[1]!s_info_industry_gics(A614,1)</f>
        <v>日常消费</v>
      </c>
      <c r="AB614" s="6">
        <f>[1]!b_anal_yield_cnbd(A614,C614,1)</f>
        <v>0</v>
      </c>
      <c r="AC614" s="1" t="str">
        <f>[1]!b_rate_latestmir_cnbd(A614,C614)</f>
        <v>C</v>
      </c>
      <c r="AD614" s="6">
        <f>[1]!b_dq_dirtyprice(A614,C614)</f>
        <v>100</v>
      </c>
      <c r="AE614" s="6">
        <f>[1]!b_dq_cleanprice(A614,C614)</f>
        <v>100</v>
      </c>
      <c r="AF614" s="1" t="str">
        <f>[1]!s_info_industry_sw(A614,1)</f>
        <v>食品饮料</v>
      </c>
    </row>
    <row r="615" spans="1:32" x14ac:dyDescent="0.5">
      <c r="A615" s="2" t="s">
        <v>2255</v>
      </c>
      <c r="B615" s="2" t="s">
        <v>2256</v>
      </c>
      <c r="C615" s="3">
        <v>43368</v>
      </c>
      <c r="D615" s="2" t="s">
        <v>2257</v>
      </c>
      <c r="E615" s="2" t="s">
        <v>2258</v>
      </c>
      <c r="F615" s="2" t="s">
        <v>29</v>
      </c>
      <c r="G615" s="2" t="s">
        <v>29</v>
      </c>
      <c r="H615" s="2" t="s">
        <v>42</v>
      </c>
      <c r="I615" s="2" t="s">
        <v>43</v>
      </c>
      <c r="J615" s="2" t="s">
        <v>30</v>
      </c>
      <c r="K615" s="2" t="s">
        <v>29</v>
      </c>
      <c r="L615" s="4">
        <v>1.5</v>
      </c>
      <c r="M615" s="4">
        <v>0</v>
      </c>
      <c r="N615" s="4">
        <v>7</v>
      </c>
      <c r="O615" s="4">
        <v>5.1780799999999996</v>
      </c>
      <c r="P615" s="4"/>
      <c r="Q615" s="2" t="s">
        <v>57</v>
      </c>
      <c r="R615" s="3">
        <v>43097</v>
      </c>
      <c r="S615" s="3">
        <v>43367</v>
      </c>
      <c r="T615" s="2" t="s">
        <v>2259</v>
      </c>
      <c r="U615" s="2" t="s">
        <v>77</v>
      </c>
      <c r="V615" s="2" t="s">
        <v>1670</v>
      </c>
      <c r="W615" s="2" t="s">
        <v>2211</v>
      </c>
      <c r="X615" s="2" t="s">
        <v>229</v>
      </c>
      <c r="Y615" s="2" t="s">
        <v>81</v>
      </c>
      <c r="Z615" s="1" t="str">
        <f>[1]!s_info_industry_gicscode(A615,1)</f>
        <v>30</v>
      </c>
      <c r="AA615" s="1" t="str">
        <f>[1]!s_info_industry_gics(A615,1)</f>
        <v>日常消费</v>
      </c>
      <c r="AB615" s="6">
        <f>[1]!b_anal_yield_cnbd(A615,C615,1)</f>
        <v>0</v>
      </c>
      <c r="AC615" s="1" t="str">
        <f>[1]!b_rate_latestmir_cnbd(A615,C615)</f>
        <v>AA-</v>
      </c>
      <c r="AD615" s="6">
        <f>[1]!b_dq_dirtyprice(A615,C615)</f>
        <v>0</v>
      </c>
      <c r="AE615" s="6">
        <f>[1]!b_dq_cleanprice(A615,C615)</f>
        <v>0</v>
      </c>
      <c r="AF615" s="1" t="str">
        <f>[1]!s_info_industry_sw(A615,1)</f>
        <v>食品饮料</v>
      </c>
    </row>
    <row r="616" spans="1:32" x14ac:dyDescent="0.5">
      <c r="A616" s="2" t="s">
        <v>2260</v>
      </c>
      <c r="B616" s="2" t="s">
        <v>2261</v>
      </c>
      <c r="C616" s="3">
        <v>42314</v>
      </c>
      <c r="D616" s="2" t="s">
        <v>2262</v>
      </c>
      <c r="E616" s="2" t="s">
        <v>2263</v>
      </c>
      <c r="F616" s="2" t="s">
        <v>2264</v>
      </c>
      <c r="G616" s="2" t="s">
        <v>29</v>
      </c>
      <c r="H616" s="2" t="s">
        <v>42</v>
      </c>
      <c r="I616" s="2" t="s">
        <v>29</v>
      </c>
      <c r="J616" s="2" t="s">
        <v>29</v>
      </c>
      <c r="K616" s="2" t="s">
        <v>29</v>
      </c>
      <c r="L616" s="4">
        <v>1</v>
      </c>
      <c r="M616" s="4"/>
      <c r="N616" s="4">
        <v>9.5</v>
      </c>
      <c r="O616" s="4"/>
      <c r="P616" s="4"/>
      <c r="Q616" s="2" t="s">
        <v>57</v>
      </c>
      <c r="R616" s="3">
        <v>41584</v>
      </c>
      <c r="S616" s="3">
        <v>42314</v>
      </c>
      <c r="T616" s="2" t="s">
        <v>373</v>
      </c>
      <c r="U616" s="2" t="s">
        <v>77</v>
      </c>
      <c r="V616" s="2" t="s">
        <v>283</v>
      </c>
      <c r="W616" s="2" t="s">
        <v>2211</v>
      </c>
      <c r="X616" s="2" t="s">
        <v>37</v>
      </c>
      <c r="Y616" s="2" t="s">
        <v>61</v>
      </c>
      <c r="Z616" s="1" t="str">
        <f>[1]!s_info_industry_gicscode(A616,1)</f>
        <v>30</v>
      </c>
      <c r="AA616" s="1" t="str">
        <f>[1]!s_info_industry_gics(A616,1)</f>
        <v>日常消费</v>
      </c>
      <c r="AB616" s="6">
        <f>[1]!b_anal_yield_cnbd(A616,C616,1)</f>
        <v>0</v>
      </c>
      <c r="AC616" s="1" t="str">
        <f>[1]!b_rate_latestmir_cnbd(A616,C616)</f>
        <v>A+</v>
      </c>
      <c r="AD616" s="6">
        <f>[1]!b_dq_dirtyprice(A616,C616)</f>
        <v>0</v>
      </c>
      <c r="AE616" s="6">
        <f>[1]!b_dq_cleanprice(A616,C616)</f>
        <v>0</v>
      </c>
      <c r="AF616" s="1" t="str">
        <f>[1]!s_info_industry_sw(A616,1)</f>
        <v>食品饮料</v>
      </c>
    </row>
    <row r="617" spans="1:32" x14ac:dyDescent="0.5">
      <c r="A617" s="2" t="s">
        <v>2265</v>
      </c>
      <c r="B617" s="2" t="s">
        <v>2266</v>
      </c>
      <c r="C617" s="3">
        <v>43871</v>
      </c>
      <c r="D617" s="2" t="s">
        <v>2267</v>
      </c>
      <c r="E617" s="2" t="s">
        <v>2209</v>
      </c>
      <c r="F617" s="2" t="s">
        <v>29</v>
      </c>
      <c r="G617" s="2" t="s">
        <v>29</v>
      </c>
      <c r="H617" s="2" t="s">
        <v>42</v>
      </c>
      <c r="I617" s="2" t="s">
        <v>43</v>
      </c>
      <c r="J617" s="2" t="s">
        <v>100</v>
      </c>
      <c r="K617" s="2" t="s">
        <v>29</v>
      </c>
      <c r="L617" s="4">
        <v>5</v>
      </c>
      <c r="M617" s="4">
        <v>5</v>
      </c>
      <c r="N617" s="4">
        <v>7.75</v>
      </c>
      <c r="O617" s="4">
        <v>5.7326749999999995</v>
      </c>
      <c r="P617" s="4"/>
      <c r="Q617" s="2" t="s">
        <v>57</v>
      </c>
      <c r="R617" s="3">
        <v>43599</v>
      </c>
      <c r="S617" s="3">
        <v>43869</v>
      </c>
      <c r="T617" s="2" t="s">
        <v>2268</v>
      </c>
      <c r="U617" s="2" t="s">
        <v>77</v>
      </c>
      <c r="V617" s="2" t="s">
        <v>283</v>
      </c>
      <c r="W617" s="2" t="s">
        <v>2211</v>
      </c>
      <c r="X617" s="2" t="s">
        <v>229</v>
      </c>
      <c r="Y617" s="2" t="s">
        <v>81</v>
      </c>
      <c r="Z617" s="1" t="str">
        <f>[1]!s_info_industry_gicscode(A617,1)</f>
        <v>30</v>
      </c>
      <c r="AA617" s="1" t="str">
        <f>[1]!s_info_industry_gics(A617,1)</f>
        <v>日常消费</v>
      </c>
      <c r="AB617" s="6">
        <f>[1]!b_anal_yield_cnbd(A617,C617,1)</f>
        <v>0</v>
      </c>
      <c r="AC617" s="1" t="str">
        <f>[1]!b_rate_latestmir_cnbd(A617,C617)</f>
        <v>C</v>
      </c>
      <c r="AD617" s="6">
        <f>[1]!b_dq_dirtyprice(A617,C617)</f>
        <v>0</v>
      </c>
      <c r="AE617" s="6">
        <f>[1]!b_dq_cleanprice(A617,C617)</f>
        <v>0</v>
      </c>
      <c r="AF617" s="1" t="str">
        <f>[1]!s_info_industry_sw(A617,1)</f>
        <v>食品饮料</v>
      </c>
    </row>
    <row r="618" spans="1:32" x14ac:dyDescent="0.5">
      <c r="A618" s="2" t="s">
        <v>2244</v>
      </c>
      <c r="B618" s="2" t="s">
        <v>2245</v>
      </c>
      <c r="C618" s="3">
        <v>43458</v>
      </c>
      <c r="D618" s="2" t="s">
        <v>2269</v>
      </c>
      <c r="E618" s="2" t="s">
        <v>2247</v>
      </c>
      <c r="F618" s="2" t="s">
        <v>29</v>
      </c>
      <c r="G618" s="2" t="s">
        <v>43</v>
      </c>
      <c r="H618" s="2" t="s">
        <v>30</v>
      </c>
      <c r="I618" s="2" t="s">
        <v>43</v>
      </c>
      <c r="J618" s="2" t="s">
        <v>30</v>
      </c>
      <c r="K618" s="2" t="s">
        <v>2248</v>
      </c>
      <c r="L618" s="4">
        <v>3</v>
      </c>
      <c r="M618" s="4">
        <v>3</v>
      </c>
      <c r="N618" s="4">
        <v>8</v>
      </c>
      <c r="O618" s="4">
        <v>24</v>
      </c>
      <c r="P618" s="4"/>
      <c r="Q618" s="2" t="s">
        <v>57</v>
      </c>
      <c r="R618" s="3">
        <v>43313</v>
      </c>
      <c r="S618" s="3">
        <v>44409</v>
      </c>
      <c r="T618" s="2" t="s">
        <v>2249</v>
      </c>
      <c r="U618" s="2" t="s">
        <v>77</v>
      </c>
      <c r="V618" s="2" t="s">
        <v>93</v>
      </c>
      <c r="W618" s="2" t="s">
        <v>2211</v>
      </c>
      <c r="X618" s="2" t="s">
        <v>80</v>
      </c>
      <c r="Y618" s="2" t="s">
        <v>81</v>
      </c>
      <c r="Z618" s="1" t="str">
        <f>[1]!s_info_industry_gicscode(A618,1)</f>
        <v>30</v>
      </c>
      <c r="AA618" s="1" t="str">
        <f>[1]!s_info_industry_gics(A618,1)</f>
        <v>日常消费</v>
      </c>
      <c r="AB618" s="6">
        <f>[1]!b_anal_yield_cnbd(A618,C618,1)</f>
        <v>0</v>
      </c>
      <c r="AC618" s="1" t="str">
        <f>[1]!b_rate_latestmir_cnbd(A618,C618)</f>
        <v>C</v>
      </c>
      <c r="AD618" s="6">
        <f>[1]!b_dq_dirtyprice(A618,C618)</f>
        <v>103.1781</v>
      </c>
      <c r="AE618" s="6">
        <f>[1]!b_dq_cleanprice(A618,C618)</f>
        <v>100</v>
      </c>
      <c r="AF618" s="1" t="str">
        <f>[1]!s_info_industry_sw(A618,1)</f>
        <v>食品饮料</v>
      </c>
    </row>
    <row r="619" spans="1:32" x14ac:dyDescent="0.5">
      <c r="A619" s="2" t="s">
        <v>2270</v>
      </c>
      <c r="B619" s="2" t="s">
        <v>2271</v>
      </c>
      <c r="C619" s="3">
        <v>43459</v>
      </c>
      <c r="D619" s="2" t="s">
        <v>2272</v>
      </c>
      <c r="E619" s="2" t="s">
        <v>2247</v>
      </c>
      <c r="F619" s="2" t="s">
        <v>29</v>
      </c>
      <c r="G619" s="2" t="s">
        <v>43</v>
      </c>
      <c r="H619" s="2" t="s">
        <v>30</v>
      </c>
      <c r="I619" s="2" t="s">
        <v>43</v>
      </c>
      <c r="J619" s="2" t="s">
        <v>30</v>
      </c>
      <c r="K619" s="2" t="s">
        <v>2273</v>
      </c>
      <c r="L619" s="4">
        <v>10</v>
      </c>
      <c r="M619" s="4">
        <v>10</v>
      </c>
      <c r="N619" s="4">
        <v>5.53</v>
      </c>
      <c r="O619" s="4">
        <v>11.059999999999999</v>
      </c>
      <c r="P619" s="4"/>
      <c r="Q619" s="2" t="s">
        <v>57</v>
      </c>
      <c r="R619" s="3">
        <v>42556</v>
      </c>
      <c r="S619" s="3">
        <v>44382</v>
      </c>
      <c r="T619" s="2" t="s">
        <v>1752</v>
      </c>
      <c r="U619" s="2" t="s">
        <v>77</v>
      </c>
      <c r="V619" s="2" t="s">
        <v>93</v>
      </c>
      <c r="W619" s="2" t="s">
        <v>2211</v>
      </c>
      <c r="X619" s="2" t="s">
        <v>49</v>
      </c>
      <c r="Y619" s="2" t="s">
        <v>61</v>
      </c>
      <c r="Z619" s="1" t="str">
        <f>[1]!s_info_industry_gicscode(A619,1)</f>
        <v>30</v>
      </c>
      <c r="AA619" s="1" t="str">
        <f>[1]!s_info_industry_gics(A619,1)</f>
        <v>日常消费</v>
      </c>
      <c r="AB619" s="6">
        <f>[1]!b_anal_yield_cnbd(A619,C619,1)</f>
        <v>0</v>
      </c>
      <c r="AC619" s="1" t="str">
        <f>[1]!b_rate_latestmir_cnbd(A619,C619)</f>
        <v>C</v>
      </c>
      <c r="AD619" s="6">
        <f>[1]!b_dq_dirtyprice(A619,C619)</f>
        <v>31.7362</v>
      </c>
      <c r="AE619" s="6">
        <f>[1]!b_dq_cleanprice(A619,C619)</f>
        <v>29.1</v>
      </c>
      <c r="AF619" s="1" t="str">
        <f>[1]!s_info_industry_sw(A619,1)</f>
        <v>食品饮料</v>
      </c>
    </row>
    <row r="620" spans="1:32" x14ac:dyDescent="0.5">
      <c r="A620" s="2" t="s">
        <v>2274</v>
      </c>
      <c r="B620" s="2" t="s">
        <v>2275</v>
      </c>
      <c r="C620" s="3">
        <v>43459</v>
      </c>
      <c r="D620" s="2" t="s">
        <v>2276</v>
      </c>
      <c r="E620" s="2" t="s">
        <v>2247</v>
      </c>
      <c r="F620" s="2" t="s">
        <v>29</v>
      </c>
      <c r="G620" s="2" t="s">
        <v>43</v>
      </c>
      <c r="H620" s="2" t="s">
        <v>30</v>
      </c>
      <c r="I620" s="2" t="s">
        <v>43</v>
      </c>
      <c r="J620" s="2" t="s">
        <v>30</v>
      </c>
      <c r="K620" s="2" t="s">
        <v>2277</v>
      </c>
      <c r="L620" s="4">
        <v>10</v>
      </c>
      <c r="M620" s="4">
        <v>10</v>
      </c>
      <c r="N620" s="4">
        <v>5.8</v>
      </c>
      <c r="O620" s="4">
        <v>11.6</v>
      </c>
      <c r="P620" s="4"/>
      <c r="Q620" s="2" t="s">
        <v>57</v>
      </c>
      <c r="R620" s="3">
        <v>42366</v>
      </c>
      <c r="S620" s="3">
        <v>44193</v>
      </c>
      <c r="T620" s="2" t="s">
        <v>1752</v>
      </c>
      <c r="U620" s="2" t="s">
        <v>77</v>
      </c>
      <c r="V620" s="2" t="s">
        <v>93</v>
      </c>
      <c r="W620" s="2" t="s">
        <v>2211</v>
      </c>
      <c r="X620" s="2" t="s">
        <v>49</v>
      </c>
      <c r="Y620" s="2" t="s">
        <v>61</v>
      </c>
      <c r="Z620" s="1" t="str">
        <f>[1]!s_info_industry_gicscode(A620,1)</f>
        <v>30</v>
      </c>
      <c r="AA620" s="1" t="str">
        <f>[1]!s_info_industry_gics(A620,1)</f>
        <v>日常消费</v>
      </c>
      <c r="AB620" s="6">
        <f>[1]!b_anal_yield_cnbd(A620,C620,1)</f>
        <v>0</v>
      </c>
      <c r="AC620" s="1" t="str">
        <f>[1]!b_rate_latestmir_cnbd(A620,C620)</f>
        <v>C</v>
      </c>
      <c r="AD620" s="6">
        <f>[1]!b_dq_dirtyprice(A620,C620)</f>
        <v>104.51819999999999</v>
      </c>
      <c r="AE620" s="6">
        <f>[1]!b_dq_cleanprice(A620,C620)</f>
        <v>98.75</v>
      </c>
      <c r="AF620" s="1" t="str">
        <f>[1]!s_info_industry_sw(A620,1)</f>
        <v>食品饮料</v>
      </c>
    </row>
    <row r="621" spans="1:32" x14ac:dyDescent="0.5">
      <c r="A621" s="2" t="s">
        <v>2278</v>
      </c>
      <c r="B621" s="2" t="s">
        <v>2279</v>
      </c>
      <c r="C621" s="3">
        <v>43459</v>
      </c>
      <c r="D621" s="2" t="s">
        <v>2280</v>
      </c>
      <c r="E621" s="2" t="s">
        <v>2247</v>
      </c>
      <c r="F621" s="2" t="s">
        <v>29</v>
      </c>
      <c r="G621" s="2" t="s">
        <v>43</v>
      </c>
      <c r="H621" s="2" t="s">
        <v>30</v>
      </c>
      <c r="I621" s="2" t="s">
        <v>43</v>
      </c>
      <c r="J621" s="2" t="s">
        <v>30</v>
      </c>
      <c r="K621" s="2" t="s">
        <v>2281</v>
      </c>
      <c r="L621" s="4">
        <v>12</v>
      </c>
      <c r="M621" s="4">
        <v>12</v>
      </c>
      <c r="N621" s="4">
        <v>6.4</v>
      </c>
      <c r="O621" s="4">
        <v>6.4</v>
      </c>
      <c r="P621" s="4"/>
      <c r="Q621" s="2" t="s">
        <v>57</v>
      </c>
      <c r="R621" s="3">
        <v>42797</v>
      </c>
      <c r="S621" s="3">
        <v>44623</v>
      </c>
      <c r="T621" s="2" t="s">
        <v>405</v>
      </c>
      <c r="U621" s="2" t="s">
        <v>77</v>
      </c>
      <c r="V621" s="2" t="s">
        <v>93</v>
      </c>
      <c r="W621" s="2" t="s">
        <v>2211</v>
      </c>
      <c r="X621" s="2" t="s">
        <v>49</v>
      </c>
      <c r="Y621" s="2" t="s">
        <v>61</v>
      </c>
      <c r="Z621" s="1" t="str">
        <f>[1]!s_info_industry_gicscode(A621,1)</f>
        <v>30</v>
      </c>
      <c r="AA621" s="1" t="str">
        <f>[1]!s_info_industry_gics(A621,1)</f>
        <v>日常消费</v>
      </c>
      <c r="AB621" s="6">
        <f>[1]!b_anal_yield_cnbd(A621,C621,1)</f>
        <v>0</v>
      </c>
      <c r="AC621" s="1" t="str">
        <f>[1]!b_rate_latestmir_cnbd(A621,C621)</f>
        <v>C</v>
      </c>
      <c r="AD621" s="6">
        <f>[1]!b_dq_dirtyprice(A621,C621)</f>
        <v>75.225200000000001</v>
      </c>
      <c r="AE621" s="6">
        <f>[1]!b_dq_cleanprice(A621,C621)</f>
        <v>70</v>
      </c>
      <c r="AF621" s="1" t="str">
        <f>[1]!s_info_industry_sw(A621,1)</f>
        <v>食品饮料</v>
      </c>
    </row>
    <row r="622" spans="1:32" x14ac:dyDescent="0.5">
      <c r="A622" s="2" t="s">
        <v>2274</v>
      </c>
      <c r="B622" s="2" t="s">
        <v>2275</v>
      </c>
      <c r="C622" s="3">
        <v>43462</v>
      </c>
      <c r="D622" s="2" t="s">
        <v>2282</v>
      </c>
      <c r="E622" s="2" t="s">
        <v>2247</v>
      </c>
      <c r="F622" s="2" t="s">
        <v>29</v>
      </c>
      <c r="G622" s="2" t="s">
        <v>43</v>
      </c>
      <c r="H622" s="2" t="s">
        <v>30</v>
      </c>
      <c r="I622" s="2" t="s">
        <v>43</v>
      </c>
      <c r="J622" s="2" t="s">
        <v>30</v>
      </c>
      <c r="K622" s="2" t="s">
        <v>2277</v>
      </c>
      <c r="L622" s="4">
        <v>10</v>
      </c>
      <c r="M622" s="4">
        <v>10</v>
      </c>
      <c r="N622" s="4">
        <v>5.8</v>
      </c>
      <c r="O622" s="4">
        <v>11.6</v>
      </c>
      <c r="P622" s="4"/>
      <c r="Q622" s="2" t="s">
        <v>57</v>
      </c>
      <c r="R622" s="3">
        <v>42366</v>
      </c>
      <c r="S622" s="3">
        <v>44193</v>
      </c>
      <c r="T622" s="2" t="s">
        <v>1752</v>
      </c>
      <c r="U622" s="2" t="s">
        <v>77</v>
      </c>
      <c r="V622" s="2" t="s">
        <v>93</v>
      </c>
      <c r="W622" s="2" t="s">
        <v>2211</v>
      </c>
      <c r="X622" s="2" t="s">
        <v>49</v>
      </c>
      <c r="Y622" s="2" t="s">
        <v>61</v>
      </c>
      <c r="Z622" s="1" t="str">
        <f>[1]!s_info_industry_gicscode(A622,1)</f>
        <v>30</v>
      </c>
      <c r="AA622" s="1" t="str">
        <f>[1]!s_info_industry_gics(A622,1)</f>
        <v>日常消费</v>
      </c>
      <c r="AB622" s="6">
        <f>[1]!b_anal_yield_cnbd(A622,C622,1)</f>
        <v>0</v>
      </c>
      <c r="AC622" s="1" t="str">
        <f>[1]!b_rate_latestmir_cnbd(A622,C622)</f>
        <v>C</v>
      </c>
      <c r="AD622" s="6">
        <f>[1]!b_dq_dirtyprice(A622,C622)</f>
        <v>98.765900000000002</v>
      </c>
      <c r="AE622" s="6">
        <f>[1]!b_dq_cleanprice(A622,C622)</f>
        <v>98.75</v>
      </c>
      <c r="AF622" s="1" t="str">
        <f>[1]!s_info_industry_sw(A622,1)</f>
        <v>食品饮料</v>
      </c>
    </row>
    <row r="623" spans="1:32" x14ac:dyDescent="0.5">
      <c r="A623" s="2" t="s">
        <v>2283</v>
      </c>
      <c r="B623" s="2" t="s">
        <v>2284</v>
      </c>
      <c r="C623" s="3">
        <v>43802</v>
      </c>
      <c r="D623" s="2" t="s">
        <v>2285</v>
      </c>
      <c r="E623" s="2" t="s">
        <v>2209</v>
      </c>
      <c r="F623" s="2" t="s">
        <v>29</v>
      </c>
      <c r="G623" s="2" t="s">
        <v>43</v>
      </c>
      <c r="H623" s="2" t="s">
        <v>100</v>
      </c>
      <c r="I623" s="2" t="s">
        <v>43</v>
      </c>
      <c r="J623" s="2" t="s">
        <v>100</v>
      </c>
      <c r="K623" s="2" t="s">
        <v>2286</v>
      </c>
      <c r="L623" s="4">
        <v>10</v>
      </c>
      <c r="M623" s="4">
        <v>10</v>
      </c>
      <c r="N623" s="4">
        <v>7.8</v>
      </c>
      <c r="O623" s="4">
        <v>22.229999999999997</v>
      </c>
      <c r="P623" s="4"/>
      <c r="Q623" s="2" t="s">
        <v>57</v>
      </c>
      <c r="R623" s="3">
        <v>42341</v>
      </c>
      <c r="S623" s="3">
        <v>44898</v>
      </c>
      <c r="T623" s="2" t="s">
        <v>240</v>
      </c>
      <c r="U623" s="2" t="s">
        <v>77</v>
      </c>
      <c r="V623" s="2" t="s">
        <v>283</v>
      </c>
      <c r="W623" s="2" t="s">
        <v>2211</v>
      </c>
      <c r="X623" s="2" t="s">
        <v>49</v>
      </c>
      <c r="Y623" s="2" t="s">
        <v>61</v>
      </c>
      <c r="Z623" s="1" t="str">
        <f>[1]!s_info_industry_gicscode(A623,1)</f>
        <v>30</v>
      </c>
      <c r="AA623" s="1" t="str">
        <f>[1]!s_info_industry_gics(A623,1)</f>
        <v>日常消费</v>
      </c>
      <c r="AB623" s="6">
        <f>[1]!b_anal_yield_cnbd(A623,C623,1)</f>
        <v>0</v>
      </c>
      <c r="AC623" s="1" t="str">
        <f>[1]!b_rate_latestmir_cnbd(A623,C623)</f>
        <v>C</v>
      </c>
      <c r="AD623" s="6">
        <f>[1]!b_dq_dirtyprice(A623,C623)</f>
        <v>49.961399999999998</v>
      </c>
      <c r="AE623" s="6">
        <f>[1]!b_dq_cleanprice(A623,C623)</f>
        <v>49.94</v>
      </c>
      <c r="AF623" s="1" t="str">
        <f>[1]!s_info_industry_sw(A623,1)</f>
        <v>食品饮料</v>
      </c>
    </row>
    <row r="624" spans="1:32" x14ac:dyDescent="0.5">
      <c r="A624" s="2" t="s">
        <v>2287</v>
      </c>
      <c r="B624" s="2" t="s">
        <v>2288</v>
      </c>
      <c r="C624" s="3">
        <v>43642</v>
      </c>
      <c r="D624" s="2" t="s">
        <v>2289</v>
      </c>
      <c r="E624" s="2" t="s">
        <v>2290</v>
      </c>
      <c r="F624" s="2" t="s">
        <v>29</v>
      </c>
      <c r="G624" s="2" t="s">
        <v>43</v>
      </c>
      <c r="H624" s="2" t="s">
        <v>267</v>
      </c>
      <c r="I624" s="2" t="s">
        <v>43</v>
      </c>
      <c r="J624" s="2" t="s">
        <v>267</v>
      </c>
      <c r="K624" s="2" t="s">
        <v>2291</v>
      </c>
      <c r="L624" s="4">
        <v>8</v>
      </c>
      <c r="M624" s="4">
        <v>7.9778700000000002</v>
      </c>
      <c r="N624" s="4">
        <v>8.8000000000000007</v>
      </c>
      <c r="O624" s="4">
        <v>35.200000000000003</v>
      </c>
      <c r="P624" s="4"/>
      <c r="Q624" s="2" t="s">
        <v>57</v>
      </c>
      <c r="R624" s="3">
        <v>41816</v>
      </c>
      <c r="S624" s="3">
        <v>43642</v>
      </c>
      <c r="T624" s="2" t="s">
        <v>2292</v>
      </c>
      <c r="U624" s="2" t="s">
        <v>34</v>
      </c>
      <c r="V624" s="2" t="s">
        <v>1670</v>
      </c>
      <c r="W624" s="2" t="s">
        <v>2211</v>
      </c>
      <c r="X624" s="2" t="s">
        <v>49</v>
      </c>
      <c r="Y624" s="2" t="s">
        <v>38</v>
      </c>
      <c r="Z624" s="1" t="str">
        <f>[1]!s_info_industry_gicscode(A624,1)</f>
        <v>30</v>
      </c>
      <c r="AA624" s="1" t="str">
        <f>[1]!s_info_industry_gics(A624,1)</f>
        <v>日常消费</v>
      </c>
      <c r="AB624" s="6">
        <f>[1]!b_anal_yield_cnbd(A624,C624,1)</f>
        <v>0</v>
      </c>
      <c r="AC624" s="1" t="str">
        <f>[1]!b_rate_latestmir_cnbd(A624,C624)</f>
        <v>C</v>
      </c>
      <c r="AD624" s="6">
        <f>[1]!b_dq_dirtyprice(A624,C624)</f>
        <v>0</v>
      </c>
      <c r="AE624" s="6">
        <f>[1]!b_dq_cleanprice(A624,C624)</f>
        <v>0</v>
      </c>
      <c r="AF624" s="1" t="str">
        <f>[1]!s_info_industry_sw(A624,1)</f>
        <v>农林牧渔</v>
      </c>
    </row>
    <row r="625" spans="1:32" x14ac:dyDescent="0.5">
      <c r="A625" s="2" t="s">
        <v>2293</v>
      </c>
      <c r="B625" s="2" t="s">
        <v>2294</v>
      </c>
      <c r="C625" s="3">
        <v>43472</v>
      </c>
      <c r="D625" s="2" t="s">
        <v>2295</v>
      </c>
      <c r="E625" s="2" t="s">
        <v>2215</v>
      </c>
      <c r="F625" s="2" t="s">
        <v>29</v>
      </c>
      <c r="G625" s="2" t="s">
        <v>43</v>
      </c>
      <c r="H625" s="2" t="s">
        <v>30</v>
      </c>
      <c r="I625" s="2" t="s">
        <v>43</v>
      </c>
      <c r="J625" s="2" t="s">
        <v>30</v>
      </c>
      <c r="K625" s="2" t="s">
        <v>2296</v>
      </c>
      <c r="L625" s="4">
        <v>5</v>
      </c>
      <c r="M625" s="4">
        <v>5</v>
      </c>
      <c r="N625" s="4">
        <v>7.5</v>
      </c>
      <c r="O625" s="4">
        <v>12</v>
      </c>
      <c r="P625" s="4"/>
      <c r="Q625" s="2" t="s">
        <v>57</v>
      </c>
      <c r="R625" s="3">
        <v>42641</v>
      </c>
      <c r="S625" s="3">
        <v>43736</v>
      </c>
      <c r="T625" s="2" t="s">
        <v>2217</v>
      </c>
      <c r="U625" s="2" t="s">
        <v>77</v>
      </c>
      <c r="V625" s="2" t="s">
        <v>1670</v>
      </c>
      <c r="W625" s="2" t="s">
        <v>2211</v>
      </c>
      <c r="X625" s="2" t="s">
        <v>49</v>
      </c>
      <c r="Y625" s="2" t="s">
        <v>61</v>
      </c>
      <c r="Z625" s="1" t="str">
        <f>[1]!s_info_industry_gicscode(A625,1)</f>
        <v>30</v>
      </c>
      <c r="AA625" s="1" t="str">
        <f>[1]!s_info_industry_gics(A625,1)</f>
        <v>日常消费</v>
      </c>
      <c r="AB625" s="6">
        <f>[1]!b_anal_yield_cnbd(A625,C625,1)</f>
        <v>31.8582</v>
      </c>
      <c r="AC625" s="1" t="str">
        <f>[1]!b_rate_latestmir_cnbd(A625,C625)</f>
        <v>CCC</v>
      </c>
      <c r="AD625" s="6">
        <f>[1]!b_dq_dirtyprice(A625,C625)</f>
        <v>101.8959</v>
      </c>
      <c r="AE625" s="6">
        <f>[1]!b_dq_cleanprice(A625,C625)</f>
        <v>99.8</v>
      </c>
      <c r="AF625" s="1" t="str">
        <f>[1]!s_info_industry_sw(A625,1)</f>
        <v>食品饮料</v>
      </c>
    </row>
    <row r="626" spans="1:32" x14ac:dyDescent="0.5">
      <c r="A626" s="2" t="s">
        <v>2242</v>
      </c>
      <c r="B626" s="2" t="s">
        <v>2243</v>
      </c>
      <c r="C626" s="3">
        <v>42859</v>
      </c>
      <c r="D626" s="2" t="s">
        <v>2297</v>
      </c>
      <c r="E626" s="2" t="s">
        <v>2226</v>
      </c>
      <c r="F626" s="2" t="s">
        <v>29</v>
      </c>
      <c r="G626" s="2" t="s">
        <v>43</v>
      </c>
      <c r="H626" s="2" t="s">
        <v>30</v>
      </c>
      <c r="I626" s="2" t="s">
        <v>43</v>
      </c>
      <c r="J626" s="2" t="s">
        <v>267</v>
      </c>
      <c r="K626" s="2" t="s">
        <v>2227</v>
      </c>
      <c r="L626" s="4">
        <v>8</v>
      </c>
      <c r="M626" s="4">
        <v>0</v>
      </c>
      <c r="N626" s="4">
        <v>7.48</v>
      </c>
      <c r="O626" s="4">
        <v>52.36</v>
      </c>
      <c r="P626" s="4"/>
      <c r="Q626" s="2" t="s">
        <v>57</v>
      </c>
      <c r="R626" s="3">
        <v>40668</v>
      </c>
      <c r="S626" s="3">
        <v>43225</v>
      </c>
      <c r="T626" s="2" t="s">
        <v>450</v>
      </c>
      <c r="U626" s="2" t="s">
        <v>77</v>
      </c>
      <c r="V626" s="2" t="s">
        <v>935</v>
      </c>
      <c r="W626" s="2" t="s">
        <v>2211</v>
      </c>
      <c r="X626" s="2" t="s">
        <v>224</v>
      </c>
      <c r="Y626" s="2" t="s">
        <v>61</v>
      </c>
      <c r="Z626" s="1" t="str">
        <f>[1]!s_info_industry_gicscode(A626,1)</f>
        <v>30</v>
      </c>
      <c r="AA626" s="1" t="str">
        <f>[1]!s_info_industry_gics(A626,1)</f>
        <v>日常消费</v>
      </c>
      <c r="AB626" s="6">
        <f>[1]!b_anal_yield_cnbd(A626,C626,1)</f>
        <v>0</v>
      </c>
      <c r="AC626" s="1" t="str">
        <f>[1]!b_rate_latestmir_cnbd(A626,C626)</f>
        <v>CC</v>
      </c>
      <c r="AD626" s="6">
        <f>[1]!b_dq_dirtyprice(A626,C626)</f>
        <v>99.96</v>
      </c>
      <c r="AE626" s="6">
        <f>[1]!b_dq_cleanprice(A626,C626)</f>
        <v>92.48</v>
      </c>
      <c r="AF626" s="1" t="str">
        <f>[1]!s_info_industry_sw(A626,1)</f>
        <v>食品饮料</v>
      </c>
    </row>
    <row r="627" spans="1:32" x14ac:dyDescent="0.5">
      <c r="A627" s="2" t="s">
        <v>2228</v>
      </c>
      <c r="B627" s="2" t="s">
        <v>2229</v>
      </c>
      <c r="C627" s="3">
        <v>43809</v>
      </c>
      <c r="D627" s="2" t="s">
        <v>2298</v>
      </c>
      <c r="E627" s="2" t="s">
        <v>2209</v>
      </c>
      <c r="F627" s="2" t="s">
        <v>29</v>
      </c>
      <c r="G627" s="2" t="s">
        <v>108</v>
      </c>
      <c r="H627" s="2" t="s">
        <v>109</v>
      </c>
      <c r="I627" s="2" t="s">
        <v>43</v>
      </c>
      <c r="J627" s="2" t="s">
        <v>100</v>
      </c>
      <c r="K627" s="2" t="s">
        <v>2231</v>
      </c>
      <c r="L627" s="4">
        <v>8</v>
      </c>
      <c r="M627" s="4">
        <v>8</v>
      </c>
      <c r="N627" s="4">
        <v>7.95</v>
      </c>
      <c r="O627" s="4">
        <v>7.95</v>
      </c>
      <c r="P627" s="4"/>
      <c r="Q627" s="2" t="s">
        <v>57</v>
      </c>
      <c r="R627" s="3">
        <v>43444</v>
      </c>
      <c r="S627" s="3">
        <v>43809</v>
      </c>
      <c r="T627" s="2" t="s">
        <v>2232</v>
      </c>
      <c r="U627" s="2" t="s">
        <v>77</v>
      </c>
      <c r="V627" s="2" t="s">
        <v>283</v>
      </c>
      <c r="W627" s="2" t="s">
        <v>2211</v>
      </c>
      <c r="X627" s="2" t="s">
        <v>112</v>
      </c>
      <c r="Y627" s="2" t="s">
        <v>81</v>
      </c>
      <c r="Z627" s="1" t="str">
        <f>[1]!s_info_industry_gicscode(A627,1)</f>
        <v>30</v>
      </c>
      <c r="AA627" s="1" t="str">
        <f>[1]!s_info_industry_gics(A627,1)</f>
        <v>日常消费</v>
      </c>
      <c r="AB627" s="6">
        <f>[1]!b_anal_yield_cnbd(A627,C627,1)</f>
        <v>0</v>
      </c>
      <c r="AC627" s="1" t="str">
        <f>[1]!b_rate_latestmir_cnbd(A627,C627)</f>
        <v>C</v>
      </c>
      <c r="AD627" s="6">
        <f>[1]!b_dq_dirtyprice(A627,C627)</f>
        <v>0</v>
      </c>
      <c r="AE627" s="6">
        <f>[1]!b_dq_cleanprice(A627,C627)</f>
        <v>0</v>
      </c>
      <c r="AF627" s="1" t="str">
        <f>[1]!s_info_industry_sw(A627,1)</f>
        <v>食品饮料</v>
      </c>
    </row>
    <row r="628" spans="1:32" x14ac:dyDescent="0.5">
      <c r="A628" s="2" t="s">
        <v>2244</v>
      </c>
      <c r="B628" s="2" t="s">
        <v>2245</v>
      </c>
      <c r="C628" s="3">
        <v>43440</v>
      </c>
      <c r="D628" s="2" t="s">
        <v>2299</v>
      </c>
      <c r="E628" s="2" t="s">
        <v>2247</v>
      </c>
      <c r="F628" s="2" t="s">
        <v>29</v>
      </c>
      <c r="G628" s="2" t="s">
        <v>43</v>
      </c>
      <c r="H628" s="2" t="s">
        <v>30</v>
      </c>
      <c r="I628" s="2" t="s">
        <v>43</v>
      </c>
      <c r="J628" s="2" t="s">
        <v>30</v>
      </c>
      <c r="K628" s="2" t="s">
        <v>2248</v>
      </c>
      <c r="L628" s="4">
        <v>3</v>
      </c>
      <c r="M628" s="4">
        <v>3</v>
      </c>
      <c r="N628" s="4">
        <v>8</v>
      </c>
      <c r="O628" s="4">
        <v>24</v>
      </c>
      <c r="P628" s="4"/>
      <c r="Q628" s="2" t="s">
        <v>57</v>
      </c>
      <c r="R628" s="3">
        <v>43313</v>
      </c>
      <c r="S628" s="3">
        <v>44409</v>
      </c>
      <c r="T628" s="2" t="s">
        <v>2249</v>
      </c>
      <c r="U628" s="2" t="s">
        <v>77</v>
      </c>
      <c r="V628" s="2" t="s">
        <v>93</v>
      </c>
      <c r="W628" s="2" t="s">
        <v>2211</v>
      </c>
      <c r="X628" s="2" t="s">
        <v>80</v>
      </c>
      <c r="Y628" s="2" t="s">
        <v>81</v>
      </c>
      <c r="Z628" s="1" t="str">
        <f>[1]!s_info_industry_gicscode(A628,1)</f>
        <v>30</v>
      </c>
      <c r="AA628" s="1" t="str">
        <f>[1]!s_info_industry_gics(A628,1)</f>
        <v>日常消费</v>
      </c>
      <c r="AB628" s="6">
        <f>[1]!b_anal_yield_cnbd(A628,C628,1)</f>
        <v>0</v>
      </c>
      <c r="AC628" s="1" t="str">
        <f>[1]!b_rate_latestmir_cnbd(A628,C628)</f>
        <v>C</v>
      </c>
      <c r="AD628" s="6">
        <f>[1]!b_dq_dirtyprice(A628,C628)</f>
        <v>102.78360000000001</v>
      </c>
      <c r="AE628" s="6">
        <f>[1]!b_dq_cleanprice(A628,C628)</f>
        <v>100</v>
      </c>
      <c r="AF628" s="1" t="str">
        <f>[1]!s_info_industry_sw(A628,1)</f>
        <v>食品饮料</v>
      </c>
    </row>
    <row r="629" spans="1:32" x14ac:dyDescent="0.5">
      <c r="A629" s="2" t="s">
        <v>2300</v>
      </c>
      <c r="B629" s="2" t="s">
        <v>2301</v>
      </c>
      <c r="C629" s="3">
        <v>43483</v>
      </c>
      <c r="D629" s="2" t="s">
        <v>2302</v>
      </c>
      <c r="E629" s="2" t="s">
        <v>2258</v>
      </c>
      <c r="F629" s="2" t="s">
        <v>29</v>
      </c>
      <c r="G629" s="2" t="s">
        <v>43</v>
      </c>
      <c r="H629" s="2" t="s">
        <v>30</v>
      </c>
      <c r="I629" s="2" t="s">
        <v>43</v>
      </c>
      <c r="J629" s="2" t="s">
        <v>30</v>
      </c>
      <c r="K629" s="2" t="s">
        <v>2303</v>
      </c>
      <c r="L629" s="4">
        <v>5</v>
      </c>
      <c r="M629" s="4">
        <v>5</v>
      </c>
      <c r="N629" s="4">
        <v>7</v>
      </c>
      <c r="O629" s="4">
        <v>14</v>
      </c>
      <c r="P629" s="4"/>
      <c r="Q629" s="2" t="s">
        <v>57</v>
      </c>
      <c r="R629" s="3">
        <v>42753</v>
      </c>
      <c r="S629" s="3">
        <v>43483</v>
      </c>
      <c r="T629" s="2" t="s">
        <v>882</v>
      </c>
      <c r="U629" s="2" t="s">
        <v>77</v>
      </c>
      <c r="V629" s="2" t="s">
        <v>1670</v>
      </c>
      <c r="W629" s="2" t="s">
        <v>2211</v>
      </c>
      <c r="X629" s="2" t="s">
        <v>80</v>
      </c>
      <c r="Y629" s="2" t="s">
        <v>81</v>
      </c>
      <c r="Z629" s="1" t="str">
        <f>[1]!s_info_industry_gicscode(A629,1)</f>
        <v>30</v>
      </c>
      <c r="AA629" s="1" t="str">
        <f>[1]!s_info_industry_gics(A629,1)</f>
        <v>日常消费</v>
      </c>
      <c r="AB629" s="6">
        <f>[1]!b_anal_yield_cnbd(A629,C629,1)</f>
        <v>0</v>
      </c>
      <c r="AC629" s="1" t="str">
        <f>[1]!b_rate_latestmir_cnbd(A629,C629)</f>
        <v>C</v>
      </c>
      <c r="AD629" s="6">
        <f>[1]!b_dq_dirtyprice(A629,C629)</f>
        <v>0</v>
      </c>
      <c r="AE629" s="6">
        <f>[1]!b_dq_cleanprice(A629,C629)</f>
        <v>0</v>
      </c>
      <c r="AF629" s="1" t="str">
        <f>[1]!s_info_industry_sw(A629,1)</f>
        <v>食品饮料</v>
      </c>
    </row>
    <row r="630" spans="1:32" x14ac:dyDescent="0.5">
      <c r="A630" s="2" t="s">
        <v>2304</v>
      </c>
      <c r="B630" s="2" t="s">
        <v>2305</v>
      </c>
      <c r="C630" s="3">
        <v>43850</v>
      </c>
      <c r="D630" s="2" t="s">
        <v>2306</v>
      </c>
      <c r="E630" s="2" t="s">
        <v>2209</v>
      </c>
      <c r="F630" s="2" t="s">
        <v>29</v>
      </c>
      <c r="G630" s="2" t="s">
        <v>43</v>
      </c>
      <c r="H630" s="2" t="s">
        <v>100</v>
      </c>
      <c r="I630" s="2" t="s">
        <v>43</v>
      </c>
      <c r="J630" s="2" t="s">
        <v>100</v>
      </c>
      <c r="K630" s="2" t="s">
        <v>2307</v>
      </c>
      <c r="L630" s="4">
        <v>10</v>
      </c>
      <c r="M630" s="4">
        <v>10</v>
      </c>
      <c r="N630" s="4">
        <v>7.8</v>
      </c>
      <c r="O630" s="4">
        <v>21.9</v>
      </c>
      <c r="P630" s="4"/>
      <c r="Q630" s="2" t="s">
        <v>57</v>
      </c>
      <c r="R630" s="3">
        <v>42387</v>
      </c>
      <c r="S630" s="3">
        <v>44214</v>
      </c>
      <c r="T630" s="2" t="s">
        <v>240</v>
      </c>
      <c r="U630" s="2" t="s">
        <v>77</v>
      </c>
      <c r="V630" s="2" t="s">
        <v>283</v>
      </c>
      <c r="W630" s="2" t="s">
        <v>2211</v>
      </c>
      <c r="X630" s="2" t="s">
        <v>49</v>
      </c>
      <c r="Y630" s="2" t="s">
        <v>61</v>
      </c>
      <c r="Z630" s="1" t="str">
        <f>[1]!s_info_industry_gicscode(A630,1)</f>
        <v>30</v>
      </c>
      <c r="AA630" s="1" t="str">
        <f>[1]!s_info_industry_gics(A630,1)</f>
        <v>日常消费</v>
      </c>
      <c r="AB630" s="6">
        <f>[1]!b_anal_yield_cnbd(A630,C630,1)</f>
        <v>0</v>
      </c>
      <c r="AC630" s="1" t="str">
        <f>[1]!b_rate_latestmir_cnbd(A630,C630)</f>
        <v>C</v>
      </c>
      <c r="AD630" s="6">
        <f>[1]!b_dq_dirtyprice(A630,C630)</f>
        <v>97.444100000000006</v>
      </c>
      <c r="AE630" s="6">
        <f>[1]!b_dq_cleanprice(A630,C630)</f>
        <v>97.38</v>
      </c>
      <c r="AF630" s="1" t="str">
        <f>[1]!s_info_industry_sw(A630,1)</f>
        <v>食品饮料</v>
      </c>
    </row>
    <row r="631" spans="1:32" x14ac:dyDescent="0.5">
      <c r="A631" s="2" t="s">
        <v>2308</v>
      </c>
      <c r="B631" s="2" t="s">
        <v>2309</v>
      </c>
      <c r="C631" s="3">
        <v>43409</v>
      </c>
      <c r="D631" s="2" t="s">
        <v>2310</v>
      </c>
      <c r="E631" s="2" t="s">
        <v>2290</v>
      </c>
      <c r="F631" s="2" t="s">
        <v>29</v>
      </c>
      <c r="G631" s="2" t="s">
        <v>29</v>
      </c>
      <c r="H631" s="2" t="s">
        <v>42</v>
      </c>
      <c r="I631" s="2" t="s">
        <v>43</v>
      </c>
      <c r="J631" s="2" t="s">
        <v>30</v>
      </c>
      <c r="K631" s="2" t="s">
        <v>29</v>
      </c>
      <c r="L631" s="4">
        <v>5</v>
      </c>
      <c r="M631" s="4">
        <v>5</v>
      </c>
      <c r="N631" s="4">
        <v>7.5</v>
      </c>
      <c r="O631" s="4">
        <v>5.5479500000000002</v>
      </c>
      <c r="P631" s="4"/>
      <c r="Q631" s="2" t="s">
        <v>57</v>
      </c>
      <c r="R631" s="3">
        <v>43139</v>
      </c>
      <c r="S631" s="3">
        <v>43409</v>
      </c>
      <c r="T631" s="2" t="s">
        <v>117</v>
      </c>
      <c r="U631" s="2" t="s">
        <v>34</v>
      </c>
      <c r="V631" s="2" t="s">
        <v>1670</v>
      </c>
      <c r="W631" s="2" t="s">
        <v>2211</v>
      </c>
      <c r="X631" s="2" t="s">
        <v>229</v>
      </c>
      <c r="Y631" s="2" t="s">
        <v>81</v>
      </c>
      <c r="Z631" s="1" t="str">
        <f>[1]!s_info_industry_gicscode(A631,1)</f>
        <v>30</v>
      </c>
      <c r="AA631" s="1" t="str">
        <f>[1]!s_info_industry_gics(A631,1)</f>
        <v>日常消费</v>
      </c>
      <c r="AB631" s="6">
        <f>[1]!b_anal_yield_cnbd(A631,C631,1)</f>
        <v>0</v>
      </c>
      <c r="AC631" s="1" t="str">
        <f>[1]!b_rate_latestmir_cnbd(A631,C631)</f>
        <v>C</v>
      </c>
      <c r="AD631" s="6">
        <f>[1]!b_dq_dirtyprice(A631,C631)</f>
        <v>0</v>
      </c>
      <c r="AE631" s="6">
        <f>[1]!b_dq_cleanprice(A631,C631)</f>
        <v>0</v>
      </c>
      <c r="AF631" s="1" t="str">
        <f>[1]!s_info_industry_sw(A631,1)</f>
        <v>农林牧渔</v>
      </c>
    </row>
    <row r="632" spans="1:32" x14ac:dyDescent="0.5">
      <c r="A632" s="2" t="s">
        <v>2244</v>
      </c>
      <c r="B632" s="2" t="s">
        <v>2245</v>
      </c>
      <c r="C632" s="3">
        <v>43528</v>
      </c>
      <c r="D632" s="2" t="s">
        <v>2311</v>
      </c>
      <c r="E632" s="2" t="s">
        <v>2247</v>
      </c>
      <c r="F632" s="2" t="s">
        <v>29</v>
      </c>
      <c r="G632" s="2" t="s">
        <v>43</v>
      </c>
      <c r="H632" s="2" t="s">
        <v>30</v>
      </c>
      <c r="I632" s="2" t="s">
        <v>43</v>
      </c>
      <c r="J632" s="2" t="s">
        <v>30</v>
      </c>
      <c r="K632" s="2" t="s">
        <v>2248</v>
      </c>
      <c r="L632" s="4">
        <v>3</v>
      </c>
      <c r="M632" s="4">
        <v>3</v>
      </c>
      <c r="N632" s="4">
        <v>8</v>
      </c>
      <c r="O632" s="4">
        <v>24</v>
      </c>
      <c r="P632" s="4"/>
      <c r="Q632" s="2" t="s">
        <v>57</v>
      </c>
      <c r="R632" s="3">
        <v>43313</v>
      </c>
      <c r="S632" s="3">
        <v>44409</v>
      </c>
      <c r="T632" s="2" t="s">
        <v>2249</v>
      </c>
      <c r="U632" s="2" t="s">
        <v>77</v>
      </c>
      <c r="V632" s="2" t="s">
        <v>93</v>
      </c>
      <c r="W632" s="2" t="s">
        <v>2211</v>
      </c>
      <c r="X632" s="2" t="s">
        <v>80</v>
      </c>
      <c r="Y632" s="2" t="s">
        <v>81</v>
      </c>
      <c r="Z632" s="1" t="str">
        <f>[1]!s_info_industry_gicscode(A632,1)</f>
        <v>30</v>
      </c>
      <c r="AA632" s="1" t="str">
        <f>[1]!s_info_industry_gics(A632,1)</f>
        <v>日常消费</v>
      </c>
      <c r="AB632" s="6">
        <f>[1]!b_anal_yield_cnbd(A632,C632,1)</f>
        <v>0</v>
      </c>
      <c r="AC632" s="1" t="str">
        <f>[1]!b_rate_latestmir_cnbd(A632,C632)</f>
        <v>C</v>
      </c>
      <c r="AD632" s="6">
        <f>[1]!b_dq_dirtyprice(A632,C632)</f>
        <v>104.7123</v>
      </c>
      <c r="AE632" s="6">
        <f>[1]!b_dq_cleanprice(A632,C632)</f>
        <v>100</v>
      </c>
      <c r="AF632" s="1" t="str">
        <f>[1]!s_info_industry_sw(A632,1)</f>
        <v>食品饮料</v>
      </c>
    </row>
    <row r="633" spans="1:32" x14ac:dyDescent="0.5">
      <c r="A633" s="2" t="s">
        <v>2312</v>
      </c>
      <c r="B633" s="2" t="s">
        <v>2313</v>
      </c>
      <c r="C633" s="3">
        <v>43521</v>
      </c>
      <c r="D633" s="2" t="s">
        <v>2314</v>
      </c>
      <c r="E633" s="2" t="s">
        <v>2247</v>
      </c>
      <c r="F633" s="2" t="s">
        <v>29</v>
      </c>
      <c r="G633" s="2" t="s">
        <v>29</v>
      </c>
      <c r="H633" s="2" t="s">
        <v>42</v>
      </c>
      <c r="I633" s="2" t="s">
        <v>43</v>
      </c>
      <c r="J633" s="2" t="s">
        <v>30</v>
      </c>
      <c r="K633" s="2" t="s">
        <v>29</v>
      </c>
      <c r="L633" s="4">
        <v>5</v>
      </c>
      <c r="M633" s="4">
        <v>5</v>
      </c>
      <c r="N633" s="4">
        <v>7.3</v>
      </c>
      <c r="O633" s="4">
        <v>21.9</v>
      </c>
      <c r="P633" s="4"/>
      <c r="Q633" s="2" t="s">
        <v>57</v>
      </c>
      <c r="R633" s="3">
        <v>42424</v>
      </c>
      <c r="S633" s="3">
        <v>43520</v>
      </c>
      <c r="T633" s="2" t="s">
        <v>2315</v>
      </c>
      <c r="U633" s="2" t="s">
        <v>77</v>
      </c>
      <c r="V633" s="2" t="s">
        <v>93</v>
      </c>
      <c r="W633" s="2" t="s">
        <v>2211</v>
      </c>
      <c r="X633" s="2" t="s">
        <v>121</v>
      </c>
      <c r="Y633" s="2" t="s">
        <v>81</v>
      </c>
      <c r="Z633" s="1" t="str">
        <f>[1]!s_info_industry_gicscode(A633,1)</f>
        <v>30</v>
      </c>
      <c r="AA633" s="1" t="str">
        <f>[1]!s_info_industry_gics(A633,1)</f>
        <v>日常消费</v>
      </c>
      <c r="AB633" s="6">
        <f>[1]!b_anal_yield_cnbd(A633,C633,1)</f>
        <v>0</v>
      </c>
      <c r="AC633" s="1" t="str">
        <f>[1]!b_rate_latestmir_cnbd(A633,C633)</f>
        <v>C</v>
      </c>
      <c r="AD633" s="6">
        <f>[1]!b_dq_dirtyprice(A633,C633)</f>
        <v>0</v>
      </c>
      <c r="AE633" s="6">
        <f>[1]!b_dq_cleanprice(A633,C633)</f>
        <v>0</v>
      </c>
      <c r="AF633" s="1" t="str">
        <f>[1]!s_info_industry_sw(A633,1)</f>
        <v>食品饮料</v>
      </c>
    </row>
    <row r="634" spans="1:32" x14ac:dyDescent="0.5">
      <c r="A634" s="2" t="s">
        <v>2316</v>
      </c>
      <c r="B634" s="2" t="s">
        <v>2317</v>
      </c>
      <c r="C634" s="3">
        <v>43843</v>
      </c>
      <c r="D634" s="2" t="s">
        <v>2318</v>
      </c>
      <c r="E634" s="2" t="s">
        <v>2209</v>
      </c>
      <c r="F634" s="2" t="s">
        <v>29</v>
      </c>
      <c r="G634" s="2" t="s">
        <v>29</v>
      </c>
      <c r="H634" s="2" t="s">
        <v>42</v>
      </c>
      <c r="I634" s="2" t="s">
        <v>43</v>
      </c>
      <c r="J634" s="2" t="s">
        <v>100</v>
      </c>
      <c r="K634" s="2" t="s">
        <v>29</v>
      </c>
      <c r="L634" s="4">
        <v>5</v>
      </c>
      <c r="M634" s="4">
        <v>5</v>
      </c>
      <c r="N634" s="4">
        <v>7.75</v>
      </c>
      <c r="O634" s="4">
        <v>5.7172131147540002</v>
      </c>
      <c r="P634" s="4"/>
      <c r="Q634" s="2" t="s">
        <v>57</v>
      </c>
      <c r="R634" s="3">
        <v>43573</v>
      </c>
      <c r="S634" s="3">
        <v>43843</v>
      </c>
      <c r="T634" s="2" t="s">
        <v>771</v>
      </c>
      <c r="U634" s="2" t="s">
        <v>77</v>
      </c>
      <c r="V634" s="2" t="s">
        <v>283</v>
      </c>
      <c r="W634" s="2" t="s">
        <v>2211</v>
      </c>
      <c r="X634" s="2" t="s">
        <v>229</v>
      </c>
      <c r="Y634" s="2" t="s">
        <v>81</v>
      </c>
      <c r="Z634" s="1" t="str">
        <f>[1]!s_info_industry_gicscode(A634,1)</f>
        <v>30</v>
      </c>
      <c r="AA634" s="1" t="str">
        <f>[1]!s_info_industry_gics(A634,1)</f>
        <v>日常消费</v>
      </c>
      <c r="AB634" s="6">
        <f>[1]!b_anal_yield_cnbd(A634,C634,1)</f>
        <v>0</v>
      </c>
      <c r="AC634" s="1" t="str">
        <f>[1]!b_rate_latestmir_cnbd(A634,C634)</f>
        <v>C</v>
      </c>
      <c r="AD634" s="6">
        <f>[1]!b_dq_dirtyprice(A634,C634)</f>
        <v>0</v>
      </c>
      <c r="AE634" s="6">
        <f>[1]!b_dq_cleanprice(A634,C634)</f>
        <v>0</v>
      </c>
      <c r="AF634" s="1" t="str">
        <f>[1]!s_info_industry_sw(A634,1)</f>
        <v>食品饮料</v>
      </c>
    </row>
    <row r="635" spans="1:32" x14ac:dyDescent="0.5">
      <c r="A635" s="2" t="s">
        <v>2319</v>
      </c>
      <c r="B635" s="2" t="s">
        <v>2320</v>
      </c>
      <c r="C635" s="3">
        <v>43564</v>
      </c>
      <c r="D635" s="2" t="s">
        <v>2321</v>
      </c>
      <c r="E635" s="2" t="s">
        <v>2322</v>
      </c>
      <c r="F635" s="2" t="s">
        <v>29</v>
      </c>
      <c r="G635" s="2" t="s">
        <v>29</v>
      </c>
      <c r="H635" s="2" t="s">
        <v>42</v>
      </c>
      <c r="I635" s="2" t="s">
        <v>267</v>
      </c>
      <c r="J635" s="2" t="s">
        <v>267</v>
      </c>
      <c r="K635" s="2" t="s">
        <v>29</v>
      </c>
      <c r="L635" s="4">
        <v>5</v>
      </c>
      <c r="M635" s="4">
        <v>5</v>
      </c>
      <c r="N635" s="4">
        <v>7</v>
      </c>
      <c r="O635" s="4">
        <v>7</v>
      </c>
      <c r="P635" s="4"/>
      <c r="Q635" s="2" t="s">
        <v>57</v>
      </c>
      <c r="R635" s="3">
        <v>42803</v>
      </c>
      <c r="S635" s="3">
        <v>43899</v>
      </c>
      <c r="T635" s="2" t="s">
        <v>2323</v>
      </c>
      <c r="U635" s="2" t="s">
        <v>34</v>
      </c>
      <c r="V635" s="2" t="s">
        <v>772</v>
      </c>
      <c r="W635" s="2" t="s">
        <v>2211</v>
      </c>
      <c r="X635" s="2" t="s">
        <v>37</v>
      </c>
      <c r="Y635" s="2" t="s">
        <v>38</v>
      </c>
      <c r="Z635" s="1" t="str">
        <f>[1]!s_info_industry_gicscode(A635,1)</f>
        <v>30</v>
      </c>
      <c r="AA635" s="1" t="str">
        <f>[1]!s_info_industry_gics(A635,1)</f>
        <v>日常消费</v>
      </c>
      <c r="AB635" s="6">
        <f>[1]!b_anal_yield_cnbd(A635,C635,1)</f>
        <v>0</v>
      </c>
      <c r="AC635" s="1" t="str">
        <f>[1]!b_rate_latestmir_cnbd(A635,C635)</f>
        <v>C</v>
      </c>
      <c r="AD635" s="6">
        <f>[1]!b_dq_dirtyprice(A635,C635)</f>
        <v>100</v>
      </c>
      <c r="AE635" s="6">
        <f>[1]!b_dq_cleanprice(A635,C635)</f>
        <v>99.386300000000006</v>
      </c>
      <c r="AF635" s="1" t="str">
        <f>[1]!s_info_industry_sw(A635,1)</f>
        <v>农林牧渔</v>
      </c>
    </row>
    <row r="636" spans="1:32" x14ac:dyDescent="0.5">
      <c r="A636" s="2" t="s">
        <v>2316</v>
      </c>
      <c r="B636" s="2" t="s">
        <v>2317</v>
      </c>
      <c r="C636" s="3">
        <v>43833</v>
      </c>
      <c r="D636" s="2" t="s">
        <v>2324</v>
      </c>
      <c r="E636" s="2" t="s">
        <v>2209</v>
      </c>
      <c r="F636" s="2" t="s">
        <v>29</v>
      </c>
      <c r="G636" s="2" t="s">
        <v>29</v>
      </c>
      <c r="H636" s="2" t="s">
        <v>42</v>
      </c>
      <c r="I636" s="2" t="s">
        <v>43</v>
      </c>
      <c r="J636" s="2" t="s">
        <v>100</v>
      </c>
      <c r="K636" s="2" t="s">
        <v>29</v>
      </c>
      <c r="L636" s="4">
        <v>5</v>
      </c>
      <c r="M636" s="4">
        <v>5</v>
      </c>
      <c r="N636" s="4">
        <v>7.75</v>
      </c>
      <c r="O636" s="4">
        <v>5.7172131147540002</v>
      </c>
      <c r="P636" s="4"/>
      <c r="Q636" s="2" t="s">
        <v>57</v>
      </c>
      <c r="R636" s="3">
        <v>43573</v>
      </c>
      <c r="S636" s="3">
        <v>43843</v>
      </c>
      <c r="T636" s="2" t="s">
        <v>771</v>
      </c>
      <c r="U636" s="2" t="s">
        <v>77</v>
      </c>
      <c r="V636" s="2" t="s">
        <v>283</v>
      </c>
      <c r="W636" s="2" t="s">
        <v>2211</v>
      </c>
      <c r="X636" s="2" t="s">
        <v>229</v>
      </c>
      <c r="Y636" s="2" t="s">
        <v>81</v>
      </c>
      <c r="Z636" s="1" t="str">
        <f>[1]!s_info_industry_gicscode(A636,1)</f>
        <v>30</v>
      </c>
      <c r="AA636" s="1" t="str">
        <f>[1]!s_info_industry_gics(A636,1)</f>
        <v>日常消费</v>
      </c>
      <c r="AB636" s="6">
        <f>[1]!b_anal_yield_cnbd(A636,C636,1)</f>
        <v>0</v>
      </c>
      <c r="AC636" s="1" t="str">
        <f>[1]!b_rate_latestmir_cnbd(A636,C636)</f>
        <v>C</v>
      </c>
      <c r="AD636" s="6">
        <f>[1]!b_dq_dirtyprice(A636,C636)</f>
        <v>95.520499999999998</v>
      </c>
      <c r="AE636" s="6">
        <f>[1]!b_dq_cleanprice(A636,C636)</f>
        <v>90</v>
      </c>
      <c r="AF636" s="1" t="str">
        <f>[1]!s_info_industry_sw(A636,1)</f>
        <v>食品饮料</v>
      </c>
    </row>
    <row r="637" spans="1:32" x14ac:dyDescent="0.5">
      <c r="A637" s="2" t="s">
        <v>2265</v>
      </c>
      <c r="B637" s="2" t="s">
        <v>2266</v>
      </c>
      <c r="C637" s="3">
        <v>43833</v>
      </c>
      <c r="D637" s="2" t="s">
        <v>2325</v>
      </c>
      <c r="E637" s="2" t="s">
        <v>2209</v>
      </c>
      <c r="F637" s="2" t="s">
        <v>29</v>
      </c>
      <c r="G637" s="2" t="s">
        <v>29</v>
      </c>
      <c r="H637" s="2" t="s">
        <v>42</v>
      </c>
      <c r="I637" s="2" t="s">
        <v>43</v>
      </c>
      <c r="J637" s="2" t="s">
        <v>100</v>
      </c>
      <c r="K637" s="2" t="s">
        <v>29</v>
      </c>
      <c r="L637" s="4">
        <v>5</v>
      </c>
      <c r="M637" s="4">
        <v>5</v>
      </c>
      <c r="N637" s="4">
        <v>7.75</v>
      </c>
      <c r="O637" s="4">
        <v>5.7326749999999995</v>
      </c>
      <c r="P637" s="4"/>
      <c r="Q637" s="2" t="s">
        <v>57</v>
      </c>
      <c r="R637" s="3">
        <v>43599</v>
      </c>
      <c r="S637" s="3">
        <v>43869</v>
      </c>
      <c r="T637" s="2" t="s">
        <v>2268</v>
      </c>
      <c r="U637" s="2" t="s">
        <v>77</v>
      </c>
      <c r="V637" s="2" t="s">
        <v>283</v>
      </c>
      <c r="W637" s="2" t="s">
        <v>2211</v>
      </c>
      <c r="X637" s="2" t="s">
        <v>229</v>
      </c>
      <c r="Y637" s="2" t="s">
        <v>81</v>
      </c>
      <c r="Z637" s="1" t="str">
        <f>[1]!s_info_industry_gicscode(A637,1)</f>
        <v>30</v>
      </c>
      <c r="AA637" s="1" t="str">
        <f>[1]!s_info_industry_gics(A637,1)</f>
        <v>日常消费</v>
      </c>
      <c r="AB637" s="6">
        <f>[1]!b_anal_yield_cnbd(A637,C637,1)</f>
        <v>0</v>
      </c>
      <c r="AC637" s="1" t="str">
        <f>[1]!b_rate_latestmir_cnbd(A637,C637)</f>
        <v>C</v>
      </c>
      <c r="AD637" s="6">
        <f>[1]!b_dq_dirtyprice(A637,C637)</f>
        <v>94.968500000000006</v>
      </c>
      <c r="AE637" s="6">
        <f>[1]!b_dq_cleanprice(A637,C637)</f>
        <v>90</v>
      </c>
      <c r="AF637" s="1" t="str">
        <f>[1]!s_info_industry_sw(A637,1)</f>
        <v>食品饮料</v>
      </c>
    </row>
    <row r="638" spans="1:32" x14ac:dyDescent="0.5">
      <c r="A638" s="2" t="s">
        <v>2326</v>
      </c>
      <c r="B638" s="2" t="s">
        <v>2327</v>
      </c>
      <c r="C638" s="3">
        <v>42503</v>
      </c>
      <c r="D638" s="2" t="s">
        <v>2328</v>
      </c>
      <c r="E638" s="2" t="s">
        <v>2329</v>
      </c>
      <c r="F638" s="2" t="s">
        <v>29</v>
      </c>
      <c r="G638" s="2" t="s">
        <v>43</v>
      </c>
      <c r="H638" s="2" t="s">
        <v>30</v>
      </c>
      <c r="I638" s="2" t="s">
        <v>43</v>
      </c>
      <c r="J638" s="2" t="s">
        <v>30</v>
      </c>
      <c r="K638" s="2" t="s">
        <v>2330</v>
      </c>
      <c r="L638" s="4">
        <v>10</v>
      </c>
      <c r="M638" s="4">
        <v>0</v>
      </c>
      <c r="N638" s="4">
        <v>5.27</v>
      </c>
      <c r="O638" s="4">
        <v>15.810000000000002</v>
      </c>
      <c r="P638" s="4"/>
      <c r="Q638" s="2" t="s">
        <v>57</v>
      </c>
      <c r="R638" s="3">
        <v>41407</v>
      </c>
      <c r="S638" s="3">
        <v>42503</v>
      </c>
      <c r="T638" s="2" t="s">
        <v>2331</v>
      </c>
      <c r="U638" s="2" t="s">
        <v>77</v>
      </c>
      <c r="V638" s="2" t="s">
        <v>206</v>
      </c>
      <c r="W638" s="2" t="s">
        <v>2211</v>
      </c>
      <c r="X638" s="2" t="s">
        <v>80</v>
      </c>
      <c r="Y638" s="2" t="s">
        <v>81</v>
      </c>
      <c r="Z638" s="1" t="str">
        <f>[1]!s_info_industry_gicscode(A638,1)</f>
        <v>30</v>
      </c>
      <c r="AA638" s="1" t="str">
        <f>[1]!s_info_industry_gics(A638,1)</f>
        <v>日常消费</v>
      </c>
      <c r="AB638" s="6">
        <f>[1]!b_anal_yield_cnbd(A638,C638,1)</f>
        <v>0</v>
      </c>
      <c r="AC638" s="1" t="str">
        <f>[1]!b_rate_latestmir_cnbd(A638,C638)</f>
        <v>CC</v>
      </c>
      <c r="AD638" s="6">
        <f>[1]!b_dq_dirtyprice(A638,C638)</f>
        <v>0</v>
      </c>
      <c r="AE638" s="6">
        <f>[1]!b_dq_cleanprice(A638,C638)</f>
        <v>0</v>
      </c>
      <c r="AF638" s="1" t="str">
        <f>[1]!s_info_industry_sw(A638,1)</f>
        <v>食品饮料</v>
      </c>
    </row>
    <row r="639" spans="1:32" x14ac:dyDescent="0.5">
      <c r="A639" s="2" t="s">
        <v>2332</v>
      </c>
      <c r="B639" s="2" t="s">
        <v>2333</v>
      </c>
      <c r="C639" s="3">
        <v>42446</v>
      </c>
      <c r="D639" s="2" t="s">
        <v>2334</v>
      </c>
      <c r="E639" s="2" t="s">
        <v>2329</v>
      </c>
      <c r="F639" s="2" t="s">
        <v>29</v>
      </c>
      <c r="G639" s="2" t="s">
        <v>108</v>
      </c>
      <c r="H639" s="2" t="s">
        <v>109</v>
      </c>
      <c r="I639" s="2" t="s">
        <v>43</v>
      </c>
      <c r="J639" s="2" t="s">
        <v>30</v>
      </c>
      <c r="K639" s="2" t="s">
        <v>2335</v>
      </c>
      <c r="L639" s="4">
        <v>5</v>
      </c>
      <c r="M639" s="4">
        <v>0</v>
      </c>
      <c r="N639" s="4">
        <v>6.45</v>
      </c>
      <c r="O639" s="4">
        <v>6.45</v>
      </c>
      <c r="P639" s="4">
        <v>100</v>
      </c>
      <c r="Q639" s="2" t="s">
        <v>57</v>
      </c>
      <c r="R639" s="3">
        <v>42080</v>
      </c>
      <c r="S639" s="3">
        <v>42446</v>
      </c>
      <c r="T639" s="2" t="s">
        <v>2336</v>
      </c>
      <c r="U639" s="2" t="s">
        <v>77</v>
      </c>
      <c r="V639" s="2" t="s">
        <v>206</v>
      </c>
      <c r="W639" s="2" t="s">
        <v>2211</v>
      </c>
      <c r="X639" s="2" t="s">
        <v>112</v>
      </c>
      <c r="Y639" s="2" t="s">
        <v>81</v>
      </c>
      <c r="Z639" s="1" t="str">
        <f>[1]!s_info_industry_gicscode(A639,1)</f>
        <v>30</v>
      </c>
      <c r="AA639" s="1" t="str">
        <f>[1]!s_info_industry_gics(A639,1)</f>
        <v>日常消费</v>
      </c>
      <c r="AB639" s="6">
        <f>[1]!b_anal_yield_cnbd(A639,C639,1)</f>
        <v>0</v>
      </c>
      <c r="AC639" s="1" t="str">
        <f>[1]!b_rate_latestmir_cnbd(A639,C639)</f>
        <v>C</v>
      </c>
      <c r="AD639" s="6">
        <f>[1]!b_dq_dirtyprice(A639,C639)</f>
        <v>0</v>
      </c>
      <c r="AE639" s="6">
        <f>[1]!b_dq_cleanprice(A639,C639)</f>
        <v>0</v>
      </c>
      <c r="AF639" s="1" t="str">
        <f>[1]!s_info_industry_sw(A639,1)</f>
        <v>食品饮料</v>
      </c>
    </row>
    <row r="640" spans="1:32" x14ac:dyDescent="0.5">
      <c r="A640" s="2" t="s">
        <v>2250</v>
      </c>
      <c r="B640" s="2" t="s">
        <v>2251</v>
      </c>
      <c r="C640" s="3">
        <v>43829</v>
      </c>
      <c r="D640" s="2" t="s">
        <v>2337</v>
      </c>
      <c r="E640" s="2" t="s">
        <v>2209</v>
      </c>
      <c r="F640" s="2" t="s">
        <v>29</v>
      </c>
      <c r="G640" s="2" t="s">
        <v>29</v>
      </c>
      <c r="H640" s="2" t="s">
        <v>42</v>
      </c>
      <c r="I640" s="2" t="s">
        <v>43</v>
      </c>
      <c r="J640" s="2" t="s">
        <v>100</v>
      </c>
      <c r="K640" s="2" t="s">
        <v>29</v>
      </c>
      <c r="L640" s="4">
        <v>5</v>
      </c>
      <c r="M640" s="4">
        <v>5</v>
      </c>
      <c r="N640" s="4">
        <v>7.75</v>
      </c>
      <c r="O640" s="4">
        <v>5.7326800000000002</v>
      </c>
      <c r="P640" s="4"/>
      <c r="Q640" s="2" t="s">
        <v>57</v>
      </c>
      <c r="R640" s="3">
        <v>43557</v>
      </c>
      <c r="S640" s="3">
        <v>43827</v>
      </c>
      <c r="T640" s="2" t="s">
        <v>2253</v>
      </c>
      <c r="U640" s="2" t="s">
        <v>77</v>
      </c>
      <c r="V640" s="2" t="s">
        <v>283</v>
      </c>
      <c r="W640" s="2" t="s">
        <v>2211</v>
      </c>
      <c r="X640" s="2" t="s">
        <v>229</v>
      </c>
      <c r="Y640" s="2" t="s">
        <v>81</v>
      </c>
      <c r="Z640" s="1" t="str">
        <f>[1]!s_info_industry_gicscode(A640,1)</f>
        <v>30</v>
      </c>
      <c r="AA640" s="1" t="str">
        <f>[1]!s_info_industry_gics(A640,1)</f>
        <v>日常消费</v>
      </c>
      <c r="AB640" s="6">
        <f>[1]!b_anal_yield_cnbd(A640,C640,1)</f>
        <v>0</v>
      </c>
      <c r="AC640" s="1" t="str">
        <f>[1]!b_rate_latestmir_cnbd(A640,C640)</f>
        <v>C</v>
      </c>
      <c r="AD640" s="6">
        <f>[1]!b_dq_dirtyprice(A640,C640)</f>
        <v>0</v>
      </c>
      <c r="AE640" s="6">
        <f>[1]!b_dq_cleanprice(A640,C640)</f>
        <v>0</v>
      </c>
      <c r="AF640" s="1" t="str">
        <f>[1]!s_info_industry_sw(A640,1)</f>
        <v>食品饮料</v>
      </c>
    </row>
    <row r="641" spans="1:32" x14ac:dyDescent="0.5">
      <c r="A641" s="2" t="s">
        <v>2223</v>
      </c>
      <c r="B641" s="2" t="s">
        <v>2224</v>
      </c>
      <c r="C641" s="3">
        <v>42859</v>
      </c>
      <c r="D641" s="2" t="s">
        <v>2297</v>
      </c>
      <c r="E641" s="2" t="s">
        <v>2226</v>
      </c>
      <c r="F641" s="2" t="s">
        <v>29</v>
      </c>
      <c r="G641" s="2" t="s">
        <v>43</v>
      </c>
      <c r="H641" s="2" t="s">
        <v>30</v>
      </c>
      <c r="I641" s="2" t="s">
        <v>43</v>
      </c>
      <c r="J641" s="2" t="s">
        <v>267</v>
      </c>
      <c r="K641" s="2" t="s">
        <v>2227</v>
      </c>
      <c r="L641" s="4">
        <v>8</v>
      </c>
      <c r="M641" s="4">
        <v>0</v>
      </c>
      <c r="N641" s="4">
        <v>7.48</v>
      </c>
      <c r="O641" s="4">
        <v>52.36</v>
      </c>
      <c r="P641" s="4"/>
      <c r="Q641" s="2" t="s">
        <v>57</v>
      </c>
      <c r="R641" s="3">
        <v>40668</v>
      </c>
      <c r="S641" s="3">
        <v>43225</v>
      </c>
      <c r="T641" s="2" t="s">
        <v>450</v>
      </c>
      <c r="U641" s="2" t="s">
        <v>77</v>
      </c>
      <c r="V641" s="2" t="s">
        <v>935</v>
      </c>
      <c r="W641" s="2" t="s">
        <v>2211</v>
      </c>
      <c r="X641" s="2" t="s">
        <v>224</v>
      </c>
      <c r="Y641" s="2" t="s">
        <v>81</v>
      </c>
      <c r="Z641" s="1" t="str">
        <f>[1]!s_info_industry_gicscode(A641,1)</f>
        <v>30</v>
      </c>
      <c r="AA641" s="1" t="str">
        <f>[1]!s_info_industry_gics(A641,1)</f>
        <v>日常消费</v>
      </c>
      <c r="AB641" s="6">
        <f>[1]!b_anal_yield_cnbd(A641,C641,1)</f>
        <v>0</v>
      </c>
      <c r="AC641" s="1" t="str">
        <f>[1]!b_rate_latestmir_cnbd(A641,C641)</f>
        <v>CC</v>
      </c>
      <c r="AD641" s="6">
        <f>[1]!b_dq_dirtyprice(A641,C641)</f>
        <v>106.2615</v>
      </c>
      <c r="AE641" s="6">
        <f>[1]!b_dq_cleanprice(A641,C641)</f>
        <v>98.802000000000007</v>
      </c>
      <c r="AF641" s="1" t="str">
        <f>[1]!s_info_industry_sw(A641,1)</f>
        <v>食品饮料</v>
      </c>
    </row>
    <row r="642" spans="1:32" x14ac:dyDescent="0.5">
      <c r="A642" s="2" t="s">
        <v>2338</v>
      </c>
      <c r="B642" s="2" t="s">
        <v>2339</v>
      </c>
      <c r="C642" s="3">
        <v>43640</v>
      </c>
      <c r="D642" s="2" t="s">
        <v>2340</v>
      </c>
      <c r="E642" s="2" t="s">
        <v>2247</v>
      </c>
      <c r="F642" s="2" t="s">
        <v>29</v>
      </c>
      <c r="G642" s="2" t="s">
        <v>43</v>
      </c>
      <c r="H642" s="2" t="s">
        <v>30</v>
      </c>
      <c r="I642" s="2" t="s">
        <v>43</v>
      </c>
      <c r="J642" s="2" t="s">
        <v>30</v>
      </c>
      <c r="K642" s="2" t="s">
        <v>2341</v>
      </c>
      <c r="L642" s="4">
        <v>4.5</v>
      </c>
      <c r="M642" s="4">
        <v>4.5</v>
      </c>
      <c r="N642" s="4">
        <v>5.95</v>
      </c>
      <c r="O642" s="4">
        <v>17.850000000000001</v>
      </c>
      <c r="P642" s="4"/>
      <c r="Q642" s="2" t="s">
        <v>57</v>
      </c>
      <c r="R642" s="3">
        <v>42543</v>
      </c>
      <c r="S642" s="3">
        <v>43638</v>
      </c>
      <c r="T642" s="2" t="s">
        <v>2315</v>
      </c>
      <c r="U642" s="2" t="s">
        <v>77</v>
      </c>
      <c r="V642" s="2" t="s">
        <v>93</v>
      </c>
      <c r="W642" s="2" t="s">
        <v>2211</v>
      </c>
      <c r="X642" s="2" t="s">
        <v>80</v>
      </c>
      <c r="Y642" s="2" t="s">
        <v>81</v>
      </c>
      <c r="Z642" s="1" t="str">
        <f>[1]!s_info_industry_gicscode(A642,1)</f>
        <v>30</v>
      </c>
      <c r="AA642" s="1" t="str">
        <f>[1]!s_info_industry_gics(A642,1)</f>
        <v>日常消费</v>
      </c>
      <c r="AB642" s="6">
        <f>[1]!b_anal_yield_cnbd(A642,C642,1)</f>
        <v>0</v>
      </c>
      <c r="AC642" s="1" t="str">
        <f>[1]!b_rate_latestmir_cnbd(A642,C642)</f>
        <v>C</v>
      </c>
      <c r="AD642" s="6">
        <f>[1]!b_dq_dirtyprice(A642,C642)</f>
        <v>0</v>
      </c>
      <c r="AE642" s="6">
        <f>[1]!b_dq_cleanprice(A642,C642)</f>
        <v>0</v>
      </c>
      <c r="AF642" s="1" t="str">
        <f>[1]!s_info_industry_sw(A642,1)</f>
        <v>食品饮料</v>
      </c>
    </row>
    <row r="643" spans="1:32" x14ac:dyDescent="0.5">
      <c r="A643" s="2" t="s">
        <v>2342</v>
      </c>
      <c r="B643" s="2" t="s">
        <v>2343</v>
      </c>
      <c r="C643" s="3">
        <v>43440</v>
      </c>
      <c r="D643" s="2" t="s">
        <v>2344</v>
      </c>
      <c r="E643" s="2" t="s">
        <v>2247</v>
      </c>
      <c r="F643" s="2" t="s">
        <v>29</v>
      </c>
      <c r="G643" s="2" t="s">
        <v>108</v>
      </c>
      <c r="H643" s="2" t="s">
        <v>109</v>
      </c>
      <c r="I643" s="2" t="s">
        <v>43</v>
      </c>
      <c r="J643" s="2" t="s">
        <v>30</v>
      </c>
      <c r="K643" s="2" t="s">
        <v>2345</v>
      </c>
      <c r="L643" s="4">
        <v>3</v>
      </c>
      <c r="M643" s="4">
        <v>3</v>
      </c>
      <c r="N643" s="4">
        <v>7.5</v>
      </c>
      <c r="O643" s="4">
        <v>7.5</v>
      </c>
      <c r="P643" s="4">
        <v>0</v>
      </c>
      <c r="Q643" s="2" t="s">
        <v>57</v>
      </c>
      <c r="R643" s="3">
        <v>43075</v>
      </c>
      <c r="S643" s="3">
        <v>43440</v>
      </c>
      <c r="T643" s="2" t="s">
        <v>696</v>
      </c>
      <c r="U643" s="2" t="s">
        <v>77</v>
      </c>
      <c r="V643" s="2" t="s">
        <v>93</v>
      </c>
      <c r="W643" s="2" t="s">
        <v>2211</v>
      </c>
      <c r="X643" s="2" t="s">
        <v>112</v>
      </c>
      <c r="Y643" s="2" t="s">
        <v>81</v>
      </c>
      <c r="Z643" s="1" t="str">
        <f>[1]!s_info_industry_gicscode(A643,1)</f>
        <v>30</v>
      </c>
      <c r="AA643" s="1" t="str">
        <f>[1]!s_info_industry_gics(A643,1)</f>
        <v>日常消费</v>
      </c>
      <c r="AB643" s="6">
        <f>[1]!b_anal_yield_cnbd(A643,C643,1)</f>
        <v>0</v>
      </c>
      <c r="AC643" s="1" t="str">
        <f>[1]!b_rate_latestmir_cnbd(A643,C643)</f>
        <v>C</v>
      </c>
      <c r="AD643" s="6">
        <f>[1]!b_dq_dirtyprice(A643,C643)</f>
        <v>0</v>
      </c>
      <c r="AE643" s="6">
        <f>[1]!b_dq_cleanprice(A643,C643)</f>
        <v>0</v>
      </c>
      <c r="AF643" s="1" t="str">
        <f>[1]!s_info_industry_sw(A643,1)</f>
        <v>食品饮料</v>
      </c>
    </row>
    <row r="644" spans="1:32" x14ac:dyDescent="0.5">
      <c r="A644" s="2" t="s">
        <v>2346</v>
      </c>
      <c r="B644" s="2" t="s">
        <v>2347</v>
      </c>
      <c r="C644" s="3">
        <v>43455</v>
      </c>
      <c r="D644" s="2" t="s">
        <v>2348</v>
      </c>
      <c r="E644" s="2" t="s">
        <v>2290</v>
      </c>
      <c r="F644" s="2" t="s">
        <v>29</v>
      </c>
      <c r="G644" s="2" t="s">
        <v>29</v>
      </c>
      <c r="H644" s="2" t="s">
        <v>42</v>
      </c>
      <c r="I644" s="2" t="s">
        <v>43</v>
      </c>
      <c r="J644" s="2" t="s">
        <v>30</v>
      </c>
      <c r="K644" s="2" t="s">
        <v>29</v>
      </c>
      <c r="L644" s="4">
        <v>10</v>
      </c>
      <c r="M644" s="4">
        <v>10</v>
      </c>
      <c r="N644" s="4">
        <v>7.5</v>
      </c>
      <c r="O644" s="4">
        <v>5.5477499999999997</v>
      </c>
      <c r="P644" s="4"/>
      <c r="Q644" s="2" t="s">
        <v>57</v>
      </c>
      <c r="R644" s="3">
        <v>43185</v>
      </c>
      <c r="S644" s="3">
        <v>43455</v>
      </c>
      <c r="T644" s="2" t="s">
        <v>2349</v>
      </c>
      <c r="U644" s="2" t="s">
        <v>34</v>
      </c>
      <c r="V644" s="2" t="s">
        <v>1670</v>
      </c>
      <c r="W644" s="2" t="s">
        <v>2211</v>
      </c>
      <c r="X644" s="2" t="s">
        <v>229</v>
      </c>
      <c r="Y644" s="2" t="s">
        <v>81</v>
      </c>
      <c r="Z644" s="1" t="str">
        <f>[1]!s_info_industry_gicscode(A644,1)</f>
        <v>30</v>
      </c>
      <c r="AA644" s="1" t="str">
        <f>[1]!s_info_industry_gics(A644,1)</f>
        <v>日常消费</v>
      </c>
      <c r="AB644" s="6">
        <f>[1]!b_anal_yield_cnbd(A644,C644,1)</f>
        <v>0</v>
      </c>
      <c r="AC644" s="1" t="str">
        <f>[1]!b_rate_latestmir_cnbd(A644,C644)</f>
        <v>C</v>
      </c>
      <c r="AD644" s="6">
        <f>[1]!b_dq_dirtyprice(A644,C644)</f>
        <v>0</v>
      </c>
      <c r="AE644" s="6">
        <f>[1]!b_dq_cleanprice(A644,C644)</f>
        <v>0</v>
      </c>
      <c r="AF644" s="1" t="str">
        <f>[1]!s_info_industry_sw(A644,1)</f>
        <v>农林牧渔</v>
      </c>
    </row>
    <row r="645" spans="1:32" x14ac:dyDescent="0.5">
      <c r="A645" s="2" t="s">
        <v>2350</v>
      </c>
      <c r="B645" s="2" t="s">
        <v>2351</v>
      </c>
      <c r="C645" s="3">
        <v>43384</v>
      </c>
      <c r="D645" s="2" t="s">
        <v>2352</v>
      </c>
      <c r="E645" s="2" t="s">
        <v>2353</v>
      </c>
      <c r="F645" s="2" t="s">
        <v>29</v>
      </c>
      <c r="G645" s="2" t="s">
        <v>29</v>
      </c>
      <c r="H645" s="2" t="s">
        <v>42</v>
      </c>
      <c r="I645" s="2" t="s">
        <v>43</v>
      </c>
      <c r="J645" s="2" t="s">
        <v>30</v>
      </c>
      <c r="K645" s="2" t="s">
        <v>29</v>
      </c>
      <c r="L645" s="4">
        <v>10</v>
      </c>
      <c r="M645" s="4">
        <v>10</v>
      </c>
      <c r="N645" s="4">
        <v>7.5</v>
      </c>
      <c r="O645" s="4">
        <v>5.5477499999999997</v>
      </c>
      <c r="P645" s="4"/>
      <c r="Q645" s="2" t="s">
        <v>259</v>
      </c>
      <c r="R645" s="3">
        <v>43215</v>
      </c>
      <c r="S645" s="3">
        <v>43485</v>
      </c>
      <c r="T645" s="2" t="s">
        <v>2268</v>
      </c>
      <c r="U645" s="2" t="s">
        <v>77</v>
      </c>
      <c r="V645" s="2" t="s">
        <v>93</v>
      </c>
      <c r="W645" s="2" t="s">
        <v>2354</v>
      </c>
      <c r="X645" s="2" t="s">
        <v>229</v>
      </c>
      <c r="Y645" s="2" t="s">
        <v>81</v>
      </c>
      <c r="Z645" s="1" t="str">
        <f>[1]!s_info_industry_gicscode(A645,1)</f>
        <v>25</v>
      </c>
      <c r="AA645" s="1" t="str">
        <f>[1]!s_info_industry_gics(A645,1)</f>
        <v>可选消费</v>
      </c>
      <c r="AB645" s="6">
        <f>[1]!b_anal_yield_cnbd(A645,C645,1)</f>
        <v>0</v>
      </c>
      <c r="AC645" s="1" t="str">
        <f>[1]!b_rate_latestmir_cnbd(A645,C645)</f>
        <v>C</v>
      </c>
      <c r="AD645" s="6">
        <f>[1]!b_dq_dirtyprice(A645,C645)</f>
        <v>103.4726</v>
      </c>
      <c r="AE645" s="6">
        <f>[1]!b_dq_cleanprice(A645,C645)</f>
        <v>100</v>
      </c>
      <c r="AF645" s="1" t="str">
        <f>[1]!s_info_industry_sw(A645,1)</f>
        <v>商业贸易</v>
      </c>
    </row>
    <row r="646" spans="1:32" x14ac:dyDescent="0.5">
      <c r="A646" s="2" t="s">
        <v>2355</v>
      </c>
      <c r="B646" s="2" t="s">
        <v>2356</v>
      </c>
      <c r="C646" s="3">
        <v>43592</v>
      </c>
      <c r="D646" s="2" t="s">
        <v>2357</v>
      </c>
      <c r="E646" s="2" t="s">
        <v>2353</v>
      </c>
      <c r="F646" s="2" t="s">
        <v>29</v>
      </c>
      <c r="G646" s="2" t="s">
        <v>108</v>
      </c>
      <c r="H646" s="2" t="s">
        <v>109</v>
      </c>
      <c r="I646" s="2" t="s">
        <v>43</v>
      </c>
      <c r="J646" s="2" t="s">
        <v>30</v>
      </c>
      <c r="K646" s="2" t="s">
        <v>2358</v>
      </c>
      <c r="L646" s="4">
        <v>10</v>
      </c>
      <c r="M646" s="4">
        <v>10</v>
      </c>
      <c r="N646" s="4">
        <v>7.5</v>
      </c>
      <c r="O646" s="4">
        <v>3.9041100000000002</v>
      </c>
      <c r="P646" s="4"/>
      <c r="Q646" s="2" t="s">
        <v>259</v>
      </c>
      <c r="R646" s="3">
        <v>43227</v>
      </c>
      <c r="S646" s="3">
        <v>43592</v>
      </c>
      <c r="T646" s="2" t="s">
        <v>696</v>
      </c>
      <c r="U646" s="2" t="s">
        <v>77</v>
      </c>
      <c r="V646" s="2" t="s">
        <v>93</v>
      </c>
      <c r="W646" s="2" t="s">
        <v>2354</v>
      </c>
      <c r="X646" s="2" t="s">
        <v>112</v>
      </c>
      <c r="Y646" s="2" t="s">
        <v>81</v>
      </c>
      <c r="Z646" s="1" t="str">
        <f>[1]!s_info_industry_gicscode(A646,1)</f>
        <v>25</v>
      </c>
      <c r="AA646" s="1" t="str">
        <f>[1]!s_info_industry_gics(A646,1)</f>
        <v>可选消费</v>
      </c>
      <c r="AB646" s="6">
        <f>[1]!b_anal_yield_cnbd(A646,C646,1)</f>
        <v>0</v>
      </c>
      <c r="AC646" s="1" t="str">
        <f>[1]!b_rate_latestmir_cnbd(A646,C646)</f>
        <v>C</v>
      </c>
      <c r="AD646" s="6">
        <f>[1]!b_dq_dirtyprice(A646,C646)</f>
        <v>0</v>
      </c>
      <c r="AE646" s="6">
        <f>[1]!b_dq_cleanprice(A646,C646)</f>
        <v>0</v>
      </c>
      <c r="AF646" s="1" t="str">
        <f>[1]!s_info_industry_sw(A646,1)</f>
        <v>商业贸易</v>
      </c>
    </row>
    <row r="647" spans="1:32" x14ac:dyDescent="0.5">
      <c r="A647" s="2" t="s">
        <v>2359</v>
      </c>
      <c r="B647" s="2" t="s">
        <v>2360</v>
      </c>
      <c r="C647" s="3">
        <v>43738</v>
      </c>
      <c r="D647" s="2" t="s">
        <v>2361</v>
      </c>
      <c r="E647" s="2" t="s">
        <v>2353</v>
      </c>
      <c r="F647" s="2" t="s">
        <v>29</v>
      </c>
      <c r="G647" s="2" t="s">
        <v>43</v>
      </c>
      <c r="H647" s="2" t="s">
        <v>30</v>
      </c>
      <c r="I647" s="2" t="s">
        <v>43</v>
      </c>
      <c r="J647" s="2" t="s">
        <v>30</v>
      </c>
      <c r="K647" s="2" t="s">
        <v>2362</v>
      </c>
      <c r="L647" s="4">
        <v>8</v>
      </c>
      <c r="M647" s="4">
        <v>8</v>
      </c>
      <c r="N647" s="4">
        <v>4.8</v>
      </c>
      <c r="O647" s="4">
        <v>24</v>
      </c>
      <c r="P647" s="4">
        <v>100</v>
      </c>
      <c r="Q647" s="2" t="s">
        <v>259</v>
      </c>
      <c r="R647" s="3">
        <v>42277</v>
      </c>
      <c r="S647" s="3">
        <v>44104</v>
      </c>
      <c r="T647" s="2" t="s">
        <v>2363</v>
      </c>
      <c r="U647" s="2" t="s">
        <v>77</v>
      </c>
      <c r="V647" s="2" t="s">
        <v>93</v>
      </c>
      <c r="W647" s="2" t="s">
        <v>2354</v>
      </c>
      <c r="X647" s="2" t="s">
        <v>80</v>
      </c>
      <c r="Y647" s="2" t="s">
        <v>81</v>
      </c>
      <c r="Z647" s="1" t="str">
        <f>[1]!s_info_industry_gicscode(A647,1)</f>
        <v>25</v>
      </c>
      <c r="AA647" s="1" t="str">
        <f>[1]!s_info_industry_gics(A647,1)</f>
        <v>可选消费</v>
      </c>
      <c r="AB647" s="6">
        <f>[1]!b_anal_yield_cnbd(A647,C647,1)</f>
        <v>0</v>
      </c>
      <c r="AC647" s="1" t="str">
        <f>[1]!b_rate_latestmir_cnbd(A647,C647)</f>
        <v>C</v>
      </c>
      <c r="AD647" s="6">
        <f>[1]!b_dq_dirtyprice(A647,C647)</f>
        <v>9.7896000000000001</v>
      </c>
      <c r="AE647" s="6">
        <f>[1]!b_dq_cleanprice(A647,C647)</f>
        <v>9.7896000000000001</v>
      </c>
      <c r="AF647" s="1" t="str">
        <f>[1]!s_info_industry_sw(A647,1)</f>
        <v>商业贸易</v>
      </c>
    </row>
    <row r="648" spans="1:32" x14ac:dyDescent="0.5">
      <c r="A648" s="2" t="s">
        <v>2364</v>
      </c>
      <c r="B648" s="2" t="s">
        <v>2365</v>
      </c>
      <c r="C648" s="3">
        <v>43417</v>
      </c>
      <c r="D648" s="2" t="s">
        <v>2366</v>
      </c>
      <c r="E648" s="2" t="s">
        <v>2353</v>
      </c>
      <c r="F648" s="2" t="s">
        <v>29</v>
      </c>
      <c r="G648" s="2" t="s">
        <v>108</v>
      </c>
      <c r="H648" s="2" t="s">
        <v>109</v>
      </c>
      <c r="I648" s="2" t="s">
        <v>43</v>
      </c>
      <c r="J648" s="2" t="s">
        <v>30</v>
      </c>
      <c r="K648" s="2" t="s">
        <v>2367</v>
      </c>
      <c r="L648" s="4">
        <v>10</v>
      </c>
      <c r="M648" s="4">
        <v>10</v>
      </c>
      <c r="N648" s="4">
        <v>7</v>
      </c>
      <c r="O648" s="4">
        <v>7</v>
      </c>
      <c r="P648" s="4"/>
      <c r="Q648" s="2" t="s">
        <v>259</v>
      </c>
      <c r="R648" s="3">
        <v>43112</v>
      </c>
      <c r="S648" s="3">
        <v>43477</v>
      </c>
      <c r="T648" s="2" t="s">
        <v>696</v>
      </c>
      <c r="U648" s="2" t="s">
        <v>77</v>
      </c>
      <c r="V648" s="2" t="s">
        <v>93</v>
      </c>
      <c r="W648" s="2" t="s">
        <v>2354</v>
      </c>
      <c r="X648" s="2" t="s">
        <v>112</v>
      </c>
      <c r="Y648" s="2" t="s">
        <v>81</v>
      </c>
      <c r="Z648" s="1" t="str">
        <f>[1]!s_info_industry_gicscode(A648,1)</f>
        <v>25</v>
      </c>
      <c r="AA648" s="1" t="str">
        <f>[1]!s_info_industry_gics(A648,1)</f>
        <v>可选消费</v>
      </c>
      <c r="AB648" s="6">
        <f>[1]!b_anal_yield_cnbd(A648,C648,1)</f>
        <v>0</v>
      </c>
      <c r="AC648" s="1" t="str">
        <f>[1]!b_rate_latestmir_cnbd(A648,C648)</f>
        <v>C</v>
      </c>
      <c r="AD648" s="6">
        <f>[1]!b_dq_dirtyprice(A648,C648)</f>
        <v>0</v>
      </c>
      <c r="AE648" s="6">
        <f>[1]!b_dq_cleanprice(A648,C648)</f>
        <v>0</v>
      </c>
      <c r="AF648" s="1" t="str">
        <f>[1]!s_info_industry_sw(A648,1)</f>
        <v>商业贸易</v>
      </c>
    </row>
    <row r="649" spans="1:32" x14ac:dyDescent="0.5">
      <c r="A649" s="2" t="s">
        <v>2368</v>
      </c>
      <c r="B649" s="2" t="s">
        <v>2369</v>
      </c>
      <c r="C649" s="3">
        <v>43450</v>
      </c>
      <c r="D649" s="2" t="s">
        <v>2370</v>
      </c>
      <c r="E649" s="2" t="s">
        <v>2353</v>
      </c>
      <c r="F649" s="2" t="s">
        <v>29</v>
      </c>
      <c r="G649" s="2" t="s">
        <v>29</v>
      </c>
      <c r="H649" s="2" t="s">
        <v>42</v>
      </c>
      <c r="I649" s="2" t="s">
        <v>43</v>
      </c>
      <c r="J649" s="2" t="s">
        <v>30</v>
      </c>
      <c r="K649" s="2" t="s">
        <v>29</v>
      </c>
      <c r="L649" s="4">
        <v>10</v>
      </c>
      <c r="M649" s="4">
        <v>10</v>
      </c>
      <c r="N649" s="4">
        <v>7.5</v>
      </c>
      <c r="O649" s="4">
        <v>5.5477499999999997</v>
      </c>
      <c r="P649" s="4"/>
      <c r="Q649" s="2" t="s">
        <v>259</v>
      </c>
      <c r="R649" s="3">
        <v>43180</v>
      </c>
      <c r="S649" s="3">
        <v>43450</v>
      </c>
      <c r="T649" s="2" t="s">
        <v>2268</v>
      </c>
      <c r="U649" s="2" t="s">
        <v>77</v>
      </c>
      <c r="V649" s="2" t="s">
        <v>93</v>
      </c>
      <c r="W649" s="2" t="s">
        <v>2354</v>
      </c>
      <c r="X649" s="2" t="s">
        <v>229</v>
      </c>
      <c r="Y649" s="2" t="s">
        <v>81</v>
      </c>
      <c r="Z649" s="1" t="str">
        <f>[1]!s_info_industry_gicscode(A649,1)</f>
        <v>25</v>
      </c>
      <c r="AA649" s="1" t="str">
        <f>[1]!s_info_industry_gics(A649,1)</f>
        <v>可选消费</v>
      </c>
      <c r="AB649" s="6">
        <f>[1]!b_anal_yield_cnbd(A649,C649,1)</f>
        <v>0</v>
      </c>
      <c r="AC649" s="1" t="str">
        <f>[1]!b_rate_latestmir_cnbd(A649,C649)</f>
        <v>C</v>
      </c>
      <c r="AD649" s="6">
        <f>[1]!b_dq_dirtyprice(A649,C649)</f>
        <v>0</v>
      </c>
      <c r="AE649" s="6">
        <f>[1]!b_dq_cleanprice(A649,C649)</f>
        <v>0</v>
      </c>
      <c r="AF649" s="1" t="str">
        <f>[1]!s_info_industry_sw(A649,1)</f>
        <v>商业贸易</v>
      </c>
    </row>
    <row r="650" spans="1:32" x14ac:dyDescent="0.5">
      <c r="A650" s="2" t="s">
        <v>2371</v>
      </c>
      <c r="B650" s="2" t="s">
        <v>2372</v>
      </c>
      <c r="C650" s="3">
        <v>43633</v>
      </c>
      <c r="D650" s="2" t="s">
        <v>2373</v>
      </c>
      <c r="E650" s="2" t="s">
        <v>2353</v>
      </c>
      <c r="F650" s="2" t="s">
        <v>29</v>
      </c>
      <c r="G650" s="2" t="s">
        <v>43</v>
      </c>
      <c r="H650" s="2" t="s">
        <v>30</v>
      </c>
      <c r="I650" s="2" t="s">
        <v>43</v>
      </c>
      <c r="J650" s="2" t="s">
        <v>30</v>
      </c>
      <c r="K650" s="2" t="s">
        <v>2374</v>
      </c>
      <c r="L650" s="4">
        <v>8</v>
      </c>
      <c r="M650" s="4">
        <v>6.2</v>
      </c>
      <c r="N650" s="4">
        <v>6.25</v>
      </c>
      <c r="O650" s="4">
        <v>31.25</v>
      </c>
      <c r="P650" s="4"/>
      <c r="Q650" s="2" t="s">
        <v>259</v>
      </c>
      <c r="R650" s="3">
        <v>41806</v>
      </c>
      <c r="S650" s="3">
        <v>43632</v>
      </c>
      <c r="T650" s="2" t="s">
        <v>2363</v>
      </c>
      <c r="U650" s="2" t="s">
        <v>77</v>
      </c>
      <c r="V650" s="2" t="s">
        <v>93</v>
      </c>
      <c r="W650" s="2" t="s">
        <v>2354</v>
      </c>
      <c r="X650" s="2" t="s">
        <v>80</v>
      </c>
      <c r="Y650" s="2" t="s">
        <v>81</v>
      </c>
      <c r="Z650" s="1" t="str">
        <f>[1]!s_info_industry_gicscode(A650,1)</f>
        <v>25</v>
      </c>
      <c r="AA650" s="1" t="str">
        <f>[1]!s_info_industry_gics(A650,1)</f>
        <v>可选消费</v>
      </c>
      <c r="AB650" s="6">
        <f>[1]!b_anal_yield_cnbd(A650,C650,1)</f>
        <v>0</v>
      </c>
      <c r="AC650" s="1" t="str">
        <f>[1]!b_rate_latestmir_cnbd(A650,C650)</f>
        <v>C</v>
      </c>
      <c r="AD650" s="6">
        <f>[1]!b_dq_dirtyprice(A650,C650)</f>
        <v>0</v>
      </c>
      <c r="AE650" s="6">
        <f>[1]!b_dq_cleanprice(A650,C650)</f>
        <v>0</v>
      </c>
      <c r="AF650" s="1" t="str">
        <f>[1]!s_info_industry_sw(A650,1)</f>
        <v>商业贸易</v>
      </c>
    </row>
    <row r="651" spans="1:32" x14ac:dyDescent="0.5">
      <c r="A651" s="2" t="s">
        <v>2355</v>
      </c>
      <c r="B651" s="2" t="s">
        <v>2356</v>
      </c>
      <c r="C651" s="3">
        <v>43417</v>
      </c>
      <c r="D651" s="2" t="s">
        <v>2375</v>
      </c>
      <c r="E651" s="2" t="s">
        <v>2353</v>
      </c>
      <c r="F651" s="2" t="s">
        <v>29</v>
      </c>
      <c r="G651" s="2" t="s">
        <v>108</v>
      </c>
      <c r="H651" s="2" t="s">
        <v>109</v>
      </c>
      <c r="I651" s="2" t="s">
        <v>43</v>
      </c>
      <c r="J651" s="2" t="s">
        <v>30</v>
      </c>
      <c r="K651" s="2" t="s">
        <v>2358</v>
      </c>
      <c r="L651" s="4">
        <v>10</v>
      </c>
      <c r="M651" s="4">
        <v>10</v>
      </c>
      <c r="N651" s="4">
        <v>7.5</v>
      </c>
      <c r="O651" s="4">
        <v>3.9041100000000002</v>
      </c>
      <c r="P651" s="4"/>
      <c r="Q651" s="2" t="s">
        <v>259</v>
      </c>
      <c r="R651" s="3">
        <v>43227</v>
      </c>
      <c r="S651" s="3">
        <v>43592</v>
      </c>
      <c r="T651" s="2" t="s">
        <v>696</v>
      </c>
      <c r="U651" s="2" t="s">
        <v>77</v>
      </c>
      <c r="V651" s="2" t="s">
        <v>93</v>
      </c>
      <c r="W651" s="2" t="s">
        <v>2354</v>
      </c>
      <c r="X651" s="2" t="s">
        <v>112</v>
      </c>
      <c r="Y651" s="2" t="s">
        <v>81</v>
      </c>
      <c r="Z651" s="1" t="str">
        <f>[1]!s_info_industry_gicscode(A651,1)</f>
        <v>25</v>
      </c>
      <c r="AA651" s="1" t="str">
        <f>[1]!s_info_industry_gics(A651,1)</f>
        <v>可选消费</v>
      </c>
      <c r="AB651" s="6">
        <f>[1]!b_anal_yield_cnbd(A651,C651,1)</f>
        <v>0</v>
      </c>
      <c r="AC651" s="1" t="str">
        <f>[1]!b_rate_latestmir_cnbd(A651,C651)</f>
        <v>C</v>
      </c>
      <c r="AD651" s="6">
        <f>[1]!b_dq_dirtyprice(A651,C651)</f>
        <v>0</v>
      </c>
      <c r="AE651" s="6">
        <f>[1]!b_dq_cleanprice(A651,C651)</f>
        <v>0</v>
      </c>
      <c r="AF651" s="1" t="str">
        <f>[1]!s_info_industry_sw(A651,1)</f>
        <v>商业贸易</v>
      </c>
    </row>
    <row r="652" spans="1:32" x14ac:dyDescent="0.5">
      <c r="A652" s="2" t="s">
        <v>2355</v>
      </c>
      <c r="B652" s="2" t="s">
        <v>2356</v>
      </c>
      <c r="C652" s="3">
        <v>43381</v>
      </c>
      <c r="D652" s="2" t="s">
        <v>2376</v>
      </c>
      <c r="E652" s="2" t="s">
        <v>2353</v>
      </c>
      <c r="F652" s="2" t="s">
        <v>29</v>
      </c>
      <c r="G652" s="2" t="s">
        <v>108</v>
      </c>
      <c r="H652" s="2" t="s">
        <v>109</v>
      </c>
      <c r="I652" s="2" t="s">
        <v>43</v>
      </c>
      <c r="J652" s="2" t="s">
        <v>30</v>
      </c>
      <c r="K652" s="2" t="s">
        <v>2358</v>
      </c>
      <c r="L652" s="4">
        <v>10</v>
      </c>
      <c r="M652" s="4">
        <v>10</v>
      </c>
      <c r="N652" s="4">
        <v>7.5</v>
      </c>
      <c r="O652" s="4">
        <v>3.9041100000000002</v>
      </c>
      <c r="P652" s="4"/>
      <c r="Q652" s="2" t="s">
        <v>259</v>
      </c>
      <c r="R652" s="3">
        <v>43227</v>
      </c>
      <c r="S652" s="3">
        <v>43592</v>
      </c>
      <c r="T652" s="2" t="s">
        <v>696</v>
      </c>
      <c r="U652" s="2" t="s">
        <v>77</v>
      </c>
      <c r="V652" s="2" t="s">
        <v>93</v>
      </c>
      <c r="W652" s="2" t="s">
        <v>2354</v>
      </c>
      <c r="X652" s="2" t="s">
        <v>112</v>
      </c>
      <c r="Y652" s="2" t="s">
        <v>81</v>
      </c>
      <c r="Z652" s="1" t="str">
        <f>[1]!s_info_industry_gicscode(A652,1)</f>
        <v>25</v>
      </c>
      <c r="AA652" s="1" t="str">
        <f>[1]!s_info_industry_gics(A652,1)</f>
        <v>可选消费</v>
      </c>
      <c r="AB652" s="6">
        <f>[1]!b_anal_yield_cnbd(A652,C652,1)</f>
        <v>0</v>
      </c>
      <c r="AC652" s="1" t="str">
        <f>[1]!b_rate_latestmir_cnbd(A652,C652)</f>
        <v>C</v>
      </c>
      <c r="AD652" s="6">
        <f>[1]!b_dq_dirtyprice(A652,C652)</f>
        <v>103.1614</v>
      </c>
      <c r="AE652" s="6">
        <f>[1]!b_dq_cleanprice(A652,C652)</f>
        <v>99.997</v>
      </c>
      <c r="AF652" s="1" t="str">
        <f>[1]!s_info_industry_sw(A652,1)</f>
        <v>商业贸易</v>
      </c>
    </row>
    <row r="653" spans="1:32" x14ac:dyDescent="0.5">
      <c r="A653" s="2" t="s">
        <v>2364</v>
      </c>
      <c r="B653" s="2" t="s">
        <v>2365</v>
      </c>
      <c r="C653" s="3">
        <v>43381</v>
      </c>
      <c r="D653" s="2" t="s">
        <v>2377</v>
      </c>
      <c r="E653" s="2" t="s">
        <v>2353</v>
      </c>
      <c r="F653" s="2" t="s">
        <v>29</v>
      </c>
      <c r="G653" s="2" t="s">
        <v>108</v>
      </c>
      <c r="H653" s="2" t="s">
        <v>109</v>
      </c>
      <c r="I653" s="2" t="s">
        <v>43</v>
      </c>
      <c r="J653" s="2" t="s">
        <v>30</v>
      </c>
      <c r="K653" s="2" t="s">
        <v>2367</v>
      </c>
      <c r="L653" s="4">
        <v>10</v>
      </c>
      <c r="M653" s="4">
        <v>10</v>
      </c>
      <c r="N653" s="4">
        <v>7</v>
      </c>
      <c r="O653" s="4">
        <v>7</v>
      </c>
      <c r="P653" s="4"/>
      <c r="Q653" s="2" t="s">
        <v>259</v>
      </c>
      <c r="R653" s="3">
        <v>43112</v>
      </c>
      <c r="S653" s="3">
        <v>43477</v>
      </c>
      <c r="T653" s="2" t="s">
        <v>696</v>
      </c>
      <c r="U653" s="2" t="s">
        <v>77</v>
      </c>
      <c r="V653" s="2" t="s">
        <v>93</v>
      </c>
      <c r="W653" s="2" t="s">
        <v>2354</v>
      </c>
      <c r="X653" s="2" t="s">
        <v>112</v>
      </c>
      <c r="Y653" s="2" t="s">
        <v>81</v>
      </c>
      <c r="Z653" s="1" t="str">
        <f>[1]!s_info_industry_gicscode(A653,1)</f>
        <v>25</v>
      </c>
      <c r="AA653" s="1" t="str">
        <f>[1]!s_info_industry_gics(A653,1)</f>
        <v>可选消费</v>
      </c>
      <c r="AB653" s="6">
        <f>[1]!b_anal_yield_cnbd(A653,C653,1)</f>
        <v>0</v>
      </c>
      <c r="AC653" s="1" t="str">
        <f>[1]!b_rate_latestmir_cnbd(A653,C653)</f>
        <v>C</v>
      </c>
      <c r="AD653" s="6">
        <f>[1]!b_dq_dirtyprice(A653,C653)</f>
        <v>105.1589</v>
      </c>
      <c r="AE653" s="6">
        <f>[1]!b_dq_cleanprice(A653,C653)</f>
        <v>100</v>
      </c>
      <c r="AF653" s="1" t="str">
        <f>[1]!s_info_industry_sw(A653,1)</f>
        <v>商业贸易</v>
      </c>
    </row>
    <row r="654" spans="1:32" x14ac:dyDescent="0.5">
      <c r="A654" s="2" t="s">
        <v>2368</v>
      </c>
      <c r="B654" s="2" t="s">
        <v>2369</v>
      </c>
      <c r="C654" s="3">
        <v>43384</v>
      </c>
      <c r="D654" s="2" t="s">
        <v>2378</v>
      </c>
      <c r="E654" s="2" t="s">
        <v>2353</v>
      </c>
      <c r="F654" s="2" t="s">
        <v>29</v>
      </c>
      <c r="G654" s="2" t="s">
        <v>29</v>
      </c>
      <c r="H654" s="2" t="s">
        <v>42</v>
      </c>
      <c r="I654" s="2" t="s">
        <v>43</v>
      </c>
      <c r="J654" s="2" t="s">
        <v>30</v>
      </c>
      <c r="K654" s="2" t="s">
        <v>29</v>
      </c>
      <c r="L654" s="4">
        <v>10</v>
      </c>
      <c r="M654" s="4">
        <v>10</v>
      </c>
      <c r="N654" s="4">
        <v>7.5</v>
      </c>
      <c r="O654" s="4">
        <v>5.5477499999999997</v>
      </c>
      <c r="P654" s="4"/>
      <c r="Q654" s="2" t="s">
        <v>259</v>
      </c>
      <c r="R654" s="3">
        <v>43180</v>
      </c>
      <c r="S654" s="3">
        <v>43450</v>
      </c>
      <c r="T654" s="2" t="s">
        <v>2268</v>
      </c>
      <c r="U654" s="2" t="s">
        <v>77</v>
      </c>
      <c r="V654" s="2" t="s">
        <v>93</v>
      </c>
      <c r="W654" s="2" t="s">
        <v>2354</v>
      </c>
      <c r="X654" s="2" t="s">
        <v>229</v>
      </c>
      <c r="Y654" s="2" t="s">
        <v>81</v>
      </c>
      <c r="Z654" s="1" t="str">
        <f>[1]!s_info_industry_gicscode(A654,1)</f>
        <v>25</v>
      </c>
      <c r="AA654" s="1" t="str">
        <f>[1]!s_info_industry_gics(A654,1)</f>
        <v>可选消费</v>
      </c>
      <c r="AB654" s="6">
        <f>[1]!b_anal_yield_cnbd(A654,C654,1)</f>
        <v>0</v>
      </c>
      <c r="AC654" s="1" t="str">
        <f>[1]!b_rate_latestmir_cnbd(A654,C654)</f>
        <v>C</v>
      </c>
      <c r="AD654" s="6">
        <f>[1]!b_dq_dirtyprice(A654,C654)</f>
        <v>104.1878</v>
      </c>
      <c r="AE654" s="6">
        <f>[1]!b_dq_cleanprice(A654,C654)</f>
        <v>99.995999999999995</v>
      </c>
      <c r="AF654" s="1" t="str">
        <f>[1]!s_info_industry_sw(A654,1)</f>
        <v>商业贸易</v>
      </c>
    </row>
    <row r="655" spans="1:32" x14ac:dyDescent="0.5">
      <c r="A655" s="2" t="s">
        <v>2364</v>
      </c>
      <c r="B655" s="2" t="s">
        <v>2365</v>
      </c>
      <c r="C655" s="3">
        <v>43479</v>
      </c>
      <c r="D655" s="2" t="s">
        <v>2379</v>
      </c>
      <c r="E655" s="2" t="s">
        <v>2353</v>
      </c>
      <c r="F655" s="2" t="s">
        <v>29</v>
      </c>
      <c r="G655" s="2" t="s">
        <v>108</v>
      </c>
      <c r="H655" s="2" t="s">
        <v>109</v>
      </c>
      <c r="I655" s="2" t="s">
        <v>43</v>
      </c>
      <c r="J655" s="2" t="s">
        <v>30</v>
      </c>
      <c r="K655" s="2" t="s">
        <v>2367</v>
      </c>
      <c r="L655" s="4">
        <v>10</v>
      </c>
      <c r="M655" s="4">
        <v>10</v>
      </c>
      <c r="N655" s="4">
        <v>7</v>
      </c>
      <c r="O655" s="4">
        <v>7</v>
      </c>
      <c r="P655" s="4"/>
      <c r="Q655" s="2" t="s">
        <v>259</v>
      </c>
      <c r="R655" s="3">
        <v>43112</v>
      </c>
      <c r="S655" s="3">
        <v>43477</v>
      </c>
      <c r="T655" s="2" t="s">
        <v>696</v>
      </c>
      <c r="U655" s="2" t="s">
        <v>77</v>
      </c>
      <c r="V655" s="2" t="s">
        <v>93</v>
      </c>
      <c r="W655" s="2" t="s">
        <v>2354</v>
      </c>
      <c r="X655" s="2" t="s">
        <v>112</v>
      </c>
      <c r="Y655" s="2" t="s">
        <v>81</v>
      </c>
      <c r="Z655" s="1" t="str">
        <f>[1]!s_info_industry_gicscode(A655,1)</f>
        <v>25</v>
      </c>
      <c r="AA655" s="1" t="str">
        <f>[1]!s_info_industry_gics(A655,1)</f>
        <v>可选消费</v>
      </c>
      <c r="AB655" s="6">
        <f>[1]!b_anal_yield_cnbd(A655,C655,1)</f>
        <v>0</v>
      </c>
      <c r="AC655" s="1" t="str">
        <f>[1]!b_rate_latestmir_cnbd(A655,C655)</f>
        <v>C</v>
      </c>
      <c r="AD655" s="6">
        <f>[1]!b_dq_dirtyprice(A655,C655)</f>
        <v>0</v>
      </c>
      <c r="AE655" s="6">
        <f>[1]!b_dq_cleanprice(A655,C655)</f>
        <v>0</v>
      </c>
      <c r="AF655" s="1" t="str">
        <f>[1]!s_info_industry_sw(A655,1)</f>
        <v>商业贸易</v>
      </c>
    </row>
    <row r="656" spans="1:32" x14ac:dyDescent="0.5">
      <c r="A656" s="2" t="s">
        <v>2359</v>
      </c>
      <c r="B656" s="2" t="s">
        <v>2360</v>
      </c>
      <c r="C656" s="3">
        <v>43373</v>
      </c>
      <c r="D656" s="2" t="s">
        <v>2380</v>
      </c>
      <c r="E656" s="2" t="s">
        <v>2353</v>
      </c>
      <c r="F656" s="2" t="s">
        <v>29</v>
      </c>
      <c r="G656" s="2" t="s">
        <v>43</v>
      </c>
      <c r="H656" s="2" t="s">
        <v>30</v>
      </c>
      <c r="I656" s="2" t="s">
        <v>43</v>
      </c>
      <c r="J656" s="2" t="s">
        <v>30</v>
      </c>
      <c r="K656" s="2" t="s">
        <v>2362</v>
      </c>
      <c r="L656" s="4">
        <v>8</v>
      </c>
      <c r="M656" s="4">
        <v>8</v>
      </c>
      <c r="N656" s="4">
        <v>4.8</v>
      </c>
      <c r="O656" s="4">
        <v>24</v>
      </c>
      <c r="P656" s="4">
        <v>100</v>
      </c>
      <c r="Q656" s="2" t="s">
        <v>259</v>
      </c>
      <c r="R656" s="3">
        <v>42277</v>
      </c>
      <c r="S656" s="3">
        <v>44104</v>
      </c>
      <c r="T656" s="2" t="s">
        <v>2363</v>
      </c>
      <c r="U656" s="2" t="s">
        <v>77</v>
      </c>
      <c r="V656" s="2" t="s">
        <v>93</v>
      </c>
      <c r="W656" s="2" t="s">
        <v>2354</v>
      </c>
      <c r="X656" s="2" t="s">
        <v>80</v>
      </c>
      <c r="Y656" s="2" t="s">
        <v>81</v>
      </c>
      <c r="Z656" s="1" t="str">
        <f>[1]!s_info_industry_gicscode(A656,1)</f>
        <v>25</v>
      </c>
      <c r="AA656" s="1" t="str">
        <f>[1]!s_info_industry_gics(A656,1)</f>
        <v>可选消费</v>
      </c>
      <c r="AB656" s="6">
        <f>[1]!b_anal_yield_cnbd(A656,C656,1)</f>
        <v>8.5618999999999996</v>
      </c>
      <c r="AC656" s="1" t="str">
        <f>[1]!b_rate_latestmir_cnbd(A656,C656)</f>
        <v>AA-</v>
      </c>
      <c r="AD656" s="6">
        <f>[1]!b_dq_dirtyprice(A656,C656)</f>
        <v>99.061800000000005</v>
      </c>
      <c r="AE656" s="6">
        <f>[1]!b_dq_cleanprice(A656,C656)</f>
        <v>99.061800000000005</v>
      </c>
      <c r="AF656" s="1" t="str">
        <f>[1]!s_info_industry_sw(A656,1)</f>
        <v>商业贸易</v>
      </c>
    </row>
    <row r="657" spans="1:32" x14ac:dyDescent="0.5">
      <c r="A657" s="2" t="s">
        <v>2350</v>
      </c>
      <c r="B657" s="2" t="s">
        <v>2351</v>
      </c>
      <c r="C657" s="3">
        <v>43486</v>
      </c>
      <c r="D657" s="2" t="s">
        <v>2381</v>
      </c>
      <c r="E657" s="2" t="s">
        <v>2353</v>
      </c>
      <c r="F657" s="2" t="s">
        <v>29</v>
      </c>
      <c r="G657" s="2" t="s">
        <v>29</v>
      </c>
      <c r="H657" s="2" t="s">
        <v>42</v>
      </c>
      <c r="I657" s="2" t="s">
        <v>43</v>
      </c>
      <c r="J657" s="2" t="s">
        <v>30</v>
      </c>
      <c r="K657" s="2" t="s">
        <v>29</v>
      </c>
      <c r="L657" s="4">
        <v>10</v>
      </c>
      <c r="M657" s="4">
        <v>10</v>
      </c>
      <c r="N657" s="4">
        <v>7.5</v>
      </c>
      <c r="O657" s="4">
        <v>5.5477499999999997</v>
      </c>
      <c r="P657" s="4"/>
      <c r="Q657" s="2" t="s">
        <v>259</v>
      </c>
      <c r="R657" s="3">
        <v>43215</v>
      </c>
      <c r="S657" s="3">
        <v>43485</v>
      </c>
      <c r="T657" s="2" t="s">
        <v>2268</v>
      </c>
      <c r="U657" s="2" t="s">
        <v>77</v>
      </c>
      <c r="V657" s="2" t="s">
        <v>93</v>
      </c>
      <c r="W657" s="2" t="s">
        <v>2354</v>
      </c>
      <c r="X657" s="2" t="s">
        <v>229</v>
      </c>
      <c r="Y657" s="2" t="s">
        <v>81</v>
      </c>
      <c r="Z657" s="1" t="str">
        <f>[1]!s_info_industry_gicscode(A657,1)</f>
        <v>25</v>
      </c>
      <c r="AA657" s="1" t="str">
        <f>[1]!s_info_industry_gics(A657,1)</f>
        <v>可选消费</v>
      </c>
      <c r="AB657" s="6">
        <f>[1]!b_anal_yield_cnbd(A657,C657,1)</f>
        <v>0</v>
      </c>
      <c r="AC657" s="1" t="str">
        <f>[1]!b_rate_latestmir_cnbd(A657,C657)</f>
        <v>C</v>
      </c>
      <c r="AD657" s="6">
        <f>[1]!b_dq_dirtyprice(A657,C657)</f>
        <v>0</v>
      </c>
      <c r="AE657" s="6">
        <f>[1]!b_dq_cleanprice(A657,C657)</f>
        <v>0</v>
      </c>
      <c r="AF657" s="1" t="str">
        <f>[1]!s_info_industry_sw(A657,1)</f>
        <v>商业贸易</v>
      </c>
    </row>
    <row r="658" spans="1:32" x14ac:dyDescent="0.5">
      <c r="A658" s="2" t="s">
        <v>2382</v>
      </c>
      <c r="B658" s="2" t="s">
        <v>2383</v>
      </c>
      <c r="C658" s="3">
        <v>43403</v>
      </c>
      <c r="D658" s="2" t="s">
        <v>2384</v>
      </c>
      <c r="E658" s="2" t="s">
        <v>2353</v>
      </c>
      <c r="F658" s="2" t="s">
        <v>29</v>
      </c>
      <c r="G658" s="2" t="s">
        <v>29</v>
      </c>
      <c r="H658" s="2" t="s">
        <v>42</v>
      </c>
      <c r="I658" s="2" t="s">
        <v>43</v>
      </c>
      <c r="J658" s="2" t="s">
        <v>30</v>
      </c>
      <c r="K658" s="2" t="s">
        <v>29</v>
      </c>
      <c r="L658" s="4">
        <v>10</v>
      </c>
      <c r="M658" s="4">
        <v>10</v>
      </c>
      <c r="N658" s="4">
        <v>7.5</v>
      </c>
      <c r="O658" s="4">
        <v>5.5479500000000002</v>
      </c>
      <c r="P658" s="4"/>
      <c r="Q658" s="2" t="s">
        <v>259</v>
      </c>
      <c r="R658" s="3">
        <v>43133</v>
      </c>
      <c r="S658" s="3">
        <v>43403</v>
      </c>
      <c r="T658" s="2" t="s">
        <v>801</v>
      </c>
      <c r="U658" s="2" t="s">
        <v>77</v>
      </c>
      <c r="V658" s="2" t="s">
        <v>93</v>
      </c>
      <c r="W658" s="2" t="s">
        <v>2354</v>
      </c>
      <c r="X658" s="2" t="s">
        <v>229</v>
      </c>
      <c r="Y658" s="2" t="s">
        <v>81</v>
      </c>
      <c r="Z658" s="1" t="str">
        <f>[1]!s_info_industry_gicscode(A658,1)</f>
        <v>25</v>
      </c>
      <c r="AA658" s="1" t="str">
        <f>[1]!s_info_industry_gics(A658,1)</f>
        <v>可选消费</v>
      </c>
      <c r="AB658" s="6">
        <f>[1]!b_anal_yield_cnbd(A658,C658,1)</f>
        <v>0</v>
      </c>
      <c r="AC658" s="1" t="str">
        <f>[1]!b_rate_latestmir_cnbd(A658,C658)</f>
        <v>C</v>
      </c>
      <c r="AD658" s="6">
        <f>[1]!b_dq_dirtyprice(A658,C658)</f>
        <v>0</v>
      </c>
      <c r="AE658" s="6">
        <f>[1]!b_dq_cleanprice(A658,C658)</f>
        <v>0</v>
      </c>
      <c r="AF658" s="1" t="str">
        <f>[1]!s_info_industry_sw(A658,1)</f>
        <v>商业贸易</v>
      </c>
    </row>
    <row r="659" spans="1:32" x14ac:dyDescent="0.5">
      <c r="A659" s="2" t="s">
        <v>2385</v>
      </c>
      <c r="B659" s="2" t="s">
        <v>2386</v>
      </c>
      <c r="C659" s="3">
        <v>44130</v>
      </c>
      <c r="D659" s="2" t="s">
        <v>2387</v>
      </c>
      <c r="E659" s="2" t="s">
        <v>2388</v>
      </c>
      <c r="F659" s="2" t="s">
        <v>29</v>
      </c>
      <c r="G659" s="2" t="s">
        <v>43</v>
      </c>
      <c r="H659" s="2" t="s">
        <v>30</v>
      </c>
      <c r="I659" s="2" t="s">
        <v>43</v>
      </c>
      <c r="J659" s="2" t="s">
        <v>30</v>
      </c>
      <c r="K659" s="2" t="s">
        <v>2389</v>
      </c>
      <c r="L659" s="4">
        <v>5</v>
      </c>
      <c r="M659" s="4">
        <v>5</v>
      </c>
      <c r="N659" s="4">
        <v>7.5</v>
      </c>
      <c r="O659" s="4">
        <v>22.5</v>
      </c>
      <c r="P659" s="4"/>
      <c r="Q659" s="2" t="s">
        <v>75</v>
      </c>
      <c r="R659" s="3">
        <v>43397</v>
      </c>
      <c r="S659" s="3">
        <v>44493</v>
      </c>
      <c r="T659" s="2" t="s">
        <v>117</v>
      </c>
      <c r="U659" s="2" t="s">
        <v>77</v>
      </c>
      <c r="V659" s="2" t="s">
        <v>93</v>
      </c>
      <c r="W659" s="2" t="s">
        <v>2390</v>
      </c>
      <c r="X659" s="2" t="s">
        <v>80</v>
      </c>
      <c r="Y659" s="2" t="s">
        <v>81</v>
      </c>
      <c r="Z659" s="1" t="str">
        <f>[1]!s_info_industry_gicscode(A659,1)</f>
        <v>55</v>
      </c>
      <c r="AA659" s="1" t="str">
        <f>[1]!s_info_industry_gics(A659,1)</f>
        <v>公用事业</v>
      </c>
      <c r="AB659" s="6">
        <f>[1]!b_anal_yield_cnbd(A659,C659,1)</f>
        <v>0</v>
      </c>
      <c r="AC659" s="1" t="str">
        <f>[1]!b_rate_latestmir_cnbd(A659,C659)</f>
        <v>C</v>
      </c>
      <c r="AD659" s="6">
        <f>[1]!b_dq_dirtyprice(A659,C659)</f>
        <v>98.694000000000003</v>
      </c>
      <c r="AE659" s="6">
        <f>[1]!b_dq_cleanprice(A659,C659)</f>
        <v>98.652900000000002</v>
      </c>
      <c r="AF659" s="1" t="str">
        <f>[1]!s_info_industry_sw(A659,1)</f>
        <v>公用事业</v>
      </c>
    </row>
    <row r="660" spans="1:32" x14ac:dyDescent="0.5">
      <c r="A660" s="2" t="s">
        <v>2391</v>
      </c>
      <c r="B660" s="2" t="s">
        <v>2392</v>
      </c>
      <c r="C660" s="3">
        <v>44081</v>
      </c>
      <c r="D660" s="2" t="s">
        <v>2393</v>
      </c>
      <c r="E660" s="2" t="s">
        <v>2388</v>
      </c>
      <c r="F660" s="2" t="s">
        <v>29</v>
      </c>
      <c r="G660" s="2" t="s">
        <v>29</v>
      </c>
      <c r="H660" s="2" t="s">
        <v>42</v>
      </c>
      <c r="I660" s="2" t="s">
        <v>43</v>
      </c>
      <c r="J660" s="2" t="s">
        <v>30</v>
      </c>
      <c r="K660" s="2" t="s">
        <v>29</v>
      </c>
      <c r="L660" s="4">
        <v>4</v>
      </c>
      <c r="M660" s="4"/>
      <c r="N660" s="4">
        <v>7</v>
      </c>
      <c r="O660" s="4"/>
      <c r="P660" s="4"/>
      <c r="Q660" s="2" t="s">
        <v>75</v>
      </c>
      <c r="R660" s="3">
        <v>43896</v>
      </c>
      <c r="S660" s="3">
        <v>44261</v>
      </c>
      <c r="T660" s="2" t="s">
        <v>29</v>
      </c>
      <c r="U660" s="2" t="s">
        <v>77</v>
      </c>
      <c r="V660" s="2" t="s">
        <v>93</v>
      </c>
      <c r="W660" s="2" t="s">
        <v>2390</v>
      </c>
      <c r="X660" s="2" t="s">
        <v>29</v>
      </c>
      <c r="Y660" s="2" t="s">
        <v>81</v>
      </c>
      <c r="Z660" s="1" t="str">
        <f>[1]!s_info_industry_gicscode(A660,1)</f>
        <v>55</v>
      </c>
      <c r="AA660" s="1" t="str">
        <f>[1]!s_info_industry_gics(A660,1)</f>
        <v>公用事业</v>
      </c>
      <c r="AB660" s="6">
        <f>[1]!b_anal_yield_cnbd(A660,C660,1)</f>
        <v>0</v>
      </c>
      <c r="AC660" s="1" t="str">
        <f>[1]!b_rate_latestmir_cnbd(A660,C660)</f>
        <v>C</v>
      </c>
      <c r="AD660" s="6">
        <f>[1]!b_dq_dirtyprice(A660,C660)</f>
        <v>0</v>
      </c>
      <c r="AE660" s="6">
        <f>[1]!b_dq_cleanprice(A660,C660)</f>
        <v>0</v>
      </c>
      <c r="AF660" s="1">
        <f>[1]!s_info_industry_sw(A660,1)</f>
        <v>0</v>
      </c>
    </row>
    <row r="661" spans="1:32" x14ac:dyDescent="0.5">
      <c r="A661" s="2" t="s">
        <v>2394</v>
      </c>
      <c r="B661" s="2" t="s">
        <v>2395</v>
      </c>
      <c r="C661" s="3">
        <v>44155</v>
      </c>
      <c r="D661" s="2" t="s">
        <v>2396</v>
      </c>
      <c r="E661" s="2" t="s">
        <v>2388</v>
      </c>
      <c r="F661" s="2" t="s">
        <v>29</v>
      </c>
      <c r="G661" s="2" t="s">
        <v>29</v>
      </c>
      <c r="H661" s="2" t="s">
        <v>42</v>
      </c>
      <c r="I661" s="2" t="s">
        <v>43</v>
      </c>
      <c r="J661" s="2" t="s">
        <v>30</v>
      </c>
      <c r="K661" s="2" t="s">
        <v>29</v>
      </c>
      <c r="L661" s="4">
        <v>5</v>
      </c>
      <c r="M661" s="4">
        <v>5</v>
      </c>
      <c r="N661" s="4">
        <v>6.5</v>
      </c>
      <c r="O661" s="4">
        <v>9.9398907103819987</v>
      </c>
      <c r="P661" s="4">
        <v>0</v>
      </c>
      <c r="Q661" s="2" t="s">
        <v>75</v>
      </c>
      <c r="R661" s="3">
        <v>43616</v>
      </c>
      <c r="S661" s="3">
        <v>43886</v>
      </c>
      <c r="T661" s="2" t="s">
        <v>2397</v>
      </c>
      <c r="U661" s="2" t="s">
        <v>77</v>
      </c>
      <c r="V661" s="2" t="s">
        <v>93</v>
      </c>
      <c r="W661" s="2" t="s">
        <v>2390</v>
      </c>
      <c r="X661" s="2" t="s">
        <v>229</v>
      </c>
      <c r="Y661" s="2" t="s">
        <v>81</v>
      </c>
      <c r="Z661" s="1" t="str">
        <f>[1]!s_info_industry_gicscode(A661,1)</f>
        <v>55</v>
      </c>
      <c r="AA661" s="1" t="str">
        <f>[1]!s_info_industry_gics(A661,1)</f>
        <v>公用事业</v>
      </c>
      <c r="AB661" s="6">
        <f>[1]!b_anal_yield_cnbd(A661,C661,1)</f>
        <v>0</v>
      </c>
      <c r="AC661" s="1" t="str">
        <f>[1]!b_rate_latestmir_cnbd(A661,C661)</f>
        <v>C</v>
      </c>
      <c r="AD661" s="6">
        <f>[1]!b_dq_dirtyprice(A661,C661)</f>
        <v>0</v>
      </c>
      <c r="AE661" s="6">
        <f>[1]!b_dq_cleanprice(A661,C661)</f>
        <v>0</v>
      </c>
      <c r="AF661" s="1" t="str">
        <f>[1]!s_info_industry_sw(A661,1)</f>
        <v>公用事业</v>
      </c>
    </row>
    <row r="662" spans="1:32" x14ac:dyDescent="0.5">
      <c r="A662" s="2" t="s">
        <v>2391</v>
      </c>
      <c r="B662" s="2" t="s">
        <v>2392</v>
      </c>
      <c r="C662" s="3">
        <v>43990</v>
      </c>
      <c r="D662" s="2" t="s">
        <v>2398</v>
      </c>
      <c r="E662" s="2" t="s">
        <v>2388</v>
      </c>
      <c r="F662" s="2" t="s">
        <v>29</v>
      </c>
      <c r="G662" s="2" t="s">
        <v>29</v>
      </c>
      <c r="H662" s="2" t="s">
        <v>42</v>
      </c>
      <c r="I662" s="2" t="s">
        <v>43</v>
      </c>
      <c r="J662" s="2" t="s">
        <v>30</v>
      </c>
      <c r="K662" s="2" t="s">
        <v>29</v>
      </c>
      <c r="L662" s="4">
        <v>4</v>
      </c>
      <c r="M662" s="4"/>
      <c r="N662" s="4">
        <v>7</v>
      </c>
      <c r="O662" s="4"/>
      <c r="P662" s="4"/>
      <c r="Q662" s="2" t="s">
        <v>75</v>
      </c>
      <c r="R662" s="3">
        <v>43896</v>
      </c>
      <c r="S662" s="3">
        <v>44261</v>
      </c>
      <c r="T662" s="2" t="s">
        <v>29</v>
      </c>
      <c r="U662" s="2" t="s">
        <v>77</v>
      </c>
      <c r="V662" s="2" t="s">
        <v>93</v>
      </c>
      <c r="W662" s="2" t="s">
        <v>2390</v>
      </c>
      <c r="X662" s="2" t="s">
        <v>29</v>
      </c>
      <c r="Y662" s="2" t="s">
        <v>81</v>
      </c>
      <c r="Z662" s="1" t="str">
        <f>[1]!s_info_industry_gicscode(A662,1)</f>
        <v>55</v>
      </c>
      <c r="AA662" s="1" t="str">
        <f>[1]!s_info_industry_gics(A662,1)</f>
        <v>公用事业</v>
      </c>
      <c r="AB662" s="6">
        <f>[1]!b_anal_yield_cnbd(A662,C662,1)</f>
        <v>0</v>
      </c>
      <c r="AC662" s="1" t="str">
        <f>[1]!b_rate_latestmir_cnbd(A662,C662)</f>
        <v>C</v>
      </c>
      <c r="AD662" s="6">
        <f>[1]!b_dq_dirtyprice(A662,C662)</f>
        <v>0</v>
      </c>
      <c r="AE662" s="6">
        <f>[1]!b_dq_cleanprice(A662,C662)</f>
        <v>0</v>
      </c>
      <c r="AF662" s="1">
        <f>[1]!s_info_industry_sw(A662,1)</f>
        <v>0</v>
      </c>
    </row>
    <row r="663" spans="1:32" x14ac:dyDescent="0.5">
      <c r="A663" s="2" t="s">
        <v>2385</v>
      </c>
      <c r="B663" s="2" t="s">
        <v>2386</v>
      </c>
      <c r="C663" s="3">
        <v>44012</v>
      </c>
      <c r="D663" s="2" t="s">
        <v>2399</v>
      </c>
      <c r="E663" s="2" t="s">
        <v>2388</v>
      </c>
      <c r="F663" s="2" t="s">
        <v>29</v>
      </c>
      <c r="G663" s="2" t="s">
        <v>43</v>
      </c>
      <c r="H663" s="2" t="s">
        <v>30</v>
      </c>
      <c r="I663" s="2" t="s">
        <v>43</v>
      </c>
      <c r="J663" s="2" t="s">
        <v>30</v>
      </c>
      <c r="K663" s="2" t="s">
        <v>2389</v>
      </c>
      <c r="L663" s="4">
        <v>5</v>
      </c>
      <c r="M663" s="4">
        <v>5</v>
      </c>
      <c r="N663" s="4">
        <v>7.5</v>
      </c>
      <c r="O663" s="4">
        <v>22.5</v>
      </c>
      <c r="P663" s="4"/>
      <c r="Q663" s="2" t="s">
        <v>75</v>
      </c>
      <c r="R663" s="3">
        <v>43397</v>
      </c>
      <c r="S663" s="3">
        <v>44493</v>
      </c>
      <c r="T663" s="2" t="s">
        <v>117</v>
      </c>
      <c r="U663" s="2" t="s">
        <v>77</v>
      </c>
      <c r="V663" s="2" t="s">
        <v>93</v>
      </c>
      <c r="W663" s="2" t="s">
        <v>2390</v>
      </c>
      <c r="X663" s="2" t="s">
        <v>80</v>
      </c>
      <c r="Y663" s="2" t="s">
        <v>81</v>
      </c>
      <c r="Z663" s="1" t="str">
        <f>[1]!s_info_industry_gicscode(A663,1)</f>
        <v>55</v>
      </c>
      <c r="AA663" s="1" t="str">
        <f>[1]!s_info_industry_gics(A663,1)</f>
        <v>公用事业</v>
      </c>
      <c r="AB663" s="6">
        <f>[1]!b_anal_yield_cnbd(A663,C663,1)</f>
        <v>0</v>
      </c>
      <c r="AC663" s="1" t="str">
        <f>[1]!b_rate_latestmir_cnbd(A663,C663)</f>
        <v>C</v>
      </c>
      <c r="AD663" s="6">
        <f>[1]!b_dq_dirtyprice(A663,C663)</f>
        <v>103.77589999999999</v>
      </c>
      <c r="AE663" s="6">
        <f>[1]!b_dq_cleanprice(A663,C663)</f>
        <v>98.652900000000002</v>
      </c>
      <c r="AF663" s="1" t="str">
        <f>[1]!s_info_industry_sw(A663,1)</f>
        <v>公用事业</v>
      </c>
    </row>
    <row r="664" spans="1:32" x14ac:dyDescent="0.5">
      <c r="A664" s="2" t="s">
        <v>2400</v>
      </c>
      <c r="B664" s="2" t="s">
        <v>2401</v>
      </c>
      <c r="C664" s="3">
        <v>43805</v>
      </c>
      <c r="D664" s="2" t="s">
        <v>2402</v>
      </c>
      <c r="E664" s="2" t="s">
        <v>2403</v>
      </c>
      <c r="F664" s="2" t="s">
        <v>29</v>
      </c>
      <c r="G664" s="2" t="s">
        <v>43</v>
      </c>
      <c r="H664" s="2" t="s">
        <v>30</v>
      </c>
      <c r="I664" s="2" t="s">
        <v>43</v>
      </c>
      <c r="J664" s="2" t="s">
        <v>30</v>
      </c>
      <c r="K664" s="2" t="s">
        <v>2404</v>
      </c>
      <c r="L664" s="4">
        <v>8.5</v>
      </c>
      <c r="M664" s="4">
        <v>8.5</v>
      </c>
      <c r="N664" s="4">
        <v>6.8</v>
      </c>
      <c r="O664" s="4"/>
      <c r="P664" s="4"/>
      <c r="Q664" s="2" t="s">
        <v>57</v>
      </c>
      <c r="R664" s="3">
        <v>43075</v>
      </c>
      <c r="S664" s="3">
        <v>44171</v>
      </c>
      <c r="T664" s="2" t="s">
        <v>1384</v>
      </c>
      <c r="U664" s="2" t="s">
        <v>77</v>
      </c>
      <c r="V664" s="2" t="s">
        <v>103</v>
      </c>
      <c r="W664" s="2" t="s">
        <v>2405</v>
      </c>
      <c r="X664" s="2" t="s">
        <v>397</v>
      </c>
      <c r="Y664" s="2" t="s">
        <v>38</v>
      </c>
      <c r="Z664" s="1" t="str">
        <f>[1]!s_info_industry_gicscode(A664,1)</f>
        <v>20</v>
      </c>
      <c r="AA664" s="1" t="str">
        <f>[1]!s_info_industry_gics(A664,1)</f>
        <v>工业</v>
      </c>
      <c r="AB664" s="6">
        <f>[1]!b_anal_yield_cnbd(A664,C664,1)</f>
        <v>0</v>
      </c>
      <c r="AC664" s="1">
        <f>[1]!b_rate_latestmir_cnbd(A664,C664)</f>
        <v>0</v>
      </c>
      <c r="AD664" s="6">
        <f>[1]!b_dq_dirtyprice(A664,C664)</f>
        <v>100</v>
      </c>
      <c r="AE664" s="6">
        <f>[1]!b_dq_cleanprice(A664,C664)</f>
        <v>99.981399999999994</v>
      </c>
      <c r="AF664" s="1">
        <f>[1]!s_info_industry_sw(A664,1)</f>
        <v>0</v>
      </c>
    </row>
    <row r="665" spans="1:32" x14ac:dyDescent="0.5">
      <c r="A665" s="2" t="s">
        <v>2406</v>
      </c>
      <c r="B665" s="2" t="s">
        <v>2407</v>
      </c>
      <c r="C665" s="3">
        <v>43805</v>
      </c>
      <c r="D665" s="2" t="s">
        <v>2402</v>
      </c>
      <c r="E665" s="2" t="s">
        <v>2403</v>
      </c>
      <c r="F665" s="2" t="s">
        <v>29</v>
      </c>
      <c r="G665" s="2" t="s">
        <v>43</v>
      </c>
      <c r="H665" s="2" t="s">
        <v>30</v>
      </c>
      <c r="I665" s="2" t="s">
        <v>43</v>
      </c>
      <c r="J665" s="2" t="s">
        <v>30</v>
      </c>
      <c r="K665" s="2" t="s">
        <v>2404</v>
      </c>
      <c r="L665" s="4">
        <v>6.5</v>
      </c>
      <c r="M665" s="4">
        <v>6.5</v>
      </c>
      <c r="N665" s="4">
        <v>6.8</v>
      </c>
      <c r="O665" s="4"/>
      <c r="P665" s="4"/>
      <c r="Q665" s="2" t="s">
        <v>57</v>
      </c>
      <c r="R665" s="3">
        <v>43075</v>
      </c>
      <c r="S665" s="3">
        <v>44171</v>
      </c>
      <c r="T665" s="2" t="s">
        <v>1384</v>
      </c>
      <c r="U665" s="2" t="s">
        <v>77</v>
      </c>
      <c r="V665" s="2" t="s">
        <v>103</v>
      </c>
      <c r="W665" s="2" t="s">
        <v>2405</v>
      </c>
      <c r="X665" s="2" t="s">
        <v>397</v>
      </c>
      <c r="Y665" s="2" t="s">
        <v>38</v>
      </c>
      <c r="Z665" s="1" t="str">
        <f>[1]!s_info_industry_gicscode(A665,1)</f>
        <v>20</v>
      </c>
      <c r="AA665" s="1" t="str">
        <f>[1]!s_info_industry_gics(A665,1)</f>
        <v>工业</v>
      </c>
      <c r="AB665" s="6">
        <f>[1]!b_anal_yield_cnbd(A665,C665,1)</f>
        <v>0</v>
      </c>
      <c r="AC665" s="1">
        <f>[1]!b_rate_latestmir_cnbd(A665,C665)</f>
        <v>0</v>
      </c>
      <c r="AD665" s="6">
        <f>[1]!b_dq_dirtyprice(A665,C665)</f>
        <v>100</v>
      </c>
      <c r="AE665" s="6">
        <f>[1]!b_dq_cleanprice(A665,C665)</f>
        <v>99.981399999999994</v>
      </c>
      <c r="AF665" s="1">
        <f>[1]!s_info_industry_sw(A665,1)</f>
        <v>0</v>
      </c>
    </row>
    <row r="666" spans="1:32" x14ac:dyDescent="0.5">
      <c r="A666" s="2" t="s">
        <v>2406</v>
      </c>
      <c r="B666" s="2" t="s">
        <v>2407</v>
      </c>
      <c r="C666" s="3">
        <v>43440</v>
      </c>
      <c r="D666" s="2" t="s">
        <v>2408</v>
      </c>
      <c r="E666" s="2" t="s">
        <v>2403</v>
      </c>
      <c r="F666" s="2" t="s">
        <v>29</v>
      </c>
      <c r="G666" s="2" t="s">
        <v>43</v>
      </c>
      <c r="H666" s="2" t="s">
        <v>30</v>
      </c>
      <c r="I666" s="2" t="s">
        <v>43</v>
      </c>
      <c r="J666" s="2" t="s">
        <v>30</v>
      </c>
      <c r="K666" s="2" t="s">
        <v>2404</v>
      </c>
      <c r="L666" s="4">
        <v>6.5</v>
      </c>
      <c r="M666" s="4">
        <v>6.5</v>
      </c>
      <c r="N666" s="4">
        <v>6.8</v>
      </c>
      <c r="O666" s="4"/>
      <c r="P666" s="4"/>
      <c r="Q666" s="2" t="s">
        <v>57</v>
      </c>
      <c r="R666" s="3">
        <v>43075</v>
      </c>
      <c r="S666" s="3">
        <v>44171</v>
      </c>
      <c r="T666" s="2" t="s">
        <v>1384</v>
      </c>
      <c r="U666" s="2" t="s">
        <v>77</v>
      </c>
      <c r="V666" s="2" t="s">
        <v>103</v>
      </c>
      <c r="W666" s="2" t="s">
        <v>2405</v>
      </c>
      <c r="X666" s="2" t="s">
        <v>397</v>
      </c>
      <c r="Y666" s="2" t="s">
        <v>38</v>
      </c>
      <c r="Z666" s="1" t="str">
        <f>[1]!s_info_industry_gicscode(A666,1)</f>
        <v>20</v>
      </c>
      <c r="AA666" s="1" t="str">
        <f>[1]!s_info_industry_gics(A666,1)</f>
        <v>工业</v>
      </c>
      <c r="AB666" s="6">
        <f>[1]!b_anal_yield_cnbd(A666,C666,1)</f>
        <v>0</v>
      </c>
      <c r="AC666" s="1">
        <f>[1]!b_rate_latestmir_cnbd(A666,C666)</f>
        <v>0</v>
      </c>
      <c r="AD666" s="6">
        <f>[1]!b_dq_dirtyprice(A666,C666)</f>
        <v>100</v>
      </c>
      <c r="AE666" s="6">
        <f>[1]!b_dq_cleanprice(A666,C666)</f>
        <v>99.981399999999994</v>
      </c>
      <c r="AF666" s="1">
        <f>[1]!s_info_industry_sw(A666,1)</f>
        <v>0</v>
      </c>
    </row>
    <row r="667" spans="1:32" x14ac:dyDescent="0.5">
      <c r="A667" s="2" t="s">
        <v>2400</v>
      </c>
      <c r="B667" s="2" t="s">
        <v>2401</v>
      </c>
      <c r="C667" s="3">
        <v>43440</v>
      </c>
      <c r="D667" s="2" t="s">
        <v>2408</v>
      </c>
      <c r="E667" s="2" t="s">
        <v>2403</v>
      </c>
      <c r="F667" s="2" t="s">
        <v>29</v>
      </c>
      <c r="G667" s="2" t="s">
        <v>43</v>
      </c>
      <c r="H667" s="2" t="s">
        <v>30</v>
      </c>
      <c r="I667" s="2" t="s">
        <v>43</v>
      </c>
      <c r="J667" s="2" t="s">
        <v>30</v>
      </c>
      <c r="K667" s="2" t="s">
        <v>2404</v>
      </c>
      <c r="L667" s="4">
        <v>8.5</v>
      </c>
      <c r="M667" s="4">
        <v>8.5</v>
      </c>
      <c r="N667" s="4">
        <v>6.8</v>
      </c>
      <c r="O667" s="4"/>
      <c r="P667" s="4"/>
      <c r="Q667" s="2" t="s">
        <v>57</v>
      </c>
      <c r="R667" s="3">
        <v>43075</v>
      </c>
      <c r="S667" s="3">
        <v>44171</v>
      </c>
      <c r="T667" s="2" t="s">
        <v>1384</v>
      </c>
      <c r="U667" s="2" t="s">
        <v>77</v>
      </c>
      <c r="V667" s="2" t="s">
        <v>103</v>
      </c>
      <c r="W667" s="2" t="s">
        <v>2405</v>
      </c>
      <c r="X667" s="2" t="s">
        <v>397</v>
      </c>
      <c r="Y667" s="2" t="s">
        <v>38</v>
      </c>
      <c r="Z667" s="1" t="str">
        <f>[1]!s_info_industry_gicscode(A667,1)</f>
        <v>20</v>
      </c>
      <c r="AA667" s="1" t="str">
        <f>[1]!s_info_industry_gics(A667,1)</f>
        <v>工业</v>
      </c>
      <c r="AB667" s="6">
        <f>[1]!b_anal_yield_cnbd(A667,C667,1)</f>
        <v>0</v>
      </c>
      <c r="AC667" s="1">
        <f>[1]!b_rate_latestmir_cnbd(A667,C667)</f>
        <v>0</v>
      </c>
      <c r="AD667" s="6">
        <f>[1]!b_dq_dirtyprice(A667,C667)</f>
        <v>100</v>
      </c>
      <c r="AE667" s="6">
        <f>[1]!b_dq_cleanprice(A667,C667)</f>
        <v>99.981399999999994</v>
      </c>
      <c r="AF667" s="1">
        <f>[1]!s_info_industry_sw(A667,1)</f>
        <v>0</v>
      </c>
    </row>
    <row r="668" spans="1:32" x14ac:dyDescent="0.5">
      <c r="A668" s="2" t="s">
        <v>2409</v>
      </c>
      <c r="B668" s="2" t="s">
        <v>2410</v>
      </c>
      <c r="C668" s="3">
        <v>44280</v>
      </c>
      <c r="D668" s="2" t="s">
        <v>2411</v>
      </c>
      <c r="E668" s="2" t="s">
        <v>2412</v>
      </c>
      <c r="F668" s="2" t="s">
        <v>377</v>
      </c>
      <c r="G668" s="2" t="s">
        <v>43</v>
      </c>
      <c r="H668" s="2" t="s">
        <v>569</v>
      </c>
      <c r="I668" s="2" t="s">
        <v>43</v>
      </c>
      <c r="J668" s="2" t="s">
        <v>569</v>
      </c>
      <c r="K668" s="2" t="s">
        <v>2413</v>
      </c>
      <c r="L668" s="4">
        <v>20</v>
      </c>
      <c r="M668" s="4">
        <v>20</v>
      </c>
      <c r="N668" s="4">
        <v>4.9400000000000004</v>
      </c>
      <c r="O668" s="4">
        <v>9.879999999999999</v>
      </c>
      <c r="P668" s="4"/>
      <c r="Q668" s="2" t="s">
        <v>259</v>
      </c>
      <c r="R668" s="3">
        <v>43549</v>
      </c>
      <c r="S668" s="3">
        <v>44645</v>
      </c>
      <c r="T668" s="2" t="s">
        <v>2414</v>
      </c>
      <c r="U668" s="2" t="s">
        <v>77</v>
      </c>
      <c r="V668" s="2" t="s">
        <v>93</v>
      </c>
      <c r="W668" s="2" t="s">
        <v>2415</v>
      </c>
      <c r="X668" s="2" t="s">
        <v>49</v>
      </c>
      <c r="Y668" s="2" t="s">
        <v>61</v>
      </c>
      <c r="Z668" s="1" t="str">
        <f>[1]!s_info_industry_gicscode(A668,1)</f>
        <v>45</v>
      </c>
      <c r="AA668" s="1" t="str">
        <f>[1]!s_info_industry_gics(A668,1)</f>
        <v>信息技术</v>
      </c>
      <c r="AB668" s="6">
        <f>[1]!b_anal_yield_cnbd(A668,C668,1)</f>
        <v>0</v>
      </c>
      <c r="AC668" s="1" t="str">
        <f>[1]!b_rate_latestmir_cnbd(A668,C668)</f>
        <v>C</v>
      </c>
      <c r="AD668" s="6">
        <f>[1]!b_dq_dirtyprice(A668,C668)</f>
        <v>16.563500000000001</v>
      </c>
      <c r="AE668" s="6">
        <f>[1]!b_dq_cleanprice(A668,C668)</f>
        <v>16.55</v>
      </c>
      <c r="AF668" s="1" t="str">
        <f>[1]!s_info_industry_sw(A668,1)</f>
        <v>电子</v>
      </c>
    </row>
    <row r="669" spans="1:32" x14ac:dyDescent="0.5">
      <c r="A669" s="2" t="s">
        <v>2416</v>
      </c>
      <c r="B669" s="2" t="s">
        <v>2417</v>
      </c>
      <c r="C669" s="3">
        <v>42719</v>
      </c>
      <c r="D669" s="2" t="s">
        <v>303</v>
      </c>
      <c r="E669" s="2" t="s">
        <v>2418</v>
      </c>
      <c r="F669" s="2" t="s">
        <v>29</v>
      </c>
      <c r="G669" s="2" t="s">
        <v>29</v>
      </c>
      <c r="H669" s="2" t="s">
        <v>42</v>
      </c>
      <c r="I669" s="2" t="s">
        <v>29</v>
      </c>
      <c r="J669" s="2" t="s">
        <v>29</v>
      </c>
      <c r="K669" s="2" t="s">
        <v>29</v>
      </c>
      <c r="L669" s="4"/>
      <c r="M669" s="4"/>
      <c r="N669" s="4">
        <v>7.3</v>
      </c>
      <c r="O669" s="4"/>
      <c r="P669" s="4"/>
      <c r="Q669" s="2" t="s">
        <v>29</v>
      </c>
      <c r="R669" s="3">
        <v>41989</v>
      </c>
      <c r="S669" s="3">
        <v>42719</v>
      </c>
      <c r="T669" s="2" t="s">
        <v>305</v>
      </c>
      <c r="U669" s="2" t="s">
        <v>77</v>
      </c>
      <c r="V669" s="2" t="s">
        <v>306</v>
      </c>
      <c r="W669" s="2" t="s">
        <v>2415</v>
      </c>
      <c r="X669" s="2" t="s">
        <v>29</v>
      </c>
      <c r="Y669" s="2" t="s">
        <v>308</v>
      </c>
      <c r="Z669" s="1" t="str">
        <f>[1]!s_info_industry_gicscode(A669,1)</f>
        <v>45</v>
      </c>
      <c r="AA669" s="1" t="str">
        <f>[1]!s_info_industry_gics(A669,1)</f>
        <v>信息技术</v>
      </c>
      <c r="AB669" s="6">
        <f>[1]!b_anal_yield_cnbd(A669,C669,1)</f>
        <v>0</v>
      </c>
      <c r="AC669" s="1">
        <f>[1]!b_rate_latestmir_cnbd(A669,C669)</f>
        <v>0</v>
      </c>
      <c r="AD669" s="6">
        <f>[1]!b_dq_dirtyprice(A669,C669)</f>
        <v>0</v>
      </c>
      <c r="AE669" s="6">
        <f>[1]!b_dq_cleanprice(A669,C669)</f>
        <v>0</v>
      </c>
      <c r="AF669" s="1" t="str">
        <f>[1]!s_info_industry_sw(A669,1)</f>
        <v>通信</v>
      </c>
    </row>
    <row r="670" spans="1:32" x14ac:dyDescent="0.5">
      <c r="A670" s="2" t="s">
        <v>2419</v>
      </c>
      <c r="B670" s="2" t="s">
        <v>2420</v>
      </c>
      <c r="C670" s="3">
        <v>44151</v>
      </c>
      <c r="D670" s="2" t="s">
        <v>2421</v>
      </c>
      <c r="E670" s="2" t="s">
        <v>2412</v>
      </c>
      <c r="F670" s="2" t="s">
        <v>29</v>
      </c>
      <c r="G670" s="2" t="s">
        <v>29</v>
      </c>
      <c r="H670" s="2" t="s">
        <v>42</v>
      </c>
      <c r="I670" s="2" t="s">
        <v>43</v>
      </c>
      <c r="J670" s="2" t="s">
        <v>569</v>
      </c>
      <c r="K670" s="2" t="s">
        <v>29</v>
      </c>
      <c r="L670" s="4">
        <v>13</v>
      </c>
      <c r="M670" s="4">
        <v>13</v>
      </c>
      <c r="N670" s="4">
        <v>5.6</v>
      </c>
      <c r="O670" s="4">
        <v>16.8</v>
      </c>
      <c r="P670" s="4"/>
      <c r="Q670" s="2" t="s">
        <v>259</v>
      </c>
      <c r="R670" s="3">
        <v>43054</v>
      </c>
      <c r="S670" s="3">
        <v>44150</v>
      </c>
      <c r="T670" s="2" t="s">
        <v>1902</v>
      </c>
      <c r="U670" s="2" t="s">
        <v>77</v>
      </c>
      <c r="V670" s="2" t="s">
        <v>93</v>
      </c>
      <c r="W670" s="2" t="s">
        <v>2415</v>
      </c>
      <c r="X670" s="2" t="s">
        <v>121</v>
      </c>
      <c r="Y670" s="2" t="s">
        <v>81</v>
      </c>
      <c r="Z670" s="1" t="str">
        <f>[1]!s_info_industry_gicscode(A670,1)</f>
        <v>45</v>
      </c>
      <c r="AA670" s="1" t="str">
        <f>[1]!s_info_industry_gics(A670,1)</f>
        <v>信息技术</v>
      </c>
      <c r="AB670" s="6">
        <f>[1]!b_anal_yield_cnbd(A670,C670,1)</f>
        <v>0</v>
      </c>
      <c r="AC670" s="1" t="str">
        <f>[1]!b_rate_latestmir_cnbd(A670,C670)</f>
        <v>BBB</v>
      </c>
      <c r="AD670" s="6">
        <f>[1]!b_dq_dirtyprice(A670,C670)</f>
        <v>0</v>
      </c>
      <c r="AE670" s="6">
        <f>[1]!b_dq_cleanprice(A670,C670)</f>
        <v>0</v>
      </c>
      <c r="AF670" s="1" t="str">
        <f>[1]!s_info_industry_sw(A670,1)</f>
        <v>电子</v>
      </c>
    </row>
    <row r="671" spans="1:32" x14ac:dyDescent="0.5">
      <c r="A671" s="2" t="s">
        <v>2422</v>
      </c>
      <c r="B671" s="2" t="s">
        <v>2423</v>
      </c>
      <c r="C671" s="3">
        <v>44175</v>
      </c>
      <c r="D671" s="2" t="s">
        <v>2424</v>
      </c>
      <c r="E671" s="2" t="s">
        <v>2412</v>
      </c>
      <c r="F671" s="2" t="s">
        <v>377</v>
      </c>
      <c r="G671" s="2" t="s">
        <v>90</v>
      </c>
      <c r="H671" s="2" t="s">
        <v>569</v>
      </c>
      <c r="I671" s="2" t="s">
        <v>43</v>
      </c>
      <c r="J671" s="2" t="s">
        <v>569</v>
      </c>
      <c r="K671" s="2" t="s">
        <v>2425</v>
      </c>
      <c r="L671" s="4">
        <v>50</v>
      </c>
      <c r="M671" s="4">
        <v>50</v>
      </c>
      <c r="N671" s="4">
        <v>5.2</v>
      </c>
      <c r="O671" s="4">
        <v>10.4</v>
      </c>
      <c r="P671" s="4"/>
      <c r="Q671" s="2" t="s">
        <v>259</v>
      </c>
      <c r="R671" s="3">
        <v>43444</v>
      </c>
      <c r="S671" s="3">
        <v>45270</v>
      </c>
      <c r="T671" s="2" t="s">
        <v>2414</v>
      </c>
      <c r="U671" s="2" t="s">
        <v>77</v>
      </c>
      <c r="V671" s="2" t="s">
        <v>93</v>
      </c>
      <c r="W671" s="2" t="s">
        <v>2415</v>
      </c>
      <c r="X671" s="2" t="s">
        <v>49</v>
      </c>
      <c r="Y671" s="2" t="s">
        <v>61</v>
      </c>
      <c r="Z671" s="1" t="str">
        <f>[1]!s_info_industry_gicscode(A671,1)</f>
        <v>45</v>
      </c>
      <c r="AA671" s="1" t="str">
        <f>[1]!s_info_industry_gics(A671,1)</f>
        <v>信息技术</v>
      </c>
      <c r="AB671" s="6">
        <f>[1]!b_anal_yield_cnbd(A671,C671,1)</f>
        <v>0</v>
      </c>
      <c r="AC671" s="1" t="str">
        <f>[1]!b_rate_latestmir_cnbd(A671,C671)</f>
        <v>C</v>
      </c>
      <c r="AD671" s="6">
        <f>[1]!b_dq_dirtyprice(A671,C671)</f>
        <v>11.664199999999999</v>
      </c>
      <c r="AE671" s="6">
        <f>[1]!b_dq_cleanprice(A671,C671)</f>
        <v>11.65</v>
      </c>
      <c r="AF671" s="1" t="str">
        <f>[1]!s_info_industry_sw(A671,1)</f>
        <v>电子</v>
      </c>
    </row>
    <row r="672" spans="1:32" x14ac:dyDescent="0.5">
      <c r="A672" s="2" t="s">
        <v>2426</v>
      </c>
      <c r="B672" s="2" t="s">
        <v>2427</v>
      </c>
      <c r="C672" s="3">
        <v>43402</v>
      </c>
      <c r="D672" s="2" t="s">
        <v>2428</v>
      </c>
      <c r="E672" s="2" t="s">
        <v>2429</v>
      </c>
      <c r="F672" s="2" t="s">
        <v>29</v>
      </c>
      <c r="G672" s="2" t="s">
        <v>43</v>
      </c>
      <c r="H672" s="2" t="s">
        <v>30</v>
      </c>
      <c r="I672" s="2" t="s">
        <v>43</v>
      </c>
      <c r="J672" s="2" t="s">
        <v>30</v>
      </c>
      <c r="K672" s="2" t="s">
        <v>2430</v>
      </c>
      <c r="L672" s="4">
        <v>10</v>
      </c>
      <c r="M672" s="4">
        <v>10</v>
      </c>
      <c r="N672" s="4">
        <v>8</v>
      </c>
      <c r="O672" s="4">
        <v>6.5</v>
      </c>
      <c r="P672" s="4"/>
      <c r="Q672" s="2" t="s">
        <v>57</v>
      </c>
      <c r="R672" s="3">
        <v>42671</v>
      </c>
      <c r="S672" s="3">
        <v>43766</v>
      </c>
      <c r="T672" s="2" t="s">
        <v>551</v>
      </c>
      <c r="U672" s="2" t="s">
        <v>77</v>
      </c>
      <c r="V672" s="2" t="s">
        <v>306</v>
      </c>
      <c r="W672" s="2" t="s">
        <v>2415</v>
      </c>
      <c r="X672" s="2" t="s">
        <v>37</v>
      </c>
      <c r="Y672" s="2" t="s">
        <v>38</v>
      </c>
      <c r="Z672" s="1" t="str">
        <f>[1]!s_info_industry_gicscode(A672,1)</f>
        <v>45</v>
      </c>
      <c r="AA672" s="1" t="str">
        <f>[1]!s_info_industry_gics(A672,1)</f>
        <v>信息技术</v>
      </c>
      <c r="AB672" s="6">
        <f>[1]!b_anal_yield_cnbd(A672,C672,1)</f>
        <v>186.8638</v>
      </c>
      <c r="AC672" s="1" t="str">
        <f>[1]!b_rate_latestmir_cnbd(A672,C672)</f>
        <v>CC</v>
      </c>
      <c r="AD672" s="6">
        <f>[1]!b_dq_dirtyprice(A672,C672)</f>
        <v>98.540999999999997</v>
      </c>
      <c r="AE672" s="6">
        <f>[1]!b_dq_cleanprice(A672,C672)</f>
        <v>98.497200000000007</v>
      </c>
      <c r="AF672" s="1" t="str">
        <f>[1]!s_info_industry_sw(A672,1)</f>
        <v>电子</v>
      </c>
    </row>
    <row r="673" spans="1:32" x14ac:dyDescent="0.5">
      <c r="A673" s="2" t="s">
        <v>2431</v>
      </c>
      <c r="B673" s="2" t="s">
        <v>2432</v>
      </c>
      <c r="C673" s="3">
        <v>44284</v>
      </c>
      <c r="D673" s="2" t="s">
        <v>2433</v>
      </c>
      <c r="E673" s="2" t="s">
        <v>2412</v>
      </c>
      <c r="F673" s="2" t="s">
        <v>377</v>
      </c>
      <c r="G673" s="2" t="s">
        <v>90</v>
      </c>
      <c r="H673" s="2" t="s">
        <v>569</v>
      </c>
      <c r="I673" s="2" t="s">
        <v>43</v>
      </c>
      <c r="J673" s="2" t="s">
        <v>569</v>
      </c>
      <c r="K673" s="2" t="s">
        <v>2434</v>
      </c>
      <c r="L673" s="4">
        <v>7.5</v>
      </c>
      <c r="M673" s="4">
        <v>7.5</v>
      </c>
      <c r="N673" s="4">
        <v>5.85</v>
      </c>
      <c r="O673" s="4">
        <v>17.55</v>
      </c>
      <c r="P673" s="4"/>
      <c r="Q673" s="2" t="s">
        <v>259</v>
      </c>
      <c r="R673" s="3">
        <v>42821</v>
      </c>
      <c r="S673" s="3">
        <v>44647</v>
      </c>
      <c r="T673" s="2" t="s">
        <v>2435</v>
      </c>
      <c r="U673" s="2" t="s">
        <v>77</v>
      </c>
      <c r="V673" s="2" t="s">
        <v>93</v>
      </c>
      <c r="W673" s="2" t="s">
        <v>2415</v>
      </c>
      <c r="X673" s="2" t="s">
        <v>37</v>
      </c>
      <c r="Y673" s="2" t="s">
        <v>38</v>
      </c>
      <c r="Z673" s="1" t="str">
        <f>[1]!s_info_industry_gicscode(A673,1)</f>
        <v>45</v>
      </c>
      <c r="AA673" s="1" t="str">
        <f>[1]!s_info_industry_gics(A673,1)</f>
        <v>信息技术</v>
      </c>
      <c r="AB673" s="6">
        <f>[1]!b_anal_yield_cnbd(A673,C673,1)</f>
        <v>0</v>
      </c>
      <c r="AC673" s="1" t="str">
        <f>[1]!b_rate_latestmir_cnbd(A673,C673)</f>
        <v>C</v>
      </c>
      <c r="AD673" s="6">
        <f>[1]!b_dq_dirtyprice(A673,C673)</f>
        <v>36</v>
      </c>
      <c r="AE673" s="6">
        <f>[1]!b_dq_cleanprice(A673,C673)</f>
        <v>35.951900000000002</v>
      </c>
      <c r="AF673" s="1" t="str">
        <f>[1]!s_info_industry_sw(A673,1)</f>
        <v>电子</v>
      </c>
    </row>
    <row r="674" spans="1:32" x14ac:dyDescent="0.5">
      <c r="A674" s="2" t="s">
        <v>2436</v>
      </c>
      <c r="B674" s="2" t="s">
        <v>2437</v>
      </c>
      <c r="C674" s="3">
        <v>44292</v>
      </c>
      <c r="D674" s="2" t="s">
        <v>490</v>
      </c>
      <c r="E674" s="2" t="s">
        <v>2412</v>
      </c>
      <c r="F674" s="2" t="s">
        <v>377</v>
      </c>
      <c r="G674" s="2" t="s">
        <v>43</v>
      </c>
      <c r="H674" s="2" t="s">
        <v>100</v>
      </c>
      <c r="I674" s="2" t="s">
        <v>43</v>
      </c>
      <c r="J674" s="2" t="s">
        <v>569</v>
      </c>
      <c r="K674" s="2" t="s">
        <v>2438</v>
      </c>
      <c r="L674" s="4">
        <v>50</v>
      </c>
      <c r="M674" s="4">
        <v>3.01</v>
      </c>
      <c r="N674" s="4">
        <v>5.3</v>
      </c>
      <c r="O674" s="4">
        <v>31</v>
      </c>
      <c r="P674" s="4">
        <v>100</v>
      </c>
      <c r="Q674" s="2" t="s">
        <v>259</v>
      </c>
      <c r="R674" s="3">
        <v>42466</v>
      </c>
      <c r="S674" s="3">
        <v>44292</v>
      </c>
      <c r="T674" s="2" t="s">
        <v>2439</v>
      </c>
      <c r="U674" s="2" t="s">
        <v>77</v>
      </c>
      <c r="V674" s="2" t="s">
        <v>93</v>
      </c>
      <c r="W674" s="2" t="s">
        <v>2415</v>
      </c>
      <c r="X674" s="2" t="s">
        <v>37</v>
      </c>
      <c r="Y674" s="2" t="s">
        <v>38</v>
      </c>
      <c r="Z674" s="1" t="str">
        <f>[1]!s_info_industry_gicscode(A674,1)</f>
        <v>45</v>
      </c>
      <c r="AA674" s="1" t="str">
        <f>[1]!s_info_industry_gics(A674,1)</f>
        <v>信息技术</v>
      </c>
      <c r="AB674" s="6">
        <f>[1]!b_anal_yield_cnbd(A674,C674,1)</f>
        <v>0</v>
      </c>
      <c r="AC674" s="1" t="str">
        <f>[1]!b_rate_latestmir_cnbd(A674,C674)</f>
        <v>C</v>
      </c>
      <c r="AD674" s="6">
        <f>[1]!b_dq_dirtyprice(A674,C674)</f>
        <v>0</v>
      </c>
      <c r="AE674" s="6">
        <f>[1]!b_dq_cleanprice(A674,C674)</f>
        <v>0</v>
      </c>
      <c r="AF674" s="1" t="str">
        <f>[1]!s_info_industry_sw(A674,1)</f>
        <v>电子</v>
      </c>
    </row>
    <row r="675" spans="1:32" x14ac:dyDescent="0.5">
      <c r="A675" s="2" t="s">
        <v>2440</v>
      </c>
      <c r="B675" s="2" t="s">
        <v>2441</v>
      </c>
      <c r="C675" s="3">
        <v>44210</v>
      </c>
      <c r="D675" s="2" t="s">
        <v>2442</v>
      </c>
      <c r="E675" s="2" t="s">
        <v>2412</v>
      </c>
      <c r="F675" s="2" t="s">
        <v>377</v>
      </c>
      <c r="G675" s="2" t="s">
        <v>43</v>
      </c>
      <c r="H675" s="2" t="s">
        <v>100</v>
      </c>
      <c r="I675" s="2" t="s">
        <v>43</v>
      </c>
      <c r="J675" s="2" t="s">
        <v>569</v>
      </c>
      <c r="K675" s="2" t="s">
        <v>2443</v>
      </c>
      <c r="L675" s="4">
        <v>50</v>
      </c>
      <c r="M675" s="4">
        <v>2.95</v>
      </c>
      <c r="N675" s="4">
        <v>5.6</v>
      </c>
      <c r="O675" s="4">
        <v>31.6</v>
      </c>
      <c r="P675" s="4">
        <v>100</v>
      </c>
      <c r="Q675" s="2" t="s">
        <v>259</v>
      </c>
      <c r="R675" s="3">
        <v>42383</v>
      </c>
      <c r="S675" s="3">
        <v>44210</v>
      </c>
      <c r="T675" s="2" t="s">
        <v>2439</v>
      </c>
      <c r="U675" s="2" t="s">
        <v>77</v>
      </c>
      <c r="V675" s="2" t="s">
        <v>93</v>
      </c>
      <c r="W675" s="2" t="s">
        <v>2415</v>
      </c>
      <c r="X675" s="2" t="s">
        <v>37</v>
      </c>
      <c r="Y675" s="2" t="s">
        <v>38</v>
      </c>
      <c r="Z675" s="1" t="str">
        <f>[1]!s_info_industry_gicscode(A675,1)</f>
        <v>45</v>
      </c>
      <c r="AA675" s="1" t="str">
        <f>[1]!s_info_industry_gics(A675,1)</f>
        <v>信息技术</v>
      </c>
      <c r="AB675" s="6">
        <f>[1]!b_anal_yield_cnbd(A675,C675,1)</f>
        <v>0</v>
      </c>
      <c r="AC675" s="1" t="str">
        <f>[1]!b_rate_latestmir_cnbd(A675,C675)</f>
        <v>C</v>
      </c>
      <c r="AD675" s="6">
        <f>[1]!b_dq_dirtyprice(A675,C675)</f>
        <v>0</v>
      </c>
      <c r="AE675" s="6">
        <f>[1]!b_dq_cleanprice(A675,C675)</f>
        <v>0</v>
      </c>
      <c r="AF675" s="1" t="str">
        <f>[1]!s_info_industry_sw(A675,1)</f>
        <v>电子</v>
      </c>
    </row>
    <row r="676" spans="1:32" x14ac:dyDescent="0.5">
      <c r="A676" s="2" t="s">
        <v>2444</v>
      </c>
      <c r="B676" s="2" t="s">
        <v>2445</v>
      </c>
      <c r="C676" s="3">
        <v>44053</v>
      </c>
      <c r="D676" s="2" t="s">
        <v>2446</v>
      </c>
      <c r="E676" s="2" t="s">
        <v>2447</v>
      </c>
      <c r="F676" s="2" t="s">
        <v>29</v>
      </c>
      <c r="G676" s="2" t="s">
        <v>30</v>
      </c>
      <c r="H676" s="2" t="s">
        <v>30</v>
      </c>
      <c r="I676" s="2" t="s">
        <v>30</v>
      </c>
      <c r="J676" s="2" t="s">
        <v>30</v>
      </c>
      <c r="K676" s="2" t="s">
        <v>2448</v>
      </c>
      <c r="L676" s="4">
        <v>10</v>
      </c>
      <c r="M676" s="4">
        <v>10</v>
      </c>
      <c r="N676" s="4">
        <v>7.5</v>
      </c>
      <c r="O676" s="4">
        <v>13.3</v>
      </c>
      <c r="P676" s="4"/>
      <c r="Q676" s="2" t="s">
        <v>57</v>
      </c>
      <c r="R676" s="3">
        <v>42590</v>
      </c>
      <c r="S676" s="3">
        <v>44416</v>
      </c>
      <c r="T676" s="2" t="s">
        <v>48</v>
      </c>
      <c r="U676" s="2" t="s">
        <v>77</v>
      </c>
      <c r="V676" s="2" t="s">
        <v>93</v>
      </c>
      <c r="W676" s="2" t="s">
        <v>2415</v>
      </c>
      <c r="X676" s="2" t="s">
        <v>49</v>
      </c>
      <c r="Y676" s="2" t="s">
        <v>61</v>
      </c>
      <c r="Z676" s="1" t="str">
        <f>[1]!s_info_industry_gicscode(A676,1)</f>
        <v>45</v>
      </c>
      <c r="AA676" s="1" t="str">
        <f>[1]!s_info_industry_gics(A676,1)</f>
        <v>信息技术</v>
      </c>
      <c r="AB676" s="6">
        <f>[1]!b_anal_yield_cnbd(A676,C676,1)</f>
        <v>0</v>
      </c>
      <c r="AC676" s="1" t="str">
        <f>[1]!b_rate_latestmir_cnbd(A676,C676)</f>
        <v>C</v>
      </c>
      <c r="AD676" s="6">
        <f>[1]!b_dq_dirtyprice(A676,C676)</f>
        <v>96.7316</v>
      </c>
      <c r="AE676" s="6">
        <f>[1]!b_dq_cleanprice(A676,C676)</f>
        <v>96.67</v>
      </c>
      <c r="AF676" s="1" t="str">
        <f>[1]!s_info_industry_sw(A676,1)</f>
        <v>通信</v>
      </c>
    </row>
    <row r="677" spans="1:32" x14ac:dyDescent="0.5">
      <c r="A677" s="2" t="s">
        <v>2449</v>
      </c>
      <c r="B677" s="2" t="s">
        <v>2450</v>
      </c>
      <c r="C677" s="3">
        <v>44193</v>
      </c>
      <c r="D677" s="2" t="s">
        <v>2451</v>
      </c>
      <c r="E677" s="2" t="s">
        <v>2412</v>
      </c>
      <c r="F677" s="2" t="s">
        <v>29</v>
      </c>
      <c r="G677" s="2" t="s">
        <v>29</v>
      </c>
      <c r="H677" s="2" t="s">
        <v>42</v>
      </c>
      <c r="I677" s="2" t="s">
        <v>43</v>
      </c>
      <c r="J677" s="2" t="s">
        <v>569</v>
      </c>
      <c r="K677" s="2" t="s">
        <v>29</v>
      </c>
      <c r="L677" s="4">
        <v>13</v>
      </c>
      <c r="M677" s="4">
        <v>13</v>
      </c>
      <c r="N677" s="4">
        <v>6.15</v>
      </c>
      <c r="O677" s="4">
        <v>18.45</v>
      </c>
      <c r="P677" s="4"/>
      <c r="Q677" s="2" t="s">
        <v>259</v>
      </c>
      <c r="R677" s="3">
        <v>43460</v>
      </c>
      <c r="S677" s="3">
        <v>44556</v>
      </c>
      <c r="T677" s="2" t="s">
        <v>2452</v>
      </c>
      <c r="U677" s="2" t="s">
        <v>77</v>
      </c>
      <c r="V677" s="2" t="s">
        <v>93</v>
      </c>
      <c r="W677" s="2" t="s">
        <v>2415</v>
      </c>
      <c r="X677" s="2" t="s">
        <v>121</v>
      </c>
      <c r="Y677" s="2" t="s">
        <v>81</v>
      </c>
      <c r="Z677" s="1" t="str">
        <f>[1]!s_info_industry_gicscode(A677,1)</f>
        <v>45</v>
      </c>
      <c r="AA677" s="1" t="str">
        <f>[1]!s_info_industry_gics(A677,1)</f>
        <v>信息技术</v>
      </c>
      <c r="AB677" s="6">
        <f>[1]!b_anal_yield_cnbd(A677,C677,1)</f>
        <v>0</v>
      </c>
      <c r="AC677" s="1" t="str">
        <f>[1]!b_rate_latestmir_cnbd(A677,C677)</f>
        <v>C</v>
      </c>
      <c r="AD677" s="6">
        <f>[1]!b_dq_dirtyprice(A677,C677)</f>
        <v>18.8505</v>
      </c>
      <c r="AE677" s="6">
        <f>[1]!b_dq_cleanprice(A677,C677)</f>
        <v>18.816800000000001</v>
      </c>
      <c r="AF677" s="1" t="str">
        <f>[1]!s_info_industry_sw(A677,1)</f>
        <v>电子</v>
      </c>
    </row>
    <row r="678" spans="1:32" x14ac:dyDescent="0.5">
      <c r="A678" s="2" t="s">
        <v>2453</v>
      </c>
      <c r="B678" s="2" t="s">
        <v>2454</v>
      </c>
      <c r="C678" s="3">
        <v>44271</v>
      </c>
      <c r="D678" s="2" t="s">
        <v>2455</v>
      </c>
      <c r="E678" s="2" t="s">
        <v>2412</v>
      </c>
      <c r="F678" s="2" t="s">
        <v>29</v>
      </c>
      <c r="G678" s="2" t="s">
        <v>29</v>
      </c>
      <c r="H678" s="2" t="s">
        <v>42</v>
      </c>
      <c r="I678" s="2" t="s">
        <v>43</v>
      </c>
      <c r="J678" s="2" t="s">
        <v>569</v>
      </c>
      <c r="K678" s="2" t="s">
        <v>29</v>
      </c>
      <c r="L678" s="4">
        <v>25</v>
      </c>
      <c r="M678" s="4">
        <v>25</v>
      </c>
      <c r="N678" s="4">
        <v>6.2</v>
      </c>
      <c r="O678" s="4">
        <v>18.600000000000001</v>
      </c>
      <c r="P678" s="4"/>
      <c r="Q678" s="2" t="s">
        <v>259</v>
      </c>
      <c r="R678" s="3">
        <v>43175</v>
      </c>
      <c r="S678" s="3">
        <v>44271</v>
      </c>
      <c r="T678" s="2" t="s">
        <v>2456</v>
      </c>
      <c r="U678" s="2" t="s">
        <v>77</v>
      </c>
      <c r="V678" s="2" t="s">
        <v>93</v>
      </c>
      <c r="W678" s="2" t="s">
        <v>2415</v>
      </c>
      <c r="X678" s="2" t="s">
        <v>121</v>
      </c>
      <c r="Y678" s="2" t="s">
        <v>81</v>
      </c>
      <c r="Z678" s="1" t="str">
        <f>[1]!s_info_industry_gicscode(A678,1)</f>
        <v>45</v>
      </c>
      <c r="AA678" s="1" t="str">
        <f>[1]!s_info_industry_gics(A678,1)</f>
        <v>信息技术</v>
      </c>
      <c r="AB678" s="6">
        <f>[1]!b_anal_yield_cnbd(A678,C678,1)</f>
        <v>0</v>
      </c>
      <c r="AC678" s="1" t="str">
        <f>[1]!b_rate_latestmir_cnbd(A678,C678)</f>
        <v>C</v>
      </c>
      <c r="AD678" s="6">
        <f>[1]!b_dq_dirtyprice(A678,C678)</f>
        <v>0</v>
      </c>
      <c r="AE678" s="6">
        <f>[1]!b_dq_cleanprice(A678,C678)</f>
        <v>0</v>
      </c>
      <c r="AF678" s="1" t="str">
        <f>[1]!s_info_industry_sw(A678,1)</f>
        <v>电子</v>
      </c>
    </row>
    <row r="679" spans="1:32" x14ac:dyDescent="0.5">
      <c r="A679" s="2" t="s">
        <v>2457</v>
      </c>
      <c r="B679" s="2" t="s">
        <v>2458</v>
      </c>
      <c r="C679" s="3">
        <v>42719</v>
      </c>
      <c r="D679" s="2" t="s">
        <v>303</v>
      </c>
      <c r="E679" s="2" t="s">
        <v>2418</v>
      </c>
      <c r="F679" s="2" t="s">
        <v>29</v>
      </c>
      <c r="G679" s="2" t="s">
        <v>29</v>
      </c>
      <c r="H679" s="2" t="s">
        <v>42</v>
      </c>
      <c r="I679" s="2" t="s">
        <v>29</v>
      </c>
      <c r="J679" s="2" t="s">
        <v>29</v>
      </c>
      <c r="K679" s="2" t="s">
        <v>29</v>
      </c>
      <c r="L679" s="4"/>
      <c r="M679" s="4"/>
      <c r="N679" s="4">
        <v>7.3</v>
      </c>
      <c r="O679" s="4"/>
      <c r="P679" s="4"/>
      <c r="Q679" s="2" t="s">
        <v>29</v>
      </c>
      <c r="R679" s="3">
        <v>41989</v>
      </c>
      <c r="S679" s="3">
        <v>42719</v>
      </c>
      <c r="T679" s="2" t="s">
        <v>305</v>
      </c>
      <c r="U679" s="2" t="s">
        <v>77</v>
      </c>
      <c r="V679" s="2" t="s">
        <v>306</v>
      </c>
      <c r="W679" s="2" t="s">
        <v>2415</v>
      </c>
      <c r="X679" s="2" t="s">
        <v>29</v>
      </c>
      <c r="Y679" s="2" t="s">
        <v>308</v>
      </c>
      <c r="Z679" s="1" t="str">
        <f>[1]!s_info_industry_gicscode(A679,1)</f>
        <v>45</v>
      </c>
      <c r="AA679" s="1" t="str">
        <f>[1]!s_info_industry_gics(A679,1)</f>
        <v>信息技术</v>
      </c>
      <c r="AB679" s="6">
        <f>[1]!b_anal_yield_cnbd(A679,C679,1)</f>
        <v>0</v>
      </c>
      <c r="AC679" s="1">
        <f>[1]!b_rate_latestmir_cnbd(A679,C679)</f>
        <v>0</v>
      </c>
      <c r="AD679" s="6">
        <f>[1]!b_dq_dirtyprice(A679,C679)</f>
        <v>0</v>
      </c>
      <c r="AE679" s="6">
        <f>[1]!b_dq_cleanprice(A679,C679)</f>
        <v>0</v>
      </c>
      <c r="AF679" s="1" t="str">
        <f>[1]!s_info_industry_sw(A679,1)</f>
        <v>通信</v>
      </c>
    </row>
    <row r="680" spans="1:32" x14ac:dyDescent="0.5">
      <c r="A680" s="2" t="s">
        <v>2459</v>
      </c>
      <c r="B680" s="2" t="s">
        <v>2460</v>
      </c>
      <c r="C680" s="3">
        <v>42719</v>
      </c>
      <c r="D680" s="2" t="s">
        <v>303</v>
      </c>
      <c r="E680" s="2" t="s">
        <v>2418</v>
      </c>
      <c r="F680" s="2" t="s">
        <v>29</v>
      </c>
      <c r="G680" s="2" t="s">
        <v>29</v>
      </c>
      <c r="H680" s="2" t="s">
        <v>42</v>
      </c>
      <c r="I680" s="2" t="s">
        <v>29</v>
      </c>
      <c r="J680" s="2" t="s">
        <v>29</v>
      </c>
      <c r="K680" s="2" t="s">
        <v>29</v>
      </c>
      <c r="L680" s="4"/>
      <c r="M680" s="4"/>
      <c r="N680" s="4">
        <v>7.3</v>
      </c>
      <c r="O680" s="4"/>
      <c r="P680" s="4"/>
      <c r="Q680" s="2" t="s">
        <v>29</v>
      </c>
      <c r="R680" s="3">
        <v>41989</v>
      </c>
      <c r="S680" s="3">
        <v>42719</v>
      </c>
      <c r="T680" s="2" t="s">
        <v>305</v>
      </c>
      <c r="U680" s="2" t="s">
        <v>77</v>
      </c>
      <c r="V680" s="2" t="s">
        <v>306</v>
      </c>
      <c r="W680" s="2" t="s">
        <v>2415</v>
      </c>
      <c r="X680" s="2" t="s">
        <v>29</v>
      </c>
      <c r="Y680" s="2" t="s">
        <v>308</v>
      </c>
      <c r="Z680" s="1" t="str">
        <f>[1]!s_info_industry_gicscode(A680,1)</f>
        <v>45</v>
      </c>
      <c r="AA680" s="1" t="str">
        <f>[1]!s_info_industry_gics(A680,1)</f>
        <v>信息技术</v>
      </c>
      <c r="AB680" s="6">
        <f>[1]!b_anal_yield_cnbd(A680,C680,1)</f>
        <v>0</v>
      </c>
      <c r="AC680" s="1">
        <f>[1]!b_rate_latestmir_cnbd(A680,C680)</f>
        <v>0</v>
      </c>
      <c r="AD680" s="6">
        <f>[1]!b_dq_dirtyprice(A680,C680)</f>
        <v>0</v>
      </c>
      <c r="AE680" s="6">
        <f>[1]!b_dq_cleanprice(A680,C680)</f>
        <v>0</v>
      </c>
      <c r="AF680" s="1" t="str">
        <f>[1]!s_info_industry_sw(A680,1)</f>
        <v>通信</v>
      </c>
    </row>
    <row r="681" spans="1:32" x14ac:dyDescent="0.5">
      <c r="A681" s="2" t="s">
        <v>2461</v>
      </c>
      <c r="B681" s="2" t="s">
        <v>2462</v>
      </c>
      <c r="C681" s="3">
        <v>42719</v>
      </c>
      <c r="D681" s="2" t="s">
        <v>303</v>
      </c>
      <c r="E681" s="2" t="s">
        <v>2418</v>
      </c>
      <c r="F681" s="2" t="s">
        <v>29</v>
      </c>
      <c r="G681" s="2" t="s">
        <v>29</v>
      </c>
      <c r="H681" s="2" t="s">
        <v>42</v>
      </c>
      <c r="I681" s="2" t="s">
        <v>29</v>
      </c>
      <c r="J681" s="2" t="s">
        <v>29</v>
      </c>
      <c r="K681" s="2" t="s">
        <v>29</v>
      </c>
      <c r="L681" s="4"/>
      <c r="M681" s="4"/>
      <c r="N681" s="4">
        <v>7.3</v>
      </c>
      <c r="O681" s="4"/>
      <c r="P681" s="4"/>
      <c r="Q681" s="2" t="s">
        <v>29</v>
      </c>
      <c r="R681" s="3">
        <v>41989</v>
      </c>
      <c r="S681" s="3">
        <v>42719</v>
      </c>
      <c r="T681" s="2" t="s">
        <v>305</v>
      </c>
      <c r="U681" s="2" t="s">
        <v>77</v>
      </c>
      <c r="V681" s="2" t="s">
        <v>306</v>
      </c>
      <c r="W681" s="2" t="s">
        <v>2415</v>
      </c>
      <c r="X681" s="2" t="s">
        <v>29</v>
      </c>
      <c r="Y681" s="2" t="s">
        <v>308</v>
      </c>
      <c r="Z681" s="1" t="str">
        <f>[1]!s_info_industry_gicscode(A681,1)</f>
        <v>45</v>
      </c>
      <c r="AA681" s="1" t="str">
        <f>[1]!s_info_industry_gics(A681,1)</f>
        <v>信息技术</v>
      </c>
      <c r="AB681" s="6">
        <f>[1]!b_anal_yield_cnbd(A681,C681,1)</f>
        <v>0</v>
      </c>
      <c r="AC681" s="1">
        <f>[1]!b_rate_latestmir_cnbd(A681,C681)</f>
        <v>0</v>
      </c>
      <c r="AD681" s="6">
        <f>[1]!b_dq_dirtyprice(A681,C681)</f>
        <v>0</v>
      </c>
      <c r="AE681" s="6">
        <f>[1]!b_dq_cleanprice(A681,C681)</f>
        <v>0</v>
      </c>
      <c r="AF681" s="1" t="str">
        <f>[1]!s_info_industry_sw(A681,1)</f>
        <v>通信</v>
      </c>
    </row>
    <row r="682" spans="1:32" x14ac:dyDescent="0.5">
      <c r="A682" s="2" t="s">
        <v>2463</v>
      </c>
      <c r="B682" s="2" t="s">
        <v>2464</v>
      </c>
      <c r="C682" s="3">
        <v>42719</v>
      </c>
      <c r="D682" s="2" t="s">
        <v>303</v>
      </c>
      <c r="E682" s="2" t="s">
        <v>2418</v>
      </c>
      <c r="F682" s="2" t="s">
        <v>29</v>
      </c>
      <c r="G682" s="2" t="s">
        <v>29</v>
      </c>
      <c r="H682" s="2" t="s">
        <v>42</v>
      </c>
      <c r="I682" s="2" t="s">
        <v>29</v>
      </c>
      <c r="J682" s="2" t="s">
        <v>29</v>
      </c>
      <c r="K682" s="2" t="s">
        <v>29</v>
      </c>
      <c r="L682" s="4"/>
      <c r="M682" s="4"/>
      <c r="N682" s="4">
        <v>7.3</v>
      </c>
      <c r="O682" s="4"/>
      <c r="P682" s="4"/>
      <c r="Q682" s="2" t="s">
        <v>29</v>
      </c>
      <c r="R682" s="3">
        <v>41989</v>
      </c>
      <c r="S682" s="3">
        <v>42719</v>
      </c>
      <c r="T682" s="2" t="s">
        <v>305</v>
      </c>
      <c r="U682" s="2" t="s">
        <v>77</v>
      </c>
      <c r="V682" s="2" t="s">
        <v>306</v>
      </c>
      <c r="W682" s="2" t="s">
        <v>2415</v>
      </c>
      <c r="X682" s="2" t="s">
        <v>29</v>
      </c>
      <c r="Y682" s="2" t="s">
        <v>308</v>
      </c>
      <c r="Z682" s="1" t="str">
        <f>[1]!s_info_industry_gicscode(A682,1)</f>
        <v>45</v>
      </c>
      <c r="AA682" s="1" t="str">
        <f>[1]!s_info_industry_gics(A682,1)</f>
        <v>信息技术</v>
      </c>
      <c r="AB682" s="6">
        <f>[1]!b_anal_yield_cnbd(A682,C682,1)</f>
        <v>0</v>
      </c>
      <c r="AC682" s="1">
        <f>[1]!b_rate_latestmir_cnbd(A682,C682)</f>
        <v>0</v>
      </c>
      <c r="AD682" s="6">
        <f>[1]!b_dq_dirtyprice(A682,C682)</f>
        <v>0</v>
      </c>
      <c r="AE682" s="6">
        <f>[1]!b_dq_cleanprice(A682,C682)</f>
        <v>0</v>
      </c>
      <c r="AF682" s="1" t="str">
        <f>[1]!s_info_industry_sw(A682,1)</f>
        <v>通信</v>
      </c>
    </row>
    <row r="683" spans="1:32" x14ac:dyDescent="0.5">
      <c r="A683" s="2" t="s">
        <v>2465</v>
      </c>
      <c r="B683" s="2" t="s">
        <v>2466</v>
      </c>
      <c r="C683" s="3">
        <v>43983</v>
      </c>
      <c r="D683" s="2" t="s">
        <v>2467</v>
      </c>
      <c r="E683" s="2" t="s">
        <v>2447</v>
      </c>
      <c r="F683" s="2" t="s">
        <v>29</v>
      </c>
      <c r="G683" s="2" t="s">
        <v>29</v>
      </c>
      <c r="H683" s="2" t="s">
        <v>42</v>
      </c>
      <c r="I683" s="2" t="s">
        <v>30</v>
      </c>
      <c r="J683" s="2" t="s">
        <v>29</v>
      </c>
      <c r="K683" s="2" t="s">
        <v>29</v>
      </c>
      <c r="L683" s="4">
        <v>8</v>
      </c>
      <c r="M683" s="4">
        <v>6.5</v>
      </c>
      <c r="N683" s="4">
        <v>7.5</v>
      </c>
      <c r="O683" s="4">
        <v>15</v>
      </c>
      <c r="P683" s="4"/>
      <c r="Q683" s="2" t="s">
        <v>57</v>
      </c>
      <c r="R683" s="3">
        <v>42222</v>
      </c>
      <c r="S683" s="3">
        <v>42953</v>
      </c>
      <c r="T683" s="2" t="s">
        <v>2468</v>
      </c>
      <c r="U683" s="2" t="s">
        <v>77</v>
      </c>
      <c r="V683" s="2" t="s">
        <v>93</v>
      </c>
      <c r="W683" s="2" t="s">
        <v>2415</v>
      </c>
      <c r="X683" s="2" t="s">
        <v>121</v>
      </c>
      <c r="Y683" s="2" t="s">
        <v>81</v>
      </c>
      <c r="Z683" s="1" t="str">
        <f>[1]!s_info_industry_gicscode(A683,1)</f>
        <v>45</v>
      </c>
      <c r="AA683" s="1" t="str">
        <f>[1]!s_info_industry_gics(A683,1)</f>
        <v>信息技术</v>
      </c>
      <c r="AB683" s="6">
        <f>[1]!b_anal_yield_cnbd(A683,C683,1)</f>
        <v>0</v>
      </c>
      <c r="AC683" s="1" t="str">
        <f>[1]!b_rate_latestmir_cnbd(A683,C683)</f>
        <v>A+</v>
      </c>
      <c r="AD683" s="6">
        <f>[1]!b_dq_dirtyprice(A683,C683)</f>
        <v>0</v>
      </c>
      <c r="AE683" s="6">
        <f>[1]!b_dq_cleanprice(A683,C683)</f>
        <v>0</v>
      </c>
      <c r="AF683" s="1" t="str">
        <f>[1]!s_info_industry_sw(A683,1)</f>
        <v>通信</v>
      </c>
    </row>
    <row r="684" spans="1:32" x14ac:dyDescent="0.5">
      <c r="A684" s="2" t="s">
        <v>2469</v>
      </c>
      <c r="B684" s="2" t="s">
        <v>2470</v>
      </c>
      <c r="C684" s="3">
        <v>42719</v>
      </c>
      <c r="D684" s="2" t="s">
        <v>303</v>
      </c>
      <c r="E684" s="2" t="s">
        <v>2418</v>
      </c>
      <c r="F684" s="2" t="s">
        <v>29</v>
      </c>
      <c r="G684" s="2" t="s">
        <v>29</v>
      </c>
      <c r="H684" s="2" t="s">
        <v>42</v>
      </c>
      <c r="I684" s="2" t="s">
        <v>29</v>
      </c>
      <c r="J684" s="2" t="s">
        <v>29</v>
      </c>
      <c r="K684" s="2" t="s">
        <v>29</v>
      </c>
      <c r="L684" s="4"/>
      <c r="M684" s="4"/>
      <c r="N684" s="4">
        <v>7.3</v>
      </c>
      <c r="O684" s="4"/>
      <c r="P684" s="4"/>
      <c r="Q684" s="2" t="s">
        <v>29</v>
      </c>
      <c r="R684" s="3">
        <v>41989</v>
      </c>
      <c r="S684" s="3">
        <v>42719</v>
      </c>
      <c r="T684" s="2" t="s">
        <v>305</v>
      </c>
      <c r="U684" s="2" t="s">
        <v>77</v>
      </c>
      <c r="V684" s="2" t="s">
        <v>306</v>
      </c>
      <c r="W684" s="2" t="s">
        <v>2415</v>
      </c>
      <c r="X684" s="2" t="s">
        <v>29</v>
      </c>
      <c r="Y684" s="2" t="s">
        <v>308</v>
      </c>
      <c r="Z684" s="1" t="str">
        <f>[1]!s_info_industry_gicscode(A684,1)</f>
        <v>45</v>
      </c>
      <c r="AA684" s="1" t="str">
        <f>[1]!s_info_industry_gics(A684,1)</f>
        <v>信息技术</v>
      </c>
      <c r="AB684" s="6">
        <f>[1]!b_anal_yield_cnbd(A684,C684,1)</f>
        <v>0</v>
      </c>
      <c r="AC684" s="1">
        <f>[1]!b_rate_latestmir_cnbd(A684,C684)</f>
        <v>0</v>
      </c>
      <c r="AD684" s="6">
        <f>[1]!b_dq_dirtyprice(A684,C684)</f>
        <v>0</v>
      </c>
      <c r="AE684" s="6">
        <f>[1]!b_dq_cleanprice(A684,C684)</f>
        <v>0</v>
      </c>
      <c r="AF684" s="1" t="str">
        <f>[1]!s_info_industry_sw(A684,1)</f>
        <v>通信</v>
      </c>
    </row>
    <row r="685" spans="1:32" x14ac:dyDescent="0.5">
      <c r="A685" s="2" t="s">
        <v>2471</v>
      </c>
      <c r="B685" s="2" t="s">
        <v>2472</v>
      </c>
      <c r="C685" s="3">
        <v>44221</v>
      </c>
      <c r="D685" s="2" t="s">
        <v>2424</v>
      </c>
      <c r="E685" s="2" t="s">
        <v>2412</v>
      </c>
      <c r="F685" s="2" t="s">
        <v>377</v>
      </c>
      <c r="G685" s="2" t="s">
        <v>90</v>
      </c>
      <c r="H685" s="2" t="s">
        <v>569</v>
      </c>
      <c r="I685" s="2" t="s">
        <v>43</v>
      </c>
      <c r="J685" s="2" t="s">
        <v>569</v>
      </c>
      <c r="K685" s="2" t="s">
        <v>2473</v>
      </c>
      <c r="L685" s="4">
        <v>6</v>
      </c>
      <c r="M685" s="4">
        <v>6</v>
      </c>
      <c r="N685" s="4">
        <v>5.1100000000000003</v>
      </c>
      <c r="O685" s="4">
        <v>10.220000000000001</v>
      </c>
      <c r="P685" s="4"/>
      <c r="Q685" s="2" t="s">
        <v>259</v>
      </c>
      <c r="R685" s="3">
        <v>43490</v>
      </c>
      <c r="S685" s="3">
        <v>45316</v>
      </c>
      <c r="T685" s="2" t="s">
        <v>2414</v>
      </c>
      <c r="U685" s="2" t="s">
        <v>77</v>
      </c>
      <c r="V685" s="2" t="s">
        <v>93</v>
      </c>
      <c r="W685" s="2" t="s">
        <v>2415</v>
      </c>
      <c r="X685" s="2" t="s">
        <v>49</v>
      </c>
      <c r="Y685" s="2" t="s">
        <v>61</v>
      </c>
      <c r="Z685" s="1" t="str">
        <f>[1]!s_info_industry_gicscode(A685,1)</f>
        <v>45</v>
      </c>
      <c r="AA685" s="1" t="str">
        <f>[1]!s_info_industry_gics(A685,1)</f>
        <v>信息技术</v>
      </c>
      <c r="AB685" s="6">
        <f>[1]!b_anal_yield_cnbd(A685,C685,1)</f>
        <v>0</v>
      </c>
      <c r="AC685" s="1" t="str">
        <f>[1]!b_rate_latestmir_cnbd(A685,C685)</f>
        <v>C</v>
      </c>
      <c r="AD685" s="6">
        <f>[1]!b_dq_dirtyprice(A685,C685)</f>
        <v>13.013999999999999</v>
      </c>
      <c r="AE685" s="6">
        <f>[1]!b_dq_cleanprice(A685,C685)</f>
        <v>13</v>
      </c>
      <c r="AF685" s="1" t="str">
        <f>[1]!s_info_industry_sw(A685,1)</f>
        <v>电子</v>
      </c>
    </row>
    <row r="686" spans="1:32" x14ac:dyDescent="0.5">
      <c r="A686" s="2" t="s">
        <v>2474</v>
      </c>
      <c r="B686" s="2" t="s">
        <v>2475</v>
      </c>
      <c r="C686" s="3">
        <v>43983</v>
      </c>
      <c r="D686" s="2" t="s">
        <v>2467</v>
      </c>
      <c r="E686" s="2" t="s">
        <v>2447</v>
      </c>
      <c r="F686" s="2" t="s">
        <v>29</v>
      </c>
      <c r="G686" s="2" t="s">
        <v>29</v>
      </c>
      <c r="H686" s="2" t="s">
        <v>42</v>
      </c>
      <c r="I686" s="2" t="s">
        <v>30</v>
      </c>
      <c r="J686" s="2" t="s">
        <v>29</v>
      </c>
      <c r="K686" s="2" t="s">
        <v>29</v>
      </c>
      <c r="L686" s="4">
        <v>2.4</v>
      </c>
      <c r="M686" s="4">
        <v>2.4</v>
      </c>
      <c r="N686" s="4">
        <v>6.98</v>
      </c>
      <c r="O686" s="4">
        <v>13.959999999999999</v>
      </c>
      <c r="P686" s="4"/>
      <c r="Q686" s="2" t="s">
        <v>57</v>
      </c>
      <c r="R686" s="3">
        <v>42293</v>
      </c>
      <c r="S686" s="3">
        <v>43024</v>
      </c>
      <c r="T686" s="2" t="s">
        <v>2468</v>
      </c>
      <c r="U686" s="2" t="s">
        <v>77</v>
      </c>
      <c r="V686" s="2" t="s">
        <v>93</v>
      </c>
      <c r="W686" s="2" t="s">
        <v>2415</v>
      </c>
      <c r="X686" s="2" t="s">
        <v>121</v>
      </c>
      <c r="Y686" s="2" t="s">
        <v>81</v>
      </c>
      <c r="Z686" s="1" t="str">
        <f>[1]!s_info_industry_gicscode(A686,1)</f>
        <v>45</v>
      </c>
      <c r="AA686" s="1" t="str">
        <f>[1]!s_info_industry_gics(A686,1)</f>
        <v>信息技术</v>
      </c>
      <c r="AB686" s="6">
        <f>[1]!b_anal_yield_cnbd(A686,C686,1)</f>
        <v>0</v>
      </c>
      <c r="AC686" s="1" t="str">
        <f>[1]!b_rate_latestmir_cnbd(A686,C686)</f>
        <v>A+</v>
      </c>
      <c r="AD686" s="6">
        <f>[1]!b_dq_dirtyprice(A686,C686)</f>
        <v>0</v>
      </c>
      <c r="AE686" s="6">
        <f>[1]!b_dq_cleanprice(A686,C686)</f>
        <v>0</v>
      </c>
      <c r="AF686" s="1" t="str">
        <f>[1]!s_info_industry_sw(A686,1)</f>
        <v>通信</v>
      </c>
    </row>
    <row r="687" spans="1:32" x14ac:dyDescent="0.5">
      <c r="A687" s="2" t="s">
        <v>2476</v>
      </c>
      <c r="B687" s="2" t="s">
        <v>2477</v>
      </c>
      <c r="C687" s="3">
        <v>44221</v>
      </c>
      <c r="D687" s="2" t="s">
        <v>2478</v>
      </c>
      <c r="E687" s="2" t="s">
        <v>2447</v>
      </c>
      <c r="F687" s="2" t="s">
        <v>29</v>
      </c>
      <c r="G687" s="2" t="s">
        <v>30</v>
      </c>
      <c r="H687" s="2" t="s">
        <v>30</v>
      </c>
      <c r="I687" s="2" t="s">
        <v>30</v>
      </c>
      <c r="J687" s="2" t="s">
        <v>30</v>
      </c>
      <c r="K687" s="2" t="s">
        <v>2479</v>
      </c>
      <c r="L687" s="4">
        <v>5</v>
      </c>
      <c r="M687" s="4">
        <v>5</v>
      </c>
      <c r="N687" s="4">
        <v>7.5</v>
      </c>
      <c r="O687" s="4">
        <v>19.8</v>
      </c>
      <c r="P687" s="4"/>
      <c r="Q687" s="2" t="s">
        <v>57</v>
      </c>
      <c r="R687" s="3">
        <v>42394</v>
      </c>
      <c r="S687" s="3">
        <v>44221</v>
      </c>
      <c r="T687" s="2" t="s">
        <v>48</v>
      </c>
      <c r="U687" s="2" t="s">
        <v>77</v>
      </c>
      <c r="V687" s="2" t="s">
        <v>93</v>
      </c>
      <c r="W687" s="2" t="s">
        <v>2415</v>
      </c>
      <c r="X687" s="2" t="s">
        <v>49</v>
      </c>
      <c r="Y687" s="2" t="s">
        <v>61</v>
      </c>
      <c r="Z687" s="1" t="str">
        <f>[1]!s_info_industry_gicscode(A687,1)</f>
        <v>45</v>
      </c>
      <c r="AA687" s="1" t="str">
        <f>[1]!s_info_industry_gics(A687,1)</f>
        <v>信息技术</v>
      </c>
      <c r="AB687" s="6">
        <f>[1]!b_anal_yield_cnbd(A687,C687,1)</f>
        <v>0</v>
      </c>
      <c r="AC687" s="1" t="str">
        <f>[1]!b_rate_latestmir_cnbd(A687,C687)</f>
        <v>C</v>
      </c>
      <c r="AD687" s="6">
        <f>[1]!b_dq_dirtyprice(A687,C687)</f>
        <v>0</v>
      </c>
      <c r="AE687" s="6">
        <f>[1]!b_dq_cleanprice(A687,C687)</f>
        <v>0</v>
      </c>
      <c r="AF687" s="1" t="str">
        <f>[1]!s_info_industry_sw(A687,1)</f>
        <v>通信</v>
      </c>
    </row>
    <row r="688" spans="1:32" x14ac:dyDescent="0.5">
      <c r="A688" s="2" t="s">
        <v>2426</v>
      </c>
      <c r="B688" s="2" t="s">
        <v>2427</v>
      </c>
      <c r="C688" s="3">
        <v>43402</v>
      </c>
      <c r="D688" s="2" t="s">
        <v>2480</v>
      </c>
      <c r="E688" s="2" t="s">
        <v>2429</v>
      </c>
      <c r="F688" s="2" t="s">
        <v>29</v>
      </c>
      <c r="G688" s="2" t="s">
        <v>43</v>
      </c>
      <c r="H688" s="2" t="s">
        <v>30</v>
      </c>
      <c r="I688" s="2" t="s">
        <v>43</v>
      </c>
      <c r="J688" s="2" t="s">
        <v>30</v>
      </c>
      <c r="K688" s="2" t="s">
        <v>2430</v>
      </c>
      <c r="L688" s="4">
        <v>10</v>
      </c>
      <c r="M688" s="4">
        <v>10</v>
      </c>
      <c r="N688" s="4">
        <v>8</v>
      </c>
      <c r="O688" s="4">
        <v>6.5</v>
      </c>
      <c r="P688" s="4"/>
      <c r="Q688" s="2" t="s">
        <v>57</v>
      </c>
      <c r="R688" s="3">
        <v>42671</v>
      </c>
      <c r="S688" s="3">
        <v>43766</v>
      </c>
      <c r="T688" s="2" t="s">
        <v>551</v>
      </c>
      <c r="U688" s="2" t="s">
        <v>77</v>
      </c>
      <c r="V688" s="2" t="s">
        <v>306</v>
      </c>
      <c r="W688" s="2" t="s">
        <v>2415</v>
      </c>
      <c r="X688" s="2" t="s">
        <v>37</v>
      </c>
      <c r="Y688" s="2" t="s">
        <v>38</v>
      </c>
      <c r="Z688" s="1" t="str">
        <f>[1]!s_info_industry_gicscode(A688,1)</f>
        <v>45</v>
      </c>
      <c r="AA688" s="1" t="str">
        <f>[1]!s_info_industry_gics(A688,1)</f>
        <v>信息技术</v>
      </c>
      <c r="AB688" s="6">
        <f>[1]!b_anal_yield_cnbd(A688,C688,1)</f>
        <v>186.8638</v>
      </c>
      <c r="AC688" s="1" t="str">
        <f>[1]!b_rate_latestmir_cnbd(A688,C688)</f>
        <v>CC</v>
      </c>
      <c r="AD688" s="6">
        <f>[1]!b_dq_dirtyprice(A688,C688)</f>
        <v>98.540999999999997</v>
      </c>
      <c r="AE688" s="6">
        <f>[1]!b_dq_cleanprice(A688,C688)</f>
        <v>98.497200000000007</v>
      </c>
      <c r="AF688" s="1" t="str">
        <f>[1]!s_info_industry_sw(A688,1)</f>
        <v>电子</v>
      </c>
    </row>
    <row r="689" spans="1:32" x14ac:dyDescent="0.5">
      <c r="A689" s="2" t="s">
        <v>2481</v>
      </c>
      <c r="B689" s="2" t="s">
        <v>2482</v>
      </c>
      <c r="C689" s="3">
        <v>42719</v>
      </c>
      <c r="D689" s="2" t="s">
        <v>303</v>
      </c>
      <c r="E689" s="2" t="s">
        <v>2418</v>
      </c>
      <c r="F689" s="2" t="s">
        <v>29</v>
      </c>
      <c r="G689" s="2" t="s">
        <v>29</v>
      </c>
      <c r="H689" s="2" t="s">
        <v>42</v>
      </c>
      <c r="I689" s="2" t="s">
        <v>29</v>
      </c>
      <c r="J689" s="2" t="s">
        <v>29</v>
      </c>
      <c r="K689" s="2" t="s">
        <v>29</v>
      </c>
      <c r="L689" s="4"/>
      <c r="M689" s="4"/>
      <c r="N689" s="4">
        <v>7.3</v>
      </c>
      <c r="O689" s="4"/>
      <c r="P689" s="4"/>
      <c r="Q689" s="2" t="s">
        <v>29</v>
      </c>
      <c r="R689" s="3">
        <v>41989</v>
      </c>
      <c r="S689" s="3">
        <v>42719</v>
      </c>
      <c r="T689" s="2" t="s">
        <v>305</v>
      </c>
      <c r="U689" s="2" t="s">
        <v>77</v>
      </c>
      <c r="V689" s="2" t="s">
        <v>306</v>
      </c>
      <c r="W689" s="2" t="s">
        <v>2415</v>
      </c>
      <c r="X689" s="2" t="s">
        <v>29</v>
      </c>
      <c r="Y689" s="2" t="s">
        <v>308</v>
      </c>
      <c r="Z689" s="1" t="str">
        <f>[1]!s_info_industry_gicscode(A689,1)</f>
        <v>45</v>
      </c>
      <c r="AA689" s="1" t="str">
        <f>[1]!s_info_industry_gics(A689,1)</f>
        <v>信息技术</v>
      </c>
      <c r="AB689" s="6">
        <f>[1]!b_anal_yield_cnbd(A689,C689,1)</f>
        <v>0</v>
      </c>
      <c r="AC689" s="1">
        <f>[1]!b_rate_latestmir_cnbd(A689,C689)</f>
        <v>0</v>
      </c>
      <c r="AD689" s="6">
        <f>[1]!b_dq_dirtyprice(A689,C689)</f>
        <v>0</v>
      </c>
      <c r="AE689" s="6">
        <f>[1]!b_dq_cleanprice(A689,C689)</f>
        <v>0</v>
      </c>
      <c r="AF689" s="1" t="str">
        <f>[1]!s_info_industry_sw(A689,1)</f>
        <v>通信</v>
      </c>
    </row>
    <row r="690" spans="1:32" x14ac:dyDescent="0.5">
      <c r="A690" s="2" t="s">
        <v>2483</v>
      </c>
      <c r="B690" s="2" t="s">
        <v>2484</v>
      </c>
      <c r="C690" s="3">
        <v>44313</v>
      </c>
      <c r="D690" s="2" t="s">
        <v>2485</v>
      </c>
      <c r="E690" s="2" t="s">
        <v>2447</v>
      </c>
      <c r="F690" s="2" t="s">
        <v>29</v>
      </c>
      <c r="G690" s="2" t="s">
        <v>30</v>
      </c>
      <c r="H690" s="2" t="s">
        <v>30</v>
      </c>
      <c r="I690" s="2" t="s">
        <v>30</v>
      </c>
      <c r="J690" s="2" t="s">
        <v>30</v>
      </c>
      <c r="K690" s="2" t="s">
        <v>2486</v>
      </c>
      <c r="L690" s="4">
        <v>5</v>
      </c>
      <c r="M690" s="4">
        <v>4.96868</v>
      </c>
      <c r="N690" s="4">
        <v>7.8</v>
      </c>
      <c r="O690" s="4">
        <v>21.4</v>
      </c>
      <c r="P690" s="4"/>
      <c r="Q690" s="2" t="s">
        <v>57</v>
      </c>
      <c r="R690" s="3">
        <v>42487</v>
      </c>
      <c r="S690" s="3">
        <v>44313</v>
      </c>
      <c r="T690" s="2" t="s">
        <v>48</v>
      </c>
      <c r="U690" s="2" t="s">
        <v>77</v>
      </c>
      <c r="V690" s="2" t="s">
        <v>93</v>
      </c>
      <c r="W690" s="2" t="s">
        <v>2415</v>
      </c>
      <c r="X690" s="2" t="s">
        <v>49</v>
      </c>
      <c r="Y690" s="2" t="s">
        <v>61</v>
      </c>
      <c r="Z690" s="1" t="str">
        <f>[1]!s_info_industry_gicscode(A690,1)</f>
        <v>45</v>
      </c>
      <c r="AA690" s="1" t="str">
        <f>[1]!s_info_industry_gics(A690,1)</f>
        <v>信息技术</v>
      </c>
      <c r="AB690" s="6">
        <f>[1]!b_anal_yield_cnbd(A690,C690,1)</f>
        <v>0</v>
      </c>
      <c r="AC690" s="1" t="str">
        <f>[1]!b_rate_latestmir_cnbd(A690,C690)</f>
        <v>C</v>
      </c>
      <c r="AD690" s="6">
        <f>[1]!b_dq_dirtyprice(A690,C690)</f>
        <v>0</v>
      </c>
      <c r="AE690" s="6">
        <f>[1]!b_dq_cleanprice(A690,C690)</f>
        <v>0</v>
      </c>
      <c r="AF690" s="1" t="str">
        <f>[1]!s_info_industry_sw(A690,1)</f>
        <v>通信</v>
      </c>
    </row>
    <row r="691" spans="1:32" x14ac:dyDescent="0.5">
      <c r="A691" s="2" t="s">
        <v>2487</v>
      </c>
      <c r="B691" s="2" t="s">
        <v>2488</v>
      </c>
      <c r="C691" s="3">
        <v>43983</v>
      </c>
      <c r="D691" s="2" t="s">
        <v>2467</v>
      </c>
      <c r="E691" s="2" t="s">
        <v>2447</v>
      </c>
      <c r="F691" s="2" t="s">
        <v>29</v>
      </c>
      <c r="G691" s="2" t="s">
        <v>29</v>
      </c>
      <c r="H691" s="2" t="s">
        <v>42</v>
      </c>
      <c r="I691" s="2" t="s">
        <v>30</v>
      </c>
      <c r="J691" s="2" t="s">
        <v>29</v>
      </c>
      <c r="K691" s="2" t="s">
        <v>29</v>
      </c>
      <c r="L691" s="4">
        <v>3.6</v>
      </c>
      <c r="M691" s="4">
        <v>2.9</v>
      </c>
      <c r="N691" s="4">
        <v>7.3</v>
      </c>
      <c r="O691" s="4">
        <v>14.6</v>
      </c>
      <c r="P691" s="4"/>
      <c r="Q691" s="2" t="s">
        <v>57</v>
      </c>
      <c r="R691" s="3">
        <v>42262</v>
      </c>
      <c r="S691" s="3">
        <v>42993</v>
      </c>
      <c r="T691" s="2" t="s">
        <v>2489</v>
      </c>
      <c r="U691" s="2" t="s">
        <v>77</v>
      </c>
      <c r="V691" s="2" t="s">
        <v>93</v>
      </c>
      <c r="W691" s="2" t="s">
        <v>2415</v>
      </c>
      <c r="X691" s="2" t="s">
        <v>121</v>
      </c>
      <c r="Y691" s="2" t="s">
        <v>81</v>
      </c>
      <c r="Z691" s="1" t="str">
        <f>[1]!s_info_industry_gicscode(A691,1)</f>
        <v>45</v>
      </c>
      <c r="AA691" s="1" t="str">
        <f>[1]!s_info_industry_gics(A691,1)</f>
        <v>信息技术</v>
      </c>
      <c r="AB691" s="6">
        <f>[1]!b_anal_yield_cnbd(A691,C691,1)</f>
        <v>0</v>
      </c>
      <c r="AC691" s="1" t="str">
        <f>[1]!b_rate_latestmir_cnbd(A691,C691)</f>
        <v>A+</v>
      </c>
      <c r="AD691" s="6">
        <f>[1]!b_dq_dirtyprice(A691,C691)</f>
        <v>0</v>
      </c>
      <c r="AE691" s="6">
        <f>[1]!b_dq_cleanprice(A691,C691)</f>
        <v>0</v>
      </c>
      <c r="AF691" s="1" t="str">
        <f>[1]!s_info_industry_sw(A691,1)</f>
        <v>通信</v>
      </c>
    </row>
    <row r="692" spans="1:32" x14ac:dyDescent="0.5">
      <c r="A692" s="2" t="s">
        <v>2490</v>
      </c>
      <c r="B692" s="2" t="s">
        <v>2491</v>
      </c>
      <c r="C692" s="3">
        <v>42664</v>
      </c>
      <c r="D692" s="2" t="s">
        <v>2492</v>
      </c>
      <c r="E692" s="2" t="s">
        <v>2493</v>
      </c>
      <c r="F692" s="2" t="s">
        <v>2494</v>
      </c>
      <c r="G692" s="2" t="s">
        <v>29</v>
      </c>
      <c r="H692" s="2" t="s">
        <v>42</v>
      </c>
      <c r="I692" s="2" t="s">
        <v>29</v>
      </c>
      <c r="J692" s="2" t="s">
        <v>29</v>
      </c>
      <c r="K692" s="2" t="s">
        <v>29</v>
      </c>
      <c r="L692" s="4">
        <v>0.41449999999999998</v>
      </c>
      <c r="M692" s="4"/>
      <c r="N692" s="4">
        <v>10.5</v>
      </c>
      <c r="O692" s="4">
        <v>10.5</v>
      </c>
      <c r="P692" s="4"/>
      <c r="Q692" s="2" t="s">
        <v>29</v>
      </c>
      <c r="R692" s="3">
        <v>41933</v>
      </c>
      <c r="S692" s="3">
        <v>42664</v>
      </c>
      <c r="T692" s="2" t="s">
        <v>2495</v>
      </c>
      <c r="U692" s="2" t="s">
        <v>77</v>
      </c>
      <c r="V692" s="2" t="s">
        <v>2496</v>
      </c>
      <c r="W692" s="2" t="s">
        <v>2497</v>
      </c>
      <c r="X692" s="2" t="s">
        <v>29</v>
      </c>
      <c r="Y692" s="2" t="s">
        <v>1884</v>
      </c>
      <c r="Z692" s="1" t="str">
        <f>[1]!s_info_industry_gicscode(A692,1)</f>
        <v>35</v>
      </c>
      <c r="AA692" s="1" t="str">
        <f>[1]!s_info_industry_gics(A692,1)</f>
        <v>医疗保健</v>
      </c>
      <c r="AB692" s="6">
        <f>[1]!b_anal_yield_cnbd(A692,C692,1)</f>
        <v>0</v>
      </c>
      <c r="AC692" s="1">
        <f>[1]!b_rate_latestmir_cnbd(A692,C692)</f>
        <v>0</v>
      </c>
      <c r="AD692" s="6">
        <f>[1]!b_dq_dirtyprice(A692,C692)</f>
        <v>0</v>
      </c>
      <c r="AE692" s="6">
        <f>[1]!b_dq_cleanprice(A692,C692)</f>
        <v>0</v>
      </c>
      <c r="AF692" s="1" t="str">
        <f>[1]!s_info_industry_sw(A692,1)</f>
        <v>医药生物</v>
      </c>
    </row>
    <row r="693" spans="1:32" x14ac:dyDescent="0.5">
      <c r="A693" s="2" t="s">
        <v>2498</v>
      </c>
      <c r="B693" s="2" t="s">
        <v>2499</v>
      </c>
      <c r="C693" s="3">
        <v>42664</v>
      </c>
      <c r="D693" s="2" t="s">
        <v>2492</v>
      </c>
      <c r="E693" s="2" t="s">
        <v>2493</v>
      </c>
      <c r="F693" s="2" t="s">
        <v>2494</v>
      </c>
      <c r="G693" s="2" t="s">
        <v>29</v>
      </c>
      <c r="H693" s="2" t="s">
        <v>42</v>
      </c>
      <c r="I693" s="2" t="s">
        <v>29</v>
      </c>
      <c r="J693" s="2" t="s">
        <v>29</v>
      </c>
      <c r="K693" s="2" t="s">
        <v>29</v>
      </c>
      <c r="L693" s="4">
        <v>0.41449999999999998</v>
      </c>
      <c r="M693" s="4"/>
      <c r="N693" s="4">
        <v>10.5</v>
      </c>
      <c r="O693" s="4">
        <v>10.5</v>
      </c>
      <c r="P693" s="4"/>
      <c r="Q693" s="2" t="s">
        <v>29</v>
      </c>
      <c r="R693" s="3">
        <v>41933</v>
      </c>
      <c r="S693" s="3">
        <v>42664</v>
      </c>
      <c r="T693" s="2" t="s">
        <v>2495</v>
      </c>
      <c r="U693" s="2" t="s">
        <v>77</v>
      </c>
      <c r="V693" s="2" t="s">
        <v>2496</v>
      </c>
      <c r="W693" s="2" t="s">
        <v>2497</v>
      </c>
      <c r="X693" s="2" t="s">
        <v>29</v>
      </c>
      <c r="Y693" s="2" t="s">
        <v>1884</v>
      </c>
      <c r="Z693" s="1" t="str">
        <f>[1]!s_info_industry_gicscode(A693,1)</f>
        <v>35</v>
      </c>
      <c r="AA693" s="1" t="str">
        <f>[1]!s_info_industry_gics(A693,1)</f>
        <v>医疗保健</v>
      </c>
      <c r="AB693" s="6">
        <f>[1]!b_anal_yield_cnbd(A693,C693,1)</f>
        <v>0</v>
      </c>
      <c r="AC693" s="1">
        <f>[1]!b_rate_latestmir_cnbd(A693,C693)</f>
        <v>0</v>
      </c>
      <c r="AD693" s="6">
        <f>[1]!b_dq_dirtyprice(A693,C693)</f>
        <v>0</v>
      </c>
      <c r="AE693" s="6">
        <f>[1]!b_dq_cleanprice(A693,C693)</f>
        <v>0</v>
      </c>
      <c r="AF693" s="1" t="str">
        <f>[1]!s_info_industry_sw(A693,1)</f>
        <v>医药生物</v>
      </c>
    </row>
    <row r="694" spans="1:32" x14ac:dyDescent="0.5">
      <c r="A694" s="2" t="s">
        <v>2500</v>
      </c>
      <c r="B694" s="2" t="s">
        <v>2501</v>
      </c>
      <c r="C694" s="3">
        <v>44196</v>
      </c>
      <c r="D694" s="2" t="s">
        <v>2502</v>
      </c>
      <c r="E694" s="2" t="s">
        <v>2503</v>
      </c>
      <c r="F694" s="2" t="s">
        <v>29</v>
      </c>
      <c r="G694" s="2" t="s">
        <v>43</v>
      </c>
      <c r="H694" s="2" t="s">
        <v>100</v>
      </c>
      <c r="I694" s="2" t="s">
        <v>43</v>
      </c>
      <c r="J694" s="2" t="s">
        <v>100</v>
      </c>
      <c r="K694" s="2" t="s">
        <v>2504</v>
      </c>
      <c r="L694" s="4">
        <v>7</v>
      </c>
      <c r="M694" s="4">
        <v>7</v>
      </c>
      <c r="N694" s="4">
        <v>7.5</v>
      </c>
      <c r="O694" s="4">
        <v>7.5</v>
      </c>
      <c r="P694" s="4"/>
      <c r="Q694" s="2" t="s">
        <v>57</v>
      </c>
      <c r="R694" s="3">
        <v>43216</v>
      </c>
      <c r="S694" s="3">
        <v>44312</v>
      </c>
      <c r="T694" s="2" t="s">
        <v>2505</v>
      </c>
      <c r="U694" s="2" t="s">
        <v>34</v>
      </c>
      <c r="V694" s="2" t="s">
        <v>290</v>
      </c>
      <c r="W694" s="2" t="s">
        <v>2497</v>
      </c>
      <c r="X694" s="2" t="s">
        <v>37</v>
      </c>
      <c r="Y694" s="2" t="s">
        <v>38</v>
      </c>
      <c r="Z694" s="1" t="str">
        <f>[1]!s_info_industry_gicscode(A694,1)</f>
        <v>35</v>
      </c>
      <c r="AA694" s="1" t="str">
        <f>[1]!s_info_industry_gics(A694,1)</f>
        <v>医疗保健</v>
      </c>
      <c r="AB694" s="6">
        <f>[1]!b_anal_yield_cnbd(A694,C694,1)</f>
        <v>304.33350000000002</v>
      </c>
      <c r="AC694" s="1" t="str">
        <f>[1]!b_rate_latestmir_cnbd(A694,C694)</f>
        <v>CC</v>
      </c>
      <c r="AD694" s="6">
        <f>[1]!b_dq_dirtyprice(A694,C694)</f>
        <v>0</v>
      </c>
      <c r="AE694" s="6">
        <f>[1]!b_dq_cleanprice(A694,C694)</f>
        <v>0</v>
      </c>
      <c r="AF694" s="1" t="str">
        <f>[1]!s_info_industry_sw(A694,1)</f>
        <v>医药生物</v>
      </c>
    </row>
    <row r="695" spans="1:32" x14ac:dyDescent="0.5">
      <c r="A695" s="2" t="s">
        <v>2506</v>
      </c>
      <c r="B695" s="2" t="s">
        <v>2507</v>
      </c>
      <c r="C695" s="3">
        <v>43229</v>
      </c>
      <c r="D695" s="2" t="s">
        <v>2508</v>
      </c>
      <c r="E695" s="2" t="s">
        <v>2509</v>
      </c>
      <c r="F695" s="2" t="s">
        <v>29</v>
      </c>
      <c r="G695" s="2" t="s">
        <v>43</v>
      </c>
      <c r="H695" s="2" t="s">
        <v>30</v>
      </c>
      <c r="I695" s="2" t="s">
        <v>43</v>
      </c>
      <c r="J695" s="2" t="s">
        <v>30</v>
      </c>
      <c r="K695" s="2" t="s">
        <v>2510</v>
      </c>
      <c r="L695" s="4">
        <v>13</v>
      </c>
      <c r="M695" s="4">
        <v>13</v>
      </c>
      <c r="N695" s="4">
        <v>6.5</v>
      </c>
      <c r="O695" s="4">
        <v>6.5</v>
      </c>
      <c r="P695" s="4"/>
      <c r="Q695" s="2" t="s">
        <v>57</v>
      </c>
      <c r="R695" s="3">
        <v>42594</v>
      </c>
      <c r="S695" s="3">
        <v>44420</v>
      </c>
      <c r="T695" s="2" t="s">
        <v>2511</v>
      </c>
      <c r="U695" s="2" t="s">
        <v>77</v>
      </c>
      <c r="V695" s="2" t="s">
        <v>559</v>
      </c>
      <c r="W695" s="2" t="s">
        <v>2512</v>
      </c>
      <c r="X695" s="2" t="s">
        <v>37</v>
      </c>
      <c r="Y695" s="2" t="s">
        <v>38</v>
      </c>
      <c r="Z695" s="1" t="str">
        <f>[1]!s_info_industry_gicscode(A695,1)</f>
        <v>25</v>
      </c>
      <c r="AA695" s="1" t="str">
        <f>[1]!s_info_industry_gics(A695,1)</f>
        <v>可选消费</v>
      </c>
      <c r="AB695" s="6">
        <f>[1]!b_anal_yield_cnbd(A695,C695,1)</f>
        <v>0</v>
      </c>
      <c r="AC695" s="1" t="str">
        <f>[1]!b_rate_latestmir_cnbd(A695,C695)</f>
        <v>C</v>
      </c>
      <c r="AD695" s="6">
        <f>[1]!b_dq_dirtyprice(A695,C695)</f>
        <v>101.70399999999999</v>
      </c>
      <c r="AE695" s="6">
        <f>[1]!b_dq_cleanprice(A695,C695)</f>
        <v>96.878</v>
      </c>
      <c r="AF695" s="1" t="str">
        <f>[1]!s_info_industry_sw(A695,1)</f>
        <v>纺织服装</v>
      </c>
    </row>
    <row r="696" spans="1:32" x14ac:dyDescent="0.5">
      <c r="A696" s="2" t="s">
        <v>2513</v>
      </c>
      <c r="B696" s="2" t="s">
        <v>2514</v>
      </c>
      <c r="C696" s="3">
        <v>43213</v>
      </c>
      <c r="D696" s="2" t="s">
        <v>2515</v>
      </c>
      <c r="E696" s="2" t="s">
        <v>2509</v>
      </c>
      <c r="F696" s="2" t="s">
        <v>29</v>
      </c>
      <c r="G696" s="2" t="s">
        <v>43</v>
      </c>
      <c r="H696" s="2" t="s">
        <v>30</v>
      </c>
      <c r="I696" s="2" t="s">
        <v>43</v>
      </c>
      <c r="J696" s="2" t="s">
        <v>30</v>
      </c>
      <c r="K696" s="2" t="s">
        <v>2516</v>
      </c>
      <c r="L696" s="4">
        <v>8</v>
      </c>
      <c r="M696" s="4">
        <v>7.8429730280999994</v>
      </c>
      <c r="N696" s="4">
        <v>6.3</v>
      </c>
      <c r="O696" s="4">
        <v>18.899999999999999</v>
      </c>
      <c r="P696" s="4"/>
      <c r="Q696" s="2" t="s">
        <v>57</v>
      </c>
      <c r="R696" s="3">
        <v>42116</v>
      </c>
      <c r="S696" s="3">
        <v>43943</v>
      </c>
      <c r="T696" s="2" t="s">
        <v>48</v>
      </c>
      <c r="U696" s="2" t="s">
        <v>77</v>
      </c>
      <c r="V696" s="2" t="s">
        <v>559</v>
      </c>
      <c r="W696" s="2" t="s">
        <v>2512</v>
      </c>
      <c r="X696" s="2" t="s">
        <v>49</v>
      </c>
      <c r="Y696" s="2" t="s">
        <v>61</v>
      </c>
      <c r="Z696" s="1" t="str">
        <f>[1]!s_info_industry_gicscode(A696,1)</f>
        <v>25</v>
      </c>
      <c r="AA696" s="1" t="str">
        <f>[1]!s_info_industry_gics(A696,1)</f>
        <v>可选消费</v>
      </c>
      <c r="AB696" s="6">
        <f>[1]!b_anal_yield_cnbd(A696,C696,1)</f>
        <v>0</v>
      </c>
      <c r="AC696" s="1" t="str">
        <f>[1]!b_rate_latestmir_cnbd(A696,C696)</f>
        <v>C</v>
      </c>
      <c r="AD696" s="6">
        <f>[1]!b_dq_dirtyprice(A696,C696)</f>
        <v>13.0345</v>
      </c>
      <c r="AE696" s="6">
        <f>[1]!b_dq_cleanprice(A696,C696)</f>
        <v>13</v>
      </c>
      <c r="AF696" s="1" t="str">
        <f>[1]!s_info_industry_sw(A696,1)</f>
        <v>纺织服装</v>
      </c>
    </row>
    <row r="697" spans="1:32" x14ac:dyDescent="0.5">
      <c r="A697" s="2" t="s">
        <v>2517</v>
      </c>
      <c r="B697" s="2" t="s">
        <v>2518</v>
      </c>
      <c r="C697" s="3">
        <v>41876</v>
      </c>
      <c r="D697" s="2" t="s">
        <v>2519</v>
      </c>
      <c r="E697" s="2" t="s">
        <v>2520</v>
      </c>
      <c r="F697" s="2" t="s">
        <v>748</v>
      </c>
      <c r="G697" s="2" t="s">
        <v>30</v>
      </c>
      <c r="H697" s="2" t="s">
        <v>30</v>
      </c>
      <c r="I697" s="2" t="s">
        <v>29</v>
      </c>
      <c r="J697" s="2" t="s">
        <v>29</v>
      </c>
      <c r="K697" s="2" t="s">
        <v>2521</v>
      </c>
      <c r="L697" s="4">
        <v>0.8</v>
      </c>
      <c r="M697" s="4">
        <v>0.8</v>
      </c>
      <c r="N697" s="4">
        <v>10</v>
      </c>
      <c r="O697" s="4"/>
      <c r="P697" s="4"/>
      <c r="Q697" s="2" t="s">
        <v>57</v>
      </c>
      <c r="R697" s="3">
        <v>41509</v>
      </c>
      <c r="S697" s="3">
        <v>42605</v>
      </c>
      <c r="T697" s="2" t="s">
        <v>943</v>
      </c>
      <c r="U697" s="2" t="s">
        <v>77</v>
      </c>
      <c r="V697" s="2" t="s">
        <v>559</v>
      </c>
      <c r="W697" s="2" t="s">
        <v>2512</v>
      </c>
      <c r="X697" s="2" t="s">
        <v>37</v>
      </c>
      <c r="Y697" s="2" t="s">
        <v>38</v>
      </c>
      <c r="Z697" s="1" t="str">
        <f>[1]!s_info_industry_gicscode(A697,1)</f>
        <v>25</v>
      </c>
      <c r="AA697" s="1" t="str">
        <f>[1]!s_info_industry_gics(A697,1)</f>
        <v>可选消费</v>
      </c>
      <c r="AB697" s="6">
        <f>[1]!b_anal_yield_cnbd(A697,C697,1)</f>
        <v>9.9564000000000004</v>
      </c>
      <c r="AC697" s="1" t="str">
        <f>[1]!b_rate_latestmir_cnbd(A697,C697)</f>
        <v>A</v>
      </c>
      <c r="AD697" s="6">
        <f>[1]!b_dq_dirtyprice(A697,C697)</f>
        <v>100</v>
      </c>
      <c r="AE697" s="6">
        <f>[1]!b_dq_cleanprice(A697,C697)</f>
        <v>99.9178</v>
      </c>
      <c r="AF697" s="1" t="str">
        <f>[1]!s_info_industry_sw(A697,1)</f>
        <v>纺织服装</v>
      </c>
    </row>
    <row r="698" spans="1:32" x14ac:dyDescent="0.5">
      <c r="A698" s="2" t="s">
        <v>2517</v>
      </c>
      <c r="B698" s="2" t="s">
        <v>2518</v>
      </c>
      <c r="C698" s="3">
        <v>42604</v>
      </c>
      <c r="D698" s="2" t="s">
        <v>2522</v>
      </c>
      <c r="E698" s="2" t="s">
        <v>2520</v>
      </c>
      <c r="F698" s="2" t="s">
        <v>748</v>
      </c>
      <c r="G698" s="2" t="s">
        <v>30</v>
      </c>
      <c r="H698" s="2" t="s">
        <v>30</v>
      </c>
      <c r="I698" s="2" t="s">
        <v>29</v>
      </c>
      <c r="J698" s="2" t="s">
        <v>29</v>
      </c>
      <c r="K698" s="2" t="s">
        <v>2521</v>
      </c>
      <c r="L698" s="4">
        <v>0.8</v>
      </c>
      <c r="M698" s="4">
        <v>0.8</v>
      </c>
      <c r="N698" s="4">
        <v>10</v>
      </c>
      <c r="O698" s="4"/>
      <c r="P698" s="4"/>
      <c r="Q698" s="2" t="s">
        <v>57</v>
      </c>
      <c r="R698" s="3">
        <v>41509</v>
      </c>
      <c r="S698" s="3">
        <v>42605</v>
      </c>
      <c r="T698" s="2" t="s">
        <v>943</v>
      </c>
      <c r="U698" s="2" t="s">
        <v>77</v>
      </c>
      <c r="V698" s="2" t="s">
        <v>559</v>
      </c>
      <c r="W698" s="2" t="s">
        <v>2512</v>
      </c>
      <c r="X698" s="2" t="s">
        <v>37</v>
      </c>
      <c r="Y698" s="2" t="s">
        <v>38</v>
      </c>
      <c r="Z698" s="1" t="str">
        <f>[1]!s_info_industry_gicscode(A698,1)</f>
        <v>25</v>
      </c>
      <c r="AA698" s="1" t="str">
        <f>[1]!s_info_industry_gics(A698,1)</f>
        <v>可选消费</v>
      </c>
      <c r="AB698" s="6">
        <f>[1]!b_anal_yield_cnbd(A698,C698,1)</f>
        <v>29.6755</v>
      </c>
      <c r="AC698" s="1" t="str">
        <f>[1]!b_rate_latestmir_cnbd(A698,C698)</f>
        <v>CCC</v>
      </c>
      <c r="AD698" s="6">
        <f>[1]!b_dq_dirtyprice(A698,C698)</f>
        <v>0</v>
      </c>
      <c r="AE698" s="6">
        <f>[1]!b_dq_cleanprice(A698,C698)</f>
        <v>0</v>
      </c>
      <c r="AF698" s="1" t="str">
        <f>[1]!s_info_industry_sw(A698,1)</f>
        <v>纺织服装</v>
      </c>
    </row>
    <row r="699" spans="1:32" x14ac:dyDescent="0.5">
      <c r="A699" s="2" t="s">
        <v>2523</v>
      </c>
      <c r="B699" s="2" t="s">
        <v>2524</v>
      </c>
      <c r="C699" s="3">
        <v>43815</v>
      </c>
      <c r="D699" s="2" t="s">
        <v>2525</v>
      </c>
      <c r="E699" s="2" t="s">
        <v>2526</v>
      </c>
      <c r="F699" s="2" t="s">
        <v>29</v>
      </c>
      <c r="G699" s="2" t="s">
        <v>43</v>
      </c>
      <c r="H699" s="2" t="s">
        <v>30</v>
      </c>
      <c r="I699" s="2" t="s">
        <v>43</v>
      </c>
      <c r="J699" s="2" t="s">
        <v>30</v>
      </c>
      <c r="K699" s="2" t="s">
        <v>2527</v>
      </c>
      <c r="L699" s="4">
        <v>6</v>
      </c>
      <c r="M699" s="4">
        <v>6</v>
      </c>
      <c r="N699" s="4">
        <v>7</v>
      </c>
      <c r="O699" s="4">
        <v>7</v>
      </c>
      <c r="P699" s="4"/>
      <c r="Q699" s="2" t="s">
        <v>57</v>
      </c>
      <c r="R699" s="3">
        <v>42719</v>
      </c>
      <c r="S699" s="3">
        <v>43814</v>
      </c>
      <c r="T699" s="2" t="s">
        <v>2435</v>
      </c>
      <c r="U699" s="2" t="s">
        <v>34</v>
      </c>
      <c r="V699" s="2" t="s">
        <v>764</v>
      </c>
      <c r="W699" s="2" t="s">
        <v>2528</v>
      </c>
      <c r="X699" s="2" t="s">
        <v>49</v>
      </c>
      <c r="Y699" s="2" t="s">
        <v>38</v>
      </c>
      <c r="Z699" s="1" t="str">
        <f>[1]!s_info_industry_gicscode(A699,1)</f>
        <v>55</v>
      </c>
      <c r="AA699" s="1" t="str">
        <f>[1]!s_info_industry_gics(A699,1)</f>
        <v>公用事业</v>
      </c>
      <c r="AB699" s="6">
        <f>[1]!b_anal_yield_cnbd(A699,C699,1)</f>
        <v>0</v>
      </c>
      <c r="AC699" s="1" t="str">
        <f>[1]!b_rate_latestmir_cnbd(A699,C699)</f>
        <v>C</v>
      </c>
      <c r="AD699" s="6">
        <f>[1]!b_dq_dirtyprice(A699,C699)</f>
        <v>0</v>
      </c>
      <c r="AE699" s="6">
        <f>[1]!b_dq_cleanprice(A699,C699)</f>
        <v>0</v>
      </c>
      <c r="AF699" s="1" t="str">
        <f>[1]!s_info_industry_sw(A699,1)</f>
        <v>公用事业</v>
      </c>
    </row>
    <row r="700" spans="1:32" x14ac:dyDescent="0.5">
      <c r="A700" s="2" t="s">
        <v>2529</v>
      </c>
      <c r="B700" s="2" t="s">
        <v>2530</v>
      </c>
      <c r="C700" s="3">
        <v>43348</v>
      </c>
      <c r="D700" s="2" t="s">
        <v>2531</v>
      </c>
      <c r="E700" s="2" t="s">
        <v>2526</v>
      </c>
      <c r="F700" s="2" t="s">
        <v>29</v>
      </c>
      <c r="G700" s="2" t="s">
        <v>43</v>
      </c>
      <c r="H700" s="2" t="s">
        <v>30</v>
      </c>
      <c r="I700" s="2" t="s">
        <v>43</v>
      </c>
      <c r="J700" s="2" t="s">
        <v>30</v>
      </c>
      <c r="K700" s="2" t="s">
        <v>2532</v>
      </c>
      <c r="L700" s="4">
        <v>2</v>
      </c>
      <c r="M700" s="4">
        <v>2</v>
      </c>
      <c r="N700" s="4">
        <v>6.7</v>
      </c>
      <c r="O700" s="4">
        <v>6.7</v>
      </c>
      <c r="P700" s="4"/>
      <c r="Q700" s="2" t="s">
        <v>57</v>
      </c>
      <c r="R700" s="3">
        <v>42620</v>
      </c>
      <c r="S700" s="3">
        <v>44446</v>
      </c>
      <c r="T700" s="2" t="s">
        <v>2435</v>
      </c>
      <c r="U700" s="2" t="s">
        <v>34</v>
      </c>
      <c r="V700" s="2" t="s">
        <v>764</v>
      </c>
      <c r="W700" s="2" t="s">
        <v>2528</v>
      </c>
      <c r="X700" s="2" t="s">
        <v>49</v>
      </c>
      <c r="Y700" s="2" t="s">
        <v>38</v>
      </c>
      <c r="Z700" s="1" t="str">
        <f>[1]!s_info_industry_gicscode(A700,1)</f>
        <v>55</v>
      </c>
      <c r="AA700" s="1" t="str">
        <f>[1]!s_info_industry_gics(A700,1)</f>
        <v>公用事业</v>
      </c>
      <c r="AB700" s="6">
        <f>[1]!b_anal_yield_cnbd(A700,C700,1)</f>
        <v>0</v>
      </c>
      <c r="AC700" s="1" t="str">
        <f>[1]!b_rate_latestmir_cnbd(A700,C700)</f>
        <v>C</v>
      </c>
      <c r="AD700" s="6">
        <f>[1]!b_dq_dirtyprice(A700,C700)</f>
        <v>109.66160000000001</v>
      </c>
      <c r="AE700" s="6">
        <f>[1]!b_dq_cleanprice(A700,C700)</f>
        <v>102.98</v>
      </c>
      <c r="AF700" s="1" t="str">
        <f>[1]!s_info_industry_sw(A700,1)</f>
        <v>公用事业</v>
      </c>
    </row>
    <row r="701" spans="1:32" x14ac:dyDescent="0.5">
      <c r="A701" s="2" t="s">
        <v>2523</v>
      </c>
      <c r="B701" s="2" t="s">
        <v>2524</v>
      </c>
      <c r="C701" s="3">
        <v>43448</v>
      </c>
      <c r="D701" s="2" t="s">
        <v>2533</v>
      </c>
      <c r="E701" s="2" t="s">
        <v>2526</v>
      </c>
      <c r="F701" s="2" t="s">
        <v>29</v>
      </c>
      <c r="G701" s="2" t="s">
        <v>43</v>
      </c>
      <c r="H701" s="2" t="s">
        <v>30</v>
      </c>
      <c r="I701" s="2" t="s">
        <v>43</v>
      </c>
      <c r="J701" s="2" t="s">
        <v>30</v>
      </c>
      <c r="K701" s="2" t="s">
        <v>2527</v>
      </c>
      <c r="L701" s="4">
        <v>6</v>
      </c>
      <c r="M701" s="4">
        <v>6</v>
      </c>
      <c r="N701" s="4">
        <v>7</v>
      </c>
      <c r="O701" s="4">
        <v>7</v>
      </c>
      <c r="P701" s="4"/>
      <c r="Q701" s="2" t="s">
        <v>57</v>
      </c>
      <c r="R701" s="3">
        <v>42719</v>
      </c>
      <c r="S701" s="3">
        <v>43814</v>
      </c>
      <c r="T701" s="2" t="s">
        <v>2435</v>
      </c>
      <c r="U701" s="2" t="s">
        <v>34</v>
      </c>
      <c r="V701" s="2" t="s">
        <v>764</v>
      </c>
      <c r="W701" s="2" t="s">
        <v>2528</v>
      </c>
      <c r="X701" s="2" t="s">
        <v>49</v>
      </c>
      <c r="Y701" s="2" t="s">
        <v>38</v>
      </c>
      <c r="Z701" s="1" t="str">
        <f>[1]!s_info_industry_gicscode(A701,1)</f>
        <v>55</v>
      </c>
      <c r="AA701" s="1" t="str">
        <f>[1]!s_info_industry_gics(A701,1)</f>
        <v>公用事业</v>
      </c>
      <c r="AB701" s="6">
        <f>[1]!b_anal_yield_cnbd(A701,C701,1)</f>
        <v>0</v>
      </c>
      <c r="AC701" s="1" t="str">
        <f>[1]!b_rate_latestmir_cnbd(A701,C701)</f>
        <v>C</v>
      </c>
      <c r="AD701" s="6">
        <f>[1]!b_dq_dirtyprice(A701,C701)</f>
        <v>98.974000000000004</v>
      </c>
      <c r="AE701" s="6">
        <f>[1]!b_dq_cleanprice(A701,C701)</f>
        <v>91.974000000000004</v>
      </c>
      <c r="AF701" s="1" t="str">
        <f>[1]!s_info_industry_sw(A701,1)</f>
        <v>公用事业</v>
      </c>
    </row>
    <row r="702" spans="1:32" x14ac:dyDescent="0.5">
      <c r="A702" s="2" t="s">
        <v>2523</v>
      </c>
      <c r="B702" s="2" t="s">
        <v>2524</v>
      </c>
      <c r="C702" s="3">
        <v>43447</v>
      </c>
      <c r="D702" s="2" t="s">
        <v>2534</v>
      </c>
      <c r="E702" s="2" t="s">
        <v>2526</v>
      </c>
      <c r="F702" s="2" t="s">
        <v>29</v>
      </c>
      <c r="G702" s="2" t="s">
        <v>43</v>
      </c>
      <c r="H702" s="2" t="s">
        <v>30</v>
      </c>
      <c r="I702" s="2" t="s">
        <v>43</v>
      </c>
      <c r="J702" s="2" t="s">
        <v>30</v>
      </c>
      <c r="K702" s="2" t="s">
        <v>2527</v>
      </c>
      <c r="L702" s="4">
        <v>6</v>
      </c>
      <c r="M702" s="4">
        <v>6</v>
      </c>
      <c r="N702" s="4">
        <v>7</v>
      </c>
      <c r="O702" s="4">
        <v>7</v>
      </c>
      <c r="P702" s="4"/>
      <c r="Q702" s="2" t="s">
        <v>57</v>
      </c>
      <c r="R702" s="3">
        <v>42719</v>
      </c>
      <c r="S702" s="3">
        <v>43814</v>
      </c>
      <c r="T702" s="2" t="s">
        <v>2435</v>
      </c>
      <c r="U702" s="2" t="s">
        <v>34</v>
      </c>
      <c r="V702" s="2" t="s">
        <v>764</v>
      </c>
      <c r="W702" s="2" t="s">
        <v>2528</v>
      </c>
      <c r="X702" s="2" t="s">
        <v>49</v>
      </c>
      <c r="Y702" s="2" t="s">
        <v>38</v>
      </c>
      <c r="Z702" s="1" t="str">
        <f>[1]!s_info_industry_gicscode(A702,1)</f>
        <v>55</v>
      </c>
      <c r="AA702" s="1" t="str">
        <f>[1]!s_info_industry_gics(A702,1)</f>
        <v>公用事业</v>
      </c>
      <c r="AB702" s="6">
        <f>[1]!b_anal_yield_cnbd(A702,C702,1)</f>
        <v>0</v>
      </c>
      <c r="AC702" s="1" t="str">
        <f>[1]!b_rate_latestmir_cnbd(A702,C702)</f>
        <v>C</v>
      </c>
      <c r="AD702" s="6">
        <f>[1]!b_dq_dirtyprice(A702,C702)</f>
        <v>98.954800000000006</v>
      </c>
      <c r="AE702" s="6">
        <f>[1]!b_dq_cleanprice(A702,C702)</f>
        <v>91.974000000000004</v>
      </c>
      <c r="AF702" s="1" t="str">
        <f>[1]!s_info_industry_sw(A702,1)</f>
        <v>公用事业</v>
      </c>
    </row>
    <row r="703" spans="1:32" x14ac:dyDescent="0.5">
      <c r="A703" s="2" t="s">
        <v>2535</v>
      </c>
      <c r="B703" s="2" t="s">
        <v>2536</v>
      </c>
      <c r="C703" s="3">
        <v>43715</v>
      </c>
      <c r="D703" s="2" t="s">
        <v>2537</v>
      </c>
      <c r="E703" s="2" t="s">
        <v>2526</v>
      </c>
      <c r="F703" s="2" t="s">
        <v>29</v>
      </c>
      <c r="G703" s="2" t="s">
        <v>43</v>
      </c>
      <c r="H703" s="2" t="s">
        <v>30</v>
      </c>
      <c r="I703" s="2" t="s">
        <v>43</v>
      </c>
      <c r="J703" s="2" t="s">
        <v>30</v>
      </c>
      <c r="K703" s="2" t="s">
        <v>2532</v>
      </c>
      <c r="L703" s="4">
        <v>8</v>
      </c>
      <c r="M703" s="4">
        <v>8</v>
      </c>
      <c r="N703" s="4">
        <v>6.1</v>
      </c>
      <c r="O703" s="4">
        <v>6.1</v>
      </c>
      <c r="P703" s="4"/>
      <c r="Q703" s="2" t="s">
        <v>57</v>
      </c>
      <c r="R703" s="3">
        <v>42620</v>
      </c>
      <c r="S703" s="3">
        <v>43715</v>
      </c>
      <c r="T703" s="2" t="s">
        <v>2435</v>
      </c>
      <c r="U703" s="2" t="s">
        <v>34</v>
      </c>
      <c r="V703" s="2" t="s">
        <v>764</v>
      </c>
      <c r="W703" s="2" t="s">
        <v>2528</v>
      </c>
      <c r="X703" s="2" t="s">
        <v>49</v>
      </c>
      <c r="Y703" s="2" t="s">
        <v>38</v>
      </c>
      <c r="Z703" s="1" t="str">
        <f>[1]!s_info_industry_gicscode(A703,1)</f>
        <v>55</v>
      </c>
      <c r="AA703" s="1" t="str">
        <f>[1]!s_info_industry_gics(A703,1)</f>
        <v>公用事业</v>
      </c>
      <c r="AB703" s="6">
        <f>[1]!b_anal_yield_cnbd(A703,C703,1)</f>
        <v>0</v>
      </c>
      <c r="AC703" s="1" t="str">
        <f>[1]!b_rate_latestmir_cnbd(A703,C703)</f>
        <v>C</v>
      </c>
      <c r="AD703" s="6">
        <f>[1]!b_dq_dirtyprice(A703,C703)</f>
        <v>0</v>
      </c>
      <c r="AE703" s="6">
        <f>[1]!b_dq_cleanprice(A703,C703)</f>
        <v>0</v>
      </c>
      <c r="AF703" s="1" t="str">
        <f>[1]!s_info_industry_sw(A703,1)</f>
        <v>公用事业</v>
      </c>
    </row>
    <row r="704" spans="1:32" x14ac:dyDescent="0.5">
      <c r="A704" s="2" t="s">
        <v>2529</v>
      </c>
      <c r="B704" s="2" t="s">
        <v>2530</v>
      </c>
      <c r="C704" s="3">
        <v>43715</v>
      </c>
      <c r="D704" s="2" t="s">
        <v>2538</v>
      </c>
      <c r="E704" s="2" t="s">
        <v>2526</v>
      </c>
      <c r="F704" s="2" t="s">
        <v>29</v>
      </c>
      <c r="G704" s="2" t="s">
        <v>43</v>
      </c>
      <c r="H704" s="2" t="s">
        <v>30</v>
      </c>
      <c r="I704" s="2" t="s">
        <v>43</v>
      </c>
      <c r="J704" s="2" t="s">
        <v>30</v>
      </c>
      <c r="K704" s="2" t="s">
        <v>2532</v>
      </c>
      <c r="L704" s="4">
        <v>2</v>
      </c>
      <c r="M704" s="4">
        <v>2</v>
      </c>
      <c r="N704" s="4">
        <v>6.7</v>
      </c>
      <c r="O704" s="4">
        <v>6.7</v>
      </c>
      <c r="P704" s="4"/>
      <c r="Q704" s="2" t="s">
        <v>57</v>
      </c>
      <c r="R704" s="3">
        <v>42620</v>
      </c>
      <c r="S704" s="3">
        <v>44446</v>
      </c>
      <c r="T704" s="2" t="s">
        <v>2435</v>
      </c>
      <c r="U704" s="2" t="s">
        <v>34</v>
      </c>
      <c r="V704" s="2" t="s">
        <v>764</v>
      </c>
      <c r="W704" s="2" t="s">
        <v>2528</v>
      </c>
      <c r="X704" s="2" t="s">
        <v>49</v>
      </c>
      <c r="Y704" s="2" t="s">
        <v>38</v>
      </c>
      <c r="Z704" s="1" t="str">
        <f>[1]!s_info_industry_gicscode(A704,1)</f>
        <v>55</v>
      </c>
      <c r="AA704" s="1" t="str">
        <f>[1]!s_info_industry_gics(A704,1)</f>
        <v>公用事业</v>
      </c>
      <c r="AB704" s="6">
        <f>[1]!b_anal_yield_cnbd(A704,C704,1)</f>
        <v>0</v>
      </c>
      <c r="AC704" s="1" t="str">
        <f>[1]!b_rate_latestmir_cnbd(A704,C704)</f>
        <v>C</v>
      </c>
      <c r="AD704" s="6">
        <f>[1]!b_dq_dirtyprice(A704,C704)</f>
        <v>109.68</v>
      </c>
      <c r="AE704" s="6">
        <f>[1]!b_dq_cleanprice(A704,C704)</f>
        <v>102.98</v>
      </c>
      <c r="AF704" s="1" t="str">
        <f>[1]!s_info_industry_sw(A704,1)</f>
        <v>公用事业</v>
      </c>
    </row>
    <row r="705" spans="1:32" x14ac:dyDescent="0.5">
      <c r="A705" s="2" t="s">
        <v>2539</v>
      </c>
      <c r="B705" s="2" t="s">
        <v>2540</v>
      </c>
      <c r="C705" s="3">
        <v>43423</v>
      </c>
      <c r="D705" s="2" t="s">
        <v>2541</v>
      </c>
      <c r="E705" s="2" t="s">
        <v>2526</v>
      </c>
      <c r="F705" s="2" t="s">
        <v>1649</v>
      </c>
      <c r="G705" s="2" t="s">
        <v>43</v>
      </c>
      <c r="H705" s="2" t="s">
        <v>30</v>
      </c>
      <c r="I705" s="2" t="s">
        <v>43</v>
      </c>
      <c r="J705" s="2" t="s">
        <v>30</v>
      </c>
      <c r="K705" s="2" t="s">
        <v>2542</v>
      </c>
      <c r="L705" s="4">
        <v>11.8</v>
      </c>
      <c r="M705" s="4">
        <v>11.79998</v>
      </c>
      <c r="N705" s="4">
        <v>8.5</v>
      </c>
      <c r="O705" s="4">
        <v>59.5</v>
      </c>
      <c r="P705" s="4"/>
      <c r="Q705" s="2" t="s">
        <v>57</v>
      </c>
      <c r="R705" s="3">
        <v>40868</v>
      </c>
      <c r="S705" s="3">
        <v>43425</v>
      </c>
      <c r="T705" s="2" t="s">
        <v>2543</v>
      </c>
      <c r="U705" s="2" t="s">
        <v>34</v>
      </c>
      <c r="V705" s="2" t="s">
        <v>764</v>
      </c>
      <c r="W705" s="2" t="s">
        <v>2528</v>
      </c>
      <c r="X705" s="2" t="s">
        <v>49</v>
      </c>
      <c r="Y705" s="2" t="s">
        <v>38</v>
      </c>
      <c r="Z705" s="1" t="str">
        <f>[1]!s_info_industry_gicscode(A705,1)</f>
        <v>55</v>
      </c>
      <c r="AA705" s="1" t="str">
        <f>[1]!s_info_industry_gics(A705,1)</f>
        <v>公用事业</v>
      </c>
      <c r="AB705" s="6">
        <f>[1]!b_anal_yield_cnbd(A705,C705,1)</f>
        <v>0</v>
      </c>
      <c r="AC705" s="1" t="str">
        <f>[1]!b_rate_latestmir_cnbd(A705,C705)</f>
        <v>C</v>
      </c>
      <c r="AD705" s="6">
        <f>[1]!b_dq_dirtyprice(A705,C705)</f>
        <v>98.875699999999995</v>
      </c>
      <c r="AE705" s="6">
        <f>[1]!b_dq_cleanprice(A705,C705)</f>
        <v>90.399000000000001</v>
      </c>
      <c r="AF705" s="1" t="str">
        <f>[1]!s_info_industry_sw(A705,1)</f>
        <v>公用事业</v>
      </c>
    </row>
    <row r="706" spans="1:32" x14ac:dyDescent="0.5">
      <c r="A706" s="2" t="s">
        <v>2535</v>
      </c>
      <c r="B706" s="2" t="s">
        <v>2536</v>
      </c>
      <c r="C706" s="3">
        <v>43348</v>
      </c>
      <c r="D706" s="2" t="s">
        <v>2531</v>
      </c>
      <c r="E706" s="2" t="s">
        <v>2526</v>
      </c>
      <c r="F706" s="2" t="s">
        <v>29</v>
      </c>
      <c r="G706" s="2" t="s">
        <v>43</v>
      </c>
      <c r="H706" s="2" t="s">
        <v>30</v>
      </c>
      <c r="I706" s="2" t="s">
        <v>43</v>
      </c>
      <c r="J706" s="2" t="s">
        <v>30</v>
      </c>
      <c r="K706" s="2" t="s">
        <v>2532</v>
      </c>
      <c r="L706" s="4">
        <v>8</v>
      </c>
      <c r="M706" s="4">
        <v>8</v>
      </c>
      <c r="N706" s="4">
        <v>6.1</v>
      </c>
      <c r="O706" s="4">
        <v>6.1</v>
      </c>
      <c r="P706" s="4"/>
      <c r="Q706" s="2" t="s">
        <v>57</v>
      </c>
      <c r="R706" s="3">
        <v>42620</v>
      </c>
      <c r="S706" s="3">
        <v>43715</v>
      </c>
      <c r="T706" s="2" t="s">
        <v>2435</v>
      </c>
      <c r="U706" s="2" t="s">
        <v>34</v>
      </c>
      <c r="V706" s="2" t="s">
        <v>764</v>
      </c>
      <c r="W706" s="2" t="s">
        <v>2528</v>
      </c>
      <c r="X706" s="2" t="s">
        <v>49</v>
      </c>
      <c r="Y706" s="2" t="s">
        <v>38</v>
      </c>
      <c r="Z706" s="1" t="str">
        <f>[1]!s_info_industry_gicscode(A706,1)</f>
        <v>55</v>
      </c>
      <c r="AA706" s="1" t="str">
        <f>[1]!s_info_industry_gics(A706,1)</f>
        <v>公用事业</v>
      </c>
      <c r="AB706" s="6">
        <f>[1]!b_anal_yield_cnbd(A706,C706,1)</f>
        <v>0</v>
      </c>
      <c r="AC706" s="1" t="str">
        <f>[1]!b_rate_latestmir_cnbd(A706,C706)</f>
        <v>C</v>
      </c>
      <c r="AD706" s="6">
        <f>[1]!b_dq_dirtyprice(A706,C706)</f>
        <v>95.083299999999994</v>
      </c>
      <c r="AE706" s="6">
        <f>[1]!b_dq_cleanprice(A706,C706)</f>
        <v>89</v>
      </c>
      <c r="AF706" s="1" t="str">
        <f>[1]!s_info_industry_sw(A706,1)</f>
        <v>公用事业</v>
      </c>
    </row>
    <row r="707" spans="1:32" x14ac:dyDescent="0.5">
      <c r="A707" s="2" t="s">
        <v>2544</v>
      </c>
      <c r="B707" s="2" t="s">
        <v>2545</v>
      </c>
      <c r="C707" s="3">
        <v>43227</v>
      </c>
      <c r="D707" s="2" t="s">
        <v>2546</v>
      </c>
      <c r="E707" s="2" t="s">
        <v>2526</v>
      </c>
      <c r="F707" s="2" t="s">
        <v>29</v>
      </c>
      <c r="G707" s="2" t="s">
        <v>43</v>
      </c>
      <c r="H707" s="2" t="s">
        <v>30</v>
      </c>
      <c r="I707" s="2" t="s">
        <v>43</v>
      </c>
      <c r="J707" s="2" t="s">
        <v>30</v>
      </c>
      <c r="K707" s="2" t="s">
        <v>2547</v>
      </c>
      <c r="L707" s="4">
        <v>12</v>
      </c>
      <c r="M707" s="4">
        <v>6.57</v>
      </c>
      <c r="N707" s="4">
        <v>6.27</v>
      </c>
      <c r="O707" s="4">
        <v>43.89</v>
      </c>
      <c r="P707" s="4"/>
      <c r="Q707" s="2" t="s">
        <v>57</v>
      </c>
      <c r="R707" s="3">
        <v>40668</v>
      </c>
      <c r="S707" s="3">
        <v>43225</v>
      </c>
      <c r="T707" s="2" t="s">
        <v>2548</v>
      </c>
      <c r="U707" s="2" t="s">
        <v>34</v>
      </c>
      <c r="V707" s="2" t="s">
        <v>764</v>
      </c>
      <c r="W707" s="2" t="s">
        <v>2528</v>
      </c>
      <c r="X707" s="2" t="s">
        <v>80</v>
      </c>
      <c r="Y707" s="2" t="s">
        <v>81</v>
      </c>
      <c r="Z707" s="1" t="str">
        <f>[1]!s_info_industry_gicscode(A707,1)</f>
        <v>55</v>
      </c>
      <c r="AA707" s="1" t="str">
        <f>[1]!s_info_industry_gics(A707,1)</f>
        <v>公用事业</v>
      </c>
      <c r="AB707" s="6">
        <f>[1]!b_anal_yield_cnbd(A707,C707,1)</f>
        <v>0</v>
      </c>
      <c r="AC707" s="1" t="str">
        <f>[1]!b_rate_latestmir_cnbd(A707,C707)</f>
        <v>C</v>
      </c>
      <c r="AD707" s="6">
        <f>[1]!b_dq_dirtyprice(A707,C707)</f>
        <v>0</v>
      </c>
      <c r="AE707" s="6">
        <f>[1]!b_dq_cleanprice(A707,C707)</f>
        <v>0</v>
      </c>
      <c r="AF707" s="1" t="str">
        <f>[1]!s_info_industry_sw(A707,1)</f>
        <v>公用事业</v>
      </c>
    </row>
    <row r="708" spans="1:32" x14ac:dyDescent="0.5">
      <c r="A708" s="2" t="s">
        <v>2549</v>
      </c>
      <c r="B708" s="2" t="s">
        <v>2550</v>
      </c>
      <c r="C708" s="3">
        <v>43780</v>
      </c>
      <c r="D708" s="2" t="s">
        <v>2551</v>
      </c>
      <c r="E708" s="2" t="s">
        <v>2552</v>
      </c>
      <c r="F708" s="2" t="s">
        <v>29</v>
      </c>
      <c r="G708" s="2" t="s">
        <v>43</v>
      </c>
      <c r="H708" s="2" t="s">
        <v>30</v>
      </c>
      <c r="I708" s="2" t="s">
        <v>43</v>
      </c>
      <c r="J708" s="2" t="s">
        <v>43</v>
      </c>
      <c r="K708" s="2" t="s">
        <v>2553</v>
      </c>
      <c r="L708" s="4">
        <v>11</v>
      </c>
      <c r="M708" s="4">
        <v>11</v>
      </c>
      <c r="N708" s="4">
        <v>4.45</v>
      </c>
      <c r="O708" s="4">
        <v>8.9</v>
      </c>
      <c r="P708" s="4"/>
      <c r="Q708" s="2" t="s">
        <v>57</v>
      </c>
      <c r="R708" s="3">
        <v>42685</v>
      </c>
      <c r="S708" s="3">
        <v>43780</v>
      </c>
      <c r="T708" s="2" t="s">
        <v>2064</v>
      </c>
      <c r="U708" s="2" t="s">
        <v>34</v>
      </c>
      <c r="V708" s="2" t="s">
        <v>61</v>
      </c>
      <c r="W708" s="2" t="s">
        <v>2554</v>
      </c>
      <c r="X708" s="2" t="s">
        <v>49</v>
      </c>
      <c r="Y708" s="2" t="s">
        <v>61</v>
      </c>
      <c r="Z708" s="1" t="str">
        <f>[1]!s_info_industry_gicscode(A708,1)</f>
        <v>45</v>
      </c>
      <c r="AA708" s="1" t="str">
        <f>[1]!s_info_industry_gics(A708,1)</f>
        <v>信息技术</v>
      </c>
      <c r="AB708" s="6">
        <f>[1]!b_anal_yield_cnbd(A708,C708,1)</f>
        <v>0</v>
      </c>
      <c r="AC708" s="1" t="str">
        <f>[1]!b_rate_latestmir_cnbd(A708,C708)</f>
        <v>C</v>
      </c>
      <c r="AD708" s="6">
        <f>[1]!b_dq_dirtyprice(A708,C708)</f>
        <v>0</v>
      </c>
      <c r="AE708" s="6">
        <f>[1]!b_dq_cleanprice(A708,C708)</f>
        <v>0</v>
      </c>
      <c r="AF708" s="1" t="str">
        <f>[1]!s_info_industry_sw(A708,1)</f>
        <v>计算机</v>
      </c>
    </row>
    <row r="709" spans="1:32" x14ac:dyDescent="0.5">
      <c r="A709" s="2" t="s">
        <v>2555</v>
      </c>
      <c r="B709" s="2" t="s">
        <v>2556</v>
      </c>
      <c r="C709" s="3">
        <v>43227</v>
      </c>
      <c r="D709" s="2" t="s">
        <v>2557</v>
      </c>
      <c r="E709" s="2" t="s">
        <v>2552</v>
      </c>
      <c r="F709" s="2" t="s">
        <v>29</v>
      </c>
      <c r="G709" s="2" t="s">
        <v>43</v>
      </c>
      <c r="H709" s="2" t="s">
        <v>30</v>
      </c>
      <c r="I709" s="2" t="s">
        <v>43</v>
      </c>
      <c r="J709" s="2" t="s">
        <v>30</v>
      </c>
      <c r="K709" s="2" t="s">
        <v>2558</v>
      </c>
      <c r="L709" s="4">
        <v>5</v>
      </c>
      <c r="M709" s="4">
        <v>0</v>
      </c>
      <c r="N709" s="4">
        <v>9</v>
      </c>
      <c r="O709" s="4">
        <v>20.854790000000001</v>
      </c>
      <c r="P709" s="4">
        <v>100</v>
      </c>
      <c r="Q709" s="2" t="s">
        <v>57</v>
      </c>
      <c r="R709" s="3">
        <v>42355</v>
      </c>
      <c r="S709" s="3">
        <v>43451</v>
      </c>
      <c r="T709" s="2" t="s">
        <v>323</v>
      </c>
      <c r="U709" s="2" t="s">
        <v>34</v>
      </c>
      <c r="V709" s="2" t="s">
        <v>61</v>
      </c>
      <c r="W709" s="2" t="s">
        <v>2554</v>
      </c>
      <c r="X709" s="2" t="s">
        <v>37</v>
      </c>
      <c r="Y709" s="2" t="s">
        <v>61</v>
      </c>
      <c r="Z709" s="1" t="str">
        <f>[1]!s_info_industry_gicscode(A709,1)</f>
        <v>45</v>
      </c>
      <c r="AA709" s="1" t="str">
        <f>[1]!s_info_industry_gics(A709,1)</f>
        <v>信息技术</v>
      </c>
      <c r="AB709" s="6">
        <f>[1]!b_anal_yield_cnbd(A709,C709,1)</f>
        <v>0</v>
      </c>
      <c r="AC709" s="1" t="str">
        <f>[1]!b_rate_latestmir_cnbd(A709,C709)</f>
        <v>C</v>
      </c>
      <c r="AD709" s="6">
        <f>[1]!b_dq_dirtyprice(A709,C709)</f>
        <v>103.5014</v>
      </c>
      <c r="AE709" s="6">
        <f>[1]!b_dq_cleanprice(A709,C709)</f>
        <v>100</v>
      </c>
      <c r="AF709" s="1" t="str">
        <f>[1]!s_info_industry_sw(A709,1)</f>
        <v>计算机</v>
      </c>
    </row>
    <row r="710" spans="1:32" x14ac:dyDescent="0.5">
      <c r="A710" s="2" t="s">
        <v>2559</v>
      </c>
      <c r="B710" s="2" t="s">
        <v>2560</v>
      </c>
      <c r="C710" s="3">
        <v>44294</v>
      </c>
      <c r="D710" s="2" t="s">
        <v>2561</v>
      </c>
      <c r="E710" s="2" t="s">
        <v>2562</v>
      </c>
      <c r="F710" s="2" t="s">
        <v>29</v>
      </c>
      <c r="G710" s="2" t="s">
        <v>43</v>
      </c>
      <c r="H710" s="2" t="s">
        <v>100</v>
      </c>
      <c r="I710" s="2" t="s">
        <v>43</v>
      </c>
      <c r="J710" s="2" t="s">
        <v>100</v>
      </c>
      <c r="K710" s="2" t="s">
        <v>2563</v>
      </c>
      <c r="L710" s="4">
        <v>10</v>
      </c>
      <c r="M710" s="4">
        <v>10</v>
      </c>
      <c r="N710" s="4">
        <v>5.5</v>
      </c>
      <c r="O710" s="4">
        <v>16.5</v>
      </c>
      <c r="P710" s="4"/>
      <c r="Q710" s="2" t="s">
        <v>57</v>
      </c>
      <c r="R710" s="3">
        <v>43210</v>
      </c>
      <c r="S710" s="3">
        <v>44306</v>
      </c>
      <c r="T710" s="2" t="s">
        <v>2564</v>
      </c>
      <c r="U710" s="2" t="s">
        <v>34</v>
      </c>
      <c r="V710" s="2" t="s">
        <v>306</v>
      </c>
      <c r="W710" s="2" t="s">
        <v>2565</v>
      </c>
      <c r="X710" s="2" t="s">
        <v>80</v>
      </c>
      <c r="Y710" s="2" t="s">
        <v>81</v>
      </c>
      <c r="Z710" s="1" t="str">
        <f>[1]!s_info_industry_gicscode(A710,1)</f>
        <v>35</v>
      </c>
      <c r="AA710" s="1" t="str">
        <f>[1]!s_info_industry_gics(A710,1)</f>
        <v>医疗保健</v>
      </c>
      <c r="AB710" s="6">
        <f>[1]!b_anal_yield_cnbd(A710,C710,1)</f>
        <v>0</v>
      </c>
      <c r="AC710" s="1" t="str">
        <f>[1]!b_rate_latestmir_cnbd(A710,C710)</f>
        <v>C</v>
      </c>
      <c r="AD710" s="6">
        <f>[1]!b_dq_dirtyprice(A710,C710)</f>
        <v>9.1890999999999998</v>
      </c>
      <c r="AE710" s="6">
        <f>[1]!b_dq_cleanprice(A710,C710)</f>
        <v>3.8698999999999999</v>
      </c>
      <c r="AF710" s="1" t="str">
        <f>[1]!s_info_industry_sw(A710,1)</f>
        <v>医药生物</v>
      </c>
    </row>
    <row r="711" spans="1:32" x14ac:dyDescent="0.5">
      <c r="A711" s="2" t="s">
        <v>2566</v>
      </c>
      <c r="B711" s="2" t="s">
        <v>2567</v>
      </c>
      <c r="C711" s="3">
        <v>44284</v>
      </c>
      <c r="D711" s="2" t="s">
        <v>2568</v>
      </c>
      <c r="E711" s="2" t="s">
        <v>2562</v>
      </c>
      <c r="F711" s="2" t="s">
        <v>29</v>
      </c>
      <c r="G711" s="2" t="s">
        <v>43</v>
      </c>
      <c r="H711" s="2" t="s">
        <v>100</v>
      </c>
      <c r="I711" s="2" t="s">
        <v>43</v>
      </c>
      <c r="J711" s="2" t="s">
        <v>100</v>
      </c>
      <c r="K711" s="2" t="s">
        <v>2569</v>
      </c>
      <c r="L711" s="4">
        <v>10</v>
      </c>
      <c r="M711" s="4">
        <v>10</v>
      </c>
      <c r="N711" s="4">
        <v>6.1</v>
      </c>
      <c r="O711" s="4">
        <v>18.3</v>
      </c>
      <c r="P711" s="4"/>
      <c r="Q711" s="2" t="s">
        <v>57</v>
      </c>
      <c r="R711" s="3">
        <v>43187</v>
      </c>
      <c r="S711" s="3">
        <v>44283</v>
      </c>
      <c r="T711" s="2" t="s">
        <v>2564</v>
      </c>
      <c r="U711" s="2" t="s">
        <v>34</v>
      </c>
      <c r="V711" s="2" t="s">
        <v>306</v>
      </c>
      <c r="W711" s="2" t="s">
        <v>2565</v>
      </c>
      <c r="X711" s="2" t="s">
        <v>80</v>
      </c>
      <c r="Y711" s="2" t="s">
        <v>81</v>
      </c>
      <c r="Z711" s="1" t="str">
        <f>[1]!s_info_industry_gicscode(A711,1)</f>
        <v>35</v>
      </c>
      <c r="AA711" s="1" t="str">
        <f>[1]!s_info_industry_gics(A711,1)</f>
        <v>医疗保健</v>
      </c>
      <c r="AB711" s="6">
        <f>[1]!b_anal_yield_cnbd(A711,C711,1)</f>
        <v>0</v>
      </c>
      <c r="AC711" s="1" t="str">
        <f>[1]!b_rate_latestmir_cnbd(A711,C711)</f>
        <v>C</v>
      </c>
      <c r="AD711" s="6">
        <f>[1]!b_dq_dirtyprice(A711,C711)</f>
        <v>0</v>
      </c>
      <c r="AE711" s="6">
        <f>[1]!b_dq_cleanprice(A711,C711)</f>
        <v>0</v>
      </c>
      <c r="AF711" s="1" t="str">
        <f>[1]!s_info_industry_sw(A711,1)</f>
        <v>医药生物</v>
      </c>
    </row>
    <row r="712" spans="1:32" x14ac:dyDescent="0.5">
      <c r="A712" s="2" t="s">
        <v>2559</v>
      </c>
      <c r="B712" s="2" t="s">
        <v>2560</v>
      </c>
      <c r="C712" s="3">
        <v>44306</v>
      </c>
      <c r="D712" s="2" t="s">
        <v>2570</v>
      </c>
      <c r="E712" s="2" t="s">
        <v>2562</v>
      </c>
      <c r="F712" s="2" t="s">
        <v>29</v>
      </c>
      <c r="G712" s="2" t="s">
        <v>43</v>
      </c>
      <c r="H712" s="2" t="s">
        <v>100</v>
      </c>
      <c r="I712" s="2" t="s">
        <v>43</v>
      </c>
      <c r="J712" s="2" t="s">
        <v>100</v>
      </c>
      <c r="K712" s="2" t="s">
        <v>2563</v>
      </c>
      <c r="L712" s="4">
        <v>10</v>
      </c>
      <c r="M712" s="4">
        <v>10</v>
      </c>
      <c r="N712" s="4">
        <v>5.5</v>
      </c>
      <c r="O712" s="4">
        <v>16.5</v>
      </c>
      <c r="P712" s="4"/>
      <c r="Q712" s="2" t="s">
        <v>57</v>
      </c>
      <c r="R712" s="3">
        <v>43210</v>
      </c>
      <c r="S712" s="3">
        <v>44306</v>
      </c>
      <c r="T712" s="2" t="s">
        <v>2564</v>
      </c>
      <c r="U712" s="2" t="s">
        <v>34</v>
      </c>
      <c r="V712" s="2" t="s">
        <v>306</v>
      </c>
      <c r="W712" s="2" t="s">
        <v>2565</v>
      </c>
      <c r="X712" s="2" t="s">
        <v>80</v>
      </c>
      <c r="Y712" s="2" t="s">
        <v>81</v>
      </c>
      <c r="Z712" s="1" t="str">
        <f>[1]!s_info_industry_gicscode(A712,1)</f>
        <v>35</v>
      </c>
      <c r="AA712" s="1" t="str">
        <f>[1]!s_info_industry_gics(A712,1)</f>
        <v>医疗保健</v>
      </c>
      <c r="AB712" s="6">
        <f>[1]!b_anal_yield_cnbd(A712,C712,1)</f>
        <v>0</v>
      </c>
      <c r="AC712" s="1" t="str">
        <f>[1]!b_rate_latestmir_cnbd(A712,C712)</f>
        <v>C</v>
      </c>
      <c r="AD712" s="6">
        <f>[1]!b_dq_dirtyprice(A712,C712)</f>
        <v>0</v>
      </c>
      <c r="AE712" s="6">
        <f>[1]!b_dq_cleanprice(A712,C712)</f>
        <v>0</v>
      </c>
      <c r="AF712" s="1" t="str">
        <f>[1]!s_info_industry_sw(A712,1)</f>
        <v>医药生物</v>
      </c>
    </row>
    <row r="713" spans="1:32" x14ac:dyDescent="0.5">
      <c r="A713" s="2" t="s">
        <v>2571</v>
      </c>
      <c r="B713" s="2" t="s">
        <v>2572</v>
      </c>
      <c r="C713" s="3">
        <v>44311</v>
      </c>
      <c r="D713" s="2" t="s">
        <v>2561</v>
      </c>
      <c r="E713" s="2" t="s">
        <v>2562</v>
      </c>
      <c r="F713" s="2" t="s">
        <v>29</v>
      </c>
      <c r="G713" s="2" t="s">
        <v>43</v>
      </c>
      <c r="H713" s="2" t="s">
        <v>569</v>
      </c>
      <c r="I713" s="2" t="s">
        <v>43</v>
      </c>
      <c r="J713" s="2" t="s">
        <v>569</v>
      </c>
      <c r="K713" s="2" t="s">
        <v>2573</v>
      </c>
      <c r="L713" s="4">
        <v>10</v>
      </c>
      <c r="M713" s="4">
        <v>10</v>
      </c>
      <c r="N713" s="4">
        <v>6.8</v>
      </c>
      <c r="O713" s="4">
        <v>20.399999999999999</v>
      </c>
      <c r="P713" s="4"/>
      <c r="Q713" s="2" t="s">
        <v>57</v>
      </c>
      <c r="R713" s="3">
        <v>43279</v>
      </c>
      <c r="S713" s="3">
        <v>44375</v>
      </c>
      <c r="T713" s="2" t="s">
        <v>2336</v>
      </c>
      <c r="U713" s="2" t="s">
        <v>34</v>
      </c>
      <c r="V713" s="2" t="s">
        <v>306</v>
      </c>
      <c r="W713" s="2" t="s">
        <v>2565</v>
      </c>
      <c r="X713" s="2" t="s">
        <v>80</v>
      </c>
      <c r="Y713" s="2" t="s">
        <v>81</v>
      </c>
      <c r="Z713" s="1" t="str">
        <f>[1]!s_info_industry_gicscode(A713,1)</f>
        <v>35</v>
      </c>
      <c r="AA713" s="1" t="str">
        <f>[1]!s_info_industry_gics(A713,1)</f>
        <v>医疗保健</v>
      </c>
      <c r="AB713" s="6">
        <f>[1]!b_anal_yield_cnbd(A713,C713,1)</f>
        <v>0</v>
      </c>
      <c r="AC713" s="1" t="str">
        <f>[1]!b_rate_latestmir_cnbd(A713,C713)</f>
        <v>C</v>
      </c>
      <c r="AD713" s="6">
        <f>[1]!b_dq_dirtyprice(A713,C713)</f>
        <v>11.237299999999999</v>
      </c>
      <c r="AE713" s="6">
        <f>[1]!b_dq_cleanprice(A713,C713)</f>
        <v>5.6295999999999999</v>
      </c>
      <c r="AF713" s="1" t="str">
        <f>[1]!s_info_industry_sw(A713,1)</f>
        <v>医药生物</v>
      </c>
    </row>
    <row r="714" spans="1:32" x14ac:dyDescent="0.5">
      <c r="A714" s="2" t="s">
        <v>2574</v>
      </c>
      <c r="B714" s="2" t="s">
        <v>2575</v>
      </c>
      <c r="C714" s="3">
        <v>44277</v>
      </c>
      <c r="D714" s="2" t="s">
        <v>2576</v>
      </c>
      <c r="E714" s="2" t="s">
        <v>2562</v>
      </c>
      <c r="F714" s="2" t="s">
        <v>29</v>
      </c>
      <c r="G714" s="2" t="s">
        <v>43</v>
      </c>
      <c r="H714" s="2" t="s">
        <v>100</v>
      </c>
      <c r="I714" s="2" t="s">
        <v>43</v>
      </c>
      <c r="J714" s="2" t="s">
        <v>100</v>
      </c>
      <c r="K714" s="2" t="s">
        <v>2577</v>
      </c>
      <c r="L714" s="4">
        <v>10</v>
      </c>
      <c r="M714" s="4">
        <v>10</v>
      </c>
      <c r="N714" s="4">
        <v>6.28</v>
      </c>
      <c r="O714" s="4">
        <v>18.839999999999996</v>
      </c>
      <c r="P714" s="4"/>
      <c r="Q714" s="2" t="s">
        <v>57</v>
      </c>
      <c r="R714" s="3">
        <v>43179</v>
      </c>
      <c r="S714" s="3">
        <v>44275</v>
      </c>
      <c r="T714" s="2" t="s">
        <v>2336</v>
      </c>
      <c r="U714" s="2" t="s">
        <v>34</v>
      </c>
      <c r="V714" s="2" t="s">
        <v>306</v>
      </c>
      <c r="W714" s="2" t="s">
        <v>2565</v>
      </c>
      <c r="X714" s="2" t="s">
        <v>80</v>
      </c>
      <c r="Y714" s="2" t="s">
        <v>81</v>
      </c>
      <c r="Z714" s="1" t="str">
        <f>[1]!s_info_industry_gicscode(A714,1)</f>
        <v>35</v>
      </c>
      <c r="AA714" s="1" t="str">
        <f>[1]!s_info_industry_gics(A714,1)</f>
        <v>医疗保健</v>
      </c>
      <c r="AB714" s="6">
        <f>[1]!b_anal_yield_cnbd(A714,C714,1)</f>
        <v>0</v>
      </c>
      <c r="AC714" s="1" t="str">
        <f>[1]!b_rate_latestmir_cnbd(A714,C714)</f>
        <v>C</v>
      </c>
      <c r="AD714" s="6">
        <f>[1]!b_dq_dirtyprice(A714,C714)</f>
        <v>0</v>
      </c>
      <c r="AE714" s="6">
        <f>[1]!b_dq_cleanprice(A714,C714)</f>
        <v>0</v>
      </c>
      <c r="AF714" s="1" t="str">
        <f>[1]!s_info_industry_sw(A714,1)</f>
        <v>医药生物</v>
      </c>
    </row>
    <row r="715" spans="1:32" x14ac:dyDescent="0.5">
      <c r="A715" s="2" t="s">
        <v>2578</v>
      </c>
      <c r="B715" s="2" t="s">
        <v>2579</v>
      </c>
      <c r="C715" s="3">
        <v>44312</v>
      </c>
      <c r="D715" s="2" t="s">
        <v>2580</v>
      </c>
      <c r="E715" s="2" t="s">
        <v>2581</v>
      </c>
      <c r="F715" s="2" t="s">
        <v>2582</v>
      </c>
      <c r="G715" s="2" t="s">
        <v>43</v>
      </c>
      <c r="H715" s="2" t="s">
        <v>30</v>
      </c>
      <c r="I715" s="2" t="s">
        <v>43</v>
      </c>
      <c r="J715" s="2" t="s">
        <v>30</v>
      </c>
      <c r="K715" s="2" t="s">
        <v>2583</v>
      </c>
      <c r="L715" s="4">
        <v>2</v>
      </c>
      <c r="M715" s="4">
        <v>2</v>
      </c>
      <c r="N715" s="4">
        <v>7.8</v>
      </c>
      <c r="O715" s="4">
        <v>7.8</v>
      </c>
      <c r="P715" s="4"/>
      <c r="Q715" s="2" t="s">
        <v>57</v>
      </c>
      <c r="R715" s="3">
        <v>43215</v>
      </c>
      <c r="S715" s="3">
        <v>44311</v>
      </c>
      <c r="T715" s="2" t="s">
        <v>392</v>
      </c>
      <c r="U715" s="2" t="s">
        <v>77</v>
      </c>
      <c r="V715" s="2" t="s">
        <v>764</v>
      </c>
      <c r="W715" s="2" t="s">
        <v>2565</v>
      </c>
      <c r="X715" s="2" t="s">
        <v>49</v>
      </c>
      <c r="Y715" s="2" t="s">
        <v>61</v>
      </c>
      <c r="Z715" s="1" t="str">
        <f>[1]!s_info_industry_gicscode(A715,1)</f>
        <v>35</v>
      </c>
      <c r="AA715" s="1" t="str">
        <f>[1]!s_info_industry_gics(A715,1)</f>
        <v>医疗保健</v>
      </c>
      <c r="AB715" s="6">
        <f>[1]!b_anal_yield_cnbd(A715,C715,1)</f>
        <v>0</v>
      </c>
      <c r="AC715" s="1" t="str">
        <f>[1]!b_rate_latestmir_cnbd(A715,C715)</f>
        <v>B</v>
      </c>
      <c r="AD715" s="6">
        <f>[1]!b_dq_dirtyprice(A715,C715)</f>
        <v>0</v>
      </c>
      <c r="AE715" s="6">
        <f>[1]!b_dq_cleanprice(A715,C715)</f>
        <v>0</v>
      </c>
      <c r="AF715" s="1" t="str">
        <f>[1]!s_info_industry_sw(A715,1)</f>
        <v>医药生物</v>
      </c>
    </row>
    <row r="716" spans="1:32" x14ac:dyDescent="0.5">
      <c r="A716" s="2" t="s">
        <v>2584</v>
      </c>
      <c r="B716" s="2" t="s">
        <v>2585</v>
      </c>
      <c r="C716" s="3">
        <v>44311</v>
      </c>
      <c r="D716" s="2" t="s">
        <v>2561</v>
      </c>
      <c r="E716" s="2" t="s">
        <v>2562</v>
      </c>
      <c r="F716" s="2" t="s">
        <v>29</v>
      </c>
      <c r="G716" s="2" t="s">
        <v>43</v>
      </c>
      <c r="H716" s="2" t="s">
        <v>100</v>
      </c>
      <c r="I716" s="2" t="s">
        <v>43</v>
      </c>
      <c r="J716" s="2" t="s">
        <v>100</v>
      </c>
      <c r="K716" s="2" t="s">
        <v>2586</v>
      </c>
      <c r="L716" s="4">
        <v>20</v>
      </c>
      <c r="M716" s="4">
        <v>20</v>
      </c>
      <c r="N716" s="4">
        <v>5.47</v>
      </c>
      <c r="O716" s="4">
        <v>27.35</v>
      </c>
      <c r="P716" s="4"/>
      <c r="Q716" s="2" t="s">
        <v>57</v>
      </c>
      <c r="R716" s="3">
        <v>42993</v>
      </c>
      <c r="S716" s="3">
        <v>44819</v>
      </c>
      <c r="T716" s="2" t="s">
        <v>2336</v>
      </c>
      <c r="U716" s="2" t="s">
        <v>34</v>
      </c>
      <c r="V716" s="2" t="s">
        <v>306</v>
      </c>
      <c r="W716" s="2" t="s">
        <v>2565</v>
      </c>
      <c r="X716" s="2" t="s">
        <v>80</v>
      </c>
      <c r="Y716" s="2" t="s">
        <v>81</v>
      </c>
      <c r="Z716" s="1" t="str">
        <f>[1]!s_info_industry_gicscode(A716,1)</f>
        <v>35</v>
      </c>
      <c r="AA716" s="1" t="str">
        <f>[1]!s_info_industry_gics(A716,1)</f>
        <v>医疗保健</v>
      </c>
      <c r="AB716" s="6">
        <f>[1]!b_anal_yield_cnbd(A716,C716,1)</f>
        <v>0</v>
      </c>
      <c r="AC716" s="1" t="str">
        <f>[1]!b_rate_latestmir_cnbd(A716,C716)</f>
        <v>C</v>
      </c>
      <c r="AD716" s="6">
        <f>[1]!b_dq_dirtyprice(A716,C716)</f>
        <v>24.633500000000002</v>
      </c>
      <c r="AE716" s="6">
        <f>[1]!b_dq_cleanprice(A716,C716)</f>
        <v>21.3065</v>
      </c>
      <c r="AF716" s="1" t="str">
        <f>[1]!s_info_industry_sw(A716,1)</f>
        <v>医药生物</v>
      </c>
    </row>
    <row r="717" spans="1:32" x14ac:dyDescent="0.5">
      <c r="A717" s="2" t="s">
        <v>2587</v>
      </c>
      <c r="B717" s="2" t="s">
        <v>2588</v>
      </c>
      <c r="C717" s="3">
        <v>44311</v>
      </c>
      <c r="D717" s="2" t="s">
        <v>2561</v>
      </c>
      <c r="E717" s="2" t="s">
        <v>2562</v>
      </c>
      <c r="F717" s="2" t="s">
        <v>29</v>
      </c>
      <c r="G717" s="2" t="s">
        <v>43</v>
      </c>
      <c r="H717" s="2" t="s">
        <v>569</v>
      </c>
      <c r="I717" s="2" t="s">
        <v>43</v>
      </c>
      <c r="J717" s="2" t="s">
        <v>569</v>
      </c>
      <c r="K717" s="2" t="s">
        <v>2589</v>
      </c>
      <c r="L717" s="4">
        <v>10</v>
      </c>
      <c r="M717" s="4">
        <v>10</v>
      </c>
      <c r="N717" s="4">
        <v>7</v>
      </c>
      <c r="O717" s="4">
        <v>21</v>
      </c>
      <c r="P717" s="4"/>
      <c r="Q717" s="2" t="s">
        <v>57</v>
      </c>
      <c r="R717" s="3">
        <v>43272</v>
      </c>
      <c r="S717" s="3">
        <v>44368</v>
      </c>
      <c r="T717" s="2" t="s">
        <v>2336</v>
      </c>
      <c r="U717" s="2" t="s">
        <v>34</v>
      </c>
      <c r="V717" s="2" t="s">
        <v>306</v>
      </c>
      <c r="W717" s="2" t="s">
        <v>2565</v>
      </c>
      <c r="X717" s="2" t="s">
        <v>80</v>
      </c>
      <c r="Y717" s="2" t="s">
        <v>81</v>
      </c>
      <c r="Z717" s="1" t="str">
        <f>[1]!s_info_industry_gicscode(A717,1)</f>
        <v>35</v>
      </c>
      <c r="AA717" s="1" t="str">
        <f>[1]!s_info_industry_gics(A717,1)</f>
        <v>医疗保健</v>
      </c>
      <c r="AB717" s="6">
        <f>[1]!b_anal_yield_cnbd(A717,C717,1)</f>
        <v>0</v>
      </c>
      <c r="AC717" s="1" t="str">
        <f>[1]!b_rate_latestmir_cnbd(A717,C717)</f>
        <v>C</v>
      </c>
      <c r="AD717" s="6">
        <f>[1]!b_dq_dirtyprice(A717,C717)</f>
        <v>26.599299999999999</v>
      </c>
      <c r="AE717" s="6">
        <f>[1]!b_dq_cleanprice(A717,C717)</f>
        <v>20.692499999999999</v>
      </c>
      <c r="AF717" s="1" t="str">
        <f>[1]!s_info_industry_sw(A717,1)</f>
        <v>医药生物</v>
      </c>
    </row>
    <row r="718" spans="1:32" x14ac:dyDescent="0.5">
      <c r="A718" s="2" t="s">
        <v>2590</v>
      </c>
      <c r="B718" s="2" t="s">
        <v>2591</v>
      </c>
      <c r="C718" s="3">
        <v>44311</v>
      </c>
      <c r="D718" s="2" t="s">
        <v>2561</v>
      </c>
      <c r="E718" s="2" t="s">
        <v>2562</v>
      </c>
      <c r="F718" s="2" t="s">
        <v>29</v>
      </c>
      <c r="G718" s="2" t="s">
        <v>43</v>
      </c>
      <c r="H718" s="2" t="s">
        <v>100</v>
      </c>
      <c r="I718" s="2" t="s">
        <v>43</v>
      </c>
      <c r="J718" s="2" t="s">
        <v>100</v>
      </c>
      <c r="K718" s="2" t="s">
        <v>2592</v>
      </c>
      <c r="L718" s="4">
        <v>20</v>
      </c>
      <c r="M718" s="4">
        <v>20</v>
      </c>
      <c r="N718" s="4">
        <v>5.2</v>
      </c>
      <c r="O718" s="4">
        <v>26</v>
      </c>
      <c r="P718" s="4"/>
      <c r="Q718" s="2" t="s">
        <v>57</v>
      </c>
      <c r="R718" s="3">
        <v>42933</v>
      </c>
      <c r="S718" s="3">
        <v>44759</v>
      </c>
      <c r="T718" s="2" t="s">
        <v>2336</v>
      </c>
      <c r="U718" s="2" t="s">
        <v>34</v>
      </c>
      <c r="V718" s="2" t="s">
        <v>306</v>
      </c>
      <c r="W718" s="2" t="s">
        <v>2565</v>
      </c>
      <c r="X718" s="2" t="s">
        <v>80</v>
      </c>
      <c r="Y718" s="2" t="s">
        <v>81</v>
      </c>
      <c r="Z718" s="1" t="str">
        <f>[1]!s_info_industry_gicscode(A718,1)</f>
        <v>35</v>
      </c>
      <c r="AA718" s="1" t="str">
        <f>[1]!s_info_industry_gics(A718,1)</f>
        <v>医疗保健</v>
      </c>
      <c r="AB718" s="6">
        <f>[1]!b_anal_yield_cnbd(A718,C718,1)</f>
        <v>0</v>
      </c>
      <c r="AC718" s="1" t="str">
        <f>[1]!b_rate_latestmir_cnbd(A718,C718)</f>
        <v>C</v>
      </c>
      <c r="AD718" s="6">
        <f>[1]!b_dq_dirtyprice(A718,C718)</f>
        <v>22.4175</v>
      </c>
      <c r="AE718" s="6">
        <f>[1]!b_dq_cleanprice(A718,C718)</f>
        <v>18.399999999999999</v>
      </c>
      <c r="AF718" s="1" t="str">
        <f>[1]!s_info_industry_sw(A718,1)</f>
        <v>医药生物</v>
      </c>
    </row>
    <row r="719" spans="1:32" x14ac:dyDescent="0.5">
      <c r="A719" s="2" t="s">
        <v>2593</v>
      </c>
      <c r="B719" s="2" t="s">
        <v>2594</v>
      </c>
      <c r="C719" s="3">
        <v>44312</v>
      </c>
      <c r="D719" s="2" t="s">
        <v>2595</v>
      </c>
      <c r="E719" s="2" t="s">
        <v>2581</v>
      </c>
      <c r="F719" s="2" t="s">
        <v>2582</v>
      </c>
      <c r="G719" s="2" t="s">
        <v>43</v>
      </c>
      <c r="H719" s="2" t="s">
        <v>30</v>
      </c>
      <c r="I719" s="2" t="s">
        <v>43</v>
      </c>
      <c r="J719" s="2" t="s">
        <v>30</v>
      </c>
      <c r="K719" s="2" t="s">
        <v>2583</v>
      </c>
      <c r="L719" s="4">
        <v>2.2000000000000002</v>
      </c>
      <c r="M719" s="4">
        <v>2.2000000000000002</v>
      </c>
      <c r="N719" s="4">
        <v>7.8</v>
      </c>
      <c r="O719" s="4">
        <v>7.8</v>
      </c>
      <c r="P719" s="4"/>
      <c r="Q719" s="2" t="s">
        <v>57</v>
      </c>
      <c r="R719" s="3">
        <v>43215</v>
      </c>
      <c r="S719" s="3">
        <v>44311</v>
      </c>
      <c r="T719" s="2" t="s">
        <v>392</v>
      </c>
      <c r="U719" s="2" t="s">
        <v>77</v>
      </c>
      <c r="V719" s="2" t="s">
        <v>764</v>
      </c>
      <c r="W719" s="2" t="s">
        <v>2565</v>
      </c>
      <c r="X719" s="2" t="s">
        <v>49</v>
      </c>
      <c r="Y719" s="2" t="s">
        <v>61</v>
      </c>
      <c r="Z719" s="1" t="str">
        <f>[1]!s_info_industry_gicscode(A719,1)</f>
        <v>35</v>
      </c>
      <c r="AA719" s="1" t="str">
        <f>[1]!s_info_industry_gics(A719,1)</f>
        <v>医疗保健</v>
      </c>
      <c r="AB719" s="6">
        <f>[1]!b_anal_yield_cnbd(A719,C719,1)</f>
        <v>0</v>
      </c>
      <c r="AC719" s="1" t="str">
        <f>[1]!b_rate_latestmir_cnbd(A719,C719)</f>
        <v>B</v>
      </c>
      <c r="AD719" s="6">
        <f>[1]!b_dq_dirtyprice(A719,C719)</f>
        <v>0</v>
      </c>
      <c r="AE719" s="6">
        <f>[1]!b_dq_cleanprice(A719,C719)</f>
        <v>0</v>
      </c>
      <c r="AF719" s="1" t="str">
        <f>[1]!s_info_industry_sw(A719,1)</f>
        <v>医药生物</v>
      </c>
    </row>
    <row r="720" spans="1:32" x14ac:dyDescent="0.5">
      <c r="A720" s="2" t="s">
        <v>2596</v>
      </c>
      <c r="B720" s="2" t="s">
        <v>2597</v>
      </c>
      <c r="C720" s="3">
        <v>44311</v>
      </c>
      <c r="D720" s="2" t="s">
        <v>2561</v>
      </c>
      <c r="E720" s="2" t="s">
        <v>2562</v>
      </c>
      <c r="F720" s="2" t="s">
        <v>29</v>
      </c>
      <c r="G720" s="2" t="s">
        <v>43</v>
      </c>
      <c r="H720" s="2" t="s">
        <v>100</v>
      </c>
      <c r="I720" s="2" t="s">
        <v>43</v>
      </c>
      <c r="J720" s="2" t="s">
        <v>100</v>
      </c>
      <c r="K720" s="2" t="s">
        <v>2598</v>
      </c>
      <c r="L720" s="4">
        <v>20</v>
      </c>
      <c r="M720" s="4">
        <v>20</v>
      </c>
      <c r="N720" s="4">
        <v>5.29</v>
      </c>
      <c r="O720" s="4">
        <v>26.45</v>
      </c>
      <c r="P720" s="4"/>
      <c r="Q720" s="2" t="s">
        <v>57</v>
      </c>
      <c r="R720" s="3">
        <v>42963</v>
      </c>
      <c r="S720" s="3">
        <v>44789</v>
      </c>
      <c r="T720" s="2" t="s">
        <v>2564</v>
      </c>
      <c r="U720" s="2" t="s">
        <v>34</v>
      </c>
      <c r="V720" s="2" t="s">
        <v>306</v>
      </c>
      <c r="W720" s="2" t="s">
        <v>2565</v>
      </c>
      <c r="X720" s="2" t="s">
        <v>80</v>
      </c>
      <c r="Y720" s="2" t="s">
        <v>81</v>
      </c>
      <c r="Z720" s="1" t="str">
        <f>[1]!s_info_industry_gicscode(A720,1)</f>
        <v>35</v>
      </c>
      <c r="AA720" s="1" t="str">
        <f>[1]!s_info_industry_gics(A720,1)</f>
        <v>医疗保健</v>
      </c>
      <c r="AB720" s="6">
        <f>[1]!b_anal_yield_cnbd(A720,C720,1)</f>
        <v>0</v>
      </c>
      <c r="AC720" s="1" t="str">
        <f>[1]!b_rate_latestmir_cnbd(A720,C720)</f>
        <v>C</v>
      </c>
      <c r="AD720" s="6">
        <f>[1]!b_dq_dirtyprice(A720,C720)</f>
        <v>10.6913</v>
      </c>
      <c r="AE720" s="6">
        <f>[1]!b_dq_cleanprice(A720,C720)</f>
        <v>7.0389999999999997</v>
      </c>
      <c r="AF720" s="1" t="str">
        <f>[1]!s_info_industry_sw(A720,1)</f>
        <v>医药生物</v>
      </c>
    </row>
    <row r="721" spans="1:32" x14ac:dyDescent="0.5">
      <c r="A721" s="2" t="s">
        <v>2587</v>
      </c>
      <c r="B721" s="2" t="s">
        <v>2588</v>
      </c>
      <c r="C721" s="3">
        <v>44368</v>
      </c>
      <c r="D721" s="2" t="s">
        <v>2599</v>
      </c>
      <c r="E721" s="2" t="s">
        <v>2562</v>
      </c>
      <c r="F721" s="2" t="s">
        <v>29</v>
      </c>
      <c r="G721" s="2" t="s">
        <v>43</v>
      </c>
      <c r="H721" s="2" t="s">
        <v>569</v>
      </c>
      <c r="I721" s="2" t="s">
        <v>43</v>
      </c>
      <c r="J721" s="2" t="s">
        <v>569</v>
      </c>
      <c r="K721" s="2" t="s">
        <v>2589</v>
      </c>
      <c r="L721" s="4">
        <v>10</v>
      </c>
      <c r="M721" s="4">
        <v>10</v>
      </c>
      <c r="N721" s="4">
        <v>7</v>
      </c>
      <c r="O721" s="4">
        <v>21</v>
      </c>
      <c r="P721" s="4"/>
      <c r="Q721" s="2" t="s">
        <v>57</v>
      </c>
      <c r="R721" s="3">
        <v>43272</v>
      </c>
      <c r="S721" s="3">
        <v>44368</v>
      </c>
      <c r="T721" s="2" t="s">
        <v>2336</v>
      </c>
      <c r="U721" s="2" t="s">
        <v>34</v>
      </c>
      <c r="V721" s="2" t="s">
        <v>306</v>
      </c>
      <c r="W721" s="2" t="s">
        <v>2565</v>
      </c>
      <c r="X721" s="2" t="s">
        <v>80</v>
      </c>
      <c r="Y721" s="2" t="s">
        <v>81</v>
      </c>
      <c r="Z721" s="1" t="str">
        <f>[1]!s_info_industry_gicscode(A721,1)</f>
        <v>35</v>
      </c>
      <c r="AA721" s="1" t="str">
        <f>[1]!s_info_industry_gics(A721,1)</f>
        <v>医疗保健</v>
      </c>
      <c r="AB721" s="6">
        <f>[1]!b_anal_yield_cnbd(A721,C721,1)</f>
        <v>0</v>
      </c>
      <c r="AC721" s="1" t="str">
        <f>[1]!b_rate_latestmir_cnbd(A721,C721)</f>
        <v>C</v>
      </c>
      <c r="AD721" s="6">
        <f>[1]!b_dq_dirtyprice(A721,C721)</f>
        <v>0</v>
      </c>
      <c r="AE721" s="6">
        <f>[1]!b_dq_cleanprice(A721,C721)</f>
        <v>0</v>
      </c>
      <c r="AF721" s="1" t="str">
        <f>[1]!s_info_industry_sw(A721,1)</f>
        <v>医药生物</v>
      </c>
    </row>
    <row r="722" spans="1:32" x14ac:dyDescent="0.5">
      <c r="A722" s="2" t="s">
        <v>2600</v>
      </c>
      <c r="B722" s="2" t="s">
        <v>2601</v>
      </c>
      <c r="C722" s="3">
        <v>43864</v>
      </c>
      <c r="D722" s="2" t="s">
        <v>2602</v>
      </c>
      <c r="E722" s="2" t="s">
        <v>2562</v>
      </c>
      <c r="F722" s="2" t="s">
        <v>2603</v>
      </c>
      <c r="G722" s="2" t="s">
        <v>43</v>
      </c>
      <c r="H722" s="2" t="s">
        <v>100</v>
      </c>
      <c r="I722" s="2" t="s">
        <v>43</v>
      </c>
      <c r="J722" s="2" t="s">
        <v>100</v>
      </c>
      <c r="K722" s="2" t="s">
        <v>2604</v>
      </c>
      <c r="L722" s="4">
        <v>24</v>
      </c>
      <c r="M722" s="4">
        <v>24</v>
      </c>
      <c r="N722" s="4">
        <v>6.33</v>
      </c>
      <c r="O722" s="4">
        <v>21.32</v>
      </c>
      <c r="P722" s="4"/>
      <c r="Q722" s="2" t="s">
        <v>57</v>
      </c>
      <c r="R722" s="3">
        <v>42031</v>
      </c>
      <c r="S722" s="3">
        <v>44588</v>
      </c>
      <c r="T722" s="2" t="s">
        <v>92</v>
      </c>
      <c r="U722" s="2" t="s">
        <v>34</v>
      </c>
      <c r="V722" s="2" t="s">
        <v>306</v>
      </c>
      <c r="W722" s="2" t="s">
        <v>2565</v>
      </c>
      <c r="X722" s="2" t="s">
        <v>49</v>
      </c>
      <c r="Y722" s="2" t="s">
        <v>61</v>
      </c>
      <c r="Z722" s="1" t="str">
        <f>[1]!s_info_industry_gicscode(A722,1)</f>
        <v>35</v>
      </c>
      <c r="AA722" s="1" t="str">
        <f>[1]!s_info_industry_gics(A722,1)</f>
        <v>医疗保健</v>
      </c>
      <c r="AB722" s="6">
        <f>[1]!b_anal_yield_cnbd(A722,C722,1)</f>
        <v>0</v>
      </c>
      <c r="AC722" s="1" t="str">
        <f>[1]!b_rate_latestmir_cnbd(A722,C722)</f>
        <v>C</v>
      </c>
      <c r="AD722" s="6">
        <f>[1]!b_dq_dirtyprice(A722,C722)</f>
        <v>36.828699999999998</v>
      </c>
      <c r="AE722" s="6">
        <f>[1]!b_dq_cleanprice(A722,C722)</f>
        <v>36.69</v>
      </c>
      <c r="AF722" s="1" t="str">
        <f>[1]!s_info_industry_sw(A722,1)</f>
        <v>医药生物</v>
      </c>
    </row>
    <row r="723" spans="1:32" x14ac:dyDescent="0.5">
      <c r="A723" s="2" t="s">
        <v>2605</v>
      </c>
      <c r="B723" s="2" t="s">
        <v>2606</v>
      </c>
      <c r="C723" s="3">
        <v>43756</v>
      </c>
      <c r="D723" s="2" t="s">
        <v>2607</v>
      </c>
      <c r="E723" s="2" t="s">
        <v>2608</v>
      </c>
      <c r="F723" s="2" t="s">
        <v>29</v>
      </c>
      <c r="G723" s="2" t="s">
        <v>29</v>
      </c>
      <c r="H723" s="2" t="s">
        <v>42</v>
      </c>
      <c r="I723" s="2" t="s">
        <v>1161</v>
      </c>
      <c r="J723" s="2" t="s">
        <v>100</v>
      </c>
      <c r="K723" s="2" t="s">
        <v>29</v>
      </c>
      <c r="L723" s="4">
        <v>3</v>
      </c>
      <c r="M723" s="4">
        <v>3</v>
      </c>
      <c r="N723" s="4">
        <v>5.2</v>
      </c>
      <c r="O723" s="4">
        <v>15.6</v>
      </c>
      <c r="P723" s="4"/>
      <c r="Q723" s="2" t="s">
        <v>57</v>
      </c>
      <c r="R723" s="3">
        <v>42661</v>
      </c>
      <c r="S723" s="3">
        <v>43756</v>
      </c>
      <c r="T723" s="2" t="s">
        <v>254</v>
      </c>
      <c r="U723" s="2" t="s">
        <v>77</v>
      </c>
      <c r="V723" s="2" t="s">
        <v>1670</v>
      </c>
      <c r="W723" s="2" t="s">
        <v>2565</v>
      </c>
      <c r="X723" s="2" t="s">
        <v>121</v>
      </c>
      <c r="Y723" s="2" t="s">
        <v>81</v>
      </c>
      <c r="Z723" s="1" t="str">
        <f>[1]!s_info_industry_gicscode(A723,1)</f>
        <v>35</v>
      </c>
      <c r="AA723" s="1" t="str">
        <f>[1]!s_info_industry_gics(A723,1)</f>
        <v>医疗保健</v>
      </c>
      <c r="AB723" s="6">
        <f>[1]!b_anal_yield_cnbd(A723,C723,1)</f>
        <v>0</v>
      </c>
      <c r="AC723" s="1" t="str">
        <f>[1]!b_rate_latestmir_cnbd(A723,C723)</f>
        <v>C</v>
      </c>
      <c r="AD723" s="6">
        <f>[1]!b_dq_dirtyprice(A723,C723)</f>
        <v>0</v>
      </c>
      <c r="AE723" s="6">
        <f>[1]!b_dq_cleanprice(A723,C723)</f>
        <v>0</v>
      </c>
      <c r="AF723" s="1" t="str">
        <f>[1]!s_info_industry_sw(A723,1)</f>
        <v>医药生物</v>
      </c>
    </row>
    <row r="724" spans="1:32" x14ac:dyDescent="0.5">
      <c r="A724" s="2" t="s">
        <v>2609</v>
      </c>
      <c r="B724" s="2" t="s">
        <v>2610</v>
      </c>
      <c r="C724" s="3">
        <v>44027</v>
      </c>
      <c r="D724" s="2" t="s">
        <v>2611</v>
      </c>
      <c r="E724" s="2" t="s">
        <v>2612</v>
      </c>
      <c r="F724" s="2" t="s">
        <v>29</v>
      </c>
      <c r="G724" s="2" t="s">
        <v>29</v>
      </c>
      <c r="H724" s="2" t="s">
        <v>42</v>
      </c>
      <c r="I724" s="2" t="s">
        <v>29</v>
      </c>
      <c r="J724" s="2" t="s">
        <v>29</v>
      </c>
      <c r="K724" s="2" t="s">
        <v>29</v>
      </c>
      <c r="L724" s="4">
        <v>30</v>
      </c>
      <c r="M724" s="4">
        <v>30</v>
      </c>
      <c r="N724" s="4">
        <v>0</v>
      </c>
      <c r="O724" s="4">
        <v>8.43</v>
      </c>
      <c r="P724" s="4"/>
      <c r="Q724" s="2" t="s">
        <v>57</v>
      </c>
      <c r="R724" s="3">
        <v>43068</v>
      </c>
      <c r="S724" s="3">
        <v>44164</v>
      </c>
      <c r="T724" s="2" t="s">
        <v>92</v>
      </c>
      <c r="U724" s="2" t="s">
        <v>77</v>
      </c>
      <c r="V724" s="2" t="s">
        <v>306</v>
      </c>
      <c r="W724" s="2" t="s">
        <v>2565</v>
      </c>
      <c r="X724" s="2" t="s">
        <v>397</v>
      </c>
      <c r="Y724" s="2" t="s">
        <v>61</v>
      </c>
      <c r="Z724" s="1" t="str">
        <f>[1]!s_info_industry_gicscode(A724,1)</f>
        <v>35</v>
      </c>
      <c r="AA724" s="1" t="str">
        <f>[1]!s_info_industry_gics(A724,1)</f>
        <v>医疗保健</v>
      </c>
      <c r="AB724" s="6">
        <f>[1]!b_anal_yield_cnbd(A724,C724,1)</f>
        <v>0</v>
      </c>
      <c r="AC724" s="1">
        <f>[1]!b_rate_latestmir_cnbd(A724,C724)</f>
        <v>0</v>
      </c>
      <c r="AD724" s="6">
        <f>[1]!b_dq_dirtyprice(A724,C724)</f>
        <v>106.5877</v>
      </c>
      <c r="AE724" s="6">
        <f>[1]!b_dq_cleanprice(A724,C724)</f>
        <v>100</v>
      </c>
      <c r="AF724" s="1" t="str">
        <f>[1]!s_info_industry_sw(A724,1)</f>
        <v>医药生物</v>
      </c>
    </row>
    <row r="725" spans="1:32" x14ac:dyDescent="0.5">
      <c r="A725" s="2" t="s">
        <v>2596</v>
      </c>
      <c r="B725" s="2" t="s">
        <v>2597</v>
      </c>
      <c r="C725" s="3">
        <v>44060</v>
      </c>
      <c r="D725" s="2" t="s">
        <v>2613</v>
      </c>
      <c r="E725" s="2" t="s">
        <v>2562</v>
      </c>
      <c r="F725" s="2" t="s">
        <v>29</v>
      </c>
      <c r="G725" s="2" t="s">
        <v>43</v>
      </c>
      <c r="H725" s="2" t="s">
        <v>100</v>
      </c>
      <c r="I725" s="2" t="s">
        <v>43</v>
      </c>
      <c r="J725" s="2" t="s">
        <v>100</v>
      </c>
      <c r="K725" s="2" t="s">
        <v>2598</v>
      </c>
      <c r="L725" s="4">
        <v>20</v>
      </c>
      <c r="M725" s="4">
        <v>20</v>
      </c>
      <c r="N725" s="4">
        <v>5.29</v>
      </c>
      <c r="O725" s="4">
        <v>26.45</v>
      </c>
      <c r="P725" s="4"/>
      <c r="Q725" s="2" t="s">
        <v>57</v>
      </c>
      <c r="R725" s="3">
        <v>42963</v>
      </c>
      <c r="S725" s="3">
        <v>44789</v>
      </c>
      <c r="T725" s="2" t="s">
        <v>2564</v>
      </c>
      <c r="U725" s="2" t="s">
        <v>34</v>
      </c>
      <c r="V725" s="2" t="s">
        <v>306</v>
      </c>
      <c r="W725" s="2" t="s">
        <v>2565</v>
      </c>
      <c r="X725" s="2" t="s">
        <v>80</v>
      </c>
      <c r="Y725" s="2" t="s">
        <v>81</v>
      </c>
      <c r="Z725" s="1" t="str">
        <f>[1]!s_info_industry_gicscode(A725,1)</f>
        <v>35</v>
      </c>
      <c r="AA725" s="1" t="str">
        <f>[1]!s_info_industry_gics(A725,1)</f>
        <v>医疗保健</v>
      </c>
      <c r="AB725" s="6">
        <f>[1]!b_anal_yield_cnbd(A725,C725,1)</f>
        <v>0</v>
      </c>
      <c r="AC725" s="1" t="str">
        <f>[1]!b_rate_latestmir_cnbd(A725,C725)</f>
        <v>C</v>
      </c>
      <c r="AD725" s="6">
        <f>[1]!b_dq_dirtyprice(A725,C725)</f>
        <v>20.1145</v>
      </c>
      <c r="AE725" s="6">
        <f>[1]!b_dq_cleanprice(A725,C725)</f>
        <v>20.100000000000001</v>
      </c>
      <c r="AF725" s="1" t="str">
        <f>[1]!s_info_industry_sw(A725,1)</f>
        <v>医药生物</v>
      </c>
    </row>
    <row r="726" spans="1:32" x14ac:dyDescent="0.5">
      <c r="A726" s="2" t="s">
        <v>2614</v>
      </c>
      <c r="B726" s="2" t="s">
        <v>2615</v>
      </c>
      <c r="C726" s="3">
        <v>44006</v>
      </c>
      <c r="D726" s="2" t="s">
        <v>2611</v>
      </c>
      <c r="E726" s="2" t="s">
        <v>2612</v>
      </c>
      <c r="F726" s="2" t="s">
        <v>29</v>
      </c>
      <c r="G726" s="2" t="s">
        <v>29</v>
      </c>
      <c r="H726" s="2" t="s">
        <v>42</v>
      </c>
      <c r="I726" s="2" t="s">
        <v>29</v>
      </c>
      <c r="J726" s="2" t="s">
        <v>29</v>
      </c>
      <c r="K726" s="2" t="s">
        <v>29</v>
      </c>
      <c r="L726" s="4">
        <v>20</v>
      </c>
      <c r="M726" s="4">
        <v>20</v>
      </c>
      <c r="N726" s="4">
        <v>0</v>
      </c>
      <c r="O726" s="4">
        <v>16.5</v>
      </c>
      <c r="P726" s="4"/>
      <c r="Q726" s="2" t="s">
        <v>57</v>
      </c>
      <c r="R726" s="3">
        <v>43045</v>
      </c>
      <c r="S726" s="3">
        <v>44141</v>
      </c>
      <c r="T726" s="2" t="s">
        <v>92</v>
      </c>
      <c r="U726" s="2" t="s">
        <v>77</v>
      </c>
      <c r="V726" s="2" t="s">
        <v>306</v>
      </c>
      <c r="W726" s="2" t="s">
        <v>2565</v>
      </c>
      <c r="X726" s="2" t="s">
        <v>397</v>
      </c>
      <c r="Y726" s="2" t="s">
        <v>61</v>
      </c>
      <c r="Z726" s="1" t="str">
        <f>[1]!s_info_industry_gicscode(A726,1)</f>
        <v>35</v>
      </c>
      <c r="AA726" s="1" t="str">
        <f>[1]!s_info_industry_gics(A726,1)</f>
        <v>医疗保健</v>
      </c>
      <c r="AB726" s="6">
        <f>[1]!b_anal_yield_cnbd(A726,C726,1)</f>
        <v>0</v>
      </c>
      <c r="AC726" s="1">
        <f>[1]!b_rate_latestmir_cnbd(A726,C726)</f>
        <v>0</v>
      </c>
      <c r="AD726" s="6">
        <f>[1]!b_dq_dirtyprice(A726,C726)</f>
        <v>106.6452</v>
      </c>
      <c r="AE726" s="6">
        <f>[1]!b_dq_cleanprice(A726,C726)</f>
        <v>100</v>
      </c>
      <c r="AF726" s="1" t="str">
        <f>[1]!s_info_industry_sw(A726,1)</f>
        <v>医药生物</v>
      </c>
    </row>
    <row r="727" spans="1:32" x14ac:dyDescent="0.5">
      <c r="A727" s="2" t="s">
        <v>2616</v>
      </c>
      <c r="B727" s="2" t="s">
        <v>2617</v>
      </c>
      <c r="C727" s="3">
        <v>43385</v>
      </c>
      <c r="D727" s="2" t="s">
        <v>2618</v>
      </c>
      <c r="E727" s="2" t="s">
        <v>2619</v>
      </c>
      <c r="F727" s="2" t="s">
        <v>29</v>
      </c>
      <c r="G727" s="2" t="s">
        <v>43</v>
      </c>
      <c r="H727" s="2" t="s">
        <v>30</v>
      </c>
      <c r="I727" s="2" t="s">
        <v>43</v>
      </c>
      <c r="J727" s="2" t="s">
        <v>30</v>
      </c>
      <c r="K727" s="2" t="s">
        <v>2620</v>
      </c>
      <c r="L727" s="4">
        <v>3</v>
      </c>
      <c r="M727" s="4">
        <v>3</v>
      </c>
      <c r="N727" s="4">
        <v>7.3</v>
      </c>
      <c r="O727" s="4">
        <v>7.3</v>
      </c>
      <c r="P727" s="4"/>
      <c r="Q727" s="2" t="s">
        <v>57</v>
      </c>
      <c r="R727" s="3">
        <v>43020</v>
      </c>
      <c r="S727" s="3">
        <v>44846</v>
      </c>
      <c r="T727" s="2" t="s">
        <v>1420</v>
      </c>
      <c r="U727" s="2" t="s">
        <v>77</v>
      </c>
      <c r="V727" s="2" t="s">
        <v>772</v>
      </c>
      <c r="W727" s="2" t="s">
        <v>2621</v>
      </c>
      <c r="X727" s="2" t="s">
        <v>49</v>
      </c>
      <c r="Y727" s="2" t="s">
        <v>61</v>
      </c>
      <c r="Z727" s="1" t="str">
        <f>[1]!s_info_industry_gicscode(A727,1)</f>
        <v>25</v>
      </c>
      <c r="AA727" s="1" t="str">
        <f>[1]!s_info_industry_gics(A727,1)</f>
        <v>可选消费</v>
      </c>
      <c r="AB727" s="6">
        <f>[1]!b_anal_yield_cnbd(A727,C727,1)</f>
        <v>0</v>
      </c>
      <c r="AC727" s="1" t="str">
        <f>[1]!b_rate_latestmir_cnbd(A727,C727)</f>
        <v>C</v>
      </c>
      <c r="AD727" s="6">
        <f>[1]!b_dq_dirtyprice(A727,C727)</f>
        <v>97.01</v>
      </c>
      <c r="AE727" s="6">
        <f>[1]!b_dq_cleanprice(A727,C727)</f>
        <v>96.99</v>
      </c>
      <c r="AF727" s="1" t="str">
        <f>[1]!s_info_industry_sw(A727,1)</f>
        <v>商业贸易</v>
      </c>
    </row>
    <row r="728" spans="1:32" x14ac:dyDescent="0.5">
      <c r="A728" s="2" t="s">
        <v>2622</v>
      </c>
      <c r="B728" s="2" t="s">
        <v>2623</v>
      </c>
      <c r="C728" s="3">
        <v>43587</v>
      </c>
      <c r="D728" s="2" t="s">
        <v>2624</v>
      </c>
      <c r="E728" s="2" t="s">
        <v>2619</v>
      </c>
      <c r="F728" s="2" t="s">
        <v>29</v>
      </c>
      <c r="G728" s="2" t="s">
        <v>43</v>
      </c>
      <c r="H728" s="2" t="s">
        <v>30</v>
      </c>
      <c r="I728" s="2" t="s">
        <v>43</v>
      </c>
      <c r="J728" s="2" t="s">
        <v>30</v>
      </c>
      <c r="K728" s="2" t="s">
        <v>2625</v>
      </c>
      <c r="L728" s="4">
        <v>4</v>
      </c>
      <c r="M728" s="4">
        <v>4</v>
      </c>
      <c r="N728" s="4">
        <v>7.5</v>
      </c>
      <c r="O728" s="4">
        <v>7.5</v>
      </c>
      <c r="P728" s="4"/>
      <c r="Q728" s="2" t="s">
        <v>57</v>
      </c>
      <c r="R728" s="3">
        <v>42857</v>
      </c>
      <c r="S728" s="3">
        <v>43953</v>
      </c>
      <c r="T728" s="2" t="s">
        <v>1420</v>
      </c>
      <c r="U728" s="2" t="s">
        <v>77</v>
      </c>
      <c r="V728" s="2" t="s">
        <v>772</v>
      </c>
      <c r="W728" s="2" t="s">
        <v>2621</v>
      </c>
      <c r="X728" s="2" t="s">
        <v>49</v>
      </c>
      <c r="Y728" s="2" t="s">
        <v>61</v>
      </c>
      <c r="Z728" s="1" t="str">
        <f>[1]!s_info_industry_gicscode(A728,1)</f>
        <v>25</v>
      </c>
      <c r="AA728" s="1" t="str">
        <f>[1]!s_info_industry_gics(A728,1)</f>
        <v>可选消费</v>
      </c>
      <c r="AB728" s="6">
        <f>[1]!b_anal_yield_cnbd(A728,C728,1)</f>
        <v>0</v>
      </c>
      <c r="AC728" s="1" t="str">
        <f>[1]!b_rate_latestmir_cnbd(A728,C728)</f>
        <v>C</v>
      </c>
      <c r="AD728" s="6">
        <f>[1]!b_dq_dirtyprice(A728,C728)</f>
        <v>107.6095</v>
      </c>
      <c r="AE728" s="6">
        <f>[1]!b_dq_cleanprice(A728,C728)</f>
        <v>100.13</v>
      </c>
      <c r="AF728" s="1" t="str">
        <f>[1]!s_info_industry_sw(A728,1)</f>
        <v>商业贸易</v>
      </c>
    </row>
    <row r="729" spans="1:32" x14ac:dyDescent="0.5">
      <c r="A729" s="2" t="s">
        <v>2626</v>
      </c>
      <c r="B729" s="2" t="s">
        <v>2627</v>
      </c>
      <c r="C729" s="3">
        <v>43385</v>
      </c>
      <c r="D729" s="2" t="s">
        <v>2628</v>
      </c>
      <c r="E729" s="2" t="s">
        <v>2619</v>
      </c>
      <c r="F729" s="2" t="s">
        <v>29</v>
      </c>
      <c r="G729" s="2" t="s">
        <v>43</v>
      </c>
      <c r="H729" s="2" t="s">
        <v>30</v>
      </c>
      <c r="I729" s="2" t="s">
        <v>43</v>
      </c>
      <c r="J729" s="2" t="s">
        <v>30</v>
      </c>
      <c r="K729" s="2" t="s">
        <v>2620</v>
      </c>
      <c r="L729" s="4">
        <v>3.15</v>
      </c>
      <c r="M729" s="4">
        <v>3.15</v>
      </c>
      <c r="N729" s="4">
        <v>7.3</v>
      </c>
      <c r="O729" s="4">
        <v>7.3</v>
      </c>
      <c r="P729" s="4"/>
      <c r="Q729" s="2" t="s">
        <v>57</v>
      </c>
      <c r="R729" s="3">
        <v>43020</v>
      </c>
      <c r="S729" s="3">
        <v>44481</v>
      </c>
      <c r="T729" s="2" t="s">
        <v>1420</v>
      </c>
      <c r="U729" s="2" t="s">
        <v>77</v>
      </c>
      <c r="V729" s="2" t="s">
        <v>772</v>
      </c>
      <c r="W729" s="2" t="s">
        <v>2621</v>
      </c>
      <c r="X729" s="2" t="s">
        <v>49</v>
      </c>
      <c r="Y729" s="2" t="s">
        <v>61</v>
      </c>
      <c r="Z729" s="1" t="str">
        <f>[1]!s_info_industry_gicscode(A729,1)</f>
        <v>25</v>
      </c>
      <c r="AA729" s="1" t="str">
        <f>[1]!s_info_industry_gics(A729,1)</f>
        <v>可选消费</v>
      </c>
      <c r="AB729" s="6">
        <f>[1]!b_anal_yield_cnbd(A729,C729,1)</f>
        <v>0</v>
      </c>
      <c r="AC729" s="1" t="str">
        <f>[1]!b_rate_latestmir_cnbd(A729,C729)</f>
        <v>C</v>
      </c>
      <c r="AD729" s="6">
        <f>[1]!b_dq_dirtyprice(A729,C729)</f>
        <v>99.52</v>
      </c>
      <c r="AE729" s="6">
        <f>[1]!b_dq_cleanprice(A729,C729)</f>
        <v>99.5</v>
      </c>
      <c r="AF729" s="1" t="str">
        <f>[1]!s_info_industry_sw(A729,1)</f>
        <v>商业贸易</v>
      </c>
    </row>
    <row r="730" spans="1:32" x14ac:dyDescent="0.5">
      <c r="A730" s="2" t="s">
        <v>2616</v>
      </c>
      <c r="B730" s="2" t="s">
        <v>2617</v>
      </c>
      <c r="C730" s="3">
        <v>43417</v>
      </c>
      <c r="D730" s="2" t="s">
        <v>2629</v>
      </c>
      <c r="E730" s="2" t="s">
        <v>2619</v>
      </c>
      <c r="F730" s="2" t="s">
        <v>29</v>
      </c>
      <c r="G730" s="2" t="s">
        <v>43</v>
      </c>
      <c r="H730" s="2" t="s">
        <v>30</v>
      </c>
      <c r="I730" s="2" t="s">
        <v>43</v>
      </c>
      <c r="J730" s="2" t="s">
        <v>30</v>
      </c>
      <c r="K730" s="2" t="s">
        <v>2620</v>
      </c>
      <c r="L730" s="4">
        <v>3</v>
      </c>
      <c r="M730" s="4">
        <v>3</v>
      </c>
      <c r="N730" s="4">
        <v>7.3</v>
      </c>
      <c r="O730" s="4">
        <v>7.3</v>
      </c>
      <c r="P730" s="4"/>
      <c r="Q730" s="2" t="s">
        <v>57</v>
      </c>
      <c r="R730" s="3">
        <v>43020</v>
      </c>
      <c r="S730" s="3">
        <v>44846</v>
      </c>
      <c r="T730" s="2" t="s">
        <v>1420</v>
      </c>
      <c r="U730" s="2" t="s">
        <v>77</v>
      </c>
      <c r="V730" s="2" t="s">
        <v>772</v>
      </c>
      <c r="W730" s="2" t="s">
        <v>2621</v>
      </c>
      <c r="X730" s="2" t="s">
        <v>49</v>
      </c>
      <c r="Y730" s="2" t="s">
        <v>61</v>
      </c>
      <c r="Z730" s="1" t="str">
        <f>[1]!s_info_industry_gicscode(A730,1)</f>
        <v>25</v>
      </c>
      <c r="AA730" s="1" t="str">
        <f>[1]!s_info_industry_gics(A730,1)</f>
        <v>可选消费</v>
      </c>
      <c r="AB730" s="6">
        <f>[1]!b_anal_yield_cnbd(A730,C730,1)</f>
        <v>0</v>
      </c>
      <c r="AC730" s="1" t="str">
        <f>[1]!b_rate_latestmir_cnbd(A730,C730)</f>
        <v>C</v>
      </c>
      <c r="AD730" s="6">
        <f>[1]!b_dq_dirtyprice(A730,C730)</f>
        <v>97.65</v>
      </c>
      <c r="AE730" s="6">
        <f>[1]!b_dq_cleanprice(A730,C730)</f>
        <v>96.99</v>
      </c>
      <c r="AF730" s="1" t="str">
        <f>[1]!s_info_industry_sw(A730,1)</f>
        <v>商业贸易</v>
      </c>
    </row>
    <row r="731" spans="1:32" x14ac:dyDescent="0.5">
      <c r="A731" s="2" t="s">
        <v>2626</v>
      </c>
      <c r="B731" s="2" t="s">
        <v>2627</v>
      </c>
      <c r="C731" s="3">
        <v>43417</v>
      </c>
      <c r="D731" s="2" t="s">
        <v>2629</v>
      </c>
      <c r="E731" s="2" t="s">
        <v>2619</v>
      </c>
      <c r="F731" s="2" t="s">
        <v>29</v>
      </c>
      <c r="G731" s="2" t="s">
        <v>43</v>
      </c>
      <c r="H731" s="2" t="s">
        <v>30</v>
      </c>
      <c r="I731" s="2" t="s">
        <v>43</v>
      </c>
      <c r="J731" s="2" t="s">
        <v>30</v>
      </c>
      <c r="K731" s="2" t="s">
        <v>2620</v>
      </c>
      <c r="L731" s="4">
        <v>3.15</v>
      </c>
      <c r="M731" s="4">
        <v>3.15</v>
      </c>
      <c r="N731" s="4">
        <v>7.3</v>
      </c>
      <c r="O731" s="4">
        <v>7.3</v>
      </c>
      <c r="P731" s="4"/>
      <c r="Q731" s="2" t="s">
        <v>57</v>
      </c>
      <c r="R731" s="3">
        <v>43020</v>
      </c>
      <c r="S731" s="3">
        <v>44481</v>
      </c>
      <c r="T731" s="2" t="s">
        <v>1420</v>
      </c>
      <c r="U731" s="2" t="s">
        <v>77</v>
      </c>
      <c r="V731" s="2" t="s">
        <v>772</v>
      </c>
      <c r="W731" s="2" t="s">
        <v>2621</v>
      </c>
      <c r="X731" s="2" t="s">
        <v>49</v>
      </c>
      <c r="Y731" s="2" t="s">
        <v>61</v>
      </c>
      <c r="Z731" s="1" t="str">
        <f>[1]!s_info_industry_gicscode(A731,1)</f>
        <v>25</v>
      </c>
      <c r="AA731" s="1" t="str">
        <f>[1]!s_info_industry_gics(A731,1)</f>
        <v>可选消费</v>
      </c>
      <c r="AB731" s="6">
        <f>[1]!b_anal_yield_cnbd(A731,C731,1)</f>
        <v>0</v>
      </c>
      <c r="AC731" s="1" t="str">
        <f>[1]!b_rate_latestmir_cnbd(A731,C731)</f>
        <v>C</v>
      </c>
      <c r="AD731" s="6">
        <f>[1]!b_dq_dirtyprice(A731,C731)</f>
        <v>100.16</v>
      </c>
      <c r="AE731" s="6">
        <f>[1]!b_dq_cleanprice(A731,C731)</f>
        <v>99.5</v>
      </c>
      <c r="AF731" s="1" t="str">
        <f>[1]!s_info_industry_sw(A731,1)</f>
        <v>商业贸易</v>
      </c>
    </row>
    <row r="732" spans="1:32" x14ac:dyDescent="0.5">
      <c r="A732" s="2" t="s">
        <v>2630</v>
      </c>
      <c r="B732" s="2" t="s">
        <v>2631</v>
      </c>
      <c r="C732" s="3">
        <v>43419</v>
      </c>
      <c r="D732" s="2" t="s">
        <v>2632</v>
      </c>
      <c r="E732" s="2" t="s">
        <v>2619</v>
      </c>
      <c r="F732" s="2" t="s">
        <v>29</v>
      </c>
      <c r="G732" s="2" t="s">
        <v>43</v>
      </c>
      <c r="H732" s="2" t="s">
        <v>30</v>
      </c>
      <c r="I732" s="2" t="s">
        <v>43</v>
      </c>
      <c r="J732" s="2" t="s">
        <v>30</v>
      </c>
      <c r="K732" s="2" t="s">
        <v>2633</v>
      </c>
      <c r="L732" s="4">
        <v>3</v>
      </c>
      <c r="M732" s="4">
        <v>3</v>
      </c>
      <c r="N732" s="4">
        <v>7.3</v>
      </c>
      <c r="O732" s="4">
        <v>7.3</v>
      </c>
      <c r="P732" s="4"/>
      <c r="Q732" s="2" t="s">
        <v>57</v>
      </c>
      <c r="R732" s="3">
        <v>43054</v>
      </c>
      <c r="S732" s="3">
        <v>44880</v>
      </c>
      <c r="T732" s="2" t="s">
        <v>1420</v>
      </c>
      <c r="U732" s="2" t="s">
        <v>77</v>
      </c>
      <c r="V732" s="2" t="s">
        <v>772</v>
      </c>
      <c r="W732" s="2" t="s">
        <v>2621</v>
      </c>
      <c r="X732" s="2" t="s">
        <v>49</v>
      </c>
      <c r="Y732" s="2" t="s">
        <v>61</v>
      </c>
      <c r="Z732" s="1" t="str">
        <f>[1]!s_info_industry_gicscode(A732,1)</f>
        <v>25</v>
      </c>
      <c r="AA732" s="1" t="str">
        <f>[1]!s_info_industry_gics(A732,1)</f>
        <v>可选消费</v>
      </c>
      <c r="AB732" s="6">
        <f>[1]!b_anal_yield_cnbd(A732,C732,1)</f>
        <v>0</v>
      </c>
      <c r="AC732" s="1" t="str">
        <f>[1]!b_rate_latestmir_cnbd(A732,C732)</f>
        <v>C</v>
      </c>
      <c r="AD732" s="6">
        <f>[1]!b_dq_dirtyprice(A732,C732)</f>
        <v>99.14</v>
      </c>
      <c r="AE732" s="6">
        <f>[1]!b_dq_cleanprice(A732,C732)</f>
        <v>99.12</v>
      </c>
      <c r="AF732" s="1" t="str">
        <f>[1]!s_info_industry_sw(A732,1)</f>
        <v>商业贸易</v>
      </c>
    </row>
    <row r="733" spans="1:32" x14ac:dyDescent="0.5">
      <c r="A733" s="2" t="s">
        <v>2634</v>
      </c>
      <c r="B733" s="2" t="s">
        <v>2635</v>
      </c>
      <c r="C733" s="3">
        <v>43642</v>
      </c>
      <c r="D733" s="2" t="s">
        <v>2624</v>
      </c>
      <c r="E733" s="2" t="s">
        <v>2619</v>
      </c>
      <c r="F733" s="2" t="s">
        <v>29</v>
      </c>
      <c r="G733" s="2" t="s">
        <v>43</v>
      </c>
      <c r="H733" s="2" t="s">
        <v>30</v>
      </c>
      <c r="I733" s="2" t="s">
        <v>43</v>
      </c>
      <c r="J733" s="2" t="s">
        <v>30</v>
      </c>
      <c r="K733" s="2" t="s">
        <v>2636</v>
      </c>
      <c r="L733" s="4">
        <v>4</v>
      </c>
      <c r="M733" s="4">
        <v>4</v>
      </c>
      <c r="N733" s="4">
        <v>7.5</v>
      </c>
      <c r="O733" s="4">
        <v>7.5</v>
      </c>
      <c r="P733" s="4"/>
      <c r="Q733" s="2" t="s">
        <v>57</v>
      </c>
      <c r="R733" s="3">
        <v>42912</v>
      </c>
      <c r="S733" s="3">
        <v>44738</v>
      </c>
      <c r="T733" s="2" t="s">
        <v>1420</v>
      </c>
      <c r="U733" s="2" t="s">
        <v>77</v>
      </c>
      <c r="V733" s="2" t="s">
        <v>772</v>
      </c>
      <c r="W733" s="2" t="s">
        <v>2621</v>
      </c>
      <c r="X733" s="2" t="s">
        <v>49</v>
      </c>
      <c r="Y733" s="2" t="s">
        <v>61</v>
      </c>
      <c r="Z733" s="1" t="str">
        <f>[1]!s_info_industry_gicscode(A733,1)</f>
        <v>25</v>
      </c>
      <c r="AA733" s="1" t="str">
        <f>[1]!s_info_industry_gics(A733,1)</f>
        <v>可选消费</v>
      </c>
      <c r="AB733" s="6">
        <f>[1]!b_anal_yield_cnbd(A733,C733,1)</f>
        <v>0</v>
      </c>
      <c r="AC733" s="1" t="str">
        <f>[1]!b_rate_latestmir_cnbd(A733,C733)</f>
        <v>C</v>
      </c>
      <c r="AD733" s="6">
        <f>[1]!b_dq_dirtyprice(A733,C733)</f>
        <v>99.8005</v>
      </c>
      <c r="AE733" s="6">
        <f>[1]!b_dq_cleanprice(A733,C733)</f>
        <v>99.78</v>
      </c>
      <c r="AF733" s="1" t="str">
        <f>[1]!s_info_industry_sw(A733,1)</f>
        <v>商业贸易</v>
      </c>
    </row>
    <row r="734" spans="1:32" x14ac:dyDescent="0.5">
      <c r="A734" s="2" t="s">
        <v>2637</v>
      </c>
      <c r="B734" s="2" t="s">
        <v>2638</v>
      </c>
      <c r="C734" s="3">
        <v>43388</v>
      </c>
      <c r="D734" s="2" t="s">
        <v>2639</v>
      </c>
      <c r="E734" s="2" t="s">
        <v>2640</v>
      </c>
      <c r="F734" s="2" t="s">
        <v>29</v>
      </c>
      <c r="G734" s="2" t="s">
        <v>90</v>
      </c>
      <c r="H734" s="2" t="s">
        <v>30</v>
      </c>
      <c r="I734" s="2" t="s">
        <v>43</v>
      </c>
      <c r="J734" s="2" t="s">
        <v>267</v>
      </c>
      <c r="K734" s="2" t="s">
        <v>2641</v>
      </c>
      <c r="L734" s="4">
        <v>5</v>
      </c>
      <c r="M734" s="4">
        <v>5</v>
      </c>
      <c r="N734" s="4">
        <v>8.4</v>
      </c>
      <c r="O734" s="4">
        <v>47.4</v>
      </c>
      <c r="P734" s="4">
        <v>0</v>
      </c>
      <c r="Q734" s="2" t="s">
        <v>57</v>
      </c>
      <c r="R734" s="3">
        <v>41198</v>
      </c>
      <c r="S734" s="3">
        <v>43389</v>
      </c>
      <c r="T734" s="2" t="s">
        <v>240</v>
      </c>
      <c r="U734" s="2" t="s">
        <v>77</v>
      </c>
      <c r="V734" s="2" t="s">
        <v>961</v>
      </c>
      <c r="W734" s="2" t="s">
        <v>2642</v>
      </c>
      <c r="X734" s="2" t="s">
        <v>224</v>
      </c>
      <c r="Y734" s="2" t="s">
        <v>61</v>
      </c>
      <c r="Z734" s="1" t="str">
        <f>[1]!s_info_industry_gicscode(A734,1)</f>
        <v>20</v>
      </c>
      <c r="AA734" s="1" t="str">
        <f>[1]!s_info_industry_gics(A734,1)</f>
        <v>工业</v>
      </c>
      <c r="AB734" s="6">
        <f>[1]!b_anal_yield_cnbd(A734,C734,1)</f>
        <v>0</v>
      </c>
      <c r="AC734" s="1" t="str">
        <f>[1]!b_rate_latestmir_cnbd(A734,C734)</f>
        <v>C</v>
      </c>
      <c r="AD734" s="6">
        <f>[1]!b_dq_dirtyprice(A734,C734)</f>
        <v>105.4</v>
      </c>
      <c r="AE734" s="6">
        <f>[1]!b_dq_cleanprice(A734,C734)</f>
        <v>97</v>
      </c>
      <c r="AF734" s="1" t="str">
        <f>[1]!s_info_industry_sw(A734,1)</f>
        <v>综合</v>
      </c>
    </row>
    <row r="735" spans="1:32" x14ac:dyDescent="0.5">
      <c r="A735" s="2" t="s">
        <v>2643</v>
      </c>
      <c r="B735" s="2" t="s">
        <v>2644</v>
      </c>
      <c r="C735" s="3">
        <v>43397</v>
      </c>
      <c r="D735" s="2" t="s">
        <v>2645</v>
      </c>
      <c r="E735" s="2" t="s">
        <v>2646</v>
      </c>
      <c r="F735" s="2" t="s">
        <v>29</v>
      </c>
      <c r="G735" s="2" t="s">
        <v>43</v>
      </c>
      <c r="H735" s="2" t="s">
        <v>30</v>
      </c>
      <c r="I735" s="2" t="s">
        <v>43</v>
      </c>
      <c r="J735" s="2" t="s">
        <v>30</v>
      </c>
      <c r="K735" s="2" t="s">
        <v>2647</v>
      </c>
      <c r="L735" s="4">
        <v>7.35</v>
      </c>
      <c r="M735" s="4">
        <v>7.35</v>
      </c>
      <c r="N735" s="4">
        <v>7.3</v>
      </c>
      <c r="O735" s="4">
        <v>14.6</v>
      </c>
      <c r="P735" s="4"/>
      <c r="Q735" s="2" t="s">
        <v>57</v>
      </c>
      <c r="R735" s="3">
        <v>43033</v>
      </c>
      <c r="S735" s="3">
        <v>44129</v>
      </c>
      <c r="T735" s="2" t="s">
        <v>967</v>
      </c>
      <c r="U735" s="2" t="s">
        <v>77</v>
      </c>
      <c r="V735" s="2" t="s">
        <v>386</v>
      </c>
      <c r="W735" s="2" t="s">
        <v>2642</v>
      </c>
      <c r="X735" s="2" t="s">
        <v>49</v>
      </c>
      <c r="Y735" s="2" t="s">
        <v>61</v>
      </c>
      <c r="Z735" s="1" t="str">
        <f>[1]!s_info_industry_gicscode(A735,1)</f>
        <v>20</v>
      </c>
      <c r="AA735" s="1" t="str">
        <f>[1]!s_info_industry_gics(A735,1)</f>
        <v>工业</v>
      </c>
      <c r="AB735" s="6">
        <f>[1]!b_anal_yield_cnbd(A735,C735,1)</f>
        <v>8.0760000000000005</v>
      </c>
      <c r="AC735" s="1" t="str">
        <f>[1]!b_rate_latestmir_cnbd(A735,C735)</f>
        <v>AA-</v>
      </c>
      <c r="AD735" s="6">
        <f>[1]!b_dq_dirtyprice(A735,C735)</f>
        <v>107.3</v>
      </c>
      <c r="AE735" s="6">
        <f>[1]!b_dq_cleanprice(A735,C735)</f>
        <v>100</v>
      </c>
      <c r="AF735" s="1" t="str">
        <f>[1]!s_info_industry_sw(A735,1)</f>
        <v>综合</v>
      </c>
    </row>
    <row r="736" spans="1:32" x14ac:dyDescent="0.5">
      <c r="A736" s="2" t="s">
        <v>2648</v>
      </c>
      <c r="B736" s="2" t="s">
        <v>2649</v>
      </c>
      <c r="C736" s="3">
        <v>43536</v>
      </c>
      <c r="D736" s="2" t="s">
        <v>2650</v>
      </c>
      <c r="E736" s="2" t="s">
        <v>2651</v>
      </c>
      <c r="F736" s="2" t="s">
        <v>29</v>
      </c>
      <c r="G736" s="2" t="s">
        <v>43</v>
      </c>
      <c r="H736" s="2" t="s">
        <v>30</v>
      </c>
      <c r="I736" s="2" t="s">
        <v>43</v>
      </c>
      <c r="J736" s="2" t="s">
        <v>30</v>
      </c>
      <c r="K736" s="2" t="s">
        <v>2652</v>
      </c>
      <c r="L736" s="4">
        <v>8</v>
      </c>
      <c r="M736" s="4">
        <v>6.2276800000000003</v>
      </c>
      <c r="N736" s="4">
        <v>8.4</v>
      </c>
      <c r="O736" s="4">
        <v>58.8</v>
      </c>
      <c r="P736" s="4"/>
      <c r="Q736" s="2" t="s">
        <v>57</v>
      </c>
      <c r="R736" s="3">
        <v>40980</v>
      </c>
      <c r="S736" s="3">
        <v>43536</v>
      </c>
      <c r="T736" s="2" t="s">
        <v>581</v>
      </c>
      <c r="U736" s="2" t="s">
        <v>77</v>
      </c>
      <c r="V736" s="2" t="s">
        <v>283</v>
      </c>
      <c r="W736" s="2" t="s">
        <v>2642</v>
      </c>
      <c r="X736" s="2" t="s">
        <v>224</v>
      </c>
      <c r="Y736" s="2" t="s">
        <v>61</v>
      </c>
      <c r="Z736" s="1" t="str">
        <f>[1]!s_info_industry_gicscode(A736,1)</f>
        <v>20</v>
      </c>
      <c r="AA736" s="1" t="str">
        <f>[1]!s_info_industry_gics(A736,1)</f>
        <v>工业</v>
      </c>
      <c r="AB736" s="6">
        <f>[1]!b_anal_yield_cnbd(A736,C736,1)</f>
        <v>0</v>
      </c>
      <c r="AC736" s="1" t="str">
        <f>[1]!b_rate_latestmir_cnbd(A736,C736)</f>
        <v>C</v>
      </c>
      <c r="AD736" s="6">
        <f>[1]!b_dq_dirtyprice(A736,C736)</f>
        <v>0</v>
      </c>
      <c r="AE736" s="6">
        <f>[1]!b_dq_cleanprice(A736,C736)</f>
        <v>0</v>
      </c>
      <c r="AF736" s="1" t="str">
        <f>[1]!s_info_industry_sw(A736,1)</f>
        <v>综合</v>
      </c>
    </row>
    <row r="737" spans="1:32" x14ac:dyDescent="0.5">
      <c r="A737" s="2" t="s">
        <v>2653</v>
      </c>
      <c r="B737" s="2" t="s">
        <v>2654</v>
      </c>
      <c r="C737" s="3">
        <v>43664</v>
      </c>
      <c r="D737" s="2" t="s">
        <v>2655</v>
      </c>
      <c r="E737" s="2" t="s">
        <v>2656</v>
      </c>
      <c r="F737" s="2" t="s">
        <v>29</v>
      </c>
      <c r="G737" s="2" t="s">
        <v>29</v>
      </c>
      <c r="H737" s="2" t="s">
        <v>42</v>
      </c>
      <c r="I737" s="2" t="s">
        <v>569</v>
      </c>
      <c r="J737" s="2" t="s">
        <v>569</v>
      </c>
      <c r="K737" s="2" t="s">
        <v>29</v>
      </c>
      <c r="L737" s="4">
        <v>14.6</v>
      </c>
      <c r="M737" s="4">
        <v>0</v>
      </c>
      <c r="N737" s="4">
        <v>6.5</v>
      </c>
      <c r="O737" s="4">
        <v>3.7397260273969999</v>
      </c>
      <c r="P737" s="4">
        <v>100</v>
      </c>
      <c r="Q737" s="2" t="s">
        <v>57</v>
      </c>
      <c r="R737" s="3">
        <v>43454</v>
      </c>
      <c r="S737" s="3">
        <v>43664</v>
      </c>
      <c r="T737" s="2" t="s">
        <v>76</v>
      </c>
      <c r="U737" s="2" t="s">
        <v>77</v>
      </c>
      <c r="V737" s="2" t="s">
        <v>61</v>
      </c>
      <c r="W737" s="2" t="s">
        <v>2642</v>
      </c>
      <c r="X737" s="2" t="s">
        <v>229</v>
      </c>
      <c r="Y737" s="2" t="s">
        <v>81</v>
      </c>
      <c r="Z737" s="1" t="str">
        <f>[1]!s_info_industry_gicscode(A737,1)</f>
        <v>20</v>
      </c>
      <c r="AA737" s="1" t="str">
        <f>[1]!s_info_industry_gics(A737,1)</f>
        <v>工业</v>
      </c>
      <c r="AB737" s="6">
        <f>[1]!b_anal_yield_cnbd(A737,C737,1)</f>
        <v>0</v>
      </c>
      <c r="AC737" s="1" t="str">
        <f>[1]!b_rate_latestmir_cnbd(A737,C737)</f>
        <v>C</v>
      </c>
      <c r="AD737" s="6">
        <f>[1]!b_dq_dirtyprice(A737,C737)</f>
        <v>0</v>
      </c>
      <c r="AE737" s="6">
        <f>[1]!b_dq_cleanprice(A737,C737)</f>
        <v>0</v>
      </c>
      <c r="AF737" s="1" t="str">
        <f>[1]!s_info_industry_sw(A737,1)</f>
        <v>综合</v>
      </c>
    </row>
    <row r="738" spans="1:32" x14ac:dyDescent="0.5">
      <c r="A738" s="2" t="s">
        <v>2657</v>
      </c>
      <c r="B738" s="2" t="s">
        <v>2658</v>
      </c>
      <c r="C738" s="3">
        <v>43536</v>
      </c>
      <c r="D738" s="2" t="s">
        <v>2650</v>
      </c>
      <c r="E738" s="2" t="s">
        <v>2651</v>
      </c>
      <c r="F738" s="2" t="s">
        <v>29</v>
      </c>
      <c r="G738" s="2" t="s">
        <v>43</v>
      </c>
      <c r="H738" s="2" t="s">
        <v>30</v>
      </c>
      <c r="I738" s="2" t="s">
        <v>43</v>
      </c>
      <c r="J738" s="2" t="s">
        <v>30</v>
      </c>
      <c r="K738" s="2" t="s">
        <v>2652</v>
      </c>
      <c r="L738" s="4">
        <v>8</v>
      </c>
      <c r="M738" s="4">
        <v>6.2276800000000003</v>
      </c>
      <c r="N738" s="4">
        <v>8.4</v>
      </c>
      <c r="O738" s="4">
        <v>58.8</v>
      </c>
      <c r="P738" s="4"/>
      <c r="Q738" s="2" t="s">
        <v>57</v>
      </c>
      <c r="R738" s="3">
        <v>40980</v>
      </c>
      <c r="S738" s="3">
        <v>43536</v>
      </c>
      <c r="T738" s="2" t="s">
        <v>581</v>
      </c>
      <c r="U738" s="2" t="s">
        <v>77</v>
      </c>
      <c r="V738" s="2" t="s">
        <v>283</v>
      </c>
      <c r="W738" s="2" t="s">
        <v>2642</v>
      </c>
      <c r="X738" s="2" t="s">
        <v>224</v>
      </c>
      <c r="Y738" s="2" t="s">
        <v>81</v>
      </c>
      <c r="Z738" s="1" t="str">
        <f>[1]!s_info_industry_gicscode(A738,1)</f>
        <v>20</v>
      </c>
      <c r="AA738" s="1" t="str">
        <f>[1]!s_info_industry_gics(A738,1)</f>
        <v>工业</v>
      </c>
      <c r="AB738" s="6">
        <f>[1]!b_anal_yield_cnbd(A738,C738,1)</f>
        <v>0</v>
      </c>
      <c r="AC738" s="1" t="str">
        <f>[1]!b_rate_latestmir_cnbd(A738,C738)</f>
        <v>C</v>
      </c>
      <c r="AD738" s="6">
        <f>[1]!b_dq_dirtyprice(A738,C738)</f>
        <v>0</v>
      </c>
      <c r="AE738" s="6">
        <f>[1]!b_dq_cleanprice(A738,C738)</f>
        <v>0</v>
      </c>
      <c r="AF738" s="1" t="str">
        <f>[1]!s_info_industry_sw(A738,1)</f>
        <v>综合</v>
      </c>
    </row>
    <row r="739" spans="1:32" x14ac:dyDescent="0.5">
      <c r="A739" s="2" t="s">
        <v>2659</v>
      </c>
      <c r="B739" s="2" t="s">
        <v>2660</v>
      </c>
      <c r="C739" s="3">
        <v>43577</v>
      </c>
      <c r="D739" s="2" t="s">
        <v>2661</v>
      </c>
      <c r="E739" s="2" t="s">
        <v>2662</v>
      </c>
      <c r="F739" s="2" t="s">
        <v>2663</v>
      </c>
      <c r="G739" s="2" t="s">
        <v>100</v>
      </c>
      <c r="H739" s="2" t="s">
        <v>100</v>
      </c>
      <c r="I739" s="2" t="s">
        <v>280</v>
      </c>
      <c r="J739" s="2" t="s">
        <v>915</v>
      </c>
      <c r="K739" s="2" t="s">
        <v>2664</v>
      </c>
      <c r="L739" s="4">
        <v>4</v>
      </c>
      <c r="M739" s="4"/>
      <c r="N739" s="4">
        <v>7.6</v>
      </c>
      <c r="O739" s="4">
        <v>45.6</v>
      </c>
      <c r="P739" s="4">
        <v>100</v>
      </c>
      <c r="Q739" s="2" t="s">
        <v>29</v>
      </c>
      <c r="R739" s="3">
        <v>41386</v>
      </c>
      <c r="S739" s="3">
        <v>43577</v>
      </c>
      <c r="T739" s="2" t="s">
        <v>2665</v>
      </c>
      <c r="U739" s="2" t="s">
        <v>77</v>
      </c>
      <c r="V739" s="2" t="s">
        <v>1016</v>
      </c>
      <c r="W739" s="2" t="s">
        <v>2642</v>
      </c>
      <c r="X739" s="2" t="s">
        <v>2666</v>
      </c>
      <c r="Y739" s="2" t="s">
        <v>81</v>
      </c>
      <c r="Z739" s="1" t="str">
        <f>[1]!s_info_industry_gicscode(A739,1)</f>
        <v>20</v>
      </c>
      <c r="AA739" s="1" t="str">
        <f>[1]!s_info_industry_gics(A739,1)</f>
        <v>工业</v>
      </c>
      <c r="AB739" s="6">
        <f>[1]!b_anal_yield_cnbd(A739,C739,1)</f>
        <v>0</v>
      </c>
      <c r="AC739" s="1" t="str">
        <f>[1]!b_rate_latestmir_cnbd(A739,C739)</f>
        <v>A+</v>
      </c>
      <c r="AD739" s="6">
        <f>[1]!b_dq_dirtyprice(A739,C739)</f>
        <v>0</v>
      </c>
      <c r="AE739" s="6">
        <f>[1]!b_dq_cleanprice(A739,C739)</f>
        <v>0</v>
      </c>
      <c r="AF739" s="1" t="str">
        <f>[1]!s_info_industry_sw(A739,1)</f>
        <v>综合</v>
      </c>
    </row>
    <row r="740" spans="1:32" x14ac:dyDescent="0.5">
      <c r="A740" s="2" t="s">
        <v>2667</v>
      </c>
      <c r="B740" s="2" t="s">
        <v>2668</v>
      </c>
      <c r="C740" s="3">
        <v>43388</v>
      </c>
      <c r="D740" s="2" t="s">
        <v>2639</v>
      </c>
      <c r="E740" s="2" t="s">
        <v>2640</v>
      </c>
      <c r="F740" s="2" t="s">
        <v>29</v>
      </c>
      <c r="G740" s="2" t="s">
        <v>90</v>
      </c>
      <c r="H740" s="2" t="s">
        <v>30</v>
      </c>
      <c r="I740" s="2" t="s">
        <v>43</v>
      </c>
      <c r="J740" s="2" t="s">
        <v>267</v>
      </c>
      <c r="K740" s="2" t="s">
        <v>2641</v>
      </c>
      <c r="L740" s="4">
        <v>5</v>
      </c>
      <c r="M740" s="4">
        <v>5</v>
      </c>
      <c r="N740" s="4">
        <v>8.4</v>
      </c>
      <c r="O740" s="4">
        <v>47.4</v>
      </c>
      <c r="P740" s="4">
        <v>0</v>
      </c>
      <c r="Q740" s="2" t="s">
        <v>57</v>
      </c>
      <c r="R740" s="3">
        <v>41198</v>
      </c>
      <c r="S740" s="3">
        <v>43389</v>
      </c>
      <c r="T740" s="2" t="s">
        <v>240</v>
      </c>
      <c r="U740" s="2" t="s">
        <v>77</v>
      </c>
      <c r="V740" s="2" t="s">
        <v>961</v>
      </c>
      <c r="W740" s="2" t="s">
        <v>2642</v>
      </c>
      <c r="X740" s="2" t="s">
        <v>224</v>
      </c>
      <c r="Y740" s="2" t="s">
        <v>81</v>
      </c>
      <c r="Z740" s="1" t="str">
        <f>[1]!s_info_industry_gicscode(A740,1)</f>
        <v>20</v>
      </c>
      <c r="AA740" s="1" t="str">
        <f>[1]!s_info_industry_gics(A740,1)</f>
        <v>工业</v>
      </c>
      <c r="AB740" s="6">
        <f>[1]!b_anal_yield_cnbd(A740,C740,1)</f>
        <v>0</v>
      </c>
      <c r="AC740" s="1" t="str">
        <f>[1]!b_rate_latestmir_cnbd(A740,C740)</f>
        <v>C</v>
      </c>
      <c r="AD740" s="6">
        <f>[1]!b_dq_dirtyprice(A740,C740)</f>
        <v>0</v>
      </c>
      <c r="AE740" s="6">
        <f>[1]!b_dq_cleanprice(A740,C740)</f>
        <v>0</v>
      </c>
      <c r="AF740" s="1" t="str">
        <f>[1]!s_info_industry_sw(A740,1)</f>
        <v>综合</v>
      </c>
    </row>
    <row r="741" spans="1:32" x14ac:dyDescent="0.5">
      <c r="A741" s="2" t="s">
        <v>2669</v>
      </c>
      <c r="B741" s="2" t="s">
        <v>2670</v>
      </c>
      <c r="C741" s="3">
        <v>43577</v>
      </c>
      <c r="D741" s="2" t="s">
        <v>2671</v>
      </c>
      <c r="E741" s="2" t="s">
        <v>2656</v>
      </c>
      <c r="F741" s="2" t="s">
        <v>29</v>
      </c>
      <c r="G741" s="2" t="s">
        <v>29</v>
      </c>
      <c r="H741" s="2" t="s">
        <v>42</v>
      </c>
      <c r="I741" s="2" t="s">
        <v>569</v>
      </c>
      <c r="J741" s="2" t="s">
        <v>569</v>
      </c>
      <c r="K741" s="2" t="s">
        <v>29</v>
      </c>
      <c r="L741" s="4">
        <v>15</v>
      </c>
      <c r="M741" s="4"/>
      <c r="N741" s="4">
        <v>6.5</v>
      </c>
      <c r="O741" s="4">
        <v>4.8082191780820001</v>
      </c>
      <c r="P741" s="4">
        <v>100</v>
      </c>
      <c r="Q741" s="2" t="s">
        <v>57</v>
      </c>
      <c r="R741" s="3">
        <v>43306</v>
      </c>
      <c r="S741" s="3">
        <v>43576</v>
      </c>
      <c r="T741" s="2" t="s">
        <v>274</v>
      </c>
      <c r="U741" s="2" t="s">
        <v>77</v>
      </c>
      <c r="V741" s="2" t="s">
        <v>61</v>
      </c>
      <c r="W741" s="2" t="s">
        <v>2642</v>
      </c>
      <c r="X741" s="2" t="s">
        <v>229</v>
      </c>
      <c r="Y741" s="2" t="s">
        <v>81</v>
      </c>
      <c r="Z741" s="1" t="str">
        <f>[1]!s_info_industry_gicscode(A741,1)</f>
        <v>20</v>
      </c>
      <c r="AA741" s="1" t="str">
        <f>[1]!s_info_industry_gics(A741,1)</f>
        <v>工业</v>
      </c>
      <c r="AB741" s="6">
        <f>[1]!b_anal_yield_cnbd(A741,C741,1)</f>
        <v>0</v>
      </c>
      <c r="AC741" s="1" t="str">
        <f>[1]!b_rate_latestmir_cnbd(A741,C741)</f>
        <v>C</v>
      </c>
      <c r="AD741" s="6">
        <f>[1]!b_dq_dirtyprice(A741,C741)</f>
        <v>0</v>
      </c>
      <c r="AE741" s="6">
        <f>[1]!b_dq_cleanprice(A741,C741)</f>
        <v>0</v>
      </c>
      <c r="AF741" s="1" t="str">
        <f>[1]!s_info_industry_sw(A741,1)</f>
        <v>综合</v>
      </c>
    </row>
    <row r="742" spans="1:32" x14ac:dyDescent="0.5">
      <c r="A742" s="2" t="s">
        <v>2672</v>
      </c>
      <c r="B742" s="2" t="s">
        <v>2673</v>
      </c>
      <c r="C742" s="3">
        <v>43661</v>
      </c>
      <c r="D742" s="2" t="s">
        <v>2674</v>
      </c>
      <c r="E742" s="2" t="s">
        <v>2675</v>
      </c>
      <c r="F742" s="2" t="s">
        <v>29</v>
      </c>
      <c r="G742" s="2" t="s">
        <v>29</v>
      </c>
      <c r="H742" s="2" t="s">
        <v>42</v>
      </c>
      <c r="I742" s="2" t="s">
        <v>43</v>
      </c>
      <c r="J742" s="2" t="s">
        <v>100</v>
      </c>
      <c r="K742" s="2" t="s">
        <v>29</v>
      </c>
      <c r="L742" s="4">
        <v>10</v>
      </c>
      <c r="M742" s="4">
        <v>10</v>
      </c>
      <c r="N742" s="4">
        <v>7</v>
      </c>
      <c r="O742" s="4">
        <v>5.1780821917809998</v>
      </c>
      <c r="P742" s="4"/>
      <c r="Q742" s="2" t="s">
        <v>57</v>
      </c>
      <c r="R742" s="3">
        <v>43390</v>
      </c>
      <c r="S742" s="3">
        <v>43660</v>
      </c>
      <c r="T742" s="2" t="s">
        <v>148</v>
      </c>
      <c r="U742" s="2" t="s">
        <v>77</v>
      </c>
      <c r="V742" s="2" t="s">
        <v>386</v>
      </c>
      <c r="W742" s="2" t="s">
        <v>2642</v>
      </c>
      <c r="X742" s="2" t="s">
        <v>229</v>
      </c>
      <c r="Y742" s="2" t="s">
        <v>81</v>
      </c>
      <c r="Z742" s="1" t="str">
        <f>[1]!s_info_industry_gicscode(A742,1)</f>
        <v>20</v>
      </c>
      <c r="AA742" s="1" t="str">
        <f>[1]!s_info_industry_gics(A742,1)</f>
        <v>工业</v>
      </c>
      <c r="AB742" s="6">
        <f>[1]!b_anal_yield_cnbd(A742,C742,1)</f>
        <v>0</v>
      </c>
      <c r="AC742" s="1" t="str">
        <f>[1]!b_rate_latestmir_cnbd(A742,C742)</f>
        <v>C</v>
      </c>
      <c r="AD742" s="6">
        <f>[1]!b_dq_dirtyprice(A742,C742)</f>
        <v>0</v>
      </c>
      <c r="AE742" s="6">
        <f>[1]!b_dq_cleanprice(A742,C742)</f>
        <v>0</v>
      </c>
      <c r="AF742" s="1" t="str">
        <f>[1]!s_info_industry_sw(A742,1)</f>
        <v>综合</v>
      </c>
    </row>
    <row r="743" spans="1:32" x14ac:dyDescent="0.5">
      <c r="A743" s="2" t="s">
        <v>2676</v>
      </c>
      <c r="B743" s="2" t="s">
        <v>2677</v>
      </c>
      <c r="C743" s="3">
        <v>44278</v>
      </c>
      <c r="D743" s="2" t="s">
        <v>2678</v>
      </c>
      <c r="E743" s="2" t="s">
        <v>2679</v>
      </c>
      <c r="F743" s="2" t="s">
        <v>29</v>
      </c>
      <c r="G743" s="2" t="s">
        <v>280</v>
      </c>
      <c r="H743" s="2" t="s">
        <v>100</v>
      </c>
      <c r="I743" s="2" t="s">
        <v>43</v>
      </c>
      <c r="J743" s="2" t="s">
        <v>100</v>
      </c>
      <c r="K743" s="2" t="s">
        <v>2680</v>
      </c>
      <c r="L743" s="4">
        <v>10</v>
      </c>
      <c r="M743" s="4">
        <v>10</v>
      </c>
      <c r="N743" s="4">
        <v>7.85</v>
      </c>
      <c r="O743" s="4">
        <v>7.85</v>
      </c>
      <c r="P743" s="4"/>
      <c r="Q743" s="2" t="s">
        <v>57</v>
      </c>
      <c r="R743" s="3">
        <v>43182</v>
      </c>
      <c r="S743" s="3">
        <v>44278</v>
      </c>
      <c r="T743" s="2" t="s">
        <v>967</v>
      </c>
      <c r="U743" s="2" t="s">
        <v>77</v>
      </c>
      <c r="V743" s="2" t="s">
        <v>78</v>
      </c>
      <c r="W743" s="2" t="s">
        <v>2642</v>
      </c>
      <c r="X743" s="2" t="s">
        <v>37</v>
      </c>
      <c r="Y743" s="2" t="s">
        <v>38</v>
      </c>
      <c r="Z743" s="1" t="str">
        <f>[1]!s_info_industry_gicscode(A743,1)</f>
        <v>20</v>
      </c>
      <c r="AA743" s="1" t="str">
        <f>[1]!s_info_industry_gics(A743,1)</f>
        <v>工业</v>
      </c>
      <c r="AB743" s="6">
        <f>[1]!b_anal_yield_cnbd(A743,C743,1)</f>
        <v>0</v>
      </c>
      <c r="AC743" s="1" t="str">
        <f>[1]!b_rate_latestmir_cnbd(A743,C743)</f>
        <v>C</v>
      </c>
      <c r="AD743" s="6">
        <f>[1]!b_dq_dirtyprice(A743,C743)</f>
        <v>0</v>
      </c>
      <c r="AE743" s="6">
        <f>[1]!b_dq_cleanprice(A743,C743)</f>
        <v>0</v>
      </c>
      <c r="AF743" s="1" t="str">
        <f>[1]!s_info_industry_sw(A743,1)</f>
        <v>综合</v>
      </c>
    </row>
    <row r="744" spans="1:32" x14ac:dyDescent="0.5">
      <c r="A744" s="2" t="s">
        <v>2681</v>
      </c>
      <c r="B744" s="2" t="s">
        <v>2682</v>
      </c>
      <c r="C744" s="3">
        <v>43583</v>
      </c>
      <c r="D744" s="2" t="s">
        <v>2683</v>
      </c>
      <c r="E744" s="2" t="s">
        <v>2684</v>
      </c>
      <c r="F744" s="2" t="s">
        <v>29</v>
      </c>
      <c r="G744" s="2" t="s">
        <v>43</v>
      </c>
      <c r="H744" s="2" t="s">
        <v>100</v>
      </c>
      <c r="I744" s="2" t="s">
        <v>43</v>
      </c>
      <c r="J744" s="2" t="s">
        <v>100</v>
      </c>
      <c r="K744" s="2" t="s">
        <v>2685</v>
      </c>
      <c r="L744" s="4">
        <v>30</v>
      </c>
      <c r="M744" s="4">
        <v>30</v>
      </c>
      <c r="N744" s="4">
        <v>6.5</v>
      </c>
      <c r="O744" s="4">
        <v>32.5</v>
      </c>
      <c r="P744" s="4"/>
      <c r="Q744" s="2" t="s">
        <v>322</v>
      </c>
      <c r="R744" s="3">
        <v>42121</v>
      </c>
      <c r="S744" s="3">
        <v>43948</v>
      </c>
      <c r="T744" s="2" t="s">
        <v>228</v>
      </c>
      <c r="U744" s="2" t="s">
        <v>77</v>
      </c>
      <c r="V744" s="2" t="s">
        <v>93</v>
      </c>
      <c r="W744" s="2" t="s">
        <v>2642</v>
      </c>
      <c r="X744" s="2" t="s">
        <v>80</v>
      </c>
      <c r="Y744" s="2" t="s">
        <v>81</v>
      </c>
      <c r="Z744" s="1" t="str">
        <f>[1]!s_info_industry_gicscode(A744,1)</f>
        <v>20</v>
      </c>
      <c r="AA744" s="1" t="str">
        <f>[1]!s_info_industry_gics(A744,1)</f>
        <v>工业</v>
      </c>
      <c r="AB744" s="6">
        <f>[1]!b_anal_yield_cnbd(A744,C744,1)</f>
        <v>0</v>
      </c>
      <c r="AC744" s="1" t="str">
        <f>[1]!b_rate_latestmir_cnbd(A744,C744)</f>
        <v>C</v>
      </c>
      <c r="AD744" s="6">
        <f>[1]!b_dq_dirtyprice(A744,C744)</f>
        <v>13.517799999999999</v>
      </c>
      <c r="AE744" s="6">
        <f>[1]!b_dq_cleanprice(A744,C744)</f>
        <v>13.5</v>
      </c>
      <c r="AF744" s="1" t="str">
        <f>[1]!s_info_industry_sw(A744,1)</f>
        <v>综合</v>
      </c>
    </row>
    <row r="745" spans="1:32" x14ac:dyDescent="0.5">
      <c r="A745" s="2" t="s">
        <v>2686</v>
      </c>
      <c r="B745" s="2" t="s">
        <v>2687</v>
      </c>
      <c r="C745" s="3">
        <v>43613</v>
      </c>
      <c r="D745" s="2" t="s">
        <v>2688</v>
      </c>
      <c r="E745" s="2" t="s">
        <v>2656</v>
      </c>
      <c r="F745" s="2" t="s">
        <v>29</v>
      </c>
      <c r="G745" s="2" t="s">
        <v>29</v>
      </c>
      <c r="H745" s="2" t="s">
        <v>42</v>
      </c>
      <c r="I745" s="2" t="s">
        <v>569</v>
      </c>
      <c r="J745" s="2" t="s">
        <v>569</v>
      </c>
      <c r="K745" s="2" t="s">
        <v>29</v>
      </c>
      <c r="L745" s="4">
        <v>15</v>
      </c>
      <c r="M745" s="4"/>
      <c r="N745" s="4">
        <v>7</v>
      </c>
      <c r="O745" s="4">
        <v>5.1780821917809998</v>
      </c>
      <c r="P745" s="4">
        <v>100</v>
      </c>
      <c r="Q745" s="2" t="s">
        <v>57</v>
      </c>
      <c r="R745" s="3">
        <v>43343</v>
      </c>
      <c r="S745" s="3">
        <v>43613</v>
      </c>
      <c r="T745" s="2" t="s">
        <v>504</v>
      </c>
      <c r="U745" s="2" t="s">
        <v>77</v>
      </c>
      <c r="V745" s="2" t="s">
        <v>61</v>
      </c>
      <c r="W745" s="2" t="s">
        <v>2642</v>
      </c>
      <c r="X745" s="2" t="s">
        <v>229</v>
      </c>
      <c r="Y745" s="2" t="s">
        <v>81</v>
      </c>
      <c r="Z745" s="1" t="str">
        <f>[1]!s_info_industry_gicscode(A745,1)</f>
        <v>20</v>
      </c>
      <c r="AA745" s="1" t="str">
        <f>[1]!s_info_industry_gics(A745,1)</f>
        <v>工业</v>
      </c>
      <c r="AB745" s="6">
        <f>[1]!b_anal_yield_cnbd(A745,C745,1)</f>
        <v>0</v>
      </c>
      <c r="AC745" s="1" t="str">
        <f>[1]!b_rate_latestmir_cnbd(A745,C745)</f>
        <v>C</v>
      </c>
      <c r="AD745" s="6">
        <f>[1]!b_dq_dirtyprice(A745,C745)</f>
        <v>0</v>
      </c>
      <c r="AE745" s="6">
        <f>[1]!b_dq_cleanprice(A745,C745)</f>
        <v>0</v>
      </c>
      <c r="AF745" s="1" t="str">
        <f>[1]!s_info_industry_sw(A745,1)</f>
        <v>综合</v>
      </c>
    </row>
    <row r="746" spans="1:32" x14ac:dyDescent="0.5">
      <c r="A746" s="2" t="s">
        <v>2689</v>
      </c>
      <c r="B746" s="2" t="s">
        <v>2690</v>
      </c>
      <c r="C746" s="3">
        <v>43563</v>
      </c>
      <c r="D746" s="2" t="s">
        <v>2691</v>
      </c>
      <c r="E746" s="2" t="s">
        <v>2656</v>
      </c>
      <c r="F746" s="2" t="s">
        <v>29</v>
      </c>
      <c r="G746" s="2" t="s">
        <v>29</v>
      </c>
      <c r="H746" s="2" t="s">
        <v>42</v>
      </c>
      <c r="I746" s="2" t="s">
        <v>569</v>
      </c>
      <c r="J746" s="2" t="s">
        <v>569</v>
      </c>
      <c r="K746" s="2" t="s">
        <v>29</v>
      </c>
      <c r="L746" s="4">
        <v>25</v>
      </c>
      <c r="M746" s="4">
        <v>8.5</v>
      </c>
      <c r="N746" s="4">
        <v>6.38</v>
      </c>
      <c r="O746" s="4">
        <v>16.139999999999997</v>
      </c>
      <c r="P746" s="4"/>
      <c r="Q746" s="2" t="s">
        <v>57</v>
      </c>
      <c r="R746" s="3">
        <v>42468</v>
      </c>
      <c r="S746" s="3">
        <v>43563</v>
      </c>
      <c r="T746" s="2" t="s">
        <v>843</v>
      </c>
      <c r="U746" s="2" t="s">
        <v>77</v>
      </c>
      <c r="V746" s="2" t="s">
        <v>61</v>
      </c>
      <c r="W746" s="2" t="s">
        <v>2642</v>
      </c>
      <c r="X746" s="2" t="s">
        <v>121</v>
      </c>
      <c r="Y746" s="2" t="s">
        <v>81</v>
      </c>
      <c r="Z746" s="1" t="str">
        <f>[1]!s_info_industry_gicscode(A746,1)</f>
        <v>20</v>
      </c>
      <c r="AA746" s="1" t="str">
        <f>[1]!s_info_industry_gics(A746,1)</f>
        <v>工业</v>
      </c>
      <c r="AB746" s="6">
        <f>[1]!b_anal_yield_cnbd(A746,C746,1)</f>
        <v>0</v>
      </c>
      <c r="AC746" s="1" t="str">
        <f>[1]!b_rate_latestmir_cnbd(A746,C746)</f>
        <v>A</v>
      </c>
      <c r="AD746" s="6">
        <f>[1]!b_dq_dirtyprice(A746,C746)</f>
        <v>0</v>
      </c>
      <c r="AE746" s="6">
        <f>[1]!b_dq_cleanprice(A746,C746)</f>
        <v>0</v>
      </c>
      <c r="AF746" s="1" t="str">
        <f>[1]!s_info_industry_sw(A746,1)</f>
        <v>综合</v>
      </c>
    </row>
    <row r="747" spans="1:32" x14ac:dyDescent="0.5">
      <c r="A747" s="2" t="s">
        <v>2692</v>
      </c>
      <c r="B747" s="2" t="s">
        <v>2693</v>
      </c>
      <c r="C747" s="3">
        <v>43643</v>
      </c>
      <c r="D747" s="2" t="s">
        <v>2694</v>
      </c>
      <c r="E747" s="2" t="s">
        <v>2684</v>
      </c>
      <c r="F747" s="2" t="s">
        <v>29</v>
      </c>
      <c r="G747" s="2" t="s">
        <v>43</v>
      </c>
      <c r="H747" s="2" t="s">
        <v>100</v>
      </c>
      <c r="I747" s="2" t="s">
        <v>43</v>
      </c>
      <c r="J747" s="2" t="s">
        <v>100</v>
      </c>
      <c r="K747" s="2" t="s">
        <v>2695</v>
      </c>
      <c r="L747" s="4">
        <v>12</v>
      </c>
      <c r="M747" s="4">
        <v>12</v>
      </c>
      <c r="N747" s="4">
        <v>7</v>
      </c>
      <c r="O747" s="4">
        <v>21</v>
      </c>
      <c r="P747" s="4"/>
      <c r="Q747" s="2" t="s">
        <v>322</v>
      </c>
      <c r="R747" s="3">
        <v>43278</v>
      </c>
      <c r="S747" s="3">
        <v>44374</v>
      </c>
      <c r="T747" s="2" t="s">
        <v>2696</v>
      </c>
      <c r="U747" s="2" t="s">
        <v>77</v>
      </c>
      <c r="V747" s="2" t="s">
        <v>93</v>
      </c>
      <c r="W747" s="2" t="s">
        <v>2642</v>
      </c>
      <c r="X747" s="2" t="s">
        <v>80</v>
      </c>
      <c r="Y747" s="2" t="s">
        <v>81</v>
      </c>
      <c r="Z747" s="1" t="str">
        <f>[1]!s_info_industry_gicscode(A747,1)</f>
        <v>20</v>
      </c>
      <c r="AA747" s="1" t="str">
        <f>[1]!s_info_industry_gics(A747,1)</f>
        <v>工业</v>
      </c>
      <c r="AB747" s="6">
        <f>[1]!b_anal_yield_cnbd(A747,C747,1)</f>
        <v>0</v>
      </c>
      <c r="AC747" s="1" t="str">
        <f>[1]!b_rate_latestmir_cnbd(A747,C747)</f>
        <v>C</v>
      </c>
      <c r="AD747" s="6">
        <f>[1]!b_dq_dirtyprice(A747,C747)</f>
        <v>33.145299999999999</v>
      </c>
      <c r="AE747" s="6">
        <f>[1]!b_dq_cleanprice(A747,C747)</f>
        <v>33.145299999999999</v>
      </c>
      <c r="AF747" s="1" t="str">
        <f>[1]!s_info_industry_sw(A747,1)</f>
        <v>综合</v>
      </c>
    </row>
    <row r="748" spans="1:32" x14ac:dyDescent="0.5">
      <c r="A748" s="2" t="s">
        <v>2697</v>
      </c>
      <c r="B748" s="2" t="s">
        <v>2698</v>
      </c>
      <c r="C748" s="3">
        <v>44165</v>
      </c>
      <c r="D748" s="2" t="s">
        <v>2699</v>
      </c>
      <c r="E748" s="2" t="s">
        <v>2675</v>
      </c>
      <c r="F748" s="2" t="s">
        <v>29</v>
      </c>
      <c r="G748" s="2" t="s">
        <v>43</v>
      </c>
      <c r="H748" s="2" t="s">
        <v>30</v>
      </c>
      <c r="I748" s="2" t="s">
        <v>43</v>
      </c>
      <c r="J748" s="2" t="s">
        <v>30</v>
      </c>
      <c r="K748" s="2" t="s">
        <v>2700</v>
      </c>
      <c r="L748" s="4">
        <v>10</v>
      </c>
      <c r="M748" s="4">
        <v>10</v>
      </c>
      <c r="N748" s="4">
        <v>7.2</v>
      </c>
      <c r="O748" s="4">
        <v>21.6</v>
      </c>
      <c r="P748" s="4"/>
      <c r="Q748" s="2" t="s">
        <v>57</v>
      </c>
      <c r="R748" s="3">
        <v>43067</v>
      </c>
      <c r="S748" s="3">
        <v>44163</v>
      </c>
      <c r="T748" s="2" t="s">
        <v>2701</v>
      </c>
      <c r="U748" s="2" t="s">
        <v>77</v>
      </c>
      <c r="V748" s="2" t="s">
        <v>386</v>
      </c>
      <c r="W748" s="2" t="s">
        <v>2642</v>
      </c>
      <c r="X748" s="2" t="s">
        <v>80</v>
      </c>
      <c r="Y748" s="2" t="s">
        <v>81</v>
      </c>
      <c r="Z748" s="1" t="str">
        <f>[1]!s_info_industry_gicscode(A748,1)</f>
        <v>20</v>
      </c>
      <c r="AA748" s="1" t="str">
        <f>[1]!s_info_industry_gics(A748,1)</f>
        <v>工业</v>
      </c>
      <c r="AB748" s="6">
        <f>[1]!b_anal_yield_cnbd(A748,C748,1)</f>
        <v>0</v>
      </c>
      <c r="AC748" s="1" t="str">
        <f>[1]!b_rate_latestmir_cnbd(A748,C748)</f>
        <v>C</v>
      </c>
      <c r="AD748" s="6">
        <f>[1]!b_dq_dirtyprice(A748,C748)</f>
        <v>0</v>
      </c>
      <c r="AE748" s="6">
        <f>[1]!b_dq_cleanprice(A748,C748)</f>
        <v>0</v>
      </c>
      <c r="AF748" s="1" t="str">
        <f>[1]!s_info_industry_sw(A748,1)</f>
        <v>综合</v>
      </c>
    </row>
    <row r="749" spans="1:32" x14ac:dyDescent="0.5">
      <c r="A749" s="2" t="s">
        <v>2702</v>
      </c>
      <c r="B749" s="2" t="s">
        <v>2703</v>
      </c>
      <c r="C749" s="3">
        <v>43678</v>
      </c>
      <c r="D749" s="2" t="s">
        <v>2704</v>
      </c>
      <c r="E749" s="2" t="s">
        <v>2684</v>
      </c>
      <c r="F749" s="2" t="s">
        <v>29</v>
      </c>
      <c r="G749" s="2" t="s">
        <v>43</v>
      </c>
      <c r="H749" s="2" t="s">
        <v>100</v>
      </c>
      <c r="I749" s="2" t="s">
        <v>43</v>
      </c>
      <c r="J749" s="2" t="s">
        <v>100</v>
      </c>
      <c r="K749" s="2" t="s">
        <v>2705</v>
      </c>
      <c r="L749" s="4">
        <v>12</v>
      </c>
      <c r="M749" s="4">
        <v>12</v>
      </c>
      <c r="N749" s="4">
        <v>7</v>
      </c>
      <c r="O749" s="4">
        <v>21</v>
      </c>
      <c r="P749" s="4"/>
      <c r="Q749" s="2" t="s">
        <v>322</v>
      </c>
      <c r="R749" s="3">
        <v>43313</v>
      </c>
      <c r="S749" s="3">
        <v>44409</v>
      </c>
      <c r="T749" s="2" t="s">
        <v>632</v>
      </c>
      <c r="U749" s="2" t="s">
        <v>77</v>
      </c>
      <c r="V749" s="2" t="s">
        <v>93</v>
      </c>
      <c r="W749" s="2" t="s">
        <v>2642</v>
      </c>
      <c r="X749" s="2" t="s">
        <v>80</v>
      </c>
      <c r="Y749" s="2" t="s">
        <v>81</v>
      </c>
      <c r="Z749" s="1" t="str">
        <f>[1]!s_info_industry_gicscode(A749,1)</f>
        <v>20</v>
      </c>
      <c r="AA749" s="1" t="str">
        <f>[1]!s_info_industry_gics(A749,1)</f>
        <v>工业</v>
      </c>
      <c r="AB749" s="6">
        <f>[1]!b_anal_yield_cnbd(A749,C749,1)</f>
        <v>0</v>
      </c>
      <c r="AC749" s="1" t="str">
        <f>[1]!b_rate_latestmir_cnbd(A749,C749)</f>
        <v>C</v>
      </c>
      <c r="AD749" s="6">
        <f>[1]!b_dq_dirtyprice(A749,C749)</f>
        <v>97.658299999999997</v>
      </c>
      <c r="AE749" s="6">
        <f>[1]!b_dq_cleanprice(A749,C749)</f>
        <v>97.658299999999997</v>
      </c>
      <c r="AF749" s="1" t="str">
        <f>[1]!s_info_industry_sw(A749,1)</f>
        <v>综合</v>
      </c>
    </row>
    <row r="750" spans="1:32" x14ac:dyDescent="0.5">
      <c r="A750" s="2" t="s">
        <v>2706</v>
      </c>
      <c r="B750" s="2" t="s">
        <v>2707</v>
      </c>
      <c r="C750" s="3">
        <v>44362</v>
      </c>
      <c r="D750" s="2" t="s">
        <v>2708</v>
      </c>
      <c r="E750" s="2" t="s">
        <v>2679</v>
      </c>
      <c r="F750" s="2" t="s">
        <v>29</v>
      </c>
      <c r="G750" s="2" t="s">
        <v>280</v>
      </c>
      <c r="H750" s="2" t="s">
        <v>100</v>
      </c>
      <c r="I750" s="2" t="s">
        <v>43</v>
      </c>
      <c r="J750" s="2" t="s">
        <v>100</v>
      </c>
      <c r="K750" s="2" t="s">
        <v>2709</v>
      </c>
      <c r="L750" s="4">
        <v>15</v>
      </c>
      <c r="M750" s="4">
        <v>15</v>
      </c>
      <c r="N750" s="4">
        <v>7.5</v>
      </c>
      <c r="O750" s="4">
        <v>7.5</v>
      </c>
      <c r="P750" s="4"/>
      <c r="Q750" s="2" t="s">
        <v>57</v>
      </c>
      <c r="R750" s="3">
        <v>43264</v>
      </c>
      <c r="S750" s="3">
        <v>44360</v>
      </c>
      <c r="T750" s="2" t="s">
        <v>967</v>
      </c>
      <c r="U750" s="2" t="s">
        <v>77</v>
      </c>
      <c r="V750" s="2" t="s">
        <v>78</v>
      </c>
      <c r="W750" s="2" t="s">
        <v>2642</v>
      </c>
      <c r="X750" s="2" t="s">
        <v>37</v>
      </c>
      <c r="Y750" s="2" t="s">
        <v>38</v>
      </c>
      <c r="Z750" s="1" t="str">
        <f>[1]!s_info_industry_gicscode(A750,1)</f>
        <v>20</v>
      </c>
      <c r="AA750" s="1" t="str">
        <f>[1]!s_info_industry_gics(A750,1)</f>
        <v>工业</v>
      </c>
      <c r="AB750" s="6">
        <f>[1]!b_anal_yield_cnbd(A750,C750,1)</f>
        <v>0</v>
      </c>
      <c r="AC750" s="1" t="str">
        <f>[1]!b_rate_latestmir_cnbd(A750,C750)</f>
        <v>C</v>
      </c>
      <c r="AD750" s="6">
        <f>[1]!b_dq_dirtyprice(A750,C750)</f>
        <v>0</v>
      </c>
      <c r="AE750" s="6">
        <f>[1]!b_dq_cleanprice(A750,C750)</f>
        <v>0</v>
      </c>
      <c r="AF750" s="1" t="str">
        <f>[1]!s_info_industry_sw(A750,1)</f>
        <v>综合</v>
      </c>
    </row>
    <row r="751" spans="1:32" x14ac:dyDescent="0.5">
      <c r="A751" s="2" t="s">
        <v>2710</v>
      </c>
      <c r="B751" s="2" t="s">
        <v>2711</v>
      </c>
      <c r="C751" s="3">
        <v>42106</v>
      </c>
      <c r="D751" s="2" t="s">
        <v>2712</v>
      </c>
      <c r="E751" s="2" t="s">
        <v>2713</v>
      </c>
      <c r="F751" s="2" t="s">
        <v>29</v>
      </c>
      <c r="G751" s="2" t="s">
        <v>109</v>
      </c>
      <c r="H751" s="2" t="s">
        <v>109</v>
      </c>
      <c r="I751" s="2" t="s">
        <v>267</v>
      </c>
      <c r="J751" s="2" t="s">
        <v>267</v>
      </c>
      <c r="K751" s="2" t="s">
        <v>2714</v>
      </c>
      <c r="L751" s="4">
        <v>4</v>
      </c>
      <c r="M751" s="4">
        <v>0</v>
      </c>
      <c r="N751" s="4">
        <v>8.3000000000000007</v>
      </c>
      <c r="O751" s="4">
        <v>8.3000000000000007</v>
      </c>
      <c r="P751" s="4"/>
      <c r="Q751" s="2" t="s">
        <v>57</v>
      </c>
      <c r="R751" s="3">
        <v>41739</v>
      </c>
      <c r="S751" s="3">
        <v>42104</v>
      </c>
      <c r="T751" s="2" t="s">
        <v>2715</v>
      </c>
      <c r="U751" s="2" t="s">
        <v>77</v>
      </c>
      <c r="V751" s="2" t="s">
        <v>872</v>
      </c>
      <c r="W751" s="2" t="s">
        <v>2642</v>
      </c>
      <c r="X751" s="2" t="s">
        <v>112</v>
      </c>
      <c r="Y751" s="2" t="s">
        <v>81</v>
      </c>
      <c r="Z751" s="1" t="str">
        <f>[1]!s_info_industry_gicscode(A751,1)</f>
        <v>20</v>
      </c>
      <c r="AA751" s="1" t="str">
        <f>[1]!s_info_industry_gics(A751,1)</f>
        <v>工业</v>
      </c>
      <c r="AB751" s="6">
        <f>[1]!b_anal_yield_cnbd(A751,C751,1)</f>
        <v>0</v>
      </c>
      <c r="AC751" s="1" t="str">
        <f>[1]!b_rate_latestmir_cnbd(A751,C751)</f>
        <v>A+</v>
      </c>
      <c r="AD751" s="6">
        <f>[1]!b_dq_dirtyprice(A751,C751)</f>
        <v>0</v>
      </c>
      <c r="AE751" s="6">
        <f>[1]!b_dq_cleanprice(A751,C751)</f>
        <v>0</v>
      </c>
      <c r="AF751" s="1" t="str">
        <f>[1]!s_info_industry_sw(A751,1)</f>
        <v>综合</v>
      </c>
    </row>
    <row r="752" spans="1:32" x14ac:dyDescent="0.5">
      <c r="A752" s="2" t="s">
        <v>2716</v>
      </c>
      <c r="B752" s="2" t="s">
        <v>2717</v>
      </c>
      <c r="C752" s="3">
        <v>42306</v>
      </c>
      <c r="D752" s="2" t="s">
        <v>2718</v>
      </c>
      <c r="E752" s="2" t="s">
        <v>2719</v>
      </c>
      <c r="F752" s="2" t="s">
        <v>748</v>
      </c>
      <c r="G752" s="2" t="s">
        <v>29</v>
      </c>
      <c r="H752" s="2" t="s">
        <v>42</v>
      </c>
      <c r="I752" s="2" t="s">
        <v>29</v>
      </c>
      <c r="J752" s="2" t="s">
        <v>29</v>
      </c>
      <c r="K752" s="2" t="s">
        <v>29</v>
      </c>
      <c r="L752" s="4">
        <v>0.1</v>
      </c>
      <c r="M752" s="4">
        <v>2.5000000000000001E-2</v>
      </c>
      <c r="N752" s="4">
        <v>11</v>
      </c>
      <c r="O752" s="4">
        <v>22</v>
      </c>
      <c r="P752" s="4"/>
      <c r="Q752" s="2" t="s">
        <v>57</v>
      </c>
      <c r="R752" s="3">
        <v>41579</v>
      </c>
      <c r="S752" s="3">
        <v>42675</v>
      </c>
      <c r="T752" s="2" t="s">
        <v>2720</v>
      </c>
      <c r="U752" s="2" t="s">
        <v>77</v>
      </c>
      <c r="V752" s="2" t="s">
        <v>386</v>
      </c>
      <c r="W752" s="2" t="s">
        <v>2642</v>
      </c>
      <c r="X752" s="2" t="s">
        <v>37</v>
      </c>
      <c r="Y752" s="2" t="s">
        <v>38</v>
      </c>
      <c r="Z752" s="1" t="str">
        <f>[1]!s_info_industry_gicscode(A752,1)</f>
        <v>20</v>
      </c>
      <c r="AA752" s="1" t="str">
        <f>[1]!s_info_industry_gics(A752,1)</f>
        <v>工业</v>
      </c>
      <c r="AB752" s="6">
        <f>[1]!b_anal_yield_cnbd(A752,C752,1)</f>
        <v>10.760300000000001</v>
      </c>
      <c r="AC752" s="1" t="str">
        <f>[1]!b_rate_latestmir_cnbd(A752,C752)</f>
        <v>A-</v>
      </c>
      <c r="AD752" s="6">
        <f>[1]!b_dq_dirtyprice(A752,C752)</f>
        <v>100</v>
      </c>
      <c r="AE752" s="6">
        <f>[1]!b_dq_cleanprice(A752,C752)</f>
        <v>89.060299999999998</v>
      </c>
      <c r="AF752" s="1" t="str">
        <f>[1]!s_info_industry_sw(A752,1)</f>
        <v>综合</v>
      </c>
    </row>
    <row r="753" spans="1:32" x14ac:dyDescent="0.5">
      <c r="A753" s="2" t="s">
        <v>2721</v>
      </c>
      <c r="B753" s="2" t="s">
        <v>2722</v>
      </c>
      <c r="C753" s="3">
        <v>42414</v>
      </c>
      <c r="D753" s="2" t="s">
        <v>2723</v>
      </c>
      <c r="E753" s="2" t="s">
        <v>2724</v>
      </c>
      <c r="F753" s="2" t="s">
        <v>29</v>
      </c>
      <c r="G753" s="2" t="s">
        <v>108</v>
      </c>
      <c r="H753" s="2" t="s">
        <v>109</v>
      </c>
      <c r="I753" s="2" t="s">
        <v>43</v>
      </c>
      <c r="J753" s="2" t="s">
        <v>267</v>
      </c>
      <c r="K753" s="2" t="s">
        <v>2725</v>
      </c>
      <c r="L753" s="4">
        <v>2</v>
      </c>
      <c r="M753" s="4">
        <v>0</v>
      </c>
      <c r="N753" s="4">
        <v>7.95</v>
      </c>
      <c r="O753" s="4">
        <v>7.95</v>
      </c>
      <c r="P753" s="4"/>
      <c r="Q753" s="2" t="s">
        <v>57</v>
      </c>
      <c r="R753" s="3">
        <v>42044</v>
      </c>
      <c r="S753" s="3">
        <v>42409</v>
      </c>
      <c r="T753" s="2" t="s">
        <v>205</v>
      </c>
      <c r="U753" s="2" t="s">
        <v>77</v>
      </c>
      <c r="V753" s="2" t="s">
        <v>206</v>
      </c>
      <c r="W753" s="2" t="s">
        <v>2642</v>
      </c>
      <c r="X753" s="2" t="s">
        <v>112</v>
      </c>
      <c r="Y753" s="2" t="s">
        <v>81</v>
      </c>
      <c r="Z753" s="1" t="str">
        <f>[1]!s_info_industry_gicscode(A753,1)</f>
        <v>20</v>
      </c>
      <c r="AA753" s="1" t="str">
        <f>[1]!s_info_industry_gics(A753,1)</f>
        <v>工业</v>
      </c>
      <c r="AB753" s="6">
        <f>[1]!b_anal_yield_cnbd(A753,C753,1)</f>
        <v>0</v>
      </c>
      <c r="AC753" s="1" t="str">
        <f>[1]!b_rate_latestmir_cnbd(A753,C753)</f>
        <v>CCC</v>
      </c>
      <c r="AD753" s="6">
        <f>[1]!b_dq_dirtyprice(A753,C753)</f>
        <v>0</v>
      </c>
      <c r="AE753" s="6">
        <f>[1]!b_dq_cleanprice(A753,C753)</f>
        <v>0</v>
      </c>
      <c r="AF753" s="1" t="str">
        <f>[1]!s_info_industry_sw(A753,1)</f>
        <v>综合</v>
      </c>
    </row>
    <row r="754" spans="1:32" x14ac:dyDescent="0.5">
      <c r="A754" s="2" t="s">
        <v>2726</v>
      </c>
      <c r="B754" s="2" t="s">
        <v>2727</v>
      </c>
      <c r="C754" s="3">
        <v>42642</v>
      </c>
      <c r="D754" s="2" t="s">
        <v>2728</v>
      </c>
      <c r="E754" s="2" t="s">
        <v>2724</v>
      </c>
      <c r="F754" s="2" t="s">
        <v>29</v>
      </c>
      <c r="G754" s="2" t="s">
        <v>108</v>
      </c>
      <c r="H754" s="2" t="s">
        <v>109</v>
      </c>
      <c r="I754" s="2" t="s">
        <v>43</v>
      </c>
      <c r="J754" s="2" t="s">
        <v>267</v>
      </c>
      <c r="K754" s="2" t="s">
        <v>2729</v>
      </c>
      <c r="L754" s="4">
        <v>2</v>
      </c>
      <c r="M754" s="4">
        <v>0</v>
      </c>
      <c r="N754" s="4">
        <v>5.78</v>
      </c>
      <c r="O754" s="4">
        <v>8.5828999999999986</v>
      </c>
      <c r="P754" s="4">
        <v>100</v>
      </c>
      <c r="Q754" s="2" t="s">
        <v>57</v>
      </c>
      <c r="R754" s="3">
        <v>42276</v>
      </c>
      <c r="S754" s="3">
        <v>42642</v>
      </c>
      <c r="T754" s="2" t="s">
        <v>205</v>
      </c>
      <c r="U754" s="2" t="s">
        <v>77</v>
      </c>
      <c r="V754" s="2" t="s">
        <v>206</v>
      </c>
      <c r="W754" s="2" t="s">
        <v>2642</v>
      </c>
      <c r="X754" s="2" t="s">
        <v>112</v>
      </c>
      <c r="Y754" s="2" t="s">
        <v>81</v>
      </c>
      <c r="Z754" s="1" t="str">
        <f>[1]!s_info_industry_gicscode(A754,1)</f>
        <v>20</v>
      </c>
      <c r="AA754" s="1" t="str">
        <f>[1]!s_info_industry_gics(A754,1)</f>
        <v>工业</v>
      </c>
      <c r="AB754" s="6">
        <f>[1]!b_anal_yield_cnbd(A754,C754,1)</f>
        <v>0</v>
      </c>
      <c r="AC754" s="1" t="str">
        <f>[1]!b_rate_latestmir_cnbd(A754,C754)</f>
        <v>C</v>
      </c>
      <c r="AD754" s="6">
        <f>[1]!b_dq_dirtyprice(A754,C754)</f>
        <v>0</v>
      </c>
      <c r="AE754" s="6">
        <f>[1]!b_dq_cleanprice(A754,C754)</f>
        <v>0</v>
      </c>
      <c r="AF754" s="1" t="str">
        <f>[1]!s_info_industry_sw(A754,1)</f>
        <v>综合</v>
      </c>
    </row>
    <row r="755" spans="1:32" x14ac:dyDescent="0.5">
      <c r="A755" s="2" t="s">
        <v>2657</v>
      </c>
      <c r="B755" s="2" t="s">
        <v>2658</v>
      </c>
      <c r="C755" s="3">
        <v>42807</v>
      </c>
      <c r="D755" s="2" t="s">
        <v>2730</v>
      </c>
      <c r="E755" s="2" t="s">
        <v>2651</v>
      </c>
      <c r="F755" s="2" t="s">
        <v>29</v>
      </c>
      <c r="G755" s="2" t="s">
        <v>43</v>
      </c>
      <c r="H755" s="2" t="s">
        <v>30</v>
      </c>
      <c r="I755" s="2" t="s">
        <v>43</v>
      </c>
      <c r="J755" s="2" t="s">
        <v>30</v>
      </c>
      <c r="K755" s="2" t="s">
        <v>2652</v>
      </c>
      <c r="L755" s="4">
        <v>8</v>
      </c>
      <c r="M755" s="4">
        <v>6.2276800000000003</v>
      </c>
      <c r="N755" s="4">
        <v>8.4</v>
      </c>
      <c r="O755" s="4">
        <v>58.8</v>
      </c>
      <c r="P755" s="4"/>
      <c r="Q755" s="2" t="s">
        <v>57</v>
      </c>
      <c r="R755" s="3">
        <v>40980</v>
      </c>
      <c r="S755" s="3">
        <v>43536</v>
      </c>
      <c r="T755" s="2" t="s">
        <v>581</v>
      </c>
      <c r="U755" s="2" t="s">
        <v>77</v>
      </c>
      <c r="V755" s="2" t="s">
        <v>283</v>
      </c>
      <c r="W755" s="2" t="s">
        <v>2642</v>
      </c>
      <c r="X755" s="2" t="s">
        <v>224</v>
      </c>
      <c r="Y755" s="2" t="s">
        <v>81</v>
      </c>
      <c r="Z755" s="1" t="str">
        <f>[1]!s_info_industry_gicscode(A755,1)</f>
        <v>20</v>
      </c>
      <c r="AA755" s="1" t="str">
        <f>[1]!s_info_industry_gics(A755,1)</f>
        <v>工业</v>
      </c>
      <c r="AB755" s="6">
        <f>[1]!b_anal_yield_cnbd(A755,C755,1)</f>
        <v>46.063699999999997</v>
      </c>
      <c r="AC755" s="1" t="str">
        <f>[1]!b_rate_latestmir_cnbd(A755,C755)</f>
        <v>CCC</v>
      </c>
      <c r="AD755" s="6">
        <f>[1]!b_dq_dirtyprice(A755,C755)</f>
        <v>80.022999999999996</v>
      </c>
      <c r="AE755" s="6">
        <f>[1]!b_dq_cleanprice(A755,C755)</f>
        <v>80</v>
      </c>
      <c r="AF755" s="1" t="str">
        <f>[1]!s_info_industry_sw(A755,1)</f>
        <v>综合</v>
      </c>
    </row>
    <row r="756" spans="1:32" x14ac:dyDescent="0.5">
      <c r="A756" s="2" t="s">
        <v>2648</v>
      </c>
      <c r="B756" s="2" t="s">
        <v>2649</v>
      </c>
      <c r="C756" s="3">
        <v>42807</v>
      </c>
      <c r="D756" s="2" t="s">
        <v>2730</v>
      </c>
      <c r="E756" s="2" t="s">
        <v>2651</v>
      </c>
      <c r="F756" s="2" t="s">
        <v>29</v>
      </c>
      <c r="G756" s="2" t="s">
        <v>43</v>
      </c>
      <c r="H756" s="2" t="s">
        <v>30</v>
      </c>
      <c r="I756" s="2" t="s">
        <v>43</v>
      </c>
      <c r="J756" s="2" t="s">
        <v>30</v>
      </c>
      <c r="K756" s="2" t="s">
        <v>2652</v>
      </c>
      <c r="L756" s="4">
        <v>8</v>
      </c>
      <c r="M756" s="4">
        <v>6.2276800000000003</v>
      </c>
      <c r="N756" s="4">
        <v>8.4</v>
      </c>
      <c r="O756" s="4">
        <v>58.8</v>
      </c>
      <c r="P756" s="4"/>
      <c r="Q756" s="2" t="s">
        <v>57</v>
      </c>
      <c r="R756" s="3">
        <v>40980</v>
      </c>
      <c r="S756" s="3">
        <v>43536</v>
      </c>
      <c r="T756" s="2" t="s">
        <v>581</v>
      </c>
      <c r="U756" s="2" t="s">
        <v>77</v>
      </c>
      <c r="V756" s="2" t="s">
        <v>283</v>
      </c>
      <c r="W756" s="2" t="s">
        <v>2642</v>
      </c>
      <c r="X756" s="2" t="s">
        <v>224</v>
      </c>
      <c r="Y756" s="2" t="s">
        <v>61</v>
      </c>
      <c r="Z756" s="1" t="str">
        <f>[1]!s_info_industry_gicscode(A756,1)</f>
        <v>20</v>
      </c>
      <c r="AA756" s="1" t="str">
        <f>[1]!s_info_industry_gics(A756,1)</f>
        <v>工业</v>
      </c>
      <c r="AB756" s="6">
        <f>[1]!b_anal_yield_cnbd(A756,C756,1)</f>
        <v>46.063699999999997</v>
      </c>
      <c r="AC756" s="1" t="str">
        <f>[1]!b_rate_latestmir_cnbd(A756,C756)</f>
        <v>CCC</v>
      </c>
      <c r="AD756" s="6">
        <f>[1]!b_dq_dirtyprice(A756,C756)</f>
        <v>85.756</v>
      </c>
      <c r="AE756" s="6">
        <f>[1]!b_dq_cleanprice(A756,C756)</f>
        <v>85.71</v>
      </c>
      <c r="AF756" s="1" t="str">
        <f>[1]!s_info_industry_sw(A756,1)</f>
        <v>综合</v>
      </c>
    </row>
    <row r="757" spans="1:32" x14ac:dyDescent="0.5">
      <c r="A757" s="2" t="s">
        <v>2731</v>
      </c>
      <c r="B757" s="2" t="s">
        <v>2732</v>
      </c>
      <c r="C757" s="3">
        <v>42894</v>
      </c>
      <c r="D757" s="2" t="s">
        <v>2733</v>
      </c>
      <c r="E757" s="2" t="s">
        <v>2734</v>
      </c>
      <c r="F757" s="2" t="s">
        <v>2735</v>
      </c>
      <c r="G757" s="2" t="s">
        <v>30</v>
      </c>
      <c r="H757" s="2" t="s">
        <v>267</v>
      </c>
      <c r="I757" s="2" t="s">
        <v>30</v>
      </c>
      <c r="J757" s="2" t="s">
        <v>267</v>
      </c>
      <c r="K757" s="2" t="s">
        <v>2736</v>
      </c>
      <c r="L757" s="4">
        <v>11.11</v>
      </c>
      <c r="M757" s="4">
        <v>11.109448</v>
      </c>
      <c r="N757" s="4">
        <v>2</v>
      </c>
      <c r="O757" s="4">
        <v>5.5</v>
      </c>
      <c r="P757" s="4"/>
      <c r="Q757" s="2" t="s">
        <v>57</v>
      </c>
      <c r="R757" s="3">
        <v>42529</v>
      </c>
      <c r="S757" s="3">
        <v>44720</v>
      </c>
      <c r="T757" s="2" t="s">
        <v>482</v>
      </c>
      <c r="U757" s="2" t="s">
        <v>34</v>
      </c>
      <c r="V757" s="2" t="s">
        <v>306</v>
      </c>
      <c r="W757" s="2" t="s">
        <v>2642</v>
      </c>
      <c r="X757" s="2" t="s">
        <v>2737</v>
      </c>
      <c r="Y757" s="2" t="s">
        <v>38</v>
      </c>
      <c r="Z757" s="1" t="str">
        <f>[1]!s_info_industry_gicscode(A757,1)</f>
        <v>20</v>
      </c>
      <c r="AA757" s="1" t="str">
        <f>[1]!s_info_industry_gics(A757,1)</f>
        <v>工业</v>
      </c>
      <c r="AB757" s="6">
        <f>[1]!b_anal_yield_cnbd(A757,C757,1)</f>
        <v>0</v>
      </c>
      <c r="AC757" s="1">
        <f>[1]!b_rate_latestmir_cnbd(A757,C757)</f>
        <v>0</v>
      </c>
      <c r="AD757" s="6">
        <f>[1]!b_dq_dirtyprice(A757,C757)</f>
        <v>100.583</v>
      </c>
      <c r="AE757" s="6">
        <f>[1]!b_dq_cleanprice(A757,C757)</f>
        <v>100.58110000000001</v>
      </c>
      <c r="AF757" s="1" t="str">
        <f>[1]!s_info_industry_sw(A757,1)</f>
        <v>商业贸易</v>
      </c>
    </row>
    <row r="758" spans="1:32" x14ac:dyDescent="0.5">
      <c r="A758" s="2" t="s">
        <v>2738</v>
      </c>
      <c r="B758" s="2" t="s">
        <v>2739</v>
      </c>
      <c r="C758" s="3">
        <v>44309</v>
      </c>
      <c r="D758" s="2" t="s">
        <v>2740</v>
      </c>
      <c r="E758" s="2" t="s">
        <v>2741</v>
      </c>
      <c r="F758" s="2" t="s">
        <v>29</v>
      </c>
      <c r="G758" s="2" t="s">
        <v>90</v>
      </c>
      <c r="H758" s="2" t="s">
        <v>100</v>
      </c>
      <c r="I758" s="2" t="s">
        <v>43</v>
      </c>
      <c r="J758" s="2" t="s">
        <v>100</v>
      </c>
      <c r="K758" s="2" t="s">
        <v>2742</v>
      </c>
      <c r="L758" s="4">
        <v>5</v>
      </c>
      <c r="M758" s="4">
        <v>5</v>
      </c>
      <c r="N758" s="4">
        <v>8</v>
      </c>
      <c r="O758" s="4">
        <v>40</v>
      </c>
      <c r="P758" s="4"/>
      <c r="Q758" s="2" t="s">
        <v>57</v>
      </c>
      <c r="R758" s="3">
        <v>43213</v>
      </c>
      <c r="S758" s="3">
        <v>45039</v>
      </c>
      <c r="T758" s="2" t="s">
        <v>2743</v>
      </c>
      <c r="U758" s="2" t="s">
        <v>77</v>
      </c>
      <c r="V758" s="2" t="s">
        <v>93</v>
      </c>
      <c r="W758" s="2" t="s">
        <v>2642</v>
      </c>
      <c r="X758" s="2" t="s">
        <v>80</v>
      </c>
      <c r="Y758" s="2" t="s">
        <v>81</v>
      </c>
      <c r="Z758" s="1" t="str">
        <f>[1]!s_info_industry_gicscode(A758,1)</f>
        <v>20</v>
      </c>
      <c r="AA758" s="1" t="str">
        <f>[1]!s_info_industry_gics(A758,1)</f>
        <v>工业</v>
      </c>
      <c r="AB758" s="6">
        <f>[1]!b_anal_yield_cnbd(A758,C758,1)</f>
        <v>0</v>
      </c>
      <c r="AC758" s="1" t="str">
        <f>[1]!b_rate_latestmir_cnbd(A758,C758)</f>
        <v>C</v>
      </c>
      <c r="AD758" s="6">
        <f>[1]!b_dq_dirtyprice(A758,C758)</f>
        <v>85</v>
      </c>
      <c r="AE758" s="6">
        <f>[1]!b_dq_cleanprice(A758,C758)</f>
        <v>85</v>
      </c>
      <c r="AF758" s="1" t="str">
        <f>[1]!s_info_industry_sw(A758,1)</f>
        <v>综合</v>
      </c>
    </row>
    <row r="759" spans="1:32" x14ac:dyDescent="0.5">
      <c r="A759" s="2" t="s">
        <v>2744</v>
      </c>
      <c r="B759" s="2" t="s">
        <v>2745</v>
      </c>
      <c r="C759" s="3">
        <v>43049</v>
      </c>
      <c r="D759" s="2" t="s">
        <v>2746</v>
      </c>
      <c r="E759" s="2" t="s">
        <v>2747</v>
      </c>
      <c r="F759" s="2" t="s">
        <v>29</v>
      </c>
      <c r="G759" s="2" t="s">
        <v>43</v>
      </c>
      <c r="H759" s="2" t="s">
        <v>30</v>
      </c>
      <c r="I759" s="2" t="s">
        <v>43</v>
      </c>
      <c r="J759" s="2" t="s">
        <v>30</v>
      </c>
      <c r="K759" s="2" t="s">
        <v>2748</v>
      </c>
      <c r="L759" s="4">
        <v>7.55</v>
      </c>
      <c r="M759" s="4">
        <v>0</v>
      </c>
      <c r="N759" s="4">
        <v>7.1</v>
      </c>
      <c r="O759" s="4">
        <v>7.1</v>
      </c>
      <c r="P759" s="4"/>
      <c r="Q759" s="2" t="s">
        <v>57</v>
      </c>
      <c r="R759" s="3">
        <v>42431</v>
      </c>
      <c r="S759" s="3">
        <v>44257</v>
      </c>
      <c r="T759" s="2" t="s">
        <v>2749</v>
      </c>
      <c r="U759" s="2" t="s">
        <v>77</v>
      </c>
      <c r="V759" s="2" t="s">
        <v>59</v>
      </c>
      <c r="W759" s="2" t="s">
        <v>2642</v>
      </c>
      <c r="X759" s="2" t="s">
        <v>49</v>
      </c>
      <c r="Y759" s="2" t="s">
        <v>61</v>
      </c>
      <c r="Z759" s="1" t="str">
        <f>[1]!s_info_industry_gicscode(A759,1)</f>
        <v>20</v>
      </c>
      <c r="AA759" s="1" t="str">
        <f>[1]!s_info_industry_gics(A759,1)</f>
        <v>工业</v>
      </c>
      <c r="AB759" s="6">
        <f>[1]!b_anal_yield_cnbd(A759,C759,1)</f>
        <v>10.9648</v>
      </c>
      <c r="AC759" s="1" t="str">
        <f>[1]!b_rate_latestmir_cnbd(A759,C759)</f>
        <v>BB</v>
      </c>
      <c r="AD759" s="6">
        <f>[1]!b_dq_dirtyprice(A759,C759)</f>
        <v>81.440799999999996</v>
      </c>
      <c r="AE759" s="6">
        <f>[1]!b_dq_cleanprice(A759,C759)</f>
        <v>76.5</v>
      </c>
      <c r="AF759" s="1" t="str">
        <f>[1]!s_info_industry_sw(A759,1)</f>
        <v>综合</v>
      </c>
    </row>
    <row r="760" spans="1:32" x14ac:dyDescent="0.5">
      <c r="A760" s="2" t="s">
        <v>2750</v>
      </c>
      <c r="B760" s="2" t="s">
        <v>2751</v>
      </c>
      <c r="C760" s="3">
        <v>43127</v>
      </c>
      <c r="D760" s="2" t="s">
        <v>2752</v>
      </c>
      <c r="E760" s="2" t="s">
        <v>2747</v>
      </c>
      <c r="F760" s="2" t="s">
        <v>29</v>
      </c>
      <c r="G760" s="2" t="s">
        <v>43</v>
      </c>
      <c r="H760" s="2" t="s">
        <v>30</v>
      </c>
      <c r="I760" s="2" t="s">
        <v>43</v>
      </c>
      <c r="J760" s="2" t="s">
        <v>30</v>
      </c>
      <c r="K760" s="2" t="s">
        <v>2753</v>
      </c>
      <c r="L760" s="4">
        <v>2.09</v>
      </c>
      <c r="M760" s="4">
        <v>0</v>
      </c>
      <c r="N760" s="4">
        <v>7.1</v>
      </c>
      <c r="O760" s="4">
        <v>7.1</v>
      </c>
      <c r="P760" s="4"/>
      <c r="Q760" s="2" t="s">
        <v>57</v>
      </c>
      <c r="R760" s="3">
        <v>42396</v>
      </c>
      <c r="S760" s="3">
        <v>43857</v>
      </c>
      <c r="T760" s="2" t="s">
        <v>2749</v>
      </c>
      <c r="U760" s="2" t="s">
        <v>77</v>
      </c>
      <c r="V760" s="2" t="s">
        <v>59</v>
      </c>
      <c r="W760" s="2" t="s">
        <v>2642</v>
      </c>
      <c r="X760" s="2" t="s">
        <v>49</v>
      </c>
      <c r="Y760" s="2" t="s">
        <v>61</v>
      </c>
      <c r="Z760" s="1" t="str">
        <f>[1]!s_info_industry_gicscode(A760,1)</f>
        <v>20</v>
      </c>
      <c r="AA760" s="1" t="str">
        <f>[1]!s_info_industry_gics(A760,1)</f>
        <v>工业</v>
      </c>
      <c r="AB760" s="6">
        <f>[1]!b_anal_yield_cnbd(A760,C760,1)</f>
        <v>0</v>
      </c>
      <c r="AC760" s="1" t="str">
        <f>[1]!b_rate_latestmir_cnbd(A760,C760)</f>
        <v>C</v>
      </c>
      <c r="AD760" s="6">
        <f>[1]!b_dq_dirtyprice(A760,C760)</f>
        <v>107.4</v>
      </c>
      <c r="AE760" s="6">
        <f>[1]!b_dq_cleanprice(A760,C760)</f>
        <v>100.3</v>
      </c>
      <c r="AF760" s="1" t="str">
        <f>[1]!s_info_industry_sw(A760,1)</f>
        <v>综合</v>
      </c>
    </row>
    <row r="761" spans="1:32" x14ac:dyDescent="0.5">
      <c r="A761" s="2" t="s">
        <v>2744</v>
      </c>
      <c r="B761" s="2" t="s">
        <v>2745</v>
      </c>
      <c r="C761" s="3">
        <v>43159</v>
      </c>
      <c r="D761" s="2" t="s">
        <v>2754</v>
      </c>
      <c r="E761" s="2" t="s">
        <v>2747</v>
      </c>
      <c r="F761" s="2" t="s">
        <v>29</v>
      </c>
      <c r="G761" s="2" t="s">
        <v>43</v>
      </c>
      <c r="H761" s="2" t="s">
        <v>30</v>
      </c>
      <c r="I761" s="2" t="s">
        <v>43</v>
      </c>
      <c r="J761" s="2" t="s">
        <v>30</v>
      </c>
      <c r="K761" s="2" t="s">
        <v>2748</v>
      </c>
      <c r="L761" s="4">
        <v>7.55</v>
      </c>
      <c r="M761" s="4">
        <v>0</v>
      </c>
      <c r="N761" s="4">
        <v>7.1</v>
      </c>
      <c r="O761" s="4">
        <v>7.1</v>
      </c>
      <c r="P761" s="4"/>
      <c r="Q761" s="2" t="s">
        <v>57</v>
      </c>
      <c r="R761" s="3">
        <v>42431</v>
      </c>
      <c r="S761" s="3">
        <v>44257</v>
      </c>
      <c r="T761" s="2" t="s">
        <v>2749</v>
      </c>
      <c r="U761" s="2" t="s">
        <v>77</v>
      </c>
      <c r="V761" s="2" t="s">
        <v>59</v>
      </c>
      <c r="W761" s="2" t="s">
        <v>2642</v>
      </c>
      <c r="X761" s="2" t="s">
        <v>49</v>
      </c>
      <c r="Y761" s="2" t="s">
        <v>61</v>
      </c>
      <c r="Z761" s="1" t="str">
        <f>[1]!s_info_industry_gicscode(A761,1)</f>
        <v>20</v>
      </c>
      <c r="AA761" s="1" t="str">
        <f>[1]!s_info_industry_gics(A761,1)</f>
        <v>工业</v>
      </c>
      <c r="AB761" s="6">
        <f>[1]!b_anal_yield_cnbd(A761,C761,1)</f>
        <v>0</v>
      </c>
      <c r="AC761" s="1" t="str">
        <f>[1]!b_rate_latestmir_cnbd(A761,C761)</f>
        <v>C</v>
      </c>
      <c r="AD761" s="6">
        <f>[1]!b_dq_dirtyprice(A761,C761)</f>
        <v>83.580500000000001</v>
      </c>
      <c r="AE761" s="6">
        <f>[1]!b_dq_cleanprice(A761,C761)</f>
        <v>76.5</v>
      </c>
      <c r="AF761" s="1" t="str">
        <f>[1]!s_info_industry_sw(A761,1)</f>
        <v>综合</v>
      </c>
    </row>
    <row r="762" spans="1:32" x14ac:dyDescent="0.5">
      <c r="A762" s="2" t="s">
        <v>2755</v>
      </c>
      <c r="B762" s="2" t="s">
        <v>2756</v>
      </c>
      <c r="C762" s="3">
        <v>43207</v>
      </c>
      <c r="D762" s="2" t="s">
        <v>2757</v>
      </c>
      <c r="E762" s="2" t="s">
        <v>2747</v>
      </c>
      <c r="F762" s="2" t="s">
        <v>29</v>
      </c>
      <c r="G762" s="2" t="s">
        <v>43</v>
      </c>
      <c r="H762" s="2" t="s">
        <v>30</v>
      </c>
      <c r="I762" s="2" t="s">
        <v>43</v>
      </c>
      <c r="J762" s="2" t="s">
        <v>30</v>
      </c>
      <c r="K762" s="2" t="s">
        <v>2758</v>
      </c>
      <c r="L762" s="4">
        <v>12.1</v>
      </c>
      <c r="M762" s="4">
        <v>0</v>
      </c>
      <c r="N762" s="4">
        <v>7.1</v>
      </c>
      <c r="O762" s="4">
        <v>7.1</v>
      </c>
      <c r="P762" s="4"/>
      <c r="Q762" s="2" t="s">
        <v>57</v>
      </c>
      <c r="R762" s="3">
        <v>42481</v>
      </c>
      <c r="S762" s="3">
        <v>44307</v>
      </c>
      <c r="T762" s="2" t="s">
        <v>2759</v>
      </c>
      <c r="U762" s="2" t="s">
        <v>77</v>
      </c>
      <c r="V762" s="2" t="s">
        <v>59</v>
      </c>
      <c r="W762" s="2" t="s">
        <v>2642</v>
      </c>
      <c r="X762" s="2" t="s">
        <v>49</v>
      </c>
      <c r="Y762" s="2" t="s">
        <v>61</v>
      </c>
      <c r="Z762" s="1" t="str">
        <f>[1]!s_info_industry_gicscode(A762,1)</f>
        <v>20</v>
      </c>
      <c r="AA762" s="1" t="str">
        <f>[1]!s_info_industry_gics(A762,1)</f>
        <v>工业</v>
      </c>
      <c r="AB762" s="6">
        <f>[1]!b_anal_yield_cnbd(A762,C762,1)</f>
        <v>0</v>
      </c>
      <c r="AC762" s="1" t="str">
        <f>[1]!b_rate_latestmir_cnbd(A762,C762)</f>
        <v>C</v>
      </c>
      <c r="AD762" s="6">
        <f>[1]!b_dq_dirtyprice(A762,C762)</f>
        <v>102.0416</v>
      </c>
      <c r="AE762" s="6">
        <f>[1]!b_dq_cleanprice(A762,C762)</f>
        <v>95</v>
      </c>
      <c r="AF762" s="1" t="str">
        <f>[1]!s_info_industry_sw(A762,1)</f>
        <v>综合</v>
      </c>
    </row>
    <row r="763" spans="1:32" x14ac:dyDescent="0.5">
      <c r="A763" s="2" t="s">
        <v>2760</v>
      </c>
      <c r="B763" s="2" t="s">
        <v>2761</v>
      </c>
      <c r="C763" s="3">
        <v>43284</v>
      </c>
      <c r="D763" s="2" t="s">
        <v>2762</v>
      </c>
      <c r="E763" s="2" t="s">
        <v>2747</v>
      </c>
      <c r="F763" s="2" t="s">
        <v>29</v>
      </c>
      <c r="G763" s="2" t="s">
        <v>43</v>
      </c>
      <c r="H763" s="2" t="s">
        <v>30</v>
      </c>
      <c r="I763" s="2" t="s">
        <v>43</v>
      </c>
      <c r="J763" s="2" t="s">
        <v>30</v>
      </c>
      <c r="K763" s="2" t="s">
        <v>2763</v>
      </c>
      <c r="L763" s="4">
        <v>3.26</v>
      </c>
      <c r="M763" s="4">
        <v>0</v>
      </c>
      <c r="N763" s="4">
        <v>7.1</v>
      </c>
      <c r="O763" s="4">
        <v>7.1</v>
      </c>
      <c r="P763" s="4"/>
      <c r="Q763" s="2" t="s">
        <v>57</v>
      </c>
      <c r="R763" s="3">
        <v>42562</v>
      </c>
      <c r="S763" s="3">
        <v>44388</v>
      </c>
      <c r="T763" s="2" t="s">
        <v>2759</v>
      </c>
      <c r="U763" s="2" t="s">
        <v>77</v>
      </c>
      <c r="V763" s="2" t="s">
        <v>59</v>
      </c>
      <c r="W763" s="2" t="s">
        <v>2642</v>
      </c>
      <c r="X763" s="2" t="s">
        <v>49</v>
      </c>
      <c r="Y763" s="2" t="s">
        <v>61</v>
      </c>
      <c r="Z763" s="1" t="str">
        <f>[1]!s_info_industry_gicscode(A763,1)</f>
        <v>20</v>
      </c>
      <c r="AA763" s="1" t="str">
        <f>[1]!s_info_industry_gics(A763,1)</f>
        <v>工业</v>
      </c>
      <c r="AB763" s="6">
        <f>[1]!b_anal_yield_cnbd(A763,C763,1)</f>
        <v>0</v>
      </c>
      <c r="AC763" s="1" t="str">
        <f>[1]!b_rate_latestmir_cnbd(A763,C763)</f>
        <v>C</v>
      </c>
      <c r="AD763" s="6">
        <f>[1]!b_dq_dirtyprice(A763,C763)</f>
        <v>106.96380000000001</v>
      </c>
      <c r="AE763" s="6">
        <f>[1]!b_dq_cleanprice(A763,C763)</f>
        <v>100</v>
      </c>
      <c r="AF763" s="1" t="str">
        <f>[1]!s_info_industry_sw(A763,1)</f>
        <v>综合</v>
      </c>
    </row>
    <row r="764" spans="1:32" x14ac:dyDescent="0.5">
      <c r="A764" s="2" t="s">
        <v>2764</v>
      </c>
      <c r="B764" s="2" t="s">
        <v>2765</v>
      </c>
      <c r="C764" s="3">
        <v>43325</v>
      </c>
      <c r="D764" s="2" t="s">
        <v>2766</v>
      </c>
      <c r="E764" s="2" t="s">
        <v>2767</v>
      </c>
      <c r="F764" s="2" t="s">
        <v>29</v>
      </c>
      <c r="G764" s="2" t="s">
        <v>29</v>
      </c>
      <c r="H764" s="2" t="s">
        <v>42</v>
      </c>
      <c r="I764" s="2" t="s">
        <v>43</v>
      </c>
      <c r="J764" s="2" t="s">
        <v>30</v>
      </c>
      <c r="K764" s="2" t="s">
        <v>29</v>
      </c>
      <c r="L764" s="4">
        <v>5</v>
      </c>
      <c r="M764" s="4">
        <v>0</v>
      </c>
      <c r="N764" s="4">
        <v>5.89</v>
      </c>
      <c r="O764" s="4">
        <v>4.3569899999999997</v>
      </c>
      <c r="P764" s="4"/>
      <c r="Q764" s="2" t="s">
        <v>32</v>
      </c>
      <c r="R764" s="3">
        <v>43055</v>
      </c>
      <c r="S764" s="3">
        <v>43325</v>
      </c>
      <c r="T764" s="2" t="s">
        <v>205</v>
      </c>
      <c r="U764" s="2" t="s">
        <v>77</v>
      </c>
      <c r="V764" s="2" t="s">
        <v>818</v>
      </c>
      <c r="W764" s="2" t="s">
        <v>2642</v>
      </c>
      <c r="X764" s="2" t="s">
        <v>229</v>
      </c>
      <c r="Y764" s="2" t="s">
        <v>81</v>
      </c>
      <c r="Z764" s="1" t="str">
        <f>[1]!s_info_industry_gicscode(A764,1)</f>
        <v>20</v>
      </c>
      <c r="AA764" s="1" t="str">
        <f>[1]!s_info_industry_gics(A764,1)</f>
        <v>工业</v>
      </c>
      <c r="AB764" s="6">
        <f>[1]!b_anal_yield_cnbd(A764,C764,1)</f>
        <v>0</v>
      </c>
      <c r="AC764" s="1" t="str">
        <f>[1]!b_rate_latestmir_cnbd(A764,C764)</f>
        <v>C</v>
      </c>
      <c r="AD764" s="6">
        <f>[1]!b_dq_dirtyprice(A764,C764)</f>
        <v>0</v>
      </c>
      <c r="AE764" s="6">
        <f>[1]!b_dq_cleanprice(A764,C764)</f>
        <v>0</v>
      </c>
      <c r="AF764" s="1" t="str">
        <f>[1]!s_info_industry_sw(A764,1)</f>
        <v>农林牧渔</v>
      </c>
    </row>
    <row r="765" spans="1:32" x14ac:dyDescent="0.5">
      <c r="A765" s="2" t="s">
        <v>2768</v>
      </c>
      <c r="B765" s="2" t="s">
        <v>2769</v>
      </c>
      <c r="C765" s="3">
        <v>43325</v>
      </c>
      <c r="D765" s="2" t="s">
        <v>2770</v>
      </c>
      <c r="E765" s="2" t="s">
        <v>2771</v>
      </c>
      <c r="F765" s="2" t="s">
        <v>29</v>
      </c>
      <c r="G765" s="2" t="s">
        <v>29</v>
      </c>
      <c r="H765" s="2" t="s">
        <v>42</v>
      </c>
      <c r="I765" s="2" t="s">
        <v>30</v>
      </c>
      <c r="J765" s="2" t="s">
        <v>30</v>
      </c>
      <c r="K765" s="2" t="s">
        <v>29</v>
      </c>
      <c r="L765" s="4">
        <v>10.5</v>
      </c>
      <c r="M765" s="4">
        <v>10.5</v>
      </c>
      <c r="N765" s="4">
        <v>8</v>
      </c>
      <c r="O765" s="4">
        <v>21</v>
      </c>
      <c r="P765" s="4"/>
      <c r="Q765" s="2" t="s">
        <v>259</v>
      </c>
      <c r="R765" s="3">
        <v>42228</v>
      </c>
      <c r="S765" s="3">
        <v>44055</v>
      </c>
      <c r="T765" s="2" t="s">
        <v>405</v>
      </c>
      <c r="U765" s="2" t="s">
        <v>77</v>
      </c>
      <c r="V765" s="2" t="s">
        <v>420</v>
      </c>
      <c r="W765" s="2" t="s">
        <v>2642</v>
      </c>
      <c r="X765" s="2" t="s">
        <v>37</v>
      </c>
      <c r="Y765" s="2" t="s">
        <v>61</v>
      </c>
      <c r="Z765" s="1" t="str">
        <f>[1]!s_info_industry_gicscode(A765,1)</f>
        <v>20</v>
      </c>
      <c r="AA765" s="1" t="str">
        <f>[1]!s_info_industry_gics(A765,1)</f>
        <v>工业</v>
      </c>
      <c r="AB765" s="6">
        <f>[1]!b_anal_yield_cnbd(A765,C765,1)</f>
        <v>0</v>
      </c>
      <c r="AC765" s="1" t="str">
        <f>[1]!b_rate_latestmir_cnbd(A765,C765)</f>
        <v>C</v>
      </c>
      <c r="AD765" s="6">
        <f>[1]!b_dq_dirtyprice(A765,C765)</f>
        <v>106.9808</v>
      </c>
      <c r="AE765" s="6">
        <f>[1]!b_dq_cleanprice(A765,C765)</f>
        <v>100</v>
      </c>
      <c r="AF765" s="1" t="str">
        <f>[1]!s_info_industry_sw(A765,1)</f>
        <v>综合</v>
      </c>
    </row>
    <row r="766" spans="1:32" x14ac:dyDescent="0.5">
      <c r="A766" s="2" t="s">
        <v>2772</v>
      </c>
      <c r="B766" s="2" t="s">
        <v>2773</v>
      </c>
      <c r="C766" s="3">
        <v>43353</v>
      </c>
      <c r="D766" s="2" t="s">
        <v>2774</v>
      </c>
      <c r="E766" s="2" t="s">
        <v>2747</v>
      </c>
      <c r="F766" s="2" t="s">
        <v>29</v>
      </c>
      <c r="G766" s="2" t="s">
        <v>29</v>
      </c>
      <c r="H766" s="2" t="s">
        <v>42</v>
      </c>
      <c r="I766" s="2" t="s">
        <v>43</v>
      </c>
      <c r="J766" s="2" t="s">
        <v>30</v>
      </c>
      <c r="K766" s="2" t="s">
        <v>29</v>
      </c>
      <c r="L766" s="4">
        <v>11</v>
      </c>
      <c r="M766" s="4">
        <v>11</v>
      </c>
      <c r="N766" s="4">
        <v>8</v>
      </c>
      <c r="O766" s="4">
        <v>8</v>
      </c>
      <c r="P766" s="4"/>
      <c r="Q766" s="2" t="s">
        <v>57</v>
      </c>
      <c r="R766" s="3">
        <v>42625</v>
      </c>
      <c r="S766" s="3">
        <v>43720</v>
      </c>
      <c r="T766" s="2" t="s">
        <v>269</v>
      </c>
      <c r="U766" s="2" t="s">
        <v>77</v>
      </c>
      <c r="V766" s="2" t="s">
        <v>59</v>
      </c>
      <c r="W766" s="2" t="s">
        <v>2642</v>
      </c>
      <c r="X766" s="2" t="s">
        <v>37</v>
      </c>
      <c r="Y766" s="2" t="s">
        <v>38</v>
      </c>
      <c r="Z766" s="1" t="str">
        <f>[1]!s_info_industry_gicscode(A766,1)</f>
        <v>20</v>
      </c>
      <c r="AA766" s="1" t="str">
        <f>[1]!s_info_industry_gics(A766,1)</f>
        <v>工业</v>
      </c>
      <c r="AB766" s="6">
        <f>[1]!b_anal_yield_cnbd(A766,C766,1)</f>
        <v>0</v>
      </c>
      <c r="AC766" s="1" t="str">
        <f>[1]!b_rate_latestmir_cnbd(A766,C766)</f>
        <v>C</v>
      </c>
      <c r="AD766" s="6">
        <f>[1]!b_dq_dirtyprice(A766,C766)</f>
        <v>101.20099999999999</v>
      </c>
      <c r="AE766" s="6">
        <f>[1]!b_dq_cleanprice(A766,C766)</f>
        <v>93.222899999999996</v>
      </c>
      <c r="AF766" s="1" t="str">
        <f>[1]!s_info_industry_sw(A766,1)</f>
        <v>综合</v>
      </c>
    </row>
    <row r="767" spans="1:32" x14ac:dyDescent="0.5">
      <c r="A767" s="2" t="s">
        <v>2775</v>
      </c>
      <c r="B767" s="2" t="s">
        <v>2776</v>
      </c>
      <c r="C767" s="3">
        <v>43355</v>
      </c>
      <c r="D767" s="2" t="s">
        <v>2777</v>
      </c>
      <c r="E767" s="2" t="s">
        <v>2747</v>
      </c>
      <c r="F767" s="2" t="s">
        <v>29</v>
      </c>
      <c r="G767" s="2" t="s">
        <v>29</v>
      </c>
      <c r="H767" s="2" t="s">
        <v>42</v>
      </c>
      <c r="I767" s="2" t="s">
        <v>43</v>
      </c>
      <c r="J767" s="2" t="s">
        <v>30</v>
      </c>
      <c r="K767" s="2" t="s">
        <v>29</v>
      </c>
      <c r="L767" s="4">
        <v>4</v>
      </c>
      <c r="M767" s="4">
        <v>4</v>
      </c>
      <c r="N767" s="4">
        <v>8</v>
      </c>
      <c r="O767" s="4">
        <v>16</v>
      </c>
      <c r="P767" s="4"/>
      <c r="Q767" s="2" t="s">
        <v>57</v>
      </c>
      <c r="R767" s="3">
        <v>42625</v>
      </c>
      <c r="S767" s="3">
        <v>43720</v>
      </c>
      <c r="T767" s="2" t="s">
        <v>269</v>
      </c>
      <c r="U767" s="2" t="s">
        <v>77</v>
      </c>
      <c r="V767" s="2" t="s">
        <v>59</v>
      </c>
      <c r="W767" s="2" t="s">
        <v>2642</v>
      </c>
      <c r="X767" s="2" t="s">
        <v>37</v>
      </c>
      <c r="Y767" s="2" t="s">
        <v>38</v>
      </c>
      <c r="Z767" s="1" t="str">
        <f>[1]!s_info_industry_gicscode(A767,1)</f>
        <v>20</v>
      </c>
      <c r="AA767" s="1" t="str">
        <f>[1]!s_info_industry_gics(A767,1)</f>
        <v>工业</v>
      </c>
      <c r="AB767" s="6">
        <f>[1]!b_anal_yield_cnbd(A767,C767,1)</f>
        <v>0</v>
      </c>
      <c r="AC767" s="1" t="str">
        <f>[1]!b_rate_latestmir_cnbd(A767,C767)</f>
        <v>C</v>
      </c>
      <c r="AD767" s="6">
        <f>[1]!b_dq_dirtyprice(A767,C767)</f>
        <v>99.891999999999996</v>
      </c>
      <c r="AE767" s="6">
        <f>[1]!b_dq_cleanprice(A767,C767)</f>
        <v>99.870099999999994</v>
      </c>
      <c r="AF767" s="1" t="str">
        <f>[1]!s_info_industry_sw(A767,1)</f>
        <v>综合</v>
      </c>
    </row>
    <row r="768" spans="1:32" x14ac:dyDescent="0.5">
      <c r="A768" s="2" t="s">
        <v>2778</v>
      </c>
      <c r="B768" s="2" t="s">
        <v>2779</v>
      </c>
      <c r="C768" s="3">
        <v>43060</v>
      </c>
      <c r="D768" s="2" t="s">
        <v>2780</v>
      </c>
      <c r="E768" s="2" t="s">
        <v>2781</v>
      </c>
      <c r="F768" s="2" t="s">
        <v>29</v>
      </c>
      <c r="G768" s="2" t="s">
        <v>100</v>
      </c>
      <c r="H768" s="2" t="s">
        <v>30</v>
      </c>
      <c r="I768" s="2" t="s">
        <v>30</v>
      </c>
      <c r="J768" s="2" t="s">
        <v>30</v>
      </c>
      <c r="K768" s="2" t="s">
        <v>2782</v>
      </c>
      <c r="L768" s="4">
        <v>15</v>
      </c>
      <c r="M768" s="4"/>
      <c r="N768" s="4">
        <v>7.5</v>
      </c>
      <c r="O768" s="4">
        <v>22.5</v>
      </c>
      <c r="P768" s="4"/>
      <c r="Q768" s="2" t="s">
        <v>57</v>
      </c>
      <c r="R768" s="3">
        <v>41964</v>
      </c>
      <c r="S768" s="3">
        <v>43060</v>
      </c>
      <c r="T768" s="2" t="s">
        <v>274</v>
      </c>
      <c r="U768" s="2" t="s">
        <v>77</v>
      </c>
      <c r="V768" s="2" t="s">
        <v>935</v>
      </c>
      <c r="W768" s="2" t="s">
        <v>2642</v>
      </c>
      <c r="X768" s="2" t="s">
        <v>80</v>
      </c>
      <c r="Y768" s="2" t="s">
        <v>81</v>
      </c>
      <c r="Z768" s="1" t="str">
        <f>[1]!s_info_industry_gicscode(A768,1)</f>
        <v>20</v>
      </c>
      <c r="AA768" s="1" t="str">
        <f>[1]!s_info_industry_gics(A768,1)</f>
        <v>工业</v>
      </c>
      <c r="AB768" s="6">
        <f>[1]!b_anal_yield_cnbd(A768,C768,1)</f>
        <v>0</v>
      </c>
      <c r="AC768" s="1" t="str">
        <f>[1]!b_rate_latestmir_cnbd(A768,C768)</f>
        <v>A+</v>
      </c>
      <c r="AD768" s="6">
        <f>[1]!b_dq_dirtyprice(A768,C768)</f>
        <v>0</v>
      </c>
      <c r="AE768" s="6">
        <f>[1]!b_dq_cleanprice(A768,C768)</f>
        <v>0</v>
      </c>
      <c r="AF768" s="1" t="str">
        <f>[1]!s_info_industry_sw(A768,1)</f>
        <v>综合</v>
      </c>
    </row>
    <row r="769" spans="1:32" x14ac:dyDescent="0.5">
      <c r="A769" s="2" t="s">
        <v>2783</v>
      </c>
      <c r="B769" s="2" t="s">
        <v>2784</v>
      </c>
      <c r="C769" s="3">
        <v>43693</v>
      </c>
      <c r="D769" s="2" t="s">
        <v>2785</v>
      </c>
      <c r="E769" s="2" t="s">
        <v>2675</v>
      </c>
      <c r="F769" s="2" t="s">
        <v>29</v>
      </c>
      <c r="G769" s="2" t="s">
        <v>29</v>
      </c>
      <c r="H769" s="2" t="s">
        <v>42</v>
      </c>
      <c r="I769" s="2" t="s">
        <v>43</v>
      </c>
      <c r="J769" s="2" t="s">
        <v>100</v>
      </c>
      <c r="K769" s="2" t="s">
        <v>29</v>
      </c>
      <c r="L769" s="4">
        <v>3</v>
      </c>
      <c r="M769" s="4">
        <v>3</v>
      </c>
      <c r="N769" s="4">
        <v>7</v>
      </c>
      <c r="O769" s="4">
        <v>5.1779000000000002</v>
      </c>
      <c r="P769" s="4"/>
      <c r="Q769" s="2" t="s">
        <v>57</v>
      </c>
      <c r="R769" s="3">
        <v>43423</v>
      </c>
      <c r="S769" s="3">
        <v>43693</v>
      </c>
      <c r="T769" s="2" t="s">
        <v>801</v>
      </c>
      <c r="U769" s="2" t="s">
        <v>77</v>
      </c>
      <c r="V769" s="2" t="s">
        <v>386</v>
      </c>
      <c r="W769" s="2" t="s">
        <v>2642</v>
      </c>
      <c r="X769" s="2" t="s">
        <v>229</v>
      </c>
      <c r="Y769" s="2" t="s">
        <v>81</v>
      </c>
      <c r="Z769" s="1" t="str">
        <f>[1]!s_info_industry_gicscode(A769,1)</f>
        <v>20</v>
      </c>
      <c r="AA769" s="1" t="str">
        <f>[1]!s_info_industry_gics(A769,1)</f>
        <v>工业</v>
      </c>
      <c r="AB769" s="6">
        <f>[1]!b_anal_yield_cnbd(A769,C769,1)</f>
        <v>0</v>
      </c>
      <c r="AC769" s="1" t="str">
        <f>[1]!b_rate_latestmir_cnbd(A769,C769)</f>
        <v>C</v>
      </c>
      <c r="AD769" s="6">
        <f>[1]!b_dq_dirtyprice(A769,C769)</f>
        <v>0</v>
      </c>
      <c r="AE769" s="6">
        <f>[1]!b_dq_cleanprice(A769,C769)</f>
        <v>0</v>
      </c>
      <c r="AF769" s="1" t="str">
        <f>[1]!s_info_industry_sw(A769,1)</f>
        <v>综合</v>
      </c>
    </row>
    <row r="770" spans="1:32" x14ac:dyDescent="0.5">
      <c r="A770" s="2" t="s">
        <v>2786</v>
      </c>
      <c r="B770" s="2" t="s">
        <v>2787</v>
      </c>
      <c r="C770" s="3">
        <v>43714</v>
      </c>
      <c r="D770" s="2" t="s">
        <v>2788</v>
      </c>
      <c r="E770" s="2" t="s">
        <v>2646</v>
      </c>
      <c r="F770" s="2" t="s">
        <v>29</v>
      </c>
      <c r="G770" s="2" t="s">
        <v>43</v>
      </c>
      <c r="H770" s="2" t="s">
        <v>30</v>
      </c>
      <c r="I770" s="2" t="s">
        <v>43</v>
      </c>
      <c r="J770" s="2" t="s">
        <v>30</v>
      </c>
      <c r="K770" s="2" t="s">
        <v>2789</v>
      </c>
      <c r="L770" s="4">
        <v>3.44</v>
      </c>
      <c r="M770" s="4">
        <v>3.44</v>
      </c>
      <c r="N770" s="4">
        <v>7.5</v>
      </c>
      <c r="O770" s="4">
        <v>15</v>
      </c>
      <c r="P770" s="4"/>
      <c r="Q770" s="2" t="s">
        <v>57</v>
      </c>
      <c r="R770" s="3">
        <v>42984</v>
      </c>
      <c r="S770" s="3">
        <v>44080</v>
      </c>
      <c r="T770" s="2" t="s">
        <v>967</v>
      </c>
      <c r="U770" s="2" t="s">
        <v>77</v>
      </c>
      <c r="V770" s="2" t="s">
        <v>386</v>
      </c>
      <c r="W770" s="2" t="s">
        <v>2642</v>
      </c>
      <c r="X770" s="2" t="s">
        <v>49</v>
      </c>
      <c r="Y770" s="2" t="s">
        <v>61</v>
      </c>
      <c r="Z770" s="1" t="str">
        <f>[1]!s_info_industry_gicscode(A770,1)</f>
        <v>20</v>
      </c>
      <c r="AA770" s="1" t="str">
        <f>[1]!s_info_industry_gics(A770,1)</f>
        <v>工业</v>
      </c>
      <c r="AB770" s="6">
        <f>[1]!b_anal_yield_cnbd(A770,C770,1)</f>
        <v>16.023499999999999</v>
      </c>
      <c r="AC770" s="1" t="str">
        <f>[1]!b_rate_latestmir_cnbd(A770,C770)</f>
        <v>BBB</v>
      </c>
      <c r="AD770" s="6">
        <f>[1]!b_dq_dirtyprice(A770,C770)</f>
        <v>88.000500000000002</v>
      </c>
      <c r="AE770" s="6">
        <f>[1]!b_dq_cleanprice(A770,C770)</f>
        <v>87.98</v>
      </c>
      <c r="AF770" s="1" t="str">
        <f>[1]!s_info_industry_sw(A770,1)</f>
        <v>综合</v>
      </c>
    </row>
    <row r="771" spans="1:32" x14ac:dyDescent="0.5">
      <c r="A771" s="2" t="s">
        <v>2790</v>
      </c>
      <c r="B771" s="2" t="s">
        <v>2791</v>
      </c>
      <c r="C771" s="3">
        <v>43713</v>
      </c>
      <c r="D771" s="2" t="s">
        <v>2792</v>
      </c>
      <c r="E771" s="2" t="s">
        <v>2675</v>
      </c>
      <c r="F771" s="2" t="s">
        <v>29</v>
      </c>
      <c r="G771" s="2" t="s">
        <v>43</v>
      </c>
      <c r="H771" s="2" t="s">
        <v>100</v>
      </c>
      <c r="I771" s="2" t="s">
        <v>43</v>
      </c>
      <c r="J771" s="2" t="s">
        <v>100</v>
      </c>
      <c r="K771" s="2" t="s">
        <v>2793</v>
      </c>
      <c r="L771" s="4">
        <v>3</v>
      </c>
      <c r="M771" s="4">
        <v>3</v>
      </c>
      <c r="N771" s="4">
        <v>7.3</v>
      </c>
      <c r="O771" s="4">
        <v>14.6</v>
      </c>
      <c r="P771" s="4"/>
      <c r="Q771" s="2" t="s">
        <v>57</v>
      </c>
      <c r="R771" s="3">
        <v>42983</v>
      </c>
      <c r="S771" s="3">
        <v>44809</v>
      </c>
      <c r="T771" s="2" t="s">
        <v>2064</v>
      </c>
      <c r="U771" s="2" t="s">
        <v>77</v>
      </c>
      <c r="V771" s="2" t="s">
        <v>386</v>
      </c>
      <c r="W771" s="2" t="s">
        <v>2642</v>
      </c>
      <c r="X771" s="2" t="s">
        <v>37</v>
      </c>
      <c r="Y771" s="2" t="s">
        <v>61</v>
      </c>
      <c r="Z771" s="1" t="str">
        <f>[1]!s_info_industry_gicscode(A771,1)</f>
        <v>20</v>
      </c>
      <c r="AA771" s="1" t="str">
        <f>[1]!s_info_industry_gics(A771,1)</f>
        <v>工业</v>
      </c>
      <c r="AB771" s="6">
        <f>[1]!b_anal_yield_cnbd(A771,C771,1)</f>
        <v>0</v>
      </c>
      <c r="AC771" s="1" t="str">
        <f>[1]!b_rate_latestmir_cnbd(A771,C771)</f>
        <v>C</v>
      </c>
      <c r="AD771" s="6">
        <f>[1]!b_dq_dirtyprice(A771,C771)</f>
        <v>100.02</v>
      </c>
      <c r="AE771" s="6">
        <f>[1]!b_dq_cleanprice(A771,C771)</f>
        <v>100</v>
      </c>
      <c r="AF771" s="1" t="str">
        <f>[1]!s_info_industry_sw(A771,1)</f>
        <v>综合</v>
      </c>
    </row>
    <row r="772" spans="1:32" x14ac:dyDescent="0.5">
      <c r="A772" s="2" t="s">
        <v>2794</v>
      </c>
      <c r="B772" s="2" t="s">
        <v>2795</v>
      </c>
      <c r="C772" s="3">
        <v>43896</v>
      </c>
      <c r="D772" s="2" t="s">
        <v>2796</v>
      </c>
      <c r="E772" s="2" t="s">
        <v>2797</v>
      </c>
      <c r="F772" s="2" t="s">
        <v>29</v>
      </c>
      <c r="G772" s="2" t="s">
        <v>2798</v>
      </c>
      <c r="H772" s="2" t="s">
        <v>569</v>
      </c>
      <c r="I772" s="2" t="s">
        <v>29</v>
      </c>
      <c r="J772" s="2" t="s">
        <v>29</v>
      </c>
      <c r="K772" s="2" t="s">
        <v>2799</v>
      </c>
      <c r="L772" s="4">
        <v>16.91</v>
      </c>
      <c r="M772" s="4">
        <v>16.57</v>
      </c>
      <c r="N772" s="4">
        <v>6.8</v>
      </c>
      <c r="O772" s="4">
        <v>13.751111111113</v>
      </c>
      <c r="P772" s="4">
        <v>2.0253222472500001</v>
      </c>
      <c r="Q772" s="2" t="s">
        <v>32</v>
      </c>
      <c r="R772" s="3">
        <v>43193</v>
      </c>
      <c r="S772" s="3">
        <v>48672</v>
      </c>
      <c r="T772" s="2" t="s">
        <v>2800</v>
      </c>
      <c r="U772" s="2" t="s">
        <v>77</v>
      </c>
      <c r="V772" s="2" t="s">
        <v>93</v>
      </c>
      <c r="W772" s="2" t="s">
        <v>2642</v>
      </c>
      <c r="X772" s="2" t="s">
        <v>2801</v>
      </c>
      <c r="Y772" s="2" t="s">
        <v>81</v>
      </c>
      <c r="Z772" s="1" t="str">
        <f>[1]!s_info_industry_gicscode(A772,1)</f>
        <v>20</v>
      </c>
      <c r="AA772" s="1" t="str">
        <f>[1]!s_info_industry_gics(A772,1)</f>
        <v>工业</v>
      </c>
      <c r="AB772" s="6">
        <f>[1]!b_anal_yield_cnbd(A772,C772,1)</f>
        <v>0</v>
      </c>
      <c r="AC772" s="1" t="str">
        <f>[1]!b_rate_latestmir_cnbd(A772,C772)</f>
        <v>CC</v>
      </c>
      <c r="AD772" s="6">
        <f>[1]!b_dq_dirtyprice(A772,C772)</f>
        <v>0</v>
      </c>
      <c r="AE772" s="6">
        <f>[1]!b_dq_cleanprice(A772,C772)</f>
        <v>0</v>
      </c>
      <c r="AF772" s="1" t="str">
        <f>[1]!s_info_industry_sw(A772,1)</f>
        <v>综合</v>
      </c>
    </row>
    <row r="773" spans="1:32" x14ac:dyDescent="0.5">
      <c r="A773" s="2" t="s">
        <v>2802</v>
      </c>
      <c r="B773" s="2" t="s">
        <v>2803</v>
      </c>
      <c r="C773" s="3">
        <v>43899</v>
      </c>
      <c r="D773" s="2" t="s">
        <v>2804</v>
      </c>
      <c r="E773" s="2" t="s">
        <v>2684</v>
      </c>
      <c r="F773" s="2" t="s">
        <v>29</v>
      </c>
      <c r="G773" s="2" t="s">
        <v>43</v>
      </c>
      <c r="H773" s="2" t="s">
        <v>100</v>
      </c>
      <c r="I773" s="2" t="s">
        <v>43</v>
      </c>
      <c r="J773" s="2" t="s">
        <v>100</v>
      </c>
      <c r="K773" s="2" t="s">
        <v>2805</v>
      </c>
      <c r="L773" s="4">
        <v>16</v>
      </c>
      <c r="M773" s="4">
        <v>16</v>
      </c>
      <c r="N773" s="4">
        <v>4.49</v>
      </c>
      <c r="O773" s="4">
        <v>22.45</v>
      </c>
      <c r="P773" s="4"/>
      <c r="Q773" s="2" t="s">
        <v>322</v>
      </c>
      <c r="R773" s="3">
        <v>42437</v>
      </c>
      <c r="S773" s="3">
        <v>44263</v>
      </c>
      <c r="T773" s="2" t="s">
        <v>2806</v>
      </c>
      <c r="U773" s="2" t="s">
        <v>77</v>
      </c>
      <c r="V773" s="2" t="s">
        <v>93</v>
      </c>
      <c r="W773" s="2" t="s">
        <v>2642</v>
      </c>
      <c r="X773" s="2" t="s">
        <v>80</v>
      </c>
      <c r="Y773" s="2" t="s">
        <v>81</v>
      </c>
      <c r="Z773" s="1" t="str">
        <f>[1]!s_info_industry_gicscode(A773,1)</f>
        <v>20</v>
      </c>
      <c r="AA773" s="1" t="str">
        <f>[1]!s_info_industry_gics(A773,1)</f>
        <v>工业</v>
      </c>
      <c r="AB773" s="6">
        <f>[1]!b_anal_yield_cnbd(A773,C773,1)</f>
        <v>0</v>
      </c>
      <c r="AC773" s="1" t="str">
        <f>[1]!b_rate_latestmir_cnbd(A773,C773)</f>
        <v>C</v>
      </c>
      <c r="AD773" s="6">
        <f>[1]!b_dq_dirtyprice(A773,C773)</f>
        <v>18.184799999999999</v>
      </c>
      <c r="AE773" s="6">
        <f>[1]!b_dq_cleanprice(A773,C773)</f>
        <v>18.172499999999999</v>
      </c>
      <c r="AF773" s="1" t="str">
        <f>[1]!s_info_industry_sw(A773,1)</f>
        <v>综合</v>
      </c>
    </row>
    <row r="774" spans="1:32" x14ac:dyDescent="0.5">
      <c r="A774" s="2" t="s">
        <v>2807</v>
      </c>
      <c r="B774" s="2" t="s">
        <v>2808</v>
      </c>
      <c r="C774" s="3">
        <v>43900</v>
      </c>
      <c r="D774" s="2" t="s">
        <v>2809</v>
      </c>
      <c r="E774" s="2" t="s">
        <v>2741</v>
      </c>
      <c r="F774" s="2" t="s">
        <v>29</v>
      </c>
      <c r="G774" s="2" t="s">
        <v>29</v>
      </c>
      <c r="H774" s="2" t="s">
        <v>42</v>
      </c>
      <c r="I774" s="2" t="s">
        <v>43</v>
      </c>
      <c r="J774" s="2" t="s">
        <v>100</v>
      </c>
      <c r="K774" s="2" t="s">
        <v>29</v>
      </c>
      <c r="L774" s="4">
        <v>3.5</v>
      </c>
      <c r="M774" s="4">
        <v>3.5</v>
      </c>
      <c r="N774" s="4">
        <v>9</v>
      </c>
      <c r="O774" s="4">
        <v>6.6393000000000004</v>
      </c>
      <c r="P774" s="4"/>
      <c r="Q774" s="2" t="s">
        <v>57</v>
      </c>
      <c r="R774" s="3">
        <v>43686</v>
      </c>
      <c r="S774" s="3">
        <v>43956</v>
      </c>
      <c r="T774" s="2" t="s">
        <v>2810</v>
      </c>
      <c r="U774" s="2" t="s">
        <v>77</v>
      </c>
      <c r="V774" s="2" t="s">
        <v>93</v>
      </c>
      <c r="W774" s="2" t="s">
        <v>2642</v>
      </c>
      <c r="X774" s="2" t="s">
        <v>229</v>
      </c>
      <c r="Y774" s="2" t="s">
        <v>81</v>
      </c>
      <c r="Z774" s="1" t="str">
        <f>[1]!s_info_industry_gicscode(A774,1)</f>
        <v>20</v>
      </c>
      <c r="AA774" s="1" t="str">
        <f>[1]!s_info_industry_gics(A774,1)</f>
        <v>工业</v>
      </c>
      <c r="AB774" s="6">
        <f>[1]!b_anal_yield_cnbd(A774,C774,1)</f>
        <v>0</v>
      </c>
      <c r="AC774" s="1" t="str">
        <f>[1]!b_rate_latestmir_cnbd(A774,C774)</f>
        <v>C</v>
      </c>
      <c r="AD774" s="6">
        <f>[1]!b_dq_dirtyprice(A774,C774)</f>
        <v>105.2623</v>
      </c>
      <c r="AE774" s="6">
        <f>[1]!b_dq_cleanprice(A774,C774)</f>
        <v>100</v>
      </c>
      <c r="AF774" s="1" t="str">
        <f>[1]!s_info_industry_sw(A774,1)</f>
        <v>综合</v>
      </c>
    </row>
    <row r="775" spans="1:32" x14ac:dyDescent="0.5">
      <c r="A775" s="2" t="s">
        <v>2811</v>
      </c>
      <c r="B775" s="2" t="s">
        <v>2812</v>
      </c>
      <c r="C775" s="3">
        <v>43900</v>
      </c>
      <c r="D775" s="2" t="s">
        <v>2809</v>
      </c>
      <c r="E775" s="2" t="s">
        <v>2741</v>
      </c>
      <c r="F775" s="2" t="s">
        <v>29</v>
      </c>
      <c r="G775" s="2" t="s">
        <v>29</v>
      </c>
      <c r="H775" s="2" t="s">
        <v>42</v>
      </c>
      <c r="I775" s="2" t="s">
        <v>43</v>
      </c>
      <c r="J775" s="2" t="s">
        <v>100</v>
      </c>
      <c r="K775" s="2" t="s">
        <v>29</v>
      </c>
      <c r="L775" s="4">
        <v>10.1</v>
      </c>
      <c r="M775" s="4">
        <v>10.1</v>
      </c>
      <c r="N775" s="4">
        <v>7.8</v>
      </c>
      <c r="O775" s="4">
        <v>5.75406</v>
      </c>
      <c r="P775" s="4"/>
      <c r="Q775" s="2" t="s">
        <v>57</v>
      </c>
      <c r="R775" s="3">
        <v>43672</v>
      </c>
      <c r="S775" s="3">
        <v>43942</v>
      </c>
      <c r="T775" s="2" t="s">
        <v>2813</v>
      </c>
      <c r="U775" s="2" t="s">
        <v>77</v>
      </c>
      <c r="V775" s="2" t="s">
        <v>93</v>
      </c>
      <c r="W775" s="2" t="s">
        <v>2642</v>
      </c>
      <c r="X775" s="2" t="s">
        <v>229</v>
      </c>
      <c r="Y775" s="2" t="s">
        <v>81</v>
      </c>
      <c r="Z775" s="1" t="str">
        <f>[1]!s_info_industry_gicscode(A775,1)</f>
        <v>20</v>
      </c>
      <c r="AA775" s="1" t="str">
        <f>[1]!s_info_industry_gics(A775,1)</f>
        <v>工业</v>
      </c>
      <c r="AB775" s="6">
        <f>[1]!b_anal_yield_cnbd(A775,C775,1)</f>
        <v>0</v>
      </c>
      <c r="AC775" s="1" t="str">
        <f>[1]!b_rate_latestmir_cnbd(A775,C775)</f>
        <v>C</v>
      </c>
      <c r="AD775" s="6">
        <f>[1]!b_dq_dirtyprice(A775,C775)</f>
        <v>104.85899999999999</v>
      </c>
      <c r="AE775" s="6">
        <f>[1]!b_dq_cleanprice(A775,C775)</f>
        <v>100</v>
      </c>
      <c r="AF775" s="1" t="str">
        <f>[1]!s_info_industry_sw(A775,1)</f>
        <v>综合</v>
      </c>
    </row>
    <row r="776" spans="1:32" x14ac:dyDescent="0.5">
      <c r="A776" s="2" t="s">
        <v>2814</v>
      </c>
      <c r="B776" s="2" t="s">
        <v>2815</v>
      </c>
      <c r="C776" s="3">
        <v>43903</v>
      </c>
      <c r="D776" s="2" t="s">
        <v>2816</v>
      </c>
      <c r="E776" s="2" t="s">
        <v>2679</v>
      </c>
      <c r="F776" s="2" t="s">
        <v>29</v>
      </c>
      <c r="G776" s="2" t="s">
        <v>43</v>
      </c>
      <c r="H776" s="2" t="s">
        <v>100</v>
      </c>
      <c r="I776" s="2" t="s">
        <v>43</v>
      </c>
      <c r="J776" s="2" t="s">
        <v>100</v>
      </c>
      <c r="K776" s="2" t="s">
        <v>2817</v>
      </c>
      <c r="L776" s="4">
        <v>5</v>
      </c>
      <c r="M776" s="4">
        <v>5</v>
      </c>
      <c r="N776" s="4">
        <v>6.8</v>
      </c>
      <c r="O776" s="4">
        <v>13.6</v>
      </c>
      <c r="P776" s="4"/>
      <c r="Q776" s="2" t="s">
        <v>57</v>
      </c>
      <c r="R776" s="3">
        <v>42807</v>
      </c>
      <c r="S776" s="3">
        <v>44633</v>
      </c>
      <c r="T776" s="2" t="s">
        <v>2217</v>
      </c>
      <c r="U776" s="2" t="s">
        <v>77</v>
      </c>
      <c r="V776" s="2" t="s">
        <v>78</v>
      </c>
      <c r="W776" s="2" t="s">
        <v>2642</v>
      </c>
      <c r="X776" s="2" t="s">
        <v>49</v>
      </c>
      <c r="Y776" s="2" t="s">
        <v>61</v>
      </c>
      <c r="Z776" s="1" t="str">
        <f>[1]!s_info_industry_gicscode(A776,1)</f>
        <v>20</v>
      </c>
      <c r="AA776" s="1" t="str">
        <f>[1]!s_info_industry_gics(A776,1)</f>
        <v>工业</v>
      </c>
      <c r="AB776" s="6">
        <f>[1]!b_anal_yield_cnbd(A776,C776,1)</f>
        <v>0</v>
      </c>
      <c r="AC776" s="1" t="str">
        <f>[1]!b_rate_latestmir_cnbd(A776,C776)</f>
        <v>C</v>
      </c>
      <c r="AD776" s="6">
        <f>[1]!b_dq_dirtyprice(A776,C776)</f>
        <v>100.01860000000001</v>
      </c>
      <c r="AE776" s="6">
        <f>[1]!b_dq_cleanprice(A776,C776)</f>
        <v>100</v>
      </c>
      <c r="AF776" s="1" t="str">
        <f>[1]!s_info_industry_sw(A776,1)</f>
        <v>综合</v>
      </c>
    </row>
    <row r="777" spans="1:32" x14ac:dyDescent="0.5">
      <c r="A777" s="2" t="s">
        <v>2818</v>
      </c>
      <c r="B777" s="2" t="s">
        <v>2819</v>
      </c>
      <c r="C777" s="3">
        <v>43903</v>
      </c>
      <c r="D777" s="2" t="s">
        <v>2820</v>
      </c>
      <c r="E777" s="2" t="s">
        <v>2679</v>
      </c>
      <c r="F777" s="2" t="s">
        <v>29</v>
      </c>
      <c r="G777" s="2" t="s">
        <v>43</v>
      </c>
      <c r="H777" s="2" t="s">
        <v>100</v>
      </c>
      <c r="I777" s="2" t="s">
        <v>43</v>
      </c>
      <c r="J777" s="2" t="s">
        <v>100</v>
      </c>
      <c r="K777" s="2" t="s">
        <v>2817</v>
      </c>
      <c r="L777" s="4">
        <v>25</v>
      </c>
      <c r="M777" s="4">
        <v>25</v>
      </c>
      <c r="N777" s="4">
        <v>6.55</v>
      </c>
      <c r="O777" s="4">
        <v>19.649999999999999</v>
      </c>
      <c r="P777" s="4"/>
      <c r="Q777" s="2" t="s">
        <v>57</v>
      </c>
      <c r="R777" s="3">
        <v>42807</v>
      </c>
      <c r="S777" s="3">
        <v>44633</v>
      </c>
      <c r="T777" s="2" t="s">
        <v>2217</v>
      </c>
      <c r="U777" s="2" t="s">
        <v>77</v>
      </c>
      <c r="V777" s="2" t="s">
        <v>78</v>
      </c>
      <c r="W777" s="2" t="s">
        <v>2642</v>
      </c>
      <c r="X777" s="2" t="s">
        <v>49</v>
      </c>
      <c r="Y777" s="2" t="s">
        <v>61</v>
      </c>
      <c r="Z777" s="1" t="str">
        <f>[1]!s_info_industry_gicscode(A777,1)</f>
        <v>20</v>
      </c>
      <c r="AA777" s="1" t="str">
        <f>[1]!s_info_industry_gics(A777,1)</f>
        <v>工业</v>
      </c>
      <c r="AB777" s="6">
        <f>[1]!b_anal_yield_cnbd(A777,C777,1)</f>
        <v>0</v>
      </c>
      <c r="AC777" s="1" t="str">
        <f>[1]!b_rate_latestmir_cnbd(A777,C777)</f>
        <v>C</v>
      </c>
      <c r="AD777" s="6">
        <f>[1]!b_dq_dirtyprice(A777,C777)</f>
        <v>45.017899999999997</v>
      </c>
      <c r="AE777" s="6">
        <f>[1]!b_dq_cleanprice(A777,C777)</f>
        <v>45</v>
      </c>
      <c r="AF777" s="1" t="str">
        <f>[1]!s_info_industry_sw(A777,1)</f>
        <v>综合</v>
      </c>
    </row>
    <row r="778" spans="1:32" x14ac:dyDescent="0.5">
      <c r="A778" s="2" t="s">
        <v>2811</v>
      </c>
      <c r="B778" s="2" t="s">
        <v>2812</v>
      </c>
      <c r="C778" s="3">
        <v>43942</v>
      </c>
      <c r="D778" s="2" t="s">
        <v>2821</v>
      </c>
      <c r="E778" s="2" t="s">
        <v>2741</v>
      </c>
      <c r="F778" s="2" t="s">
        <v>29</v>
      </c>
      <c r="G778" s="2" t="s">
        <v>29</v>
      </c>
      <c r="H778" s="2" t="s">
        <v>42</v>
      </c>
      <c r="I778" s="2" t="s">
        <v>43</v>
      </c>
      <c r="J778" s="2" t="s">
        <v>100</v>
      </c>
      <c r="K778" s="2" t="s">
        <v>29</v>
      </c>
      <c r="L778" s="4">
        <v>10.1</v>
      </c>
      <c r="M778" s="4">
        <v>10.1</v>
      </c>
      <c r="N778" s="4">
        <v>7.8</v>
      </c>
      <c r="O778" s="4">
        <v>5.75406</v>
      </c>
      <c r="P778" s="4"/>
      <c r="Q778" s="2" t="s">
        <v>57</v>
      </c>
      <c r="R778" s="3">
        <v>43672</v>
      </c>
      <c r="S778" s="3">
        <v>43942</v>
      </c>
      <c r="T778" s="2" t="s">
        <v>2813</v>
      </c>
      <c r="U778" s="2" t="s">
        <v>77</v>
      </c>
      <c r="V778" s="2" t="s">
        <v>93</v>
      </c>
      <c r="W778" s="2" t="s">
        <v>2642</v>
      </c>
      <c r="X778" s="2" t="s">
        <v>229</v>
      </c>
      <c r="Y778" s="2" t="s">
        <v>81</v>
      </c>
      <c r="Z778" s="1" t="str">
        <f>[1]!s_info_industry_gicscode(A778,1)</f>
        <v>20</v>
      </c>
      <c r="AA778" s="1" t="str">
        <f>[1]!s_info_industry_gics(A778,1)</f>
        <v>工业</v>
      </c>
      <c r="AB778" s="6">
        <f>[1]!b_anal_yield_cnbd(A778,C778,1)</f>
        <v>0</v>
      </c>
      <c r="AC778" s="1" t="str">
        <f>[1]!b_rate_latestmir_cnbd(A778,C778)</f>
        <v>C</v>
      </c>
      <c r="AD778" s="6">
        <f>[1]!b_dq_dirtyprice(A778,C778)</f>
        <v>0</v>
      </c>
      <c r="AE778" s="6">
        <f>[1]!b_dq_cleanprice(A778,C778)</f>
        <v>0</v>
      </c>
      <c r="AF778" s="1" t="str">
        <f>[1]!s_info_industry_sw(A778,1)</f>
        <v>综合</v>
      </c>
    </row>
    <row r="779" spans="1:32" x14ac:dyDescent="0.5">
      <c r="A779" s="2" t="s">
        <v>2681</v>
      </c>
      <c r="B779" s="2" t="s">
        <v>2682</v>
      </c>
      <c r="C779" s="3">
        <v>43948</v>
      </c>
      <c r="D779" s="2" t="s">
        <v>2822</v>
      </c>
      <c r="E779" s="2" t="s">
        <v>2684</v>
      </c>
      <c r="F779" s="2" t="s">
        <v>29</v>
      </c>
      <c r="G779" s="2" t="s">
        <v>43</v>
      </c>
      <c r="H779" s="2" t="s">
        <v>100</v>
      </c>
      <c r="I779" s="2" t="s">
        <v>43</v>
      </c>
      <c r="J779" s="2" t="s">
        <v>100</v>
      </c>
      <c r="K779" s="2" t="s">
        <v>2685</v>
      </c>
      <c r="L779" s="4">
        <v>30</v>
      </c>
      <c r="M779" s="4">
        <v>30</v>
      </c>
      <c r="N779" s="4">
        <v>6.5</v>
      </c>
      <c r="O779" s="4">
        <v>32.5</v>
      </c>
      <c r="P779" s="4"/>
      <c r="Q779" s="2" t="s">
        <v>322</v>
      </c>
      <c r="R779" s="3">
        <v>42121</v>
      </c>
      <c r="S779" s="3">
        <v>43948</v>
      </c>
      <c r="T779" s="2" t="s">
        <v>228</v>
      </c>
      <c r="U779" s="2" t="s">
        <v>77</v>
      </c>
      <c r="V779" s="2" t="s">
        <v>93</v>
      </c>
      <c r="W779" s="2" t="s">
        <v>2642</v>
      </c>
      <c r="X779" s="2" t="s">
        <v>80</v>
      </c>
      <c r="Y779" s="2" t="s">
        <v>81</v>
      </c>
      <c r="Z779" s="1" t="str">
        <f>[1]!s_info_industry_gicscode(A779,1)</f>
        <v>20</v>
      </c>
      <c r="AA779" s="1" t="str">
        <f>[1]!s_info_industry_gics(A779,1)</f>
        <v>工业</v>
      </c>
      <c r="AB779" s="6">
        <f>[1]!b_anal_yield_cnbd(A779,C779,1)</f>
        <v>0</v>
      </c>
      <c r="AC779" s="1" t="str">
        <f>[1]!b_rate_latestmir_cnbd(A779,C779)</f>
        <v>C</v>
      </c>
      <c r="AD779" s="6">
        <f>[1]!b_dq_dirtyprice(A779,C779)</f>
        <v>0</v>
      </c>
      <c r="AE779" s="6">
        <f>[1]!b_dq_cleanprice(A779,C779)</f>
        <v>0</v>
      </c>
      <c r="AF779" s="1" t="str">
        <f>[1]!s_info_industry_sw(A779,1)</f>
        <v>综合</v>
      </c>
    </row>
    <row r="780" spans="1:32" x14ac:dyDescent="0.5">
      <c r="A780" s="2" t="s">
        <v>2823</v>
      </c>
      <c r="B780" s="2" t="s">
        <v>2824</v>
      </c>
      <c r="C780" s="3">
        <v>43896</v>
      </c>
      <c r="D780" s="2" t="s">
        <v>2825</v>
      </c>
      <c r="E780" s="2" t="s">
        <v>2741</v>
      </c>
      <c r="F780" s="2" t="s">
        <v>29</v>
      </c>
      <c r="G780" s="2" t="s">
        <v>43</v>
      </c>
      <c r="H780" s="2" t="s">
        <v>100</v>
      </c>
      <c r="I780" s="2" t="s">
        <v>43</v>
      </c>
      <c r="J780" s="2" t="s">
        <v>100</v>
      </c>
      <c r="K780" s="2" t="s">
        <v>2826</v>
      </c>
      <c r="L780" s="4">
        <v>10</v>
      </c>
      <c r="M780" s="4">
        <v>10</v>
      </c>
      <c r="N780" s="4">
        <v>6.98</v>
      </c>
      <c r="O780" s="4">
        <v>34.9</v>
      </c>
      <c r="P780" s="4"/>
      <c r="Q780" s="2" t="s">
        <v>57</v>
      </c>
      <c r="R780" s="3">
        <v>42069</v>
      </c>
      <c r="S780" s="3">
        <v>43896</v>
      </c>
      <c r="T780" s="2" t="s">
        <v>2827</v>
      </c>
      <c r="U780" s="2" t="s">
        <v>77</v>
      </c>
      <c r="V780" s="2" t="s">
        <v>93</v>
      </c>
      <c r="W780" s="2" t="s">
        <v>2642</v>
      </c>
      <c r="X780" s="2" t="s">
        <v>80</v>
      </c>
      <c r="Y780" s="2" t="s">
        <v>81</v>
      </c>
      <c r="Z780" s="1" t="str">
        <f>[1]!s_info_industry_gicscode(A780,1)</f>
        <v>20</v>
      </c>
      <c r="AA780" s="1" t="str">
        <f>[1]!s_info_industry_gics(A780,1)</f>
        <v>工业</v>
      </c>
      <c r="AB780" s="6">
        <f>[1]!b_anal_yield_cnbd(A780,C780,1)</f>
        <v>0</v>
      </c>
      <c r="AC780" s="1" t="str">
        <f>[1]!b_rate_latestmir_cnbd(A780,C780)</f>
        <v>A-</v>
      </c>
      <c r="AD780" s="6">
        <f>[1]!b_dq_dirtyprice(A780,C780)</f>
        <v>0</v>
      </c>
      <c r="AE780" s="6">
        <f>[1]!b_dq_cleanprice(A780,C780)</f>
        <v>0</v>
      </c>
      <c r="AF780" s="1" t="str">
        <f>[1]!s_info_industry_sw(A780,1)</f>
        <v>综合</v>
      </c>
    </row>
    <row r="781" spans="1:32" x14ac:dyDescent="0.5">
      <c r="A781" s="2" t="s">
        <v>2807</v>
      </c>
      <c r="B781" s="2" t="s">
        <v>2808</v>
      </c>
      <c r="C781" s="3">
        <v>43957</v>
      </c>
      <c r="D781" s="2" t="s">
        <v>2828</v>
      </c>
      <c r="E781" s="2" t="s">
        <v>2741</v>
      </c>
      <c r="F781" s="2" t="s">
        <v>29</v>
      </c>
      <c r="G781" s="2" t="s">
        <v>29</v>
      </c>
      <c r="H781" s="2" t="s">
        <v>42</v>
      </c>
      <c r="I781" s="2" t="s">
        <v>43</v>
      </c>
      <c r="J781" s="2" t="s">
        <v>100</v>
      </c>
      <c r="K781" s="2" t="s">
        <v>29</v>
      </c>
      <c r="L781" s="4">
        <v>3.5</v>
      </c>
      <c r="M781" s="4">
        <v>3.5</v>
      </c>
      <c r="N781" s="4">
        <v>9</v>
      </c>
      <c r="O781" s="4">
        <v>6.6393000000000004</v>
      </c>
      <c r="P781" s="4"/>
      <c r="Q781" s="2" t="s">
        <v>57</v>
      </c>
      <c r="R781" s="3">
        <v>43686</v>
      </c>
      <c r="S781" s="3">
        <v>43956</v>
      </c>
      <c r="T781" s="2" t="s">
        <v>2810</v>
      </c>
      <c r="U781" s="2" t="s">
        <v>77</v>
      </c>
      <c r="V781" s="2" t="s">
        <v>93</v>
      </c>
      <c r="W781" s="2" t="s">
        <v>2642</v>
      </c>
      <c r="X781" s="2" t="s">
        <v>229</v>
      </c>
      <c r="Y781" s="2" t="s">
        <v>81</v>
      </c>
      <c r="Z781" s="1" t="str">
        <f>[1]!s_info_industry_gicscode(A781,1)</f>
        <v>20</v>
      </c>
      <c r="AA781" s="1" t="str">
        <f>[1]!s_info_industry_gics(A781,1)</f>
        <v>工业</v>
      </c>
      <c r="AB781" s="6">
        <f>[1]!b_anal_yield_cnbd(A781,C781,1)</f>
        <v>0</v>
      </c>
      <c r="AC781" s="1" t="str">
        <f>[1]!b_rate_latestmir_cnbd(A781,C781)</f>
        <v>C</v>
      </c>
      <c r="AD781" s="6">
        <f>[1]!b_dq_dirtyprice(A781,C781)</f>
        <v>0</v>
      </c>
      <c r="AE781" s="6">
        <f>[1]!b_dq_cleanprice(A781,C781)</f>
        <v>0</v>
      </c>
      <c r="AF781" s="1" t="str">
        <f>[1]!s_info_industry_sw(A781,1)</f>
        <v>综合</v>
      </c>
    </row>
    <row r="782" spans="1:32" x14ac:dyDescent="0.5">
      <c r="A782" s="2" t="s">
        <v>2829</v>
      </c>
      <c r="B782" s="2" t="s">
        <v>2830</v>
      </c>
      <c r="C782" s="3">
        <v>44214</v>
      </c>
      <c r="D782" s="2" t="s">
        <v>2831</v>
      </c>
      <c r="E782" s="2" t="s">
        <v>2679</v>
      </c>
      <c r="F782" s="2" t="s">
        <v>29</v>
      </c>
      <c r="G782" s="2" t="s">
        <v>43</v>
      </c>
      <c r="H782" s="2" t="s">
        <v>30</v>
      </c>
      <c r="I782" s="2" t="s">
        <v>43</v>
      </c>
      <c r="J782" s="2" t="s">
        <v>30</v>
      </c>
      <c r="K782" s="2" t="s">
        <v>2832</v>
      </c>
      <c r="L782" s="4">
        <v>10</v>
      </c>
      <c r="M782" s="4">
        <v>9.9715299999999996</v>
      </c>
      <c r="N782" s="4">
        <v>7.5</v>
      </c>
      <c r="O782" s="4">
        <v>28.020000000000003</v>
      </c>
      <c r="P782" s="4"/>
      <c r="Q782" s="2" t="s">
        <v>57</v>
      </c>
      <c r="R782" s="3">
        <v>42387</v>
      </c>
      <c r="S782" s="3">
        <v>44214</v>
      </c>
      <c r="T782" s="2" t="s">
        <v>392</v>
      </c>
      <c r="U782" s="2" t="s">
        <v>77</v>
      </c>
      <c r="V782" s="2" t="s">
        <v>78</v>
      </c>
      <c r="W782" s="2" t="s">
        <v>2642</v>
      </c>
      <c r="X782" s="2" t="s">
        <v>49</v>
      </c>
      <c r="Y782" s="2" t="s">
        <v>61</v>
      </c>
      <c r="Z782" s="1" t="str">
        <f>[1]!s_info_industry_gicscode(A782,1)</f>
        <v>20</v>
      </c>
      <c r="AA782" s="1" t="str">
        <f>[1]!s_info_industry_gics(A782,1)</f>
        <v>工业</v>
      </c>
      <c r="AB782" s="6">
        <f>[1]!b_anal_yield_cnbd(A782,C782,1)</f>
        <v>0</v>
      </c>
      <c r="AC782" s="1" t="str">
        <f>[1]!b_rate_latestmir_cnbd(A782,C782)</f>
        <v>C</v>
      </c>
      <c r="AD782" s="6">
        <f>[1]!b_dq_dirtyprice(A782,C782)</f>
        <v>0</v>
      </c>
      <c r="AE782" s="6">
        <f>[1]!b_dq_cleanprice(A782,C782)</f>
        <v>0</v>
      </c>
      <c r="AF782" s="1" t="str">
        <f>[1]!s_info_industry_sw(A782,1)</f>
        <v>综合</v>
      </c>
    </row>
    <row r="783" spans="1:32" x14ac:dyDescent="0.5">
      <c r="A783" s="2" t="s">
        <v>2833</v>
      </c>
      <c r="B783" s="2" t="s">
        <v>2834</v>
      </c>
      <c r="C783" s="3">
        <v>44039</v>
      </c>
      <c r="D783" s="2" t="s">
        <v>2835</v>
      </c>
      <c r="E783" s="2" t="s">
        <v>2679</v>
      </c>
      <c r="F783" s="2" t="s">
        <v>29</v>
      </c>
      <c r="G783" s="2" t="s">
        <v>43</v>
      </c>
      <c r="H783" s="2" t="s">
        <v>100</v>
      </c>
      <c r="I783" s="2" t="s">
        <v>43</v>
      </c>
      <c r="J783" s="2" t="s">
        <v>100</v>
      </c>
      <c r="K783" s="2" t="s">
        <v>2836</v>
      </c>
      <c r="L783" s="4">
        <v>35</v>
      </c>
      <c r="M783" s="4">
        <v>7.2329499999999998</v>
      </c>
      <c r="N783" s="4">
        <v>7.8</v>
      </c>
      <c r="O783" s="4">
        <v>25.2</v>
      </c>
      <c r="P783" s="4"/>
      <c r="Q783" s="2" t="s">
        <v>57</v>
      </c>
      <c r="R783" s="3">
        <v>42576</v>
      </c>
      <c r="S783" s="3">
        <v>44402</v>
      </c>
      <c r="T783" s="2" t="s">
        <v>2837</v>
      </c>
      <c r="U783" s="2" t="s">
        <v>77</v>
      </c>
      <c r="V783" s="2" t="s">
        <v>78</v>
      </c>
      <c r="W783" s="2" t="s">
        <v>2642</v>
      </c>
      <c r="X783" s="2" t="s">
        <v>49</v>
      </c>
      <c r="Y783" s="2" t="s">
        <v>61</v>
      </c>
      <c r="Z783" s="1" t="str">
        <f>[1]!s_info_industry_gicscode(A783,1)</f>
        <v>20</v>
      </c>
      <c r="AA783" s="1" t="str">
        <f>[1]!s_info_industry_gics(A783,1)</f>
        <v>工业</v>
      </c>
      <c r="AB783" s="6">
        <f>[1]!b_anal_yield_cnbd(A783,C783,1)</f>
        <v>0</v>
      </c>
      <c r="AC783" s="1" t="str">
        <f>[1]!b_rate_latestmir_cnbd(A783,C783)</f>
        <v>C</v>
      </c>
      <c r="AD783" s="6">
        <f>[1]!b_dq_dirtyprice(A783,C783)</f>
        <v>96.064099999999996</v>
      </c>
      <c r="AE783" s="6">
        <f>[1]!b_dq_cleanprice(A783,C783)</f>
        <v>96</v>
      </c>
      <c r="AF783" s="1" t="str">
        <f>[1]!s_info_industry_sw(A783,1)</f>
        <v>综合</v>
      </c>
    </row>
    <row r="784" spans="1:32" x14ac:dyDescent="0.5">
      <c r="A784" s="2" t="s">
        <v>2838</v>
      </c>
      <c r="B784" s="2" t="s">
        <v>2839</v>
      </c>
      <c r="C784" s="3">
        <v>44042</v>
      </c>
      <c r="D784" s="2" t="s">
        <v>2840</v>
      </c>
      <c r="E784" s="2" t="s">
        <v>2679</v>
      </c>
      <c r="F784" s="2" t="s">
        <v>29</v>
      </c>
      <c r="G784" s="2" t="s">
        <v>43</v>
      </c>
      <c r="H784" s="2" t="s">
        <v>30</v>
      </c>
      <c r="I784" s="2" t="s">
        <v>43</v>
      </c>
      <c r="J784" s="2" t="s">
        <v>30</v>
      </c>
      <c r="K784" s="2" t="s">
        <v>2841</v>
      </c>
      <c r="L784" s="4">
        <v>20</v>
      </c>
      <c r="M784" s="4">
        <v>19.244969999999999</v>
      </c>
      <c r="N784" s="4">
        <v>7</v>
      </c>
      <c r="O784" s="4">
        <v>32.6</v>
      </c>
      <c r="P784" s="4">
        <v>100</v>
      </c>
      <c r="Q784" s="2" t="s">
        <v>57</v>
      </c>
      <c r="R784" s="3">
        <v>42215</v>
      </c>
      <c r="S784" s="3">
        <v>44042</v>
      </c>
      <c r="T784" s="2" t="s">
        <v>392</v>
      </c>
      <c r="U784" s="2" t="s">
        <v>77</v>
      </c>
      <c r="V784" s="2" t="s">
        <v>78</v>
      </c>
      <c r="W784" s="2" t="s">
        <v>2642</v>
      </c>
      <c r="X784" s="2" t="s">
        <v>49</v>
      </c>
      <c r="Y784" s="2" t="s">
        <v>61</v>
      </c>
      <c r="Z784" s="1" t="str">
        <f>[1]!s_info_industry_gicscode(A784,1)</f>
        <v>20</v>
      </c>
      <c r="AA784" s="1" t="str">
        <f>[1]!s_info_industry_gics(A784,1)</f>
        <v>工业</v>
      </c>
      <c r="AB784" s="6">
        <f>[1]!b_anal_yield_cnbd(A784,C784,1)</f>
        <v>0</v>
      </c>
      <c r="AC784" s="1" t="str">
        <f>[1]!b_rate_latestmir_cnbd(A784,C784)</f>
        <v>C</v>
      </c>
      <c r="AD784" s="6">
        <f>[1]!b_dq_dirtyprice(A784,C784)</f>
        <v>0</v>
      </c>
      <c r="AE784" s="6">
        <f>[1]!b_dq_cleanprice(A784,C784)</f>
        <v>0</v>
      </c>
      <c r="AF784" s="1" t="str">
        <f>[1]!s_info_industry_sw(A784,1)</f>
        <v>综合</v>
      </c>
    </row>
    <row r="785" spans="1:32" x14ac:dyDescent="0.5">
      <c r="A785" s="2" t="s">
        <v>2702</v>
      </c>
      <c r="B785" s="2" t="s">
        <v>2703</v>
      </c>
      <c r="C785" s="3">
        <v>44046</v>
      </c>
      <c r="D785" s="2" t="s">
        <v>2842</v>
      </c>
      <c r="E785" s="2" t="s">
        <v>2684</v>
      </c>
      <c r="F785" s="2" t="s">
        <v>29</v>
      </c>
      <c r="G785" s="2" t="s">
        <v>43</v>
      </c>
      <c r="H785" s="2" t="s">
        <v>100</v>
      </c>
      <c r="I785" s="2" t="s">
        <v>43</v>
      </c>
      <c r="J785" s="2" t="s">
        <v>100</v>
      </c>
      <c r="K785" s="2" t="s">
        <v>2705</v>
      </c>
      <c r="L785" s="4">
        <v>12</v>
      </c>
      <c r="M785" s="4">
        <v>12</v>
      </c>
      <c r="N785" s="4">
        <v>7</v>
      </c>
      <c r="O785" s="4">
        <v>21</v>
      </c>
      <c r="P785" s="4"/>
      <c r="Q785" s="2" t="s">
        <v>322</v>
      </c>
      <c r="R785" s="3">
        <v>43313</v>
      </c>
      <c r="S785" s="3">
        <v>44409</v>
      </c>
      <c r="T785" s="2" t="s">
        <v>632</v>
      </c>
      <c r="U785" s="2" t="s">
        <v>77</v>
      </c>
      <c r="V785" s="2" t="s">
        <v>93</v>
      </c>
      <c r="W785" s="2" t="s">
        <v>2642</v>
      </c>
      <c r="X785" s="2" t="s">
        <v>80</v>
      </c>
      <c r="Y785" s="2" t="s">
        <v>81</v>
      </c>
      <c r="Z785" s="1" t="str">
        <f>[1]!s_info_industry_gicscode(A785,1)</f>
        <v>20</v>
      </c>
      <c r="AA785" s="1" t="str">
        <f>[1]!s_info_industry_gics(A785,1)</f>
        <v>工业</v>
      </c>
      <c r="AB785" s="6">
        <f>[1]!b_anal_yield_cnbd(A785,C785,1)</f>
        <v>0</v>
      </c>
      <c r="AC785" s="1" t="str">
        <f>[1]!b_rate_latestmir_cnbd(A785,C785)</f>
        <v>C</v>
      </c>
      <c r="AD785" s="6">
        <f>[1]!b_dq_dirtyprice(A785,C785)</f>
        <v>97.696700000000007</v>
      </c>
      <c r="AE785" s="6">
        <f>[1]!b_dq_cleanprice(A785,C785)</f>
        <v>97.658299999999997</v>
      </c>
      <c r="AF785" s="1" t="str">
        <f>[1]!s_info_industry_sw(A785,1)</f>
        <v>综合</v>
      </c>
    </row>
    <row r="786" spans="1:32" x14ac:dyDescent="0.5">
      <c r="A786" s="2" t="s">
        <v>2843</v>
      </c>
      <c r="B786" s="2" t="s">
        <v>2844</v>
      </c>
      <c r="C786" s="3">
        <v>44067</v>
      </c>
      <c r="D786" s="2" t="s">
        <v>2845</v>
      </c>
      <c r="E786" s="2" t="s">
        <v>2846</v>
      </c>
      <c r="F786" s="2" t="s">
        <v>481</v>
      </c>
      <c r="G786" s="2" t="s">
        <v>100</v>
      </c>
      <c r="H786" s="2" t="s">
        <v>100</v>
      </c>
      <c r="I786" s="2" t="s">
        <v>267</v>
      </c>
      <c r="J786" s="2" t="s">
        <v>267</v>
      </c>
      <c r="K786" s="2" t="s">
        <v>2847</v>
      </c>
      <c r="L786" s="4">
        <v>2</v>
      </c>
      <c r="M786" s="4">
        <v>2</v>
      </c>
      <c r="N786" s="4">
        <v>7.9</v>
      </c>
      <c r="O786" s="4">
        <v>25.9</v>
      </c>
      <c r="P786" s="4"/>
      <c r="Q786" s="2" t="s">
        <v>32</v>
      </c>
      <c r="R786" s="3">
        <v>42605</v>
      </c>
      <c r="S786" s="3">
        <v>44431</v>
      </c>
      <c r="T786" s="2" t="s">
        <v>1752</v>
      </c>
      <c r="U786" s="2" t="s">
        <v>77</v>
      </c>
      <c r="V786" s="2" t="s">
        <v>483</v>
      </c>
      <c r="W786" s="2" t="s">
        <v>2642</v>
      </c>
      <c r="X786" s="2" t="s">
        <v>49</v>
      </c>
      <c r="Y786" s="2" t="s">
        <v>61</v>
      </c>
      <c r="Z786" s="1" t="str">
        <f>[1]!s_info_industry_gicscode(A786,1)</f>
        <v>20</v>
      </c>
      <c r="AA786" s="1" t="str">
        <f>[1]!s_info_industry_gics(A786,1)</f>
        <v>工业</v>
      </c>
      <c r="AB786" s="6">
        <f>[1]!b_anal_yield_cnbd(A786,C786,1)</f>
        <v>9.5832999999999995</v>
      </c>
      <c r="AC786" s="1" t="str">
        <f>[1]!b_rate_latestmir_cnbd(A786,C786)</f>
        <v>A+</v>
      </c>
      <c r="AD786" s="6">
        <f>[1]!b_dq_dirtyprice(A786,C786)</f>
        <v>100.0433</v>
      </c>
      <c r="AE786" s="6">
        <f>[1]!b_dq_cleanprice(A786,C786)</f>
        <v>100</v>
      </c>
      <c r="AF786" s="1" t="str">
        <f>[1]!s_info_industry_sw(A786,1)</f>
        <v>综合</v>
      </c>
    </row>
    <row r="787" spans="1:32" x14ac:dyDescent="0.5">
      <c r="A787" s="2" t="s">
        <v>2848</v>
      </c>
      <c r="B787" s="2" t="s">
        <v>2849</v>
      </c>
      <c r="C787" s="3">
        <v>44117</v>
      </c>
      <c r="D787" s="2" t="s">
        <v>2850</v>
      </c>
      <c r="E787" s="2" t="s">
        <v>2684</v>
      </c>
      <c r="F787" s="2" t="s">
        <v>29</v>
      </c>
      <c r="G787" s="2" t="s">
        <v>43</v>
      </c>
      <c r="H787" s="2" t="s">
        <v>100</v>
      </c>
      <c r="I787" s="2" t="s">
        <v>43</v>
      </c>
      <c r="J787" s="2" t="s">
        <v>100</v>
      </c>
      <c r="K787" s="2" t="s">
        <v>2851</v>
      </c>
      <c r="L787" s="4">
        <v>30</v>
      </c>
      <c r="M787" s="4">
        <v>30</v>
      </c>
      <c r="N787" s="4">
        <v>5.7</v>
      </c>
      <c r="O787" s="4">
        <v>28.5</v>
      </c>
      <c r="P787" s="4"/>
      <c r="Q787" s="2" t="s">
        <v>322</v>
      </c>
      <c r="R787" s="3">
        <v>42290</v>
      </c>
      <c r="S787" s="3">
        <v>44117</v>
      </c>
      <c r="T787" s="2" t="s">
        <v>228</v>
      </c>
      <c r="U787" s="2" t="s">
        <v>77</v>
      </c>
      <c r="V787" s="2" t="s">
        <v>93</v>
      </c>
      <c r="W787" s="2" t="s">
        <v>2642</v>
      </c>
      <c r="X787" s="2" t="s">
        <v>80</v>
      </c>
      <c r="Y787" s="2" t="s">
        <v>81</v>
      </c>
      <c r="Z787" s="1" t="str">
        <f>[1]!s_info_industry_gicscode(A787,1)</f>
        <v>20</v>
      </c>
      <c r="AA787" s="1" t="str">
        <f>[1]!s_info_industry_gics(A787,1)</f>
        <v>工业</v>
      </c>
      <c r="AB787" s="6">
        <f>[1]!b_anal_yield_cnbd(A787,C787,1)</f>
        <v>0</v>
      </c>
      <c r="AC787" s="1" t="str">
        <f>[1]!b_rate_latestmir_cnbd(A787,C787)</f>
        <v>C</v>
      </c>
      <c r="AD787" s="6">
        <f>[1]!b_dq_dirtyprice(A787,C787)</f>
        <v>0</v>
      </c>
      <c r="AE787" s="6">
        <f>[1]!b_dq_cleanprice(A787,C787)</f>
        <v>0</v>
      </c>
      <c r="AF787" s="1" t="str">
        <f>[1]!s_info_industry_sw(A787,1)</f>
        <v>综合</v>
      </c>
    </row>
    <row r="788" spans="1:32" x14ac:dyDescent="0.5">
      <c r="A788" s="2" t="s">
        <v>2852</v>
      </c>
      <c r="B788" s="2" t="s">
        <v>2853</v>
      </c>
      <c r="C788" s="3">
        <v>44137</v>
      </c>
      <c r="D788" s="2" t="s">
        <v>2854</v>
      </c>
      <c r="E788" s="2" t="s">
        <v>2741</v>
      </c>
      <c r="F788" s="2" t="s">
        <v>29</v>
      </c>
      <c r="G788" s="2" t="s">
        <v>43</v>
      </c>
      <c r="H788" s="2" t="s">
        <v>100</v>
      </c>
      <c r="I788" s="2" t="s">
        <v>43</v>
      </c>
      <c r="J788" s="2" t="s">
        <v>100</v>
      </c>
      <c r="K788" s="2" t="s">
        <v>2855</v>
      </c>
      <c r="L788" s="4">
        <v>5</v>
      </c>
      <c r="M788" s="4">
        <v>5</v>
      </c>
      <c r="N788" s="4">
        <v>7</v>
      </c>
      <c r="O788" s="4">
        <v>35</v>
      </c>
      <c r="P788" s="4"/>
      <c r="Q788" s="2" t="s">
        <v>57</v>
      </c>
      <c r="R788" s="3">
        <v>43585</v>
      </c>
      <c r="S788" s="3">
        <v>45412</v>
      </c>
      <c r="T788" s="2" t="s">
        <v>2856</v>
      </c>
      <c r="U788" s="2" t="s">
        <v>77</v>
      </c>
      <c r="V788" s="2" t="s">
        <v>93</v>
      </c>
      <c r="W788" s="2" t="s">
        <v>2642</v>
      </c>
      <c r="X788" s="2" t="s">
        <v>80</v>
      </c>
      <c r="Y788" s="2" t="s">
        <v>81</v>
      </c>
      <c r="Z788" s="1" t="str">
        <f>[1]!s_info_industry_gicscode(A788,1)</f>
        <v>20</v>
      </c>
      <c r="AA788" s="1" t="str">
        <f>[1]!s_info_industry_gics(A788,1)</f>
        <v>工业</v>
      </c>
      <c r="AB788" s="6">
        <f>[1]!b_anal_yield_cnbd(A788,C788,1)</f>
        <v>0</v>
      </c>
      <c r="AC788" s="1" t="str">
        <f>[1]!b_rate_latestmir_cnbd(A788,C788)</f>
        <v>C</v>
      </c>
      <c r="AD788" s="6">
        <f>[1]!b_dq_dirtyprice(A788,C788)</f>
        <v>88.667100000000005</v>
      </c>
      <c r="AE788" s="6">
        <f>[1]!b_dq_cleanprice(A788,C788)</f>
        <v>85.1</v>
      </c>
      <c r="AF788" s="1" t="str">
        <f>[1]!s_info_industry_sw(A788,1)</f>
        <v>综合</v>
      </c>
    </row>
    <row r="789" spans="1:32" x14ac:dyDescent="0.5">
      <c r="A789" s="2" t="s">
        <v>2857</v>
      </c>
      <c r="B789" s="2" t="s">
        <v>2858</v>
      </c>
      <c r="C789" s="3">
        <v>44148</v>
      </c>
      <c r="D789" s="2" t="s">
        <v>2859</v>
      </c>
      <c r="E789" s="2" t="s">
        <v>2679</v>
      </c>
      <c r="F789" s="2" t="s">
        <v>29</v>
      </c>
      <c r="G789" s="2" t="s">
        <v>43</v>
      </c>
      <c r="H789" s="2" t="s">
        <v>30</v>
      </c>
      <c r="I789" s="2" t="s">
        <v>43</v>
      </c>
      <c r="J789" s="2" t="s">
        <v>30</v>
      </c>
      <c r="K789" s="2" t="s">
        <v>2860</v>
      </c>
      <c r="L789" s="4">
        <v>20</v>
      </c>
      <c r="M789" s="4">
        <v>17.72522</v>
      </c>
      <c r="N789" s="4">
        <v>7.5</v>
      </c>
      <c r="O789" s="4">
        <v>36</v>
      </c>
      <c r="P789" s="4"/>
      <c r="Q789" s="2" t="s">
        <v>57</v>
      </c>
      <c r="R789" s="3">
        <v>42321</v>
      </c>
      <c r="S789" s="3">
        <v>44148</v>
      </c>
      <c r="T789" s="2" t="s">
        <v>392</v>
      </c>
      <c r="U789" s="2" t="s">
        <v>77</v>
      </c>
      <c r="V789" s="2" t="s">
        <v>78</v>
      </c>
      <c r="W789" s="2" t="s">
        <v>2642</v>
      </c>
      <c r="X789" s="2" t="s">
        <v>49</v>
      </c>
      <c r="Y789" s="2" t="s">
        <v>61</v>
      </c>
      <c r="Z789" s="1" t="str">
        <f>[1]!s_info_industry_gicscode(A789,1)</f>
        <v>20</v>
      </c>
      <c r="AA789" s="1" t="str">
        <f>[1]!s_info_industry_gics(A789,1)</f>
        <v>工业</v>
      </c>
      <c r="AB789" s="6">
        <f>[1]!b_anal_yield_cnbd(A789,C789,1)</f>
        <v>0</v>
      </c>
      <c r="AC789" s="1" t="str">
        <f>[1]!b_rate_latestmir_cnbd(A789,C789)</f>
        <v>C</v>
      </c>
      <c r="AD789" s="6">
        <f>[1]!b_dq_dirtyprice(A789,C789)</f>
        <v>0</v>
      </c>
      <c r="AE789" s="6">
        <f>[1]!b_dq_cleanprice(A789,C789)</f>
        <v>0</v>
      </c>
      <c r="AF789" s="1" t="str">
        <f>[1]!s_info_industry_sw(A789,1)</f>
        <v>综合</v>
      </c>
    </row>
    <row r="790" spans="1:32" x14ac:dyDescent="0.5">
      <c r="A790" s="2" t="s">
        <v>2692</v>
      </c>
      <c r="B790" s="2" t="s">
        <v>2693</v>
      </c>
      <c r="C790" s="3">
        <v>44010</v>
      </c>
      <c r="D790" s="2" t="s">
        <v>2861</v>
      </c>
      <c r="E790" s="2" t="s">
        <v>2684</v>
      </c>
      <c r="F790" s="2" t="s">
        <v>29</v>
      </c>
      <c r="G790" s="2" t="s">
        <v>43</v>
      </c>
      <c r="H790" s="2" t="s">
        <v>100</v>
      </c>
      <c r="I790" s="2" t="s">
        <v>43</v>
      </c>
      <c r="J790" s="2" t="s">
        <v>100</v>
      </c>
      <c r="K790" s="2" t="s">
        <v>2695</v>
      </c>
      <c r="L790" s="4">
        <v>12</v>
      </c>
      <c r="M790" s="4">
        <v>12</v>
      </c>
      <c r="N790" s="4">
        <v>7</v>
      </c>
      <c r="O790" s="4">
        <v>21</v>
      </c>
      <c r="P790" s="4"/>
      <c r="Q790" s="2" t="s">
        <v>322</v>
      </c>
      <c r="R790" s="3">
        <v>43278</v>
      </c>
      <c r="S790" s="3">
        <v>44374</v>
      </c>
      <c r="T790" s="2" t="s">
        <v>2696</v>
      </c>
      <c r="U790" s="2" t="s">
        <v>77</v>
      </c>
      <c r="V790" s="2" t="s">
        <v>93</v>
      </c>
      <c r="W790" s="2" t="s">
        <v>2642</v>
      </c>
      <c r="X790" s="2" t="s">
        <v>80</v>
      </c>
      <c r="Y790" s="2" t="s">
        <v>81</v>
      </c>
      <c r="Z790" s="1" t="str">
        <f>[1]!s_info_industry_gicscode(A790,1)</f>
        <v>20</v>
      </c>
      <c r="AA790" s="1" t="str">
        <f>[1]!s_info_industry_gics(A790,1)</f>
        <v>工业</v>
      </c>
      <c r="AB790" s="6">
        <f>[1]!b_anal_yield_cnbd(A790,C790,1)</f>
        <v>0</v>
      </c>
      <c r="AC790" s="1" t="str">
        <f>[1]!b_rate_latestmir_cnbd(A790,C790)</f>
        <v>C</v>
      </c>
      <c r="AD790" s="6">
        <f>[1]!b_dq_dirtyprice(A790,C790)</f>
        <v>33.164499999999997</v>
      </c>
      <c r="AE790" s="6">
        <f>[1]!b_dq_cleanprice(A790,C790)</f>
        <v>33.145299999999999</v>
      </c>
      <c r="AF790" s="1" t="str">
        <f>[1]!s_info_industry_sw(A790,1)</f>
        <v>综合</v>
      </c>
    </row>
    <row r="791" spans="1:32" x14ac:dyDescent="0.5">
      <c r="A791" s="2" t="s">
        <v>2862</v>
      </c>
      <c r="B791" s="2" t="s">
        <v>2863</v>
      </c>
      <c r="C791" s="3">
        <v>43853</v>
      </c>
      <c r="D791" s="2" t="s">
        <v>2864</v>
      </c>
      <c r="E791" s="2" t="s">
        <v>2679</v>
      </c>
      <c r="F791" s="2" t="s">
        <v>29</v>
      </c>
      <c r="G791" s="2" t="s">
        <v>280</v>
      </c>
      <c r="H791" s="2" t="s">
        <v>100</v>
      </c>
      <c r="I791" s="2" t="s">
        <v>43</v>
      </c>
      <c r="J791" s="2" t="s">
        <v>100</v>
      </c>
      <c r="K791" s="2" t="s">
        <v>2865</v>
      </c>
      <c r="L791" s="4">
        <v>20</v>
      </c>
      <c r="M791" s="4">
        <v>10.3</v>
      </c>
      <c r="N791" s="4">
        <v>7.8</v>
      </c>
      <c r="O791" s="4">
        <v>13.6</v>
      </c>
      <c r="P791" s="4"/>
      <c r="Q791" s="2" t="s">
        <v>57</v>
      </c>
      <c r="R791" s="3">
        <v>42758</v>
      </c>
      <c r="S791" s="3">
        <v>43853</v>
      </c>
      <c r="T791" s="2" t="s">
        <v>2866</v>
      </c>
      <c r="U791" s="2" t="s">
        <v>77</v>
      </c>
      <c r="V791" s="2" t="s">
        <v>78</v>
      </c>
      <c r="W791" s="2" t="s">
        <v>2642</v>
      </c>
      <c r="X791" s="2" t="s">
        <v>37</v>
      </c>
      <c r="Y791" s="2" t="s">
        <v>38</v>
      </c>
      <c r="Z791" s="1" t="str">
        <f>[1]!s_info_industry_gicscode(A791,1)</f>
        <v>20</v>
      </c>
      <c r="AA791" s="1" t="str">
        <f>[1]!s_info_industry_gics(A791,1)</f>
        <v>工业</v>
      </c>
      <c r="AB791" s="6">
        <f>[1]!b_anal_yield_cnbd(A791,C791,1)</f>
        <v>0</v>
      </c>
      <c r="AC791" s="1" t="str">
        <f>[1]!b_rate_latestmir_cnbd(A791,C791)</f>
        <v>CC</v>
      </c>
      <c r="AD791" s="6">
        <f>[1]!b_dq_dirtyprice(A791,C791)</f>
        <v>0</v>
      </c>
      <c r="AE791" s="6">
        <f>[1]!b_dq_cleanprice(A791,C791)</f>
        <v>0</v>
      </c>
      <c r="AF791" s="1" t="str">
        <f>[1]!s_info_industry_sw(A791,1)</f>
        <v>综合</v>
      </c>
    </row>
    <row r="792" spans="1:32" x14ac:dyDescent="0.5">
      <c r="A792" s="2" t="s">
        <v>2829</v>
      </c>
      <c r="B792" s="2" t="s">
        <v>2830</v>
      </c>
      <c r="C792" s="3">
        <v>43850</v>
      </c>
      <c r="D792" s="2" t="s">
        <v>2867</v>
      </c>
      <c r="E792" s="2" t="s">
        <v>2679</v>
      </c>
      <c r="F792" s="2" t="s">
        <v>29</v>
      </c>
      <c r="G792" s="2" t="s">
        <v>43</v>
      </c>
      <c r="H792" s="2" t="s">
        <v>30</v>
      </c>
      <c r="I792" s="2" t="s">
        <v>43</v>
      </c>
      <c r="J792" s="2" t="s">
        <v>30</v>
      </c>
      <c r="K792" s="2" t="s">
        <v>2832</v>
      </c>
      <c r="L792" s="4">
        <v>10</v>
      </c>
      <c r="M792" s="4">
        <v>9.9715299999999996</v>
      </c>
      <c r="N792" s="4">
        <v>7.5</v>
      </c>
      <c r="O792" s="4">
        <v>28.020000000000003</v>
      </c>
      <c r="P792" s="4"/>
      <c r="Q792" s="2" t="s">
        <v>57</v>
      </c>
      <c r="R792" s="3">
        <v>42387</v>
      </c>
      <c r="S792" s="3">
        <v>44214</v>
      </c>
      <c r="T792" s="2" t="s">
        <v>392</v>
      </c>
      <c r="U792" s="2" t="s">
        <v>77</v>
      </c>
      <c r="V792" s="2" t="s">
        <v>78</v>
      </c>
      <c r="W792" s="2" t="s">
        <v>2642</v>
      </c>
      <c r="X792" s="2" t="s">
        <v>49</v>
      </c>
      <c r="Y792" s="2" t="s">
        <v>61</v>
      </c>
      <c r="Z792" s="1" t="str">
        <f>[1]!s_info_industry_gicscode(A792,1)</f>
        <v>20</v>
      </c>
      <c r="AA792" s="1" t="str">
        <f>[1]!s_info_industry_gics(A792,1)</f>
        <v>工业</v>
      </c>
      <c r="AB792" s="6">
        <f>[1]!b_anal_yield_cnbd(A792,C792,1)</f>
        <v>133.34780000000001</v>
      </c>
      <c r="AC792" s="1" t="str">
        <f>[1]!b_rate_latestmir_cnbd(A792,C792)</f>
        <v>CC</v>
      </c>
      <c r="AD792" s="6">
        <f>[1]!b_dq_dirtyprice(A792,C792)</f>
        <v>99.881600000000006</v>
      </c>
      <c r="AE792" s="6">
        <f>[1]!b_dq_cleanprice(A792,C792)</f>
        <v>99.82</v>
      </c>
      <c r="AF792" s="1" t="str">
        <f>[1]!s_info_industry_sw(A792,1)</f>
        <v>综合</v>
      </c>
    </row>
    <row r="793" spans="1:32" x14ac:dyDescent="0.5">
      <c r="A793" s="2" t="s">
        <v>2868</v>
      </c>
      <c r="B793" s="2" t="s">
        <v>2869</v>
      </c>
      <c r="C793" s="3">
        <v>43826</v>
      </c>
      <c r="D793" s="2" t="s">
        <v>2864</v>
      </c>
      <c r="E793" s="2" t="s">
        <v>2679</v>
      </c>
      <c r="F793" s="2" t="s">
        <v>29</v>
      </c>
      <c r="G793" s="2" t="s">
        <v>280</v>
      </c>
      <c r="H793" s="2" t="s">
        <v>100</v>
      </c>
      <c r="I793" s="2" t="s">
        <v>43</v>
      </c>
      <c r="J793" s="2" t="s">
        <v>100</v>
      </c>
      <c r="K793" s="2" t="s">
        <v>2865</v>
      </c>
      <c r="L793" s="4">
        <v>20</v>
      </c>
      <c r="M793" s="4">
        <v>7</v>
      </c>
      <c r="N793" s="4">
        <v>7.8</v>
      </c>
      <c r="O793" s="4">
        <v>13.6</v>
      </c>
      <c r="P793" s="4"/>
      <c r="Q793" s="2" t="s">
        <v>57</v>
      </c>
      <c r="R793" s="3">
        <v>42731</v>
      </c>
      <c r="S793" s="3">
        <v>43826</v>
      </c>
      <c r="T793" s="2" t="s">
        <v>2866</v>
      </c>
      <c r="U793" s="2" t="s">
        <v>77</v>
      </c>
      <c r="V793" s="2" t="s">
        <v>78</v>
      </c>
      <c r="W793" s="2" t="s">
        <v>2642</v>
      </c>
      <c r="X793" s="2" t="s">
        <v>37</v>
      </c>
      <c r="Y793" s="2" t="s">
        <v>38</v>
      </c>
      <c r="Z793" s="1" t="str">
        <f>[1]!s_info_industry_gicscode(A793,1)</f>
        <v>20</v>
      </c>
      <c r="AA793" s="1" t="str">
        <f>[1]!s_info_industry_gics(A793,1)</f>
        <v>工业</v>
      </c>
      <c r="AB793" s="6">
        <f>[1]!b_anal_yield_cnbd(A793,C793,1)</f>
        <v>0</v>
      </c>
      <c r="AC793" s="1" t="str">
        <f>[1]!b_rate_latestmir_cnbd(A793,C793)</f>
        <v>B+</v>
      </c>
      <c r="AD793" s="6">
        <f>[1]!b_dq_dirtyprice(A793,C793)</f>
        <v>0</v>
      </c>
      <c r="AE793" s="6">
        <f>[1]!b_dq_cleanprice(A793,C793)</f>
        <v>0</v>
      </c>
      <c r="AF793" s="1" t="str">
        <f>[1]!s_info_industry_sw(A793,1)</f>
        <v>综合</v>
      </c>
    </row>
    <row r="794" spans="1:32" x14ac:dyDescent="0.5">
      <c r="A794" s="2" t="s">
        <v>2870</v>
      </c>
      <c r="B794" s="2" t="s">
        <v>2871</v>
      </c>
      <c r="C794" s="3">
        <v>44180</v>
      </c>
      <c r="D794" s="2" t="s">
        <v>2872</v>
      </c>
      <c r="E794" s="2" t="s">
        <v>2684</v>
      </c>
      <c r="F794" s="2" t="s">
        <v>29</v>
      </c>
      <c r="G794" s="2" t="s">
        <v>43</v>
      </c>
      <c r="H794" s="2" t="s">
        <v>100</v>
      </c>
      <c r="I794" s="2" t="s">
        <v>43</v>
      </c>
      <c r="J794" s="2" t="s">
        <v>100</v>
      </c>
      <c r="K794" s="2" t="s">
        <v>2873</v>
      </c>
      <c r="L794" s="4">
        <v>20</v>
      </c>
      <c r="M794" s="4">
        <v>20</v>
      </c>
      <c r="N794" s="4">
        <v>4.2300000000000004</v>
      </c>
      <c r="O794" s="4">
        <v>21.15</v>
      </c>
      <c r="P794" s="4"/>
      <c r="Q794" s="2" t="s">
        <v>322</v>
      </c>
      <c r="R794" s="3">
        <v>42353</v>
      </c>
      <c r="S794" s="3">
        <v>44180</v>
      </c>
      <c r="T794" s="2" t="s">
        <v>2806</v>
      </c>
      <c r="U794" s="2" t="s">
        <v>77</v>
      </c>
      <c r="V794" s="2" t="s">
        <v>93</v>
      </c>
      <c r="W794" s="2" t="s">
        <v>2642</v>
      </c>
      <c r="X794" s="2" t="s">
        <v>80</v>
      </c>
      <c r="Y794" s="2" t="s">
        <v>81</v>
      </c>
      <c r="Z794" s="1" t="str">
        <f>[1]!s_info_industry_gicscode(A794,1)</f>
        <v>20</v>
      </c>
      <c r="AA794" s="1" t="str">
        <f>[1]!s_info_industry_gics(A794,1)</f>
        <v>工业</v>
      </c>
      <c r="AB794" s="6">
        <f>[1]!b_anal_yield_cnbd(A794,C794,1)</f>
        <v>0</v>
      </c>
      <c r="AC794" s="1" t="str">
        <f>[1]!b_rate_latestmir_cnbd(A794,C794)</f>
        <v>C</v>
      </c>
      <c r="AD794" s="6">
        <f>[1]!b_dq_dirtyprice(A794,C794)</f>
        <v>0</v>
      </c>
      <c r="AE794" s="6">
        <f>[1]!b_dq_cleanprice(A794,C794)</f>
        <v>0</v>
      </c>
      <c r="AF794" s="1" t="str">
        <f>[1]!s_info_industry_sw(A794,1)</f>
        <v>综合</v>
      </c>
    </row>
    <row r="795" spans="1:32" x14ac:dyDescent="0.5">
      <c r="A795" s="2" t="s">
        <v>2874</v>
      </c>
      <c r="B795" s="2" t="s">
        <v>2875</v>
      </c>
      <c r="C795" s="3">
        <v>43725</v>
      </c>
      <c r="D795" s="2" t="s">
        <v>2876</v>
      </c>
      <c r="E795" s="2" t="s">
        <v>2675</v>
      </c>
      <c r="F795" s="2" t="s">
        <v>29</v>
      </c>
      <c r="G795" s="2" t="s">
        <v>43</v>
      </c>
      <c r="H795" s="2" t="s">
        <v>100</v>
      </c>
      <c r="I795" s="2" t="s">
        <v>43</v>
      </c>
      <c r="J795" s="2" t="s">
        <v>100</v>
      </c>
      <c r="K795" s="2" t="s">
        <v>2877</v>
      </c>
      <c r="L795" s="4">
        <v>1.5</v>
      </c>
      <c r="M795" s="4">
        <v>1.5</v>
      </c>
      <c r="N795" s="4">
        <v>7.3</v>
      </c>
      <c r="O795" s="4">
        <v>7.3</v>
      </c>
      <c r="P795" s="4"/>
      <c r="Q795" s="2" t="s">
        <v>57</v>
      </c>
      <c r="R795" s="3">
        <v>43056</v>
      </c>
      <c r="S795" s="3">
        <v>44882</v>
      </c>
      <c r="T795" s="2" t="s">
        <v>2064</v>
      </c>
      <c r="U795" s="2" t="s">
        <v>77</v>
      </c>
      <c r="V795" s="2" t="s">
        <v>386</v>
      </c>
      <c r="W795" s="2" t="s">
        <v>2642</v>
      </c>
      <c r="X795" s="2" t="s">
        <v>37</v>
      </c>
      <c r="Y795" s="2" t="s">
        <v>61</v>
      </c>
      <c r="Z795" s="1" t="str">
        <f>[1]!s_info_industry_gicscode(A795,1)</f>
        <v>20</v>
      </c>
      <c r="AA795" s="1" t="str">
        <f>[1]!s_info_industry_gics(A795,1)</f>
        <v>工业</v>
      </c>
      <c r="AB795" s="6">
        <f>[1]!b_anal_yield_cnbd(A795,C795,1)</f>
        <v>0</v>
      </c>
      <c r="AC795" s="1" t="str">
        <f>[1]!b_rate_latestmir_cnbd(A795,C795)</f>
        <v>C</v>
      </c>
      <c r="AD795" s="6">
        <f>[1]!b_dq_dirtyprice(A795,C795)</f>
        <v>106.1</v>
      </c>
      <c r="AE795" s="6">
        <f>[1]!b_dq_cleanprice(A795,C795)</f>
        <v>100</v>
      </c>
      <c r="AF795" s="1" t="str">
        <f>[1]!s_info_industry_sw(A795,1)</f>
        <v>综合</v>
      </c>
    </row>
    <row r="796" spans="1:32" x14ac:dyDescent="0.5">
      <c r="A796" s="2" t="s">
        <v>2878</v>
      </c>
      <c r="B796" s="2" t="s">
        <v>2879</v>
      </c>
      <c r="C796" s="3">
        <v>43725</v>
      </c>
      <c r="D796" s="2" t="s">
        <v>2876</v>
      </c>
      <c r="E796" s="2" t="s">
        <v>2675</v>
      </c>
      <c r="F796" s="2" t="s">
        <v>29</v>
      </c>
      <c r="G796" s="2" t="s">
        <v>43</v>
      </c>
      <c r="H796" s="2" t="s">
        <v>100</v>
      </c>
      <c r="I796" s="2" t="s">
        <v>43</v>
      </c>
      <c r="J796" s="2" t="s">
        <v>100</v>
      </c>
      <c r="K796" s="2" t="s">
        <v>2880</v>
      </c>
      <c r="L796" s="4">
        <v>3</v>
      </c>
      <c r="M796" s="4">
        <v>3</v>
      </c>
      <c r="N796" s="4">
        <v>7.3</v>
      </c>
      <c r="O796" s="4">
        <v>7.3</v>
      </c>
      <c r="P796" s="4"/>
      <c r="Q796" s="2" t="s">
        <v>57</v>
      </c>
      <c r="R796" s="3">
        <v>43031</v>
      </c>
      <c r="S796" s="3">
        <v>44857</v>
      </c>
      <c r="T796" s="2" t="s">
        <v>2064</v>
      </c>
      <c r="U796" s="2" t="s">
        <v>77</v>
      </c>
      <c r="V796" s="2" t="s">
        <v>386</v>
      </c>
      <c r="W796" s="2" t="s">
        <v>2642</v>
      </c>
      <c r="X796" s="2" t="s">
        <v>37</v>
      </c>
      <c r="Y796" s="2" t="s">
        <v>61</v>
      </c>
      <c r="Z796" s="1" t="str">
        <f>[1]!s_info_industry_gicscode(A796,1)</f>
        <v>20</v>
      </c>
      <c r="AA796" s="1" t="str">
        <f>[1]!s_info_industry_gics(A796,1)</f>
        <v>工业</v>
      </c>
      <c r="AB796" s="6">
        <f>[1]!b_anal_yield_cnbd(A796,C796,1)</f>
        <v>0</v>
      </c>
      <c r="AC796" s="1" t="str">
        <f>[1]!b_rate_latestmir_cnbd(A796,C796)</f>
        <v>C</v>
      </c>
      <c r="AD796" s="6">
        <f>[1]!b_dq_dirtyprice(A796,C796)</f>
        <v>106.6</v>
      </c>
      <c r="AE796" s="6">
        <f>[1]!b_dq_cleanprice(A796,C796)</f>
        <v>100</v>
      </c>
      <c r="AF796" s="1" t="str">
        <f>[1]!s_info_industry_sw(A796,1)</f>
        <v>综合</v>
      </c>
    </row>
    <row r="797" spans="1:32" x14ac:dyDescent="0.5">
      <c r="A797" s="2" t="s">
        <v>2881</v>
      </c>
      <c r="B797" s="2" t="s">
        <v>2882</v>
      </c>
      <c r="C797" s="3">
        <v>43725</v>
      </c>
      <c r="D797" s="2" t="s">
        <v>2876</v>
      </c>
      <c r="E797" s="2" t="s">
        <v>2675</v>
      </c>
      <c r="F797" s="2" t="s">
        <v>29</v>
      </c>
      <c r="G797" s="2" t="s">
        <v>43</v>
      </c>
      <c r="H797" s="2" t="s">
        <v>100</v>
      </c>
      <c r="I797" s="2" t="s">
        <v>43</v>
      </c>
      <c r="J797" s="2" t="s">
        <v>100</v>
      </c>
      <c r="K797" s="2" t="s">
        <v>2883</v>
      </c>
      <c r="L797" s="4">
        <v>5</v>
      </c>
      <c r="M797" s="4">
        <v>5</v>
      </c>
      <c r="N797" s="4">
        <v>7.3</v>
      </c>
      <c r="O797" s="4">
        <v>7.3</v>
      </c>
      <c r="P797" s="4"/>
      <c r="Q797" s="2" t="s">
        <v>57</v>
      </c>
      <c r="R797" s="3">
        <v>43019</v>
      </c>
      <c r="S797" s="3">
        <v>44845</v>
      </c>
      <c r="T797" s="2" t="s">
        <v>2064</v>
      </c>
      <c r="U797" s="2" t="s">
        <v>77</v>
      </c>
      <c r="V797" s="2" t="s">
        <v>386</v>
      </c>
      <c r="W797" s="2" t="s">
        <v>2642</v>
      </c>
      <c r="X797" s="2" t="s">
        <v>37</v>
      </c>
      <c r="Y797" s="2" t="s">
        <v>61</v>
      </c>
      <c r="Z797" s="1" t="str">
        <f>[1]!s_info_industry_gicscode(A797,1)</f>
        <v>20</v>
      </c>
      <c r="AA797" s="1" t="str">
        <f>[1]!s_info_industry_gics(A797,1)</f>
        <v>工业</v>
      </c>
      <c r="AB797" s="6">
        <f>[1]!b_anal_yield_cnbd(A797,C797,1)</f>
        <v>0</v>
      </c>
      <c r="AC797" s="1" t="str">
        <f>[1]!b_rate_latestmir_cnbd(A797,C797)</f>
        <v>C</v>
      </c>
      <c r="AD797" s="6">
        <f>[1]!b_dq_dirtyprice(A797,C797)</f>
        <v>106.84</v>
      </c>
      <c r="AE797" s="6">
        <f>[1]!b_dq_cleanprice(A797,C797)</f>
        <v>100</v>
      </c>
      <c r="AF797" s="1" t="str">
        <f>[1]!s_info_industry_sw(A797,1)</f>
        <v>综合</v>
      </c>
    </row>
    <row r="798" spans="1:32" x14ac:dyDescent="0.5">
      <c r="A798" s="2" t="s">
        <v>2884</v>
      </c>
      <c r="B798" s="2" t="s">
        <v>2885</v>
      </c>
      <c r="C798" s="3">
        <v>43725</v>
      </c>
      <c r="D798" s="2" t="s">
        <v>2876</v>
      </c>
      <c r="E798" s="2" t="s">
        <v>2675</v>
      </c>
      <c r="F798" s="2" t="s">
        <v>29</v>
      </c>
      <c r="G798" s="2" t="s">
        <v>29</v>
      </c>
      <c r="H798" s="2" t="s">
        <v>42</v>
      </c>
      <c r="I798" s="2" t="s">
        <v>43</v>
      </c>
      <c r="J798" s="2" t="s">
        <v>100</v>
      </c>
      <c r="K798" s="2" t="s">
        <v>29</v>
      </c>
      <c r="L798" s="4">
        <v>5</v>
      </c>
      <c r="M798" s="4">
        <v>5</v>
      </c>
      <c r="N798" s="4">
        <v>6.8</v>
      </c>
      <c r="O798" s="4">
        <v>34</v>
      </c>
      <c r="P798" s="4"/>
      <c r="Q798" s="2" t="s">
        <v>57</v>
      </c>
      <c r="R798" s="3">
        <v>42719</v>
      </c>
      <c r="S798" s="3">
        <v>44545</v>
      </c>
      <c r="T798" s="2" t="s">
        <v>2886</v>
      </c>
      <c r="U798" s="2" t="s">
        <v>77</v>
      </c>
      <c r="V798" s="2" t="s">
        <v>386</v>
      </c>
      <c r="W798" s="2" t="s">
        <v>2642</v>
      </c>
      <c r="X798" s="2" t="s">
        <v>121</v>
      </c>
      <c r="Y798" s="2" t="s">
        <v>81</v>
      </c>
      <c r="Z798" s="1" t="str">
        <f>[1]!s_info_industry_gicscode(A798,1)</f>
        <v>20</v>
      </c>
      <c r="AA798" s="1" t="str">
        <f>[1]!s_info_industry_gics(A798,1)</f>
        <v>工业</v>
      </c>
      <c r="AB798" s="6">
        <f>[1]!b_anal_yield_cnbd(A798,C798,1)</f>
        <v>0</v>
      </c>
      <c r="AC798" s="1" t="str">
        <f>[1]!b_rate_latestmir_cnbd(A798,C798)</f>
        <v>C</v>
      </c>
      <c r="AD798" s="6">
        <f>[1]!b_dq_dirtyprice(A798,C798)</f>
        <v>103.7011</v>
      </c>
      <c r="AE798" s="6">
        <f>[1]!b_dq_cleanprice(A798,C798)</f>
        <v>98.559200000000004</v>
      </c>
      <c r="AF798" s="1" t="str">
        <f>[1]!s_info_industry_sw(A798,1)</f>
        <v>综合</v>
      </c>
    </row>
    <row r="799" spans="1:32" x14ac:dyDescent="0.5">
      <c r="A799" s="2" t="s">
        <v>2697</v>
      </c>
      <c r="B799" s="2" t="s">
        <v>2698</v>
      </c>
      <c r="C799" s="3">
        <v>43725</v>
      </c>
      <c r="D799" s="2" t="s">
        <v>2876</v>
      </c>
      <c r="E799" s="2" t="s">
        <v>2675</v>
      </c>
      <c r="F799" s="2" t="s">
        <v>29</v>
      </c>
      <c r="G799" s="2" t="s">
        <v>43</v>
      </c>
      <c r="H799" s="2" t="s">
        <v>30</v>
      </c>
      <c r="I799" s="2" t="s">
        <v>43</v>
      </c>
      <c r="J799" s="2" t="s">
        <v>30</v>
      </c>
      <c r="K799" s="2" t="s">
        <v>2700</v>
      </c>
      <c r="L799" s="4">
        <v>10</v>
      </c>
      <c r="M799" s="4">
        <v>10</v>
      </c>
      <c r="N799" s="4">
        <v>7.2</v>
      </c>
      <c r="O799" s="4">
        <v>21.6</v>
      </c>
      <c r="P799" s="4"/>
      <c r="Q799" s="2" t="s">
        <v>57</v>
      </c>
      <c r="R799" s="3">
        <v>43067</v>
      </c>
      <c r="S799" s="3">
        <v>44163</v>
      </c>
      <c r="T799" s="2" t="s">
        <v>2701</v>
      </c>
      <c r="U799" s="2" t="s">
        <v>77</v>
      </c>
      <c r="V799" s="2" t="s">
        <v>386</v>
      </c>
      <c r="W799" s="2" t="s">
        <v>2642</v>
      </c>
      <c r="X799" s="2" t="s">
        <v>80</v>
      </c>
      <c r="Y799" s="2" t="s">
        <v>81</v>
      </c>
      <c r="Z799" s="1" t="str">
        <f>[1]!s_info_industry_gicscode(A799,1)</f>
        <v>20</v>
      </c>
      <c r="AA799" s="1" t="str">
        <f>[1]!s_info_industry_gics(A799,1)</f>
        <v>工业</v>
      </c>
      <c r="AB799" s="6">
        <f>[1]!b_anal_yield_cnbd(A799,C799,1)</f>
        <v>0</v>
      </c>
      <c r="AC799" s="1" t="str">
        <f>[1]!b_rate_latestmir_cnbd(A799,C799)</f>
        <v>C</v>
      </c>
      <c r="AD799" s="6">
        <f>[1]!b_dq_dirtyprice(A799,C799)</f>
        <v>41.513199999999998</v>
      </c>
      <c r="AE799" s="6">
        <f>[1]!b_dq_cleanprice(A799,C799)</f>
        <v>35.733499999999999</v>
      </c>
      <c r="AF799" s="1" t="str">
        <f>[1]!s_info_industry_sw(A799,1)</f>
        <v>综合</v>
      </c>
    </row>
    <row r="800" spans="1:32" x14ac:dyDescent="0.5">
      <c r="A800" s="2" t="s">
        <v>2887</v>
      </c>
      <c r="B800" s="2" t="s">
        <v>2888</v>
      </c>
      <c r="C800" s="3">
        <v>44263</v>
      </c>
      <c r="D800" s="2" t="s">
        <v>2889</v>
      </c>
      <c r="E800" s="2" t="s">
        <v>2846</v>
      </c>
      <c r="F800" s="2" t="s">
        <v>481</v>
      </c>
      <c r="G800" s="2" t="s">
        <v>100</v>
      </c>
      <c r="H800" s="2" t="s">
        <v>100</v>
      </c>
      <c r="I800" s="2" t="s">
        <v>267</v>
      </c>
      <c r="J800" s="2" t="s">
        <v>267</v>
      </c>
      <c r="K800" s="2" t="s">
        <v>2890</v>
      </c>
      <c r="L800" s="4">
        <v>2.85</v>
      </c>
      <c r="M800" s="4">
        <v>2.85</v>
      </c>
      <c r="N800" s="4">
        <v>9.5</v>
      </c>
      <c r="O800" s="4">
        <v>19</v>
      </c>
      <c r="P800" s="4"/>
      <c r="Q800" s="2" t="s">
        <v>32</v>
      </c>
      <c r="R800" s="3">
        <v>43167</v>
      </c>
      <c r="S800" s="3">
        <v>44993</v>
      </c>
      <c r="T800" s="2" t="s">
        <v>1752</v>
      </c>
      <c r="U800" s="2" t="s">
        <v>77</v>
      </c>
      <c r="V800" s="2" t="s">
        <v>483</v>
      </c>
      <c r="W800" s="2" t="s">
        <v>2642</v>
      </c>
      <c r="X800" s="2" t="s">
        <v>49</v>
      </c>
      <c r="Y800" s="2" t="s">
        <v>61</v>
      </c>
      <c r="Z800" s="1" t="str">
        <f>[1]!s_info_industry_gicscode(A800,1)</f>
        <v>20</v>
      </c>
      <c r="AA800" s="1" t="str">
        <f>[1]!s_info_industry_gics(A800,1)</f>
        <v>工业</v>
      </c>
      <c r="AB800" s="6">
        <f>[1]!b_anal_yield_cnbd(A800,C800,1)</f>
        <v>0</v>
      </c>
      <c r="AC800" s="1" t="str">
        <f>[1]!b_rate_latestmir_cnbd(A800,C800)</f>
        <v>C</v>
      </c>
      <c r="AD800" s="6">
        <f>[1]!b_dq_dirtyprice(A800,C800)</f>
        <v>100.026</v>
      </c>
      <c r="AE800" s="6">
        <f>[1]!b_dq_cleanprice(A800,C800)</f>
        <v>100</v>
      </c>
      <c r="AF800" s="1" t="str">
        <f>[1]!s_info_industry_sw(A800,1)</f>
        <v>综合</v>
      </c>
    </row>
    <row r="801" spans="1:32" x14ac:dyDescent="0.5">
      <c r="A801" s="2" t="s">
        <v>2802</v>
      </c>
      <c r="B801" s="2" t="s">
        <v>2803</v>
      </c>
      <c r="C801" s="3">
        <v>44263</v>
      </c>
      <c r="D801" s="2" t="s">
        <v>2891</v>
      </c>
      <c r="E801" s="2" t="s">
        <v>2684</v>
      </c>
      <c r="F801" s="2" t="s">
        <v>29</v>
      </c>
      <c r="G801" s="2" t="s">
        <v>43</v>
      </c>
      <c r="H801" s="2" t="s">
        <v>100</v>
      </c>
      <c r="I801" s="2" t="s">
        <v>43</v>
      </c>
      <c r="J801" s="2" t="s">
        <v>100</v>
      </c>
      <c r="K801" s="2" t="s">
        <v>2805</v>
      </c>
      <c r="L801" s="4">
        <v>16</v>
      </c>
      <c r="M801" s="4">
        <v>16</v>
      </c>
      <c r="N801" s="4">
        <v>4.49</v>
      </c>
      <c r="O801" s="4">
        <v>22.45</v>
      </c>
      <c r="P801" s="4"/>
      <c r="Q801" s="2" t="s">
        <v>322</v>
      </c>
      <c r="R801" s="3">
        <v>42437</v>
      </c>
      <c r="S801" s="3">
        <v>44263</v>
      </c>
      <c r="T801" s="2" t="s">
        <v>2806</v>
      </c>
      <c r="U801" s="2" t="s">
        <v>77</v>
      </c>
      <c r="V801" s="2" t="s">
        <v>93</v>
      </c>
      <c r="W801" s="2" t="s">
        <v>2642</v>
      </c>
      <c r="X801" s="2" t="s">
        <v>80</v>
      </c>
      <c r="Y801" s="2" t="s">
        <v>81</v>
      </c>
      <c r="Z801" s="1" t="str">
        <f>[1]!s_info_industry_gicscode(A801,1)</f>
        <v>20</v>
      </c>
      <c r="AA801" s="1" t="str">
        <f>[1]!s_info_industry_gics(A801,1)</f>
        <v>工业</v>
      </c>
      <c r="AB801" s="6">
        <f>[1]!b_anal_yield_cnbd(A801,C801,1)</f>
        <v>0</v>
      </c>
      <c r="AC801" s="1" t="str">
        <f>[1]!b_rate_latestmir_cnbd(A801,C801)</f>
        <v>C</v>
      </c>
      <c r="AD801" s="6">
        <f>[1]!b_dq_dirtyprice(A801,C801)</f>
        <v>0</v>
      </c>
      <c r="AE801" s="6">
        <f>[1]!b_dq_cleanprice(A801,C801)</f>
        <v>0</v>
      </c>
      <c r="AF801" s="1" t="str">
        <f>[1]!s_info_industry_sw(A801,1)</f>
        <v>综合</v>
      </c>
    </row>
    <row r="802" spans="1:32" x14ac:dyDescent="0.5">
      <c r="A802" s="2" t="s">
        <v>2892</v>
      </c>
      <c r="B802" s="2" t="s">
        <v>2893</v>
      </c>
      <c r="C802" s="3">
        <v>43725</v>
      </c>
      <c r="D802" s="2" t="s">
        <v>2876</v>
      </c>
      <c r="E802" s="2" t="s">
        <v>2675</v>
      </c>
      <c r="F802" s="2" t="s">
        <v>29</v>
      </c>
      <c r="G802" s="2" t="s">
        <v>43</v>
      </c>
      <c r="H802" s="2" t="s">
        <v>100</v>
      </c>
      <c r="I802" s="2" t="s">
        <v>43</v>
      </c>
      <c r="J802" s="2" t="s">
        <v>100</v>
      </c>
      <c r="K802" s="2" t="s">
        <v>2894</v>
      </c>
      <c r="L802" s="4">
        <v>6.9</v>
      </c>
      <c r="M802" s="4">
        <v>3.5</v>
      </c>
      <c r="N802" s="4">
        <v>7.3</v>
      </c>
      <c r="O802" s="4">
        <v>19.5</v>
      </c>
      <c r="P802" s="4"/>
      <c r="Q802" s="2" t="s">
        <v>57</v>
      </c>
      <c r="R802" s="3">
        <v>42458</v>
      </c>
      <c r="S802" s="3">
        <v>44284</v>
      </c>
      <c r="T802" s="2" t="s">
        <v>2895</v>
      </c>
      <c r="U802" s="2" t="s">
        <v>77</v>
      </c>
      <c r="V802" s="2" t="s">
        <v>386</v>
      </c>
      <c r="W802" s="2" t="s">
        <v>2642</v>
      </c>
      <c r="X802" s="2" t="s">
        <v>37</v>
      </c>
      <c r="Y802" s="2" t="s">
        <v>38</v>
      </c>
      <c r="Z802" s="1" t="str">
        <f>[1]!s_info_industry_gicscode(A802,1)</f>
        <v>20</v>
      </c>
      <c r="AA802" s="1" t="str">
        <f>[1]!s_info_industry_gics(A802,1)</f>
        <v>工业</v>
      </c>
      <c r="AB802" s="6">
        <f>[1]!b_anal_yield_cnbd(A802,C802,1)</f>
        <v>0</v>
      </c>
      <c r="AC802" s="1" t="str">
        <f>[1]!b_rate_latestmir_cnbd(A802,C802)</f>
        <v>C</v>
      </c>
      <c r="AD802" s="6">
        <f>[1]!b_dq_dirtyprice(A802,C802)</f>
        <v>104</v>
      </c>
      <c r="AE802" s="6">
        <f>[1]!b_dq_cleanprice(A802,C802)</f>
        <v>100.54</v>
      </c>
      <c r="AF802" s="1" t="str">
        <f>[1]!s_info_industry_sw(A802,1)</f>
        <v>综合</v>
      </c>
    </row>
    <row r="803" spans="1:32" x14ac:dyDescent="0.5">
      <c r="A803" s="2" t="s">
        <v>2896</v>
      </c>
      <c r="B803" s="2" t="s">
        <v>2897</v>
      </c>
      <c r="C803" s="3">
        <v>43725</v>
      </c>
      <c r="D803" s="2" t="s">
        <v>2876</v>
      </c>
      <c r="E803" s="2" t="s">
        <v>2675</v>
      </c>
      <c r="F803" s="2" t="s">
        <v>29</v>
      </c>
      <c r="G803" s="2" t="s">
        <v>29</v>
      </c>
      <c r="H803" s="2" t="s">
        <v>42</v>
      </c>
      <c r="I803" s="2" t="s">
        <v>43</v>
      </c>
      <c r="J803" s="2" t="s">
        <v>100</v>
      </c>
      <c r="K803" s="2" t="s">
        <v>29</v>
      </c>
      <c r="L803" s="4">
        <v>10</v>
      </c>
      <c r="M803" s="4">
        <v>10</v>
      </c>
      <c r="N803" s="4">
        <v>6.8</v>
      </c>
      <c r="O803" s="4">
        <v>20.399999999999999</v>
      </c>
      <c r="P803" s="4"/>
      <c r="Q803" s="2" t="s">
        <v>57</v>
      </c>
      <c r="R803" s="3">
        <v>42677</v>
      </c>
      <c r="S803" s="3">
        <v>43772</v>
      </c>
      <c r="T803" s="2" t="s">
        <v>117</v>
      </c>
      <c r="U803" s="2" t="s">
        <v>77</v>
      </c>
      <c r="V803" s="2" t="s">
        <v>386</v>
      </c>
      <c r="W803" s="2" t="s">
        <v>2642</v>
      </c>
      <c r="X803" s="2" t="s">
        <v>121</v>
      </c>
      <c r="Y803" s="2" t="s">
        <v>81</v>
      </c>
      <c r="Z803" s="1" t="str">
        <f>[1]!s_info_industry_gicscode(A803,1)</f>
        <v>20</v>
      </c>
      <c r="AA803" s="1" t="str">
        <f>[1]!s_info_industry_gics(A803,1)</f>
        <v>工业</v>
      </c>
      <c r="AB803" s="6">
        <f>[1]!b_anal_yield_cnbd(A803,C803,1)</f>
        <v>0</v>
      </c>
      <c r="AC803" s="1" t="str">
        <f>[1]!b_rate_latestmir_cnbd(A803,C803)</f>
        <v>C</v>
      </c>
      <c r="AD803" s="6">
        <f>[1]!b_dq_dirtyprice(A803,C803)</f>
        <v>105.7534</v>
      </c>
      <c r="AE803" s="6">
        <f>[1]!b_dq_cleanprice(A803,C803)</f>
        <v>99.828999999999994</v>
      </c>
      <c r="AF803" s="1" t="str">
        <f>[1]!s_info_industry_sw(A803,1)</f>
        <v>综合</v>
      </c>
    </row>
    <row r="804" spans="1:32" x14ac:dyDescent="0.5">
      <c r="A804" s="2" t="s">
        <v>2898</v>
      </c>
      <c r="B804" s="2" t="s">
        <v>2899</v>
      </c>
      <c r="C804" s="3">
        <v>43725</v>
      </c>
      <c r="D804" s="2" t="s">
        <v>2876</v>
      </c>
      <c r="E804" s="2" t="s">
        <v>2675</v>
      </c>
      <c r="F804" s="2" t="s">
        <v>29</v>
      </c>
      <c r="G804" s="2" t="s">
        <v>29</v>
      </c>
      <c r="H804" s="2" t="s">
        <v>42</v>
      </c>
      <c r="I804" s="2" t="s">
        <v>43</v>
      </c>
      <c r="J804" s="2" t="s">
        <v>100</v>
      </c>
      <c r="K804" s="2" t="s">
        <v>29</v>
      </c>
      <c r="L804" s="4">
        <v>7</v>
      </c>
      <c r="M804" s="4">
        <v>7</v>
      </c>
      <c r="N804" s="4">
        <v>6.9</v>
      </c>
      <c r="O804" s="4">
        <v>34.5</v>
      </c>
      <c r="P804" s="4"/>
      <c r="Q804" s="2" t="s">
        <v>57</v>
      </c>
      <c r="R804" s="3">
        <v>42992</v>
      </c>
      <c r="S804" s="3">
        <v>44818</v>
      </c>
      <c r="T804" s="2" t="s">
        <v>2886</v>
      </c>
      <c r="U804" s="2" t="s">
        <v>77</v>
      </c>
      <c r="V804" s="2" t="s">
        <v>386</v>
      </c>
      <c r="W804" s="2" t="s">
        <v>2642</v>
      </c>
      <c r="X804" s="2" t="s">
        <v>121</v>
      </c>
      <c r="Y804" s="2" t="s">
        <v>81</v>
      </c>
      <c r="Z804" s="1" t="str">
        <f>[1]!s_info_industry_gicscode(A804,1)</f>
        <v>20</v>
      </c>
      <c r="AA804" s="1" t="str">
        <f>[1]!s_info_industry_gics(A804,1)</f>
        <v>工业</v>
      </c>
      <c r="AB804" s="6">
        <f>[1]!b_anal_yield_cnbd(A804,C804,1)</f>
        <v>0</v>
      </c>
      <c r="AC804" s="1" t="str">
        <f>[1]!b_rate_latestmir_cnbd(A804,C804)</f>
        <v>C</v>
      </c>
      <c r="AD804" s="6">
        <f>[1]!b_dq_dirtyprice(A804,C804)</f>
        <v>99.905299999999997</v>
      </c>
      <c r="AE804" s="6">
        <f>[1]!b_dq_cleanprice(A804,C804)</f>
        <v>99.848699999999994</v>
      </c>
      <c r="AF804" s="1" t="str">
        <f>[1]!s_info_industry_sw(A804,1)</f>
        <v>综合</v>
      </c>
    </row>
    <row r="805" spans="1:32" x14ac:dyDescent="0.5">
      <c r="A805" s="2" t="s">
        <v>2900</v>
      </c>
      <c r="B805" s="2" t="s">
        <v>2901</v>
      </c>
      <c r="C805" s="3">
        <v>43735</v>
      </c>
      <c r="D805" s="2" t="s">
        <v>2902</v>
      </c>
      <c r="E805" s="2" t="s">
        <v>2646</v>
      </c>
      <c r="F805" s="2" t="s">
        <v>29</v>
      </c>
      <c r="G805" s="2" t="s">
        <v>43</v>
      </c>
      <c r="H805" s="2" t="s">
        <v>30</v>
      </c>
      <c r="I805" s="2" t="s">
        <v>43</v>
      </c>
      <c r="J805" s="2" t="s">
        <v>30</v>
      </c>
      <c r="K805" s="2" t="s">
        <v>2903</v>
      </c>
      <c r="L805" s="4">
        <v>4.2699999999999996</v>
      </c>
      <c r="M805" s="4">
        <v>4.2699999999999996</v>
      </c>
      <c r="N805" s="4">
        <v>7.3</v>
      </c>
      <c r="O805" s="4">
        <v>14.6</v>
      </c>
      <c r="P805" s="4"/>
      <c r="Q805" s="2" t="s">
        <v>57</v>
      </c>
      <c r="R805" s="3">
        <v>43005</v>
      </c>
      <c r="S805" s="3">
        <v>44101</v>
      </c>
      <c r="T805" s="2" t="s">
        <v>967</v>
      </c>
      <c r="U805" s="2" t="s">
        <v>77</v>
      </c>
      <c r="V805" s="2" t="s">
        <v>386</v>
      </c>
      <c r="W805" s="2" t="s">
        <v>2642</v>
      </c>
      <c r="X805" s="2" t="s">
        <v>49</v>
      </c>
      <c r="Y805" s="2" t="s">
        <v>61</v>
      </c>
      <c r="Z805" s="1" t="str">
        <f>[1]!s_info_industry_gicscode(A805,1)</f>
        <v>20</v>
      </c>
      <c r="AA805" s="1" t="str">
        <f>[1]!s_info_industry_gics(A805,1)</f>
        <v>工业</v>
      </c>
      <c r="AB805" s="6">
        <f>[1]!b_anal_yield_cnbd(A805,C805,1)</f>
        <v>0</v>
      </c>
      <c r="AC805" s="1" t="str">
        <f>[1]!b_rate_latestmir_cnbd(A805,C805)</f>
        <v>C</v>
      </c>
      <c r="AD805" s="6">
        <f>[1]!b_dq_dirtyprice(A805,C805)</f>
        <v>90.02</v>
      </c>
      <c r="AE805" s="6">
        <f>[1]!b_dq_cleanprice(A805,C805)</f>
        <v>90</v>
      </c>
      <c r="AF805" s="1" t="str">
        <f>[1]!s_info_industry_sw(A805,1)</f>
        <v>综合</v>
      </c>
    </row>
    <row r="806" spans="1:32" x14ac:dyDescent="0.5">
      <c r="A806" s="2" t="s">
        <v>2848</v>
      </c>
      <c r="B806" s="2" t="s">
        <v>2849</v>
      </c>
      <c r="C806" s="3">
        <v>43752</v>
      </c>
      <c r="D806" s="2" t="s">
        <v>2904</v>
      </c>
      <c r="E806" s="2" t="s">
        <v>2684</v>
      </c>
      <c r="F806" s="2" t="s">
        <v>29</v>
      </c>
      <c r="G806" s="2" t="s">
        <v>43</v>
      </c>
      <c r="H806" s="2" t="s">
        <v>100</v>
      </c>
      <c r="I806" s="2" t="s">
        <v>43</v>
      </c>
      <c r="J806" s="2" t="s">
        <v>100</v>
      </c>
      <c r="K806" s="2" t="s">
        <v>2851</v>
      </c>
      <c r="L806" s="4">
        <v>30</v>
      </c>
      <c r="M806" s="4">
        <v>30</v>
      </c>
      <c r="N806" s="4">
        <v>5.7</v>
      </c>
      <c r="O806" s="4">
        <v>28.5</v>
      </c>
      <c r="P806" s="4"/>
      <c r="Q806" s="2" t="s">
        <v>322</v>
      </c>
      <c r="R806" s="3">
        <v>42290</v>
      </c>
      <c r="S806" s="3">
        <v>44117</v>
      </c>
      <c r="T806" s="2" t="s">
        <v>228</v>
      </c>
      <c r="U806" s="2" t="s">
        <v>77</v>
      </c>
      <c r="V806" s="2" t="s">
        <v>93</v>
      </c>
      <c r="W806" s="2" t="s">
        <v>2642</v>
      </c>
      <c r="X806" s="2" t="s">
        <v>80</v>
      </c>
      <c r="Y806" s="2" t="s">
        <v>81</v>
      </c>
      <c r="Z806" s="1" t="str">
        <f>[1]!s_info_industry_gicscode(A806,1)</f>
        <v>20</v>
      </c>
      <c r="AA806" s="1" t="str">
        <f>[1]!s_info_industry_gics(A806,1)</f>
        <v>工业</v>
      </c>
      <c r="AB806" s="6">
        <f>[1]!b_anal_yield_cnbd(A806,C806,1)</f>
        <v>0</v>
      </c>
      <c r="AC806" s="1" t="str">
        <f>[1]!b_rate_latestmir_cnbd(A806,C806)</f>
        <v>C</v>
      </c>
      <c r="AD806" s="6">
        <f>[1]!b_dq_dirtyprice(A806,C806)</f>
        <v>22.9956</v>
      </c>
      <c r="AE806" s="6">
        <f>[1]!b_dq_cleanprice(A806,C806)</f>
        <v>22.98</v>
      </c>
      <c r="AF806" s="1" t="str">
        <f>[1]!s_info_industry_sw(A806,1)</f>
        <v>综合</v>
      </c>
    </row>
    <row r="807" spans="1:32" x14ac:dyDescent="0.5">
      <c r="A807" s="2" t="s">
        <v>2643</v>
      </c>
      <c r="B807" s="2" t="s">
        <v>2644</v>
      </c>
      <c r="C807" s="3">
        <v>43763</v>
      </c>
      <c r="D807" s="2" t="s">
        <v>2905</v>
      </c>
      <c r="E807" s="2" t="s">
        <v>2646</v>
      </c>
      <c r="F807" s="2" t="s">
        <v>29</v>
      </c>
      <c r="G807" s="2" t="s">
        <v>43</v>
      </c>
      <c r="H807" s="2" t="s">
        <v>30</v>
      </c>
      <c r="I807" s="2" t="s">
        <v>43</v>
      </c>
      <c r="J807" s="2" t="s">
        <v>30</v>
      </c>
      <c r="K807" s="2" t="s">
        <v>2647</v>
      </c>
      <c r="L807" s="4">
        <v>7.35</v>
      </c>
      <c r="M807" s="4">
        <v>7.35</v>
      </c>
      <c r="N807" s="4">
        <v>7.3</v>
      </c>
      <c r="O807" s="4">
        <v>14.6</v>
      </c>
      <c r="P807" s="4"/>
      <c r="Q807" s="2" t="s">
        <v>57</v>
      </c>
      <c r="R807" s="3">
        <v>43033</v>
      </c>
      <c r="S807" s="3">
        <v>44129</v>
      </c>
      <c r="T807" s="2" t="s">
        <v>967</v>
      </c>
      <c r="U807" s="2" t="s">
        <v>77</v>
      </c>
      <c r="V807" s="2" t="s">
        <v>386</v>
      </c>
      <c r="W807" s="2" t="s">
        <v>2642</v>
      </c>
      <c r="X807" s="2" t="s">
        <v>49</v>
      </c>
      <c r="Y807" s="2" t="s">
        <v>61</v>
      </c>
      <c r="Z807" s="1" t="str">
        <f>[1]!s_info_industry_gicscode(A807,1)</f>
        <v>20</v>
      </c>
      <c r="AA807" s="1" t="str">
        <f>[1]!s_info_industry_gics(A807,1)</f>
        <v>工业</v>
      </c>
      <c r="AB807" s="6">
        <f>[1]!b_anal_yield_cnbd(A807,C807,1)</f>
        <v>0</v>
      </c>
      <c r="AC807" s="1" t="str">
        <f>[1]!b_rate_latestmir_cnbd(A807,C807)</f>
        <v>C</v>
      </c>
      <c r="AD807" s="6">
        <f>[1]!b_dq_dirtyprice(A807,C807)</f>
        <v>90.02</v>
      </c>
      <c r="AE807" s="6">
        <f>[1]!b_dq_cleanprice(A807,C807)</f>
        <v>90</v>
      </c>
      <c r="AF807" s="1" t="str">
        <f>[1]!s_info_industry_sw(A807,1)</f>
        <v>综合</v>
      </c>
    </row>
    <row r="808" spans="1:32" x14ac:dyDescent="0.5">
      <c r="A808" s="2" t="s">
        <v>2906</v>
      </c>
      <c r="B808" s="2" t="s">
        <v>2907</v>
      </c>
      <c r="C808" s="3">
        <v>43775</v>
      </c>
      <c r="D808" s="2" t="s">
        <v>2908</v>
      </c>
      <c r="E808" s="2" t="s">
        <v>2684</v>
      </c>
      <c r="F808" s="2" t="s">
        <v>29</v>
      </c>
      <c r="G808" s="2" t="s">
        <v>43</v>
      </c>
      <c r="H808" s="2" t="s">
        <v>100</v>
      </c>
      <c r="I808" s="2" t="s">
        <v>43</v>
      </c>
      <c r="J808" s="2" t="s">
        <v>100</v>
      </c>
      <c r="K808" s="2" t="s">
        <v>2909</v>
      </c>
      <c r="L808" s="4">
        <v>10</v>
      </c>
      <c r="M808" s="4">
        <v>10</v>
      </c>
      <c r="N808" s="4">
        <v>4.9000000000000004</v>
      </c>
      <c r="O808" s="4">
        <v>24.5</v>
      </c>
      <c r="P808" s="4"/>
      <c r="Q808" s="2" t="s">
        <v>322</v>
      </c>
      <c r="R808" s="3">
        <v>41949</v>
      </c>
      <c r="S808" s="3">
        <v>43775</v>
      </c>
      <c r="T808" s="2" t="s">
        <v>2910</v>
      </c>
      <c r="U808" s="2" t="s">
        <v>77</v>
      </c>
      <c r="V808" s="2" t="s">
        <v>93</v>
      </c>
      <c r="W808" s="2" t="s">
        <v>2642</v>
      </c>
      <c r="X808" s="2" t="s">
        <v>80</v>
      </c>
      <c r="Y808" s="2" t="s">
        <v>81</v>
      </c>
      <c r="Z808" s="1" t="str">
        <f>[1]!s_info_industry_gicscode(A808,1)</f>
        <v>20</v>
      </c>
      <c r="AA808" s="1" t="str">
        <f>[1]!s_info_industry_gics(A808,1)</f>
        <v>工业</v>
      </c>
      <c r="AB808" s="6">
        <f>[1]!b_anal_yield_cnbd(A808,C808,1)</f>
        <v>0</v>
      </c>
      <c r="AC808" s="1" t="str">
        <f>[1]!b_rate_latestmir_cnbd(A808,C808)</f>
        <v>C</v>
      </c>
      <c r="AD808" s="6">
        <f>[1]!b_dq_dirtyprice(A808,C808)</f>
        <v>0</v>
      </c>
      <c r="AE808" s="6">
        <f>[1]!b_dq_cleanprice(A808,C808)</f>
        <v>0</v>
      </c>
      <c r="AF808" s="1" t="str">
        <f>[1]!s_info_industry_sw(A808,1)</f>
        <v>综合</v>
      </c>
    </row>
    <row r="809" spans="1:32" x14ac:dyDescent="0.5">
      <c r="A809" s="2" t="s">
        <v>2697</v>
      </c>
      <c r="B809" s="2" t="s">
        <v>2698</v>
      </c>
      <c r="C809" s="3">
        <v>43797</v>
      </c>
      <c r="D809" s="2" t="s">
        <v>2911</v>
      </c>
      <c r="E809" s="2" t="s">
        <v>2675</v>
      </c>
      <c r="F809" s="2" t="s">
        <v>29</v>
      </c>
      <c r="G809" s="2" t="s">
        <v>43</v>
      </c>
      <c r="H809" s="2" t="s">
        <v>30</v>
      </c>
      <c r="I809" s="2" t="s">
        <v>43</v>
      </c>
      <c r="J809" s="2" t="s">
        <v>30</v>
      </c>
      <c r="K809" s="2" t="s">
        <v>2700</v>
      </c>
      <c r="L809" s="4">
        <v>10</v>
      </c>
      <c r="M809" s="4">
        <v>10</v>
      </c>
      <c r="N809" s="4">
        <v>7.2</v>
      </c>
      <c r="O809" s="4">
        <v>21.6</v>
      </c>
      <c r="P809" s="4"/>
      <c r="Q809" s="2" t="s">
        <v>57</v>
      </c>
      <c r="R809" s="3">
        <v>43067</v>
      </c>
      <c r="S809" s="3">
        <v>44163</v>
      </c>
      <c r="T809" s="2" t="s">
        <v>2701</v>
      </c>
      <c r="U809" s="2" t="s">
        <v>77</v>
      </c>
      <c r="V809" s="2" t="s">
        <v>386</v>
      </c>
      <c r="W809" s="2" t="s">
        <v>2642</v>
      </c>
      <c r="X809" s="2" t="s">
        <v>80</v>
      </c>
      <c r="Y809" s="2" t="s">
        <v>81</v>
      </c>
      <c r="Z809" s="1" t="str">
        <f>[1]!s_info_industry_gicscode(A809,1)</f>
        <v>20</v>
      </c>
      <c r="AA809" s="1" t="str">
        <f>[1]!s_info_industry_gics(A809,1)</f>
        <v>工业</v>
      </c>
      <c r="AB809" s="6">
        <f>[1]!b_anal_yield_cnbd(A809,C809,1)</f>
        <v>0</v>
      </c>
      <c r="AC809" s="1" t="str">
        <f>[1]!b_rate_latestmir_cnbd(A809,C809)</f>
        <v>C</v>
      </c>
      <c r="AD809" s="6">
        <f>[1]!b_dq_dirtyprice(A809,C809)</f>
        <v>35.733499999999999</v>
      </c>
      <c r="AE809" s="6">
        <f>[1]!b_dq_cleanprice(A809,C809)</f>
        <v>35.733499999999999</v>
      </c>
      <c r="AF809" s="1" t="str">
        <f>[1]!s_info_industry_sw(A809,1)</f>
        <v>综合</v>
      </c>
    </row>
    <row r="810" spans="1:32" x14ac:dyDescent="0.5">
      <c r="A810" s="2" t="s">
        <v>2912</v>
      </c>
      <c r="B810" s="2" t="s">
        <v>2913</v>
      </c>
      <c r="C810" s="3">
        <v>43805</v>
      </c>
      <c r="D810" s="2" t="s">
        <v>2914</v>
      </c>
      <c r="E810" s="2" t="s">
        <v>2646</v>
      </c>
      <c r="F810" s="2" t="s">
        <v>29</v>
      </c>
      <c r="G810" s="2" t="s">
        <v>43</v>
      </c>
      <c r="H810" s="2" t="s">
        <v>30</v>
      </c>
      <c r="I810" s="2" t="s">
        <v>43</v>
      </c>
      <c r="J810" s="2" t="s">
        <v>30</v>
      </c>
      <c r="K810" s="2" t="s">
        <v>2915</v>
      </c>
      <c r="L810" s="4">
        <v>4.9400000000000004</v>
      </c>
      <c r="M810" s="4">
        <v>4.9400000000000004</v>
      </c>
      <c r="N810" s="4">
        <v>7.2</v>
      </c>
      <c r="O810" s="4">
        <v>14.4</v>
      </c>
      <c r="P810" s="4"/>
      <c r="Q810" s="2" t="s">
        <v>57</v>
      </c>
      <c r="R810" s="3">
        <v>43075</v>
      </c>
      <c r="S810" s="3">
        <v>44171</v>
      </c>
      <c r="T810" s="2" t="s">
        <v>967</v>
      </c>
      <c r="U810" s="2" t="s">
        <v>77</v>
      </c>
      <c r="V810" s="2" t="s">
        <v>386</v>
      </c>
      <c r="W810" s="2" t="s">
        <v>2642</v>
      </c>
      <c r="X810" s="2" t="s">
        <v>49</v>
      </c>
      <c r="Y810" s="2" t="s">
        <v>61</v>
      </c>
      <c r="Z810" s="1" t="str">
        <f>[1]!s_info_industry_gicscode(A810,1)</f>
        <v>20</v>
      </c>
      <c r="AA810" s="1" t="str">
        <f>[1]!s_info_industry_gics(A810,1)</f>
        <v>工业</v>
      </c>
      <c r="AB810" s="6">
        <f>[1]!b_anal_yield_cnbd(A810,C810,1)</f>
        <v>0</v>
      </c>
      <c r="AC810" s="1" t="str">
        <f>[1]!b_rate_latestmir_cnbd(A810,C810)</f>
        <v>C</v>
      </c>
      <c r="AD810" s="6">
        <f>[1]!b_dq_dirtyprice(A810,C810)</f>
        <v>80.0197</v>
      </c>
      <c r="AE810" s="6">
        <f>[1]!b_dq_cleanprice(A810,C810)</f>
        <v>80</v>
      </c>
      <c r="AF810" s="1" t="str">
        <f>[1]!s_info_industry_sw(A810,1)</f>
        <v>综合</v>
      </c>
    </row>
    <row r="811" spans="1:32" x14ac:dyDescent="0.5">
      <c r="A811" s="2" t="s">
        <v>2870</v>
      </c>
      <c r="B811" s="2" t="s">
        <v>2871</v>
      </c>
      <c r="C811" s="3">
        <v>43815</v>
      </c>
      <c r="D811" s="2" t="s">
        <v>2916</v>
      </c>
      <c r="E811" s="2" t="s">
        <v>2684</v>
      </c>
      <c r="F811" s="2" t="s">
        <v>29</v>
      </c>
      <c r="G811" s="2" t="s">
        <v>43</v>
      </c>
      <c r="H811" s="2" t="s">
        <v>100</v>
      </c>
      <c r="I811" s="2" t="s">
        <v>43</v>
      </c>
      <c r="J811" s="2" t="s">
        <v>100</v>
      </c>
      <c r="K811" s="2" t="s">
        <v>2873</v>
      </c>
      <c r="L811" s="4">
        <v>20</v>
      </c>
      <c r="M811" s="4">
        <v>20</v>
      </c>
      <c r="N811" s="4">
        <v>4.2300000000000004</v>
      </c>
      <c r="O811" s="4">
        <v>21.15</v>
      </c>
      <c r="P811" s="4"/>
      <c r="Q811" s="2" t="s">
        <v>322</v>
      </c>
      <c r="R811" s="3">
        <v>42353</v>
      </c>
      <c r="S811" s="3">
        <v>44180</v>
      </c>
      <c r="T811" s="2" t="s">
        <v>2806</v>
      </c>
      <c r="U811" s="2" t="s">
        <v>77</v>
      </c>
      <c r="V811" s="2" t="s">
        <v>93</v>
      </c>
      <c r="W811" s="2" t="s">
        <v>2642</v>
      </c>
      <c r="X811" s="2" t="s">
        <v>80</v>
      </c>
      <c r="Y811" s="2" t="s">
        <v>81</v>
      </c>
      <c r="Z811" s="1" t="str">
        <f>[1]!s_info_industry_gicscode(A811,1)</f>
        <v>20</v>
      </c>
      <c r="AA811" s="1" t="str">
        <f>[1]!s_info_industry_gics(A811,1)</f>
        <v>工业</v>
      </c>
      <c r="AB811" s="6">
        <f>[1]!b_anal_yield_cnbd(A811,C811,1)</f>
        <v>0</v>
      </c>
      <c r="AC811" s="1" t="str">
        <f>[1]!b_rate_latestmir_cnbd(A811,C811)</f>
        <v>C</v>
      </c>
      <c r="AD811" s="6">
        <f>[1]!b_dq_dirtyprice(A811,C811)</f>
        <v>21.756</v>
      </c>
      <c r="AE811" s="6">
        <f>[1]!b_dq_cleanprice(A811,C811)</f>
        <v>21.744399999999999</v>
      </c>
      <c r="AF811" s="1" t="str">
        <f>[1]!s_info_industry_sw(A811,1)</f>
        <v>综合</v>
      </c>
    </row>
    <row r="812" spans="1:32" x14ac:dyDescent="0.5">
      <c r="A812" s="2" t="s">
        <v>2917</v>
      </c>
      <c r="B812" s="2" t="s">
        <v>2918</v>
      </c>
      <c r="C812" s="3">
        <v>43815</v>
      </c>
      <c r="D812" s="2" t="s">
        <v>2919</v>
      </c>
      <c r="E812" s="2" t="s">
        <v>2684</v>
      </c>
      <c r="F812" s="2" t="s">
        <v>29</v>
      </c>
      <c r="G812" s="2" t="s">
        <v>43</v>
      </c>
      <c r="H812" s="2" t="s">
        <v>100</v>
      </c>
      <c r="I812" s="2" t="s">
        <v>43</v>
      </c>
      <c r="J812" s="2" t="s">
        <v>100</v>
      </c>
      <c r="K812" s="2" t="s">
        <v>2920</v>
      </c>
      <c r="L812" s="4">
        <v>20</v>
      </c>
      <c r="M812" s="4">
        <v>20</v>
      </c>
      <c r="N812" s="4">
        <v>5.8</v>
      </c>
      <c r="O812" s="4">
        <v>17.399999999999999</v>
      </c>
      <c r="P812" s="4"/>
      <c r="Q812" s="2" t="s">
        <v>322</v>
      </c>
      <c r="R812" s="3">
        <v>42719</v>
      </c>
      <c r="S812" s="3">
        <v>43814</v>
      </c>
      <c r="T812" s="2" t="s">
        <v>632</v>
      </c>
      <c r="U812" s="2" t="s">
        <v>77</v>
      </c>
      <c r="V812" s="2" t="s">
        <v>93</v>
      </c>
      <c r="W812" s="2" t="s">
        <v>2642</v>
      </c>
      <c r="X812" s="2" t="s">
        <v>80</v>
      </c>
      <c r="Y812" s="2" t="s">
        <v>81</v>
      </c>
      <c r="Z812" s="1" t="str">
        <f>[1]!s_info_industry_gicscode(A812,1)</f>
        <v>20</v>
      </c>
      <c r="AA812" s="1" t="str">
        <f>[1]!s_info_industry_gics(A812,1)</f>
        <v>工业</v>
      </c>
      <c r="AB812" s="6">
        <f>[1]!b_anal_yield_cnbd(A812,C812,1)</f>
        <v>0</v>
      </c>
      <c r="AC812" s="1" t="str">
        <f>[1]!b_rate_latestmir_cnbd(A812,C812)</f>
        <v>C</v>
      </c>
      <c r="AD812" s="6">
        <f>[1]!b_dq_dirtyprice(A812,C812)</f>
        <v>0</v>
      </c>
      <c r="AE812" s="6">
        <f>[1]!b_dq_cleanprice(A812,C812)</f>
        <v>0</v>
      </c>
      <c r="AF812" s="1" t="str">
        <f>[1]!s_info_industry_sw(A812,1)</f>
        <v>综合</v>
      </c>
    </row>
    <row r="813" spans="1:32" x14ac:dyDescent="0.5">
      <c r="A813" s="2" t="s">
        <v>2921</v>
      </c>
      <c r="B813" s="2" t="s">
        <v>2922</v>
      </c>
      <c r="C813" s="3">
        <v>43703</v>
      </c>
      <c r="D813" s="2" t="s">
        <v>2923</v>
      </c>
      <c r="E813" s="2" t="s">
        <v>2656</v>
      </c>
      <c r="F813" s="2" t="s">
        <v>29</v>
      </c>
      <c r="G813" s="2" t="s">
        <v>29</v>
      </c>
      <c r="H813" s="2" t="s">
        <v>42</v>
      </c>
      <c r="I813" s="2" t="s">
        <v>569</v>
      </c>
      <c r="J813" s="2" t="s">
        <v>569</v>
      </c>
      <c r="K813" s="2" t="s">
        <v>29</v>
      </c>
      <c r="L813" s="4">
        <v>8</v>
      </c>
      <c r="M813" s="4"/>
      <c r="N813" s="4">
        <v>6.5</v>
      </c>
      <c r="O813" s="4">
        <v>4.8082191780820001</v>
      </c>
      <c r="P813" s="4">
        <v>100</v>
      </c>
      <c r="Q813" s="2" t="s">
        <v>57</v>
      </c>
      <c r="R813" s="3">
        <v>43433</v>
      </c>
      <c r="S813" s="3">
        <v>43703</v>
      </c>
      <c r="T813" s="2" t="s">
        <v>504</v>
      </c>
      <c r="U813" s="2" t="s">
        <v>77</v>
      </c>
      <c r="V813" s="2" t="s">
        <v>61</v>
      </c>
      <c r="W813" s="2" t="s">
        <v>2642</v>
      </c>
      <c r="X813" s="2" t="s">
        <v>229</v>
      </c>
      <c r="Y813" s="2" t="s">
        <v>81</v>
      </c>
      <c r="Z813" s="1" t="str">
        <f>[1]!s_info_industry_gicscode(A813,1)</f>
        <v>20</v>
      </c>
      <c r="AA813" s="1" t="str">
        <f>[1]!s_info_industry_gics(A813,1)</f>
        <v>工业</v>
      </c>
      <c r="AB813" s="6">
        <f>[1]!b_anal_yield_cnbd(A813,C813,1)</f>
        <v>0</v>
      </c>
      <c r="AC813" s="1" t="str">
        <f>[1]!b_rate_latestmir_cnbd(A813,C813)</f>
        <v>C</v>
      </c>
      <c r="AD813" s="6">
        <f>[1]!b_dq_dirtyprice(A813,C813)</f>
        <v>0</v>
      </c>
      <c r="AE813" s="6">
        <f>[1]!b_dq_cleanprice(A813,C813)</f>
        <v>0</v>
      </c>
      <c r="AF813" s="1" t="str">
        <f>[1]!s_info_industry_sw(A813,1)</f>
        <v>综合</v>
      </c>
    </row>
    <row r="814" spans="1:32" x14ac:dyDescent="0.5">
      <c r="A814" s="2" t="s">
        <v>2755</v>
      </c>
      <c r="B814" s="2" t="s">
        <v>2756</v>
      </c>
      <c r="C814" s="3">
        <v>43576</v>
      </c>
      <c r="D814" s="2" t="s">
        <v>2924</v>
      </c>
      <c r="E814" s="2" t="s">
        <v>2747</v>
      </c>
      <c r="F814" s="2" t="s">
        <v>29</v>
      </c>
      <c r="G814" s="2" t="s">
        <v>43</v>
      </c>
      <c r="H814" s="2" t="s">
        <v>30</v>
      </c>
      <c r="I814" s="2" t="s">
        <v>43</v>
      </c>
      <c r="J814" s="2" t="s">
        <v>30</v>
      </c>
      <c r="K814" s="2" t="s">
        <v>2758</v>
      </c>
      <c r="L814" s="4">
        <v>12.1</v>
      </c>
      <c r="M814" s="4">
        <v>0</v>
      </c>
      <c r="N814" s="4">
        <v>7.1</v>
      </c>
      <c r="O814" s="4">
        <v>7.1</v>
      </c>
      <c r="P814" s="4"/>
      <c r="Q814" s="2" t="s">
        <v>57</v>
      </c>
      <c r="R814" s="3">
        <v>42481</v>
      </c>
      <c r="S814" s="3">
        <v>44307</v>
      </c>
      <c r="T814" s="2" t="s">
        <v>2759</v>
      </c>
      <c r="U814" s="2" t="s">
        <v>77</v>
      </c>
      <c r="V814" s="2" t="s">
        <v>59</v>
      </c>
      <c r="W814" s="2" t="s">
        <v>2642</v>
      </c>
      <c r="X814" s="2" t="s">
        <v>49</v>
      </c>
      <c r="Y814" s="2" t="s">
        <v>61</v>
      </c>
      <c r="Z814" s="1" t="str">
        <f>[1]!s_info_industry_gicscode(A814,1)</f>
        <v>20</v>
      </c>
      <c r="AA814" s="1" t="str">
        <f>[1]!s_info_industry_gics(A814,1)</f>
        <v>工业</v>
      </c>
      <c r="AB814" s="6">
        <f>[1]!b_anal_yield_cnbd(A814,C814,1)</f>
        <v>0</v>
      </c>
      <c r="AC814" s="1" t="str">
        <f>[1]!b_rate_latestmir_cnbd(A814,C814)</f>
        <v>C</v>
      </c>
      <c r="AD814" s="6">
        <f>[1]!b_dq_dirtyprice(A814,C814)</f>
        <v>102.0805</v>
      </c>
      <c r="AE814" s="6">
        <f>[1]!b_dq_cleanprice(A814,C814)</f>
        <v>95</v>
      </c>
      <c r="AF814" s="1" t="str">
        <f>[1]!s_info_industry_sw(A814,1)</f>
        <v>综合</v>
      </c>
    </row>
    <row r="816" spans="1:32" x14ac:dyDescent="0.5">
      <c r="A816" s="5"/>
      <c r="B816" s="1" t="s">
        <v>29</v>
      </c>
      <c r="C816" s="1" t="s">
        <v>29</v>
      </c>
      <c r="D816" s="1" t="s">
        <v>29</v>
      </c>
      <c r="E816" s="1" t="s">
        <v>29</v>
      </c>
      <c r="F816" s="1" t="s">
        <v>29</v>
      </c>
      <c r="G816" s="1" t="s">
        <v>29</v>
      </c>
      <c r="H816" s="1" t="s">
        <v>29</v>
      </c>
      <c r="I816" s="1" t="s">
        <v>29</v>
      </c>
      <c r="J816" s="1" t="s">
        <v>29</v>
      </c>
      <c r="K816" s="1" t="s">
        <v>29</v>
      </c>
      <c r="L816" s="1" t="s">
        <v>29</v>
      </c>
      <c r="M816" s="1" t="s">
        <v>29</v>
      </c>
      <c r="N816" s="1" t="s">
        <v>29</v>
      </c>
      <c r="O816" s="1" t="s">
        <v>29</v>
      </c>
      <c r="P816" s="1" t="s">
        <v>29</v>
      </c>
      <c r="Q816" s="1" t="s">
        <v>29</v>
      </c>
      <c r="R816" s="1" t="s">
        <v>29</v>
      </c>
      <c r="S816" s="1" t="s">
        <v>29</v>
      </c>
      <c r="T816" s="1" t="s">
        <v>29</v>
      </c>
      <c r="U816" s="1" t="s">
        <v>29</v>
      </c>
      <c r="V816" s="1" t="s">
        <v>29</v>
      </c>
      <c r="W816" s="1" t="s">
        <v>29</v>
      </c>
      <c r="X816" s="1" t="s">
        <v>29</v>
      </c>
      <c r="Y816" s="1" t="s">
        <v>29</v>
      </c>
    </row>
  </sheetData>
  <autoFilter ref="A1:Y1" xr:uid="{EDB22795-DD76-43C5-BFD6-4F004CA81779}"/>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759A1-2787-475F-B102-1797B0F34BAD}">
  <sheetPr>
    <tabColor rgb="FFFFC000"/>
  </sheetPr>
  <dimension ref="A1:BC547"/>
  <sheetViews>
    <sheetView tabSelected="1" workbookViewId="0">
      <selection activeCell="AA7" sqref="AA7"/>
    </sheetView>
  </sheetViews>
  <sheetFormatPr defaultRowHeight="15.75" x14ac:dyDescent="0.5"/>
  <cols>
    <col min="1" max="1" width="10.5625" style="12" bestFit="1" customWidth="1"/>
  </cols>
  <sheetData>
    <row r="1" spans="1:55" s="11" customFormat="1" ht="47.25" x14ac:dyDescent="0.5">
      <c r="A1" s="13" t="s">
        <v>2932</v>
      </c>
      <c r="B1" s="11" t="s">
        <v>2933</v>
      </c>
      <c r="C1" s="11" t="s">
        <v>2934</v>
      </c>
      <c r="D1" s="11" t="s">
        <v>2935</v>
      </c>
      <c r="E1" s="11" t="s">
        <v>2936</v>
      </c>
      <c r="F1" s="11" t="s">
        <v>2937</v>
      </c>
      <c r="G1" s="11" t="s">
        <v>2938</v>
      </c>
      <c r="H1" s="11" t="s">
        <v>2939</v>
      </c>
      <c r="I1" s="11" t="s">
        <v>2940</v>
      </c>
      <c r="J1" s="11" t="s">
        <v>2941</v>
      </c>
      <c r="K1" s="11" t="s">
        <v>2942</v>
      </c>
      <c r="L1" s="11" t="s">
        <v>2943</v>
      </c>
      <c r="M1" s="11" t="s">
        <v>2944</v>
      </c>
      <c r="N1" s="11" t="s">
        <v>2945</v>
      </c>
      <c r="O1" s="11" t="s">
        <v>2946</v>
      </c>
      <c r="P1" s="11" t="s">
        <v>2947</v>
      </c>
      <c r="Q1" s="11" t="s">
        <v>2948</v>
      </c>
      <c r="R1" s="11" t="s">
        <v>2949</v>
      </c>
      <c r="S1" s="11" t="s">
        <v>2950</v>
      </c>
      <c r="T1" s="11" t="s">
        <v>2951</v>
      </c>
      <c r="U1" s="11" t="s">
        <v>2952</v>
      </c>
      <c r="V1" s="11" t="s">
        <v>2953</v>
      </c>
      <c r="W1" s="11" t="s">
        <v>2954</v>
      </c>
      <c r="X1" s="11" t="s">
        <v>2955</v>
      </c>
      <c r="Y1" s="11" t="s">
        <v>2956</v>
      </c>
      <c r="Z1" s="11" t="s">
        <v>2957</v>
      </c>
      <c r="AA1" s="11" t="s">
        <v>2958</v>
      </c>
      <c r="AB1" s="11" t="s">
        <v>2959</v>
      </c>
      <c r="AC1" s="11" t="s">
        <v>2960</v>
      </c>
      <c r="AD1" s="11" t="s">
        <v>2961</v>
      </c>
      <c r="AE1" s="11" t="s">
        <v>2962</v>
      </c>
      <c r="AF1" s="11" t="s">
        <v>2963</v>
      </c>
      <c r="AG1" s="11" t="s">
        <v>2964</v>
      </c>
      <c r="AH1" s="11" t="s">
        <v>2965</v>
      </c>
      <c r="AI1" s="11" t="s">
        <v>2966</v>
      </c>
      <c r="AJ1" s="11" t="s">
        <v>2967</v>
      </c>
      <c r="AK1" s="11" t="s">
        <v>2968</v>
      </c>
      <c r="AL1" s="11" t="s">
        <v>2969</v>
      </c>
      <c r="AM1" s="11" t="s">
        <v>2970</v>
      </c>
      <c r="AN1" s="11" t="s">
        <v>2971</v>
      </c>
      <c r="AO1" s="11" t="s">
        <v>2972</v>
      </c>
      <c r="AP1" s="11" t="s">
        <v>2973</v>
      </c>
      <c r="AQ1" s="11" t="s">
        <v>2974</v>
      </c>
      <c r="AR1" s="11" t="s">
        <v>2975</v>
      </c>
      <c r="AS1" s="11" t="s">
        <v>2976</v>
      </c>
      <c r="AT1" s="11" t="s">
        <v>2977</v>
      </c>
      <c r="AU1" s="11" t="s">
        <v>2978</v>
      </c>
      <c r="AV1" s="11" t="s">
        <v>2979</v>
      </c>
      <c r="AW1" s="11" t="s">
        <v>2980</v>
      </c>
      <c r="AX1" s="11" t="s">
        <v>2981</v>
      </c>
      <c r="AY1" s="11" t="s">
        <v>2982</v>
      </c>
      <c r="AZ1" s="11" t="s">
        <v>2983</v>
      </c>
      <c r="BA1" s="11" t="s">
        <v>2984</v>
      </c>
      <c r="BB1" s="11" t="s">
        <v>2985</v>
      </c>
      <c r="BC1" s="11" t="s">
        <v>2986</v>
      </c>
    </row>
    <row r="2" spans="1:55" x14ac:dyDescent="0.5">
      <c r="A2" s="12">
        <v>40182</v>
      </c>
      <c r="B2">
        <v>32.650660999999999</v>
      </c>
      <c r="C2">
        <v>13.660754000000001</v>
      </c>
      <c r="D2">
        <v>20.802264999999998</v>
      </c>
      <c r="E2">
        <v>11.661848000000001</v>
      </c>
      <c r="F2">
        <v>-0.67269100000000004</v>
      </c>
      <c r="G2">
        <v>0</v>
      </c>
      <c r="H2">
        <v>-1.7829000000000001E-2</v>
      </c>
      <c r="I2">
        <v>58.567874000000003</v>
      </c>
      <c r="J2">
        <v>5.4752710000000002</v>
      </c>
      <c r="K2">
        <v>6.0445460000000004</v>
      </c>
      <c r="L2">
        <v>1.6386369999999999</v>
      </c>
      <c r="M2">
        <v>0</v>
      </c>
      <c r="N2">
        <v>18.561337999999999</v>
      </c>
      <c r="O2">
        <v>0</v>
      </c>
      <c r="P2">
        <v>29.624483999999999</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row>
    <row r="3" spans="1:55" x14ac:dyDescent="0.5">
      <c r="A3" s="12">
        <v>40210</v>
      </c>
      <c r="B3">
        <v>21.866350000000001</v>
      </c>
      <c r="C3">
        <v>10.56983</v>
      </c>
      <c r="D3">
        <v>8.8610980000000001</v>
      </c>
      <c r="E3">
        <v>9.6656429999999993</v>
      </c>
      <c r="F3">
        <v>1.5926739999999999</v>
      </c>
      <c r="G3">
        <v>0</v>
      </c>
      <c r="H3">
        <v>1.7864120000000001</v>
      </c>
      <c r="I3">
        <v>35.942557999999998</v>
      </c>
      <c r="J3">
        <v>3.5462769999999999</v>
      </c>
      <c r="K3">
        <v>5.3424149999999999</v>
      </c>
      <c r="L3">
        <v>0.42241800000000002</v>
      </c>
      <c r="M3">
        <v>0</v>
      </c>
      <c r="N3">
        <v>15.643407</v>
      </c>
      <c r="O3">
        <v>0</v>
      </c>
      <c r="P3">
        <v>19.654267000000001</v>
      </c>
      <c r="Q3">
        <v>3.6610000000000002E-3</v>
      </c>
      <c r="R3">
        <v>1.5039E-2</v>
      </c>
      <c r="S3">
        <v>0</v>
      </c>
      <c r="T3">
        <v>24.206935000000001</v>
      </c>
      <c r="U3">
        <v>7.8340999999999994E-2</v>
      </c>
      <c r="V3">
        <v>32.477643</v>
      </c>
      <c r="W3">
        <v>16.214475</v>
      </c>
      <c r="X3">
        <v>0</v>
      </c>
      <c r="Y3">
        <v>0</v>
      </c>
      <c r="Z3">
        <v>0</v>
      </c>
      <c r="AA3">
        <v>33.210942000000003</v>
      </c>
      <c r="AB3">
        <v>0</v>
      </c>
      <c r="AC3">
        <v>0</v>
      </c>
      <c r="AD3">
        <v>1.706118</v>
      </c>
      <c r="AE3">
        <v>0</v>
      </c>
      <c r="AF3">
        <v>-6.6408999999999996E-2</v>
      </c>
      <c r="AG3">
        <v>-0.63048800000000005</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row>
    <row r="4" spans="1:55" x14ac:dyDescent="0.5">
      <c r="A4" s="12">
        <v>40238</v>
      </c>
      <c r="B4">
        <v>15.148819</v>
      </c>
      <c r="C4">
        <v>9.0369019999999995</v>
      </c>
      <c r="D4">
        <v>7.2234860000000003</v>
      </c>
      <c r="E4">
        <v>6.2135090000000002</v>
      </c>
      <c r="F4">
        <v>-0.179032</v>
      </c>
      <c r="G4">
        <v>0</v>
      </c>
      <c r="H4">
        <v>9.4703999999999997E-2</v>
      </c>
      <c r="I4">
        <v>30.107323999999998</v>
      </c>
      <c r="J4">
        <v>2.7571620000000001</v>
      </c>
      <c r="K4">
        <v>3.6331479999999998</v>
      </c>
      <c r="L4">
        <v>0.79908400000000002</v>
      </c>
      <c r="M4">
        <v>0</v>
      </c>
      <c r="N4">
        <v>-0.30583900000000003</v>
      </c>
      <c r="O4">
        <v>0</v>
      </c>
      <c r="P4">
        <v>19.077793</v>
      </c>
      <c r="Q4">
        <v>9.2336000000000001E-2</v>
      </c>
      <c r="R4">
        <v>0.20005400000000001</v>
      </c>
      <c r="S4">
        <v>0</v>
      </c>
      <c r="T4">
        <v>15.047577</v>
      </c>
      <c r="U4">
        <v>0.53070200000000001</v>
      </c>
      <c r="V4">
        <v>16.987974000000001</v>
      </c>
      <c r="W4">
        <v>6.3425310000000001</v>
      </c>
      <c r="X4">
        <v>0</v>
      </c>
      <c r="Y4">
        <v>0</v>
      </c>
      <c r="Z4">
        <v>0</v>
      </c>
      <c r="AA4">
        <v>25.481869</v>
      </c>
      <c r="AB4">
        <v>0</v>
      </c>
      <c r="AC4">
        <v>0</v>
      </c>
      <c r="AD4">
        <v>1.8269610000000001</v>
      </c>
      <c r="AE4">
        <v>0</v>
      </c>
      <c r="AF4">
        <v>0.30331000000000002</v>
      </c>
      <c r="AG4">
        <v>1.8241179999999999</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row>
    <row r="5" spans="1:55" x14ac:dyDescent="0.5">
      <c r="A5" s="12">
        <v>40269</v>
      </c>
      <c r="B5">
        <v>13.752665</v>
      </c>
      <c r="C5">
        <v>9.8591149999999992</v>
      </c>
      <c r="D5">
        <v>6.8020290000000001</v>
      </c>
      <c r="E5">
        <v>0.80943900000000002</v>
      </c>
      <c r="F5">
        <v>-2.2613999999999999E-2</v>
      </c>
      <c r="G5">
        <v>0</v>
      </c>
      <c r="H5">
        <v>0.16475000000000001</v>
      </c>
      <c r="I5">
        <v>29.273042</v>
      </c>
      <c r="J5">
        <v>2.7420249999999999</v>
      </c>
      <c r="K5">
        <v>3.5362800000000001</v>
      </c>
      <c r="L5">
        <v>5.5526819999999999</v>
      </c>
      <c r="M5">
        <v>0</v>
      </c>
      <c r="N5">
        <v>5.5736619999999997</v>
      </c>
      <c r="O5">
        <v>0</v>
      </c>
      <c r="P5">
        <v>11.69913</v>
      </c>
      <c r="Q5">
        <v>-0.19945399999999999</v>
      </c>
      <c r="R5">
        <v>-0.323654</v>
      </c>
      <c r="S5">
        <v>0</v>
      </c>
      <c r="T5">
        <v>12.128031999999999</v>
      </c>
      <c r="U5">
        <v>-0.64339000000000002</v>
      </c>
      <c r="V5">
        <v>13.846558999999999</v>
      </c>
      <c r="W5">
        <v>4.0130929999999996</v>
      </c>
      <c r="X5">
        <v>0</v>
      </c>
      <c r="Y5">
        <v>0</v>
      </c>
      <c r="Z5">
        <v>0</v>
      </c>
      <c r="AA5">
        <v>29.191006999999999</v>
      </c>
      <c r="AB5">
        <v>0</v>
      </c>
      <c r="AC5">
        <v>0</v>
      </c>
      <c r="AD5">
        <v>1.005846</v>
      </c>
      <c r="AE5">
        <v>0</v>
      </c>
      <c r="AF5">
        <v>0.47987600000000002</v>
      </c>
      <c r="AG5">
        <v>1.9084650000000001</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row>
    <row r="6" spans="1:55" x14ac:dyDescent="0.5">
      <c r="A6" s="12">
        <v>40305</v>
      </c>
      <c r="B6">
        <v>17.584306000000002</v>
      </c>
      <c r="C6">
        <v>10.171822000000001</v>
      </c>
      <c r="D6">
        <v>6.33066</v>
      </c>
      <c r="E6">
        <v>2.0829309999999999</v>
      </c>
      <c r="F6">
        <v>0.45429399999999998</v>
      </c>
      <c r="G6">
        <v>0</v>
      </c>
      <c r="H6">
        <v>0.25775700000000001</v>
      </c>
      <c r="I6">
        <v>35.254066000000002</v>
      </c>
      <c r="J6">
        <v>3.6437179999999998</v>
      </c>
      <c r="K6">
        <v>3.9908220000000001</v>
      </c>
      <c r="L6">
        <v>10.964129</v>
      </c>
      <c r="M6">
        <v>0</v>
      </c>
      <c r="N6">
        <v>11.258751999999999</v>
      </c>
      <c r="O6">
        <v>0</v>
      </c>
      <c r="P6">
        <v>10.103799</v>
      </c>
      <c r="Q6">
        <v>-0.17208399999999999</v>
      </c>
      <c r="R6">
        <v>-0.19194900000000001</v>
      </c>
      <c r="S6">
        <v>0</v>
      </c>
      <c r="T6">
        <v>9.5448959999999996</v>
      </c>
      <c r="U6">
        <v>13.098314999999999</v>
      </c>
      <c r="V6">
        <v>14.342909000000001</v>
      </c>
      <c r="W6">
        <v>10.292661000000001</v>
      </c>
      <c r="X6">
        <v>0</v>
      </c>
      <c r="Y6">
        <v>0</v>
      </c>
      <c r="Z6">
        <v>0</v>
      </c>
      <c r="AA6">
        <v>20.891456999999999</v>
      </c>
      <c r="AB6">
        <v>0</v>
      </c>
      <c r="AC6">
        <v>0</v>
      </c>
      <c r="AD6">
        <v>0.777721</v>
      </c>
      <c r="AE6">
        <v>0</v>
      </c>
      <c r="AF6">
        <v>0.36631900000000001</v>
      </c>
      <c r="AG6">
        <v>0.68795700000000004</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row>
    <row r="7" spans="1:55" x14ac:dyDescent="0.5">
      <c r="A7" s="12">
        <v>40330</v>
      </c>
      <c r="B7">
        <v>17.183427999999999</v>
      </c>
      <c r="C7">
        <v>9.8599809999999994</v>
      </c>
      <c r="D7">
        <v>5.5194749999999999</v>
      </c>
      <c r="E7">
        <v>2.3618589999999999</v>
      </c>
      <c r="F7">
        <v>1.2096260000000001</v>
      </c>
      <c r="G7">
        <v>0</v>
      </c>
      <c r="H7">
        <v>1.470229</v>
      </c>
      <c r="I7">
        <v>32.549854000000003</v>
      </c>
      <c r="J7">
        <v>4.1780330000000001</v>
      </c>
      <c r="K7">
        <v>4.9771780000000003</v>
      </c>
      <c r="L7">
        <v>10.816933000000001</v>
      </c>
      <c r="M7">
        <v>0</v>
      </c>
      <c r="N7">
        <v>11.386336999999999</v>
      </c>
      <c r="O7">
        <v>0</v>
      </c>
      <c r="P7">
        <v>5.6793449999999996</v>
      </c>
      <c r="Q7">
        <v>-0.109943</v>
      </c>
      <c r="R7">
        <v>-9.7265000000000004E-2</v>
      </c>
      <c r="S7">
        <v>0</v>
      </c>
      <c r="T7">
        <v>9.0630410000000001</v>
      </c>
      <c r="U7">
        <v>15.261528</v>
      </c>
      <c r="V7">
        <v>13.071659</v>
      </c>
      <c r="W7">
        <v>0.193498</v>
      </c>
      <c r="X7">
        <v>0</v>
      </c>
      <c r="Y7">
        <v>0</v>
      </c>
      <c r="Z7">
        <v>0</v>
      </c>
      <c r="AA7">
        <v>22.631810999999999</v>
      </c>
      <c r="AB7">
        <v>0</v>
      </c>
      <c r="AC7">
        <v>0</v>
      </c>
      <c r="AD7">
        <v>-0.72650899999999996</v>
      </c>
      <c r="AE7">
        <v>0</v>
      </c>
      <c r="AF7">
        <v>0.38651099999999999</v>
      </c>
      <c r="AG7">
        <v>0.508517</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row>
    <row r="8" spans="1:55" x14ac:dyDescent="0.5">
      <c r="A8" s="12">
        <v>40360</v>
      </c>
      <c r="B8">
        <v>15.537693000000001</v>
      </c>
      <c r="C8">
        <v>8.4603350000000006</v>
      </c>
      <c r="D8">
        <v>2.4595229999999999</v>
      </c>
      <c r="E8">
        <v>1.643829</v>
      </c>
      <c r="F8">
        <v>-6.4656000000000005E-2</v>
      </c>
      <c r="G8">
        <v>6.4860000000000001E-2</v>
      </c>
      <c r="H8">
        <v>-1.4834999999999999E-2</v>
      </c>
      <c r="I8">
        <v>29.131442</v>
      </c>
      <c r="J8">
        <v>2.9899269999999998</v>
      </c>
      <c r="K8">
        <v>3.0108359999999998</v>
      </c>
      <c r="L8">
        <v>10.228012</v>
      </c>
      <c r="M8">
        <v>0</v>
      </c>
      <c r="N8">
        <v>8.7886869999999995</v>
      </c>
      <c r="O8">
        <v>0</v>
      </c>
      <c r="P8">
        <v>7.9024580000000002</v>
      </c>
      <c r="Q8">
        <v>0.13255800000000001</v>
      </c>
      <c r="R8">
        <v>0.12932299999999999</v>
      </c>
      <c r="S8">
        <v>0</v>
      </c>
      <c r="T8">
        <v>8.5341500000000003</v>
      </c>
      <c r="U8">
        <v>13.240038999999999</v>
      </c>
      <c r="V8">
        <v>11.628704000000001</v>
      </c>
      <c r="W8">
        <v>0.25268699999999999</v>
      </c>
      <c r="X8">
        <v>0</v>
      </c>
      <c r="Y8">
        <v>0</v>
      </c>
      <c r="Z8">
        <v>0</v>
      </c>
      <c r="AA8">
        <v>20.000962000000001</v>
      </c>
      <c r="AB8">
        <v>0</v>
      </c>
      <c r="AC8">
        <v>0</v>
      </c>
      <c r="AD8">
        <v>-2.0375019999999999</v>
      </c>
      <c r="AE8">
        <v>0</v>
      </c>
      <c r="AF8">
        <v>-0.44766899999999998</v>
      </c>
      <c r="AG8">
        <v>-0.44506400000000002</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row>
    <row r="9" spans="1:55" x14ac:dyDescent="0.5">
      <c r="A9" s="12">
        <v>40392</v>
      </c>
      <c r="B9">
        <v>13.205671000000001</v>
      </c>
      <c r="C9">
        <v>11.934640999999999</v>
      </c>
      <c r="D9">
        <v>3.5658439999999998</v>
      </c>
      <c r="E9">
        <v>2.3164479999999998</v>
      </c>
      <c r="F9">
        <v>0.107185</v>
      </c>
      <c r="G9">
        <v>-0.34965000000000002</v>
      </c>
      <c r="H9">
        <v>-0.85380199999999995</v>
      </c>
      <c r="I9">
        <v>30.528071000000001</v>
      </c>
      <c r="J9">
        <v>4.67286</v>
      </c>
      <c r="K9">
        <v>2.9060790000000001</v>
      </c>
      <c r="L9">
        <v>10.812730999999999</v>
      </c>
      <c r="M9">
        <v>0</v>
      </c>
      <c r="N9">
        <v>8.1054549999999992</v>
      </c>
      <c r="O9">
        <v>0</v>
      </c>
      <c r="P9">
        <v>5.2240029999999997</v>
      </c>
      <c r="Q9">
        <v>-0.668987</v>
      </c>
      <c r="R9">
        <v>-0.67194200000000004</v>
      </c>
      <c r="S9">
        <v>0</v>
      </c>
      <c r="T9">
        <v>7.7665439999999997</v>
      </c>
      <c r="U9">
        <v>-1.2069920000000001</v>
      </c>
      <c r="V9">
        <v>9.2510659999999998</v>
      </c>
      <c r="W9">
        <v>1.341933</v>
      </c>
      <c r="X9">
        <v>0</v>
      </c>
      <c r="Y9">
        <v>0</v>
      </c>
      <c r="Z9">
        <v>0</v>
      </c>
      <c r="AA9">
        <v>20.549419</v>
      </c>
      <c r="AB9">
        <v>0</v>
      </c>
      <c r="AC9">
        <v>0</v>
      </c>
      <c r="AD9">
        <v>0.42774299999999998</v>
      </c>
      <c r="AE9">
        <v>0</v>
      </c>
      <c r="AF9">
        <v>-1.68946</v>
      </c>
      <c r="AG9">
        <v>-1.441282</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row>
    <row r="10" spans="1:55" x14ac:dyDescent="0.5">
      <c r="A10" s="12">
        <v>40422</v>
      </c>
      <c r="B10">
        <v>12.715113000000001</v>
      </c>
      <c r="C10">
        <v>10.410026</v>
      </c>
      <c r="D10">
        <v>3.1853150000000001</v>
      </c>
      <c r="E10">
        <v>2.3518020000000002</v>
      </c>
      <c r="F10">
        <v>-5.653E-3</v>
      </c>
      <c r="G10">
        <v>-0.27263199999999999</v>
      </c>
      <c r="H10">
        <v>-1.2537E-2</v>
      </c>
      <c r="I10">
        <v>23.435410000000001</v>
      </c>
      <c r="J10">
        <v>3.842419</v>
      </c>
      <c r="K10">
        <v>2.4371909999999999</v>
      </c>
      <c r="L10">
        <v>7.918876</v>
      </c>
      <c r="M10">
        <v>0</v>
      </c>
      <c r="N10">
        <v>6.0717800000000004</v>
      </c>
      <c r="O10">
        <v>0</v>
      </c>
      <c r="P10">
        <v>4.3727749999999999</v>
      </c>
      <c r="Q10">
        <v>-0.74685400000000002</v>
      </c>
      <c r="R10">
        <v>-0.638235</v>
      </c>
      <c r="S10">
        <v>0</v>
      </c>
      <c r="T10">
        <v>9.0319579999999995</v>
      </c>
      <c r="U10">
        <v>0.18355399999999999</v>
      </c>
      <c r="V10">
        <v>10.279871999999999</v>
      </c>
      <c r="W10">
        <v>1.8785620000000001</v>
      </c>
      <c r="X10">
        <v>0</v>
      </c>
      <c r="Y10">
        <v>0</v>
      </c>
      <c r="Z10">
        <v>0</v>
      </c>
      <c r="AA10">
        <v>19.502472999999998</v>
      </c>
      <c r="AB10">
        <v>0</v>
      </c>
      <c r="AC10">
        <v>0</v>
      </c>
      <c r="AD10">
        <v>5.2685999999999997E-2</v>
      </c>
      <c r="AE10">
        <v>0</v>
      </c>
      <c r="AF10">
        <v>0.59345300000000001</v>
      </c>
      <c r="AG10">
        <v>-5.6909999999999999E-3</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row>
    <row r="11" spans="1:55" x14ac:dyDescent="0.5">
      <c r="A11" s="12">
        <v>40459</v>
      </c>
      <c r="B11">
        <v>15.836717999999999</v>
      </c>
      <c r="C11">
        <v>11.182931999999999</v>
      </c>
      <c r="D11">
        <v>5.1691820000000002</v>
      </c>
      <c r="E11">
        <v>2.5067560000000002</v>
      </c>
      <c r="F11">
        <v>-4.6683000000000002E-2</v>
      </c>
      <c r="G11">
        <v>1.7435799999999999</v>
      </c>
      <c r="H11">
        <v>0.313525</v>
      </c>
      <c r="I11">
        <v>26.066303999999999</v>
      </c>
      <c r="J11">
        <v>13.340927000000001</v>
      </c>
      <c r="K11">
        <v>2.832354</v>
      </c>
      <c r="L11">
        <v>8.275995</v>
      </c>
      <c r="M11">
        <v>0</v>
      </c>
      <c r="N11">
        <v>6.0534730000000003</v>
      </c>
      <c r="O11">
        <v>0</v>
      </c>
      <c r="P11">
        <v>5.1648129999999997</v>
      </c>
      <c r="Q11">
        <v>-1.3877980000000001</v>
      </c>
      <c r="R11">
        <v>-1.210294</v>
      </c>
      <c r="S11">
        <v>0</v>
      </c>
      <c r="T11">
        <v>12.686736</v>
      </c>
      <c r="U11">
        <v>0.58422399999999997</v>
      </c>
      <c r="V11">
        <v>11.66656</v>
      </c>
      <c r="W11">
        <v>1.583073</v>
      </c>
      <c r="X11">
        <v>0</v>
      </c>
      <c r="Y11">
        <v>0</v>
      </c>
      <c r="Z11">
        <v>0</v>
      </c>
      <c r="AA11">
        <v>21.271708</v>
      </c>
      <c r="AB11">
        <v>0</v>
      </c>
      <c r="AC11">
        <v>0</v>
      </c>
      <c r="AD11">
        <v>0.12589600000000001</v>
      </c>
      <c r="AE11">
        <v>0.23650299999999999</v>
      </c>
      <c r="AF11">
        <v>0.71085200000000004</v>
      </c>
      <c r="AG11">
        <v>-0.47329500000000002</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row>
    <row r="12" spans="1:55" x14ac:dyDescent="0.5">
      <c r="A12" s="12">
        <v>40483</v>
      </c>
      <c r="B12">
        <v>16.534655999999998</v>
      </c>
      <c r="C12">
        <v>11.296137</v>
      </c>
      <c r="D12">
        <v>5.3762400000000001</v>
      </c>
      <c r="E12">
        <v>2.720952</v>
      </c>
      <c r="F12">
        <v>0.15054500000000001</v>
      </c>
      <c r="G12">
        <v>16.969345000000001</v>
      </c>
      <c r="H12">
        <v>1.1227860000000001</v>
      </c>
      <c r="I12">
        <v>27.268277999999999</v>
      </c>
      <c r="J12">
        <v>14.120982</v>
      </c>
      <c r="K12">
        <v>2.6154139999999999</v>
      </c>
      <c r="L12">
        <v>11.100111999999999</v>
      </c>
      <c r="M12">
        <v>0</v>
      </c>
      <c r="N12">
        <v>7.5590989999999998</v>
      </c>
      <c r="O12">
        <v>0</v>
      </c>
      <c r="P12">
        <v>5.6212819999999999</v>
      </c>
      <c r="Q12">
        <v>0.51193599999999995</v>
      </c>
      <c r="R12">
        <v>0.45430300000000001</v>
      </c>
      <c r="S12">
        <v>0</v>
      </c>
      <c r="T12">
        <v>13.044164</v>
      </c>
      <c r="U12">
        <v>12.032125000000001</v>
      </c>
      <c r="V12">
        <v>13.031084999999999</v>
      </c>
      <c r="W12">
        <v>0.31506299999999998</v>
      </c>
      <c r="X12">
        <v>0</v>
      </c>
      <c r="Y12">
        <v>0</v>
      </c>
      <c r="Z12">
        <v>0</v>
      </c>
      <c r="AA12">
        <v>20.695491000000001</v>
      </c>
      <c r="AB12">
        <v>0</v>
      </c>
      <c r="AC12">
        <v>0</v>
      </c>
      <c r="AD12">
        <v>2.785E-2</v>
      </c>
      <c r="AE12">
        <v>-0.185138</v>
      </c>
      <c r="AF12">
        <v>-0.35208400000000001</v>
      </c>
      <c r="AG12">
        <v>0.31247000000000003</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row>
    <row r="13" spans="1:55" x14ac:dyDescent="0.5">
      <c r="A13" s="12">
        <v>40513</v>
      </c>
      <c r="B13">
        <v>19.133852000000001</v>
      </c>
      <c r="C13">
        <v>13.217612000000001</v>
      </c>
      <c r="D13">
        <v>6.0519189999999998</v>
      </c>
      <c r="E13">
        <v>3.7584960000000001</v>
      </c>
      <c r="F13">
        <v>1.1890229999999999</v>
      </c>
      <c r="G13">
        <v>19.052012999999999</v>
      </c>
      <c r="H13">
        <v>-0.42158899999999999</v>
      </c>
      <c r="I13">
        <v>30.628717999999999</v>
      </c>
      <c r="J13">
        <v>16.385960000000001</v>
      </c>
      <c r="K13">
        <v>3.5548549999999999</v>
      </c>
      <c r="L13">
        <v>12.040248</v>
      </c>
      <c r="M13">
        <v>0</v>
      </c>
      <c r="N13">
        <v>9.3543020000000006</v>
      </c>
      <c r="O13">
        <v>0</v>
      </c>
      <c r="P13">
        <v>5.6440650000000003</v>
      </c>
      <c r="Q13">
        <v>0.19056799999999999</v>
      </c>
      <c r="R13">
        <v>0.22295100000000001</v>
      </c>
      <c r="S13">
        <v>0</v>
      </c>
      <c r="T13">
        <v>18.033847000000002</v>
      </c>
      <c r="U13">
        <v>15.611041</v>
      </c>
      <c r="V13">
        <v>17.526415</v>
      </c>
      <c r="W13">
        <v>-0.12159300000000001</v>
      </c>
      <c r="X13">
        <v>26.306605999999999</v>
      </c>
      <c r="Y13">
        <v>0</v>
      </c>
      <c r="Z13">
        <v>0</v>
      </c>
      <c r="AA13">
        <v>32.789914000000003</v>
      </c>
      <c r="AB13">
        <v>0</v>
      </c>
      <c r="AC13">
        <v>0</v>
      </c>
      <c r="AD13">
        <v>0.66142699999999999</v>
      </c>
      <c r="AE13">
        <v>0.17272100000000001</v>
      </c>
      <c r="AF13">
        <v>0.19220999999999999</v>
      </c>
      <c r="AG13">
        <v>9.5054E-2</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row>
    <row r="14" spans="1:55" x14ac:dyDescent="0.5">
      <c r="A14" s="12">
        <v>40547</v>
      </c>
      <c r="B14">
        <v>17.581264999999998</v>
      </c>
      <c r="C14">
        <v>13.807589999999999</v>
      </c>
      <c r="D14">
        <v>6.3369470000000003</v>
      </c>
      <c r="E14">
        <v>3.3353660000000001</v>
      </c>
      <c r="F14">
        <v>0.391293</v>
      </c>
      <c r="G14">
        <v>19.076127</v>
      </c>
      <c r="H14">
        <v>5.4038999999999997E-2</v>
      </c>
      <c r="I14">
        <v>36.251023000000004</v>
      </c>
      <c r="J14">
        <v>17.267825999999999</v>
      </c>
      <c r="K14">
        <v>3.180291</v>
      </c>
      <c r="L14">
        <v>15.852793</v>
      </c>
      <c r="M14">
        <v>0</v>
      </c>
      <c r="N14">
        <v>8.9703719999999993</v>
      </c>
      <c r="O14">
        <v>0</v>
      </c>
      <c r="P14">
        <v>5.539987</v>
      </c>
      <c r="Q14">
        <v>2.8794590000000002</v>
      </c>
      <c r="R14">
        <v>12.772637</v>
      </c>
      <c r="S14">
        <v>0</v>
      </c>
      <c r="T14">
        <v>24.064302000000001</v>
      </c>
      <c r="U14">
        <v>14.871669000000001</v>
      </c>
      <c r="V14">
        <v>16.294260999999999</v>
      </c>
      <c r="W14">
        <v>0.61297500000000005</v>
      </c>
      <c r="X14">
        <v>31.023455999999999</v>
      </c>
      <c r="Y14">
        <v>0</v>
      </c>
      <c r="Z14">
        <v>0</v>
      </c>
      <c r="AA14">
        <v>1.045674</v>
      </c>
      <c r="AB14">
        <v>0</v>
      </c>
      <c r="AC14">
        <v>0</v>
      </c>
      <c r="AD14">
        <v>0.37154100000000001</v>
      </c>
      <c r="AE14">
        <v>-0.43696000000000002</v>
      </c>
      <c r="AF14">
        <v>-0.16642199999999999</v>
      </c>
      <c r="AG14">
        <v>1.7625169999999999</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row>
    <row r="15" spans="1:55" x14ac:dyDescent="0.5">
      <c r="A15" s="12">
        <v>40583</v>
      </c>
      <c r="B15">
        <v>18.754702999999999</v>
      </c>
      <c r="C15">
        <v>14.602103</v>
      </c>
      <c r="D15">
        <v>5.6035300000000001</v>
      </c>
      <c r="E15">
        <v>4.1412870000000002</v>
      </c>
      <c r="F15">
        <v>-0.204294</v>
      </c>
      <c r="G15">
        <v>21.905013</v>
      </c>
      <c r="H15">
        <v>-0.50752399999999998</v>
      </c>
      <c r="I15">
        <v>39.135195000000003</v>
      </c>
      <c r="J15">
        <v>18.162561</v>
      </c>
      <c r="K15">
        <v>6.2421389999999999</v>
      </c>
      <c r="L15">
        <v>16.810701000000002</v>
      </c>
      <c r="M15">
        <v>0</v>
      </c>
      <c r="N15">
        <v>7.2249990000000004</v>
      </c>
      <c r="O15">
        <v>0</v>
      </c>
      <c r="P15">
        <v>8.2893810000000006</v>
      </c>
      <c r="Q15">
        <v>0.68527700000000003</v>
      </c>
      <c r="R15">
        <v>9.22729</v>
      </c>
      <c r="S15">
        <v>0</v>
      </c>
      <c r="T15">
        <v>21.326139000000001</v>
      </c>
      <c r="U15">
        <v>13.030991999999999</v>
      </c>
      <c r="V15">
        <v>13.30204</v>
      </c>
      <c r="W15">
        <v>-1.077051</v>
      </c>
      <c r="X15">
        <v>19.320833</v>
      </c>
      <c r="Y15">
        <v>0</v>
      </c>
      <c r="Z15">
        <v>0</v>
      </c>
      <c r="AA15">
        <v>0.74783100000000002</v>
      </c>
      <c r="AB15">
        <v>0</v>
      </c>
      <c r="AC15">
        <v>0</v>
      </c>
      <c r="AD15">
        <v>1.557034</v>
      </c>
      <c r="AE15">
        <v>1.2687569999999999</v>
      </c>
      <c r="AF15">
        <v>6.2365999999999998E-2</v>
      </c>
      <c r="AG15">
        <v>0.56145</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row>
    <row r="16" spans="1:55" x14ac:dyDescent="0.5">
      <c r="A16" s="12">
        <v>40603</v>
      </c>
      <c r="B16">
        <v>20.203852000000001</v>
      </c>
      <c r="C16">
        <v>16.522676000000001</v>
      </c>
      <c r="D16">
        <v>7.673241</v>
      </c>
      <c r="E16">
        <v>4.607939</v>
      </c>
      <c r="F16">
        <v>1.8122990000000001</v>
      </c>
      <c r="G16">
        <v>22.531517000000001</v>
      </c>
      <c r="H16">
        <v>1.5065569999999999</v>
      </c>
      <c r="I16">
        <v>39.76323</v>
      </c>
      <c r="J16">
        <v>19.901077000000001</v>
      </c>
      <c r="K16">
        <v>7.3260180000000004</v>
      </c>
      <c r="L16">
        <v>17.617277999999999</v>
      </c>
      <c r="M16">
        <v>0</v>
      </c>
      <c r="N16">
        <v>9.9830670000000001</v>
      </c>
      <c r="O16">
        <v>0</v>
      </c>
      <c r="P16">
        <v>7.8878370000000002</v>
      </c>
      <c r="Q16">
        <v>0.107214</v>
      </c>
      <c r="R16">
        <v>10.975458</v>
      </c>
      <c r="S16">
        <v>0</v>
      </c>
      <c r="T16">
        <v>18.63063</v>
      </c>
      <c r="U16">
        <v>9.7956570000000003</v>
      </c>
      <c r="V16">
        <v>14.619643</v>
      </c>
      <c r="W16">
        <v>0.59238000000000002</v>
      </c>
      <c r="X16">
        <v>15.220105</v>
      </c>
      <c r="Y16">
        <v>0</v>
      </c>
      <c r="Z16">
        <v>0</v>
      </c>
      <c r="AA16">
        <v>7.5531940000000004</v>
      </c>
      <c r="AB16">
        <v>14.944428</v>
      </c>
      <c r="AC16">
        <v>0</v>
      </c>
      <c r="AD16">
        <v>2.3452760000000001</v>
      </c>
      <c r="AE16">
        <v>-0.18792500000000001</v>
      </c>
      <c r="AF16">
        <v>0.64445799999999998</v>
      </c>
      <c r="AG16">
        <v>1.463049</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row>
    <row r="17" spans="1:55" x14ac:dyDescent="0.5">
      <c r="A17" s="12">
        <v>40634</v>
      </c>
      <c r="B17">
        <v>19.584923</v>
      </c>
      <c r="C17">
        <v>15.52434</v>
      </c>
      <c r="D17">
        <v>6.9361709999999999</v>
      </c>
      <c r="E17">
        <v>3.887451</v>
      </c>
      <c r="F17">
        <v>2.205714</v>
      </c>
      <c r="G17">
        <v>21.479123000000001</v>
      </c>
      <c r="H17">
        <v>3.1490049999999998</v>
      </c>
      <c r="I17">
        <v>40.67304</v>
      </c>
      <c r="J17">
        <v>20.756309999999999</v>
      </c>
      <c r="K17">
        <v>3.4862790000000001</v>
      </c>
      <c r="L17">
        <v>14.851297000000001</v>
      </c>
      <c r="M17">
        <v>0</v>
      </c>
      <c r="N17">
        <v>9.190232</v>
      </c>
      <c r="O17">
        <v>0</v>
      </c>
      <c r="P17">
        <v>4.0220690000000001</v>
      </c>
      <c r="Q17">
        <v>15.550394000000001</v>
      </c>
      <c r="R17">
        <v>17.896671000000001</v>
      </c>
      <c r="S17">
        <v>0</v>
      </c>
      <c r="T17">
        <v>20.811482999999999</v>
      </c>
      <c r="U17">
        <v>11.509085000000001</v>
      </c>
      <c r="V17">
        <v>16.667808999999998</v>
      </c>
      <c r="W17">
        <v>0.28553800000000001</v>
      </c>
      <c r="X17">
        <v>17.289164</v>
      </c>
      <c r="Y17">
        <v>0</v>
      </c>
      <c r="Z17">
        <v>0</v>
      </c>
      <c r="AA17">
        <v>9.0850779999999993</v>
      </c>
      <c r="AB17">
        <v>16.890830999999999</v>
      </c>
      <c r="AC17">
        <v>0</v>
      </c>
      <c r="AD17">
        <v>8.9241609999999998</v>
      </c>
      <c r="AE17">
        <v>1.734883</v>
      </c>
      <c r="AF17">
        <v>0.76059900000000003</v>
      </c>
      <c r="AG17">
        <v>14.815897</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row>
    <row r="18" spans="1:55" x14ac:dyDescent="0.5">
      <c r="A18" s="12">
        <v>40672</v>
      </c>
      <c r="B18">
        <v>12.747752</v>
      </c>
      <c r="C18">
        <v>11.847656000000001</v>
      </c>
      <c r="D18">
        <v>4.100047</v>
      </c>
      <c r="E18">
        <v>3.365958</v>
      </c>
      <c r="F18">
        <v>0.64160399999999995</v>
      </c>
      <c r="G18">
        <v>17.866389000000002</v>
      </c>
      <c r="H18">
        <v>0.69801000000000002</v>
      </c>
      <c r="I18">
        <v>31.163800999999999</v>
      </c>
      <c r="J18">
        <v>4.0781549999999998</v>
      </c>
      <c r="K18">
        <v>2.681845</v>
      </c>
      <c r="L18">
        <v>14.513289</v>
      </c>
      <c r="M18">
        <v>0</v>
      </c>
      <c r="N18">
        <v>7.6085649999999996</v>
      </c>
      <c r="O18">
        <v>0</v>
      </c>
      <c r="P18">
        <v>3.4525049999999999</v>
      </c>
      <c r="Q18">
        <v>14.138845</v>
      </c>
      <c r="R18">
        <v>15.374019000000001</v>
      </c>
      <c r="S18">
        <v>13.942875000000001</v>
      </c>
      <c r="T18">
        <v>26.157920000000001</v>
      </c>
      <c r="U18">
        <v>4.754575</v>
      </c>
      <c r="V18">
        <v>13.845912</v>
      </c>
      <c r="W18">
        <v>4.1128999999999999E-2</v>
      </c>
      <c r="X18">
        <v>24.975135999999999</v>
      </c>
      <c r="Y18">
        <v>0</v>
      </c>
      <c r="Z18">
        <v>0</v>
      </c>
      <c r="AA18">
        <v>9.7734470000000009</v>
      </c>
      <c r="AB18">
        <v>19.310005</v>
      </c>
      <c r="AC18">
        <v>0</v>
      </c>
      <c r="AD18">
        <v>-0.97251200000000004</v>
      </c>
      <c r="AE18">
        <v>0.27009</v>
      </c>
      <c r="AF18">
        <v>2.6887340000000002</v>
      </c>
      <c r="AG18">
        <v>16.255817</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row>
    <row r="19" spans="1:55" x14ac:dyDescent="0.5">
      <c r="A19" s="12">
        <v>40695</v>
      </c>
      <c r="B19">
        <v>10.483651</v>
      </c>
      <c r="C19">
        <v>9.6960519999999999</v>
      </c>
      <c r="D19">
        <v>4.6481640000000004</v>
      </c>
      <c r="E19">
        <v>2.7532070000000002</v>
      </c>
      <c r="F19">
        <v>1.2888250000000001</v>
      </c>
      <c r="G19">
        <v>14.843702</v>
      </c>
      <c r="H19">
        <v>1.498054</v>
      </c>
      <c r="I19">
        <v>22.486075</v>
      </c>
      <c r="J19">
        <v>3.301984</v>
      </c>
      <c r="K19">
        <v>0.71553999999999995</v>
      </c>
      <c r="L19">
        <v>10.704883000000001</v>
      </c>
      <c r="M19">
        <v>0</v>
      </c>
      <c r="N19">
        <v>7.6626200000000004</v>
      </c>
      <c r="O19">
        <v>0.193635</v>
      </c>
      <c r="P19">
        <v>3.413583</v>
      </c>
      <c r="Q19">
        <v>14.010253000000001</v>
      </c>
      <c r="R19">
        <v>13.767856</v>
      </c>
      <c r="S19">
        <v>16.819514000000002</v>
      </c>
      <c r="T19">
        <v>21.564081000000002</v>
      </c>
      <c r="U19">
        <v>3.897694</v>
      </c>
      <c r="V19">
        <v>11.92299</v>
      </c>
      <c r="W19">
        <v>0.12717400000000001</v>
      </c>
      <c r="X19">
        <v>28.593747</v>
      </c>
      <c r="Y19">
        <v>0</v>
      </c>
      <c r="Z19">
        <v>0</v>
      </c>
      <c r="AA19">
        <v>6.4634169999999997</v>
      </c>
      <c r="AB19">
        <v>8.4848540000000003</v>
      </c>
      <c r="AC19">
        <v>0</v>
      </c>
      <c r="AD19">
        <v>-0.15703500000000001</v>
      </c>
      <c r="AE19">
        <v>1.3496360000000001</v>
      </c>
      <c r="AF19">
        <v>-0.34217999999999998</v>
      </c>
      <c r="AG19">
        <v>11.115252</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row>
    <row r="20" spans="1:55" x14ac:dyDescent="0.5">
      <c r="A20" s="12">
        <v>40725</v>
      </c>
      <c r="B20">
        <v>6.3512180000000003</v>
      </c>
      <c r="C20">
        <v>12.040694</v>
      </c>
      <c r="D20">
        <v>6.0769960000000003</v>
      </c>
      <c r="E20">
        <v>3.9558740000000001</v>
      </c>
      <c r="F20">
        <v>0.21512800000000001</v>
      </c>
      <c r="G20">
        <v>17.493245999999999</v>
      </c>
      <c r="H20">
        <v>1.1832499999999999</v>
      </c>
      <c r="I20">
        <v>32.590243999999998</v>
      </c>
      <c r="J20">
        <v>2.4397139999999999</v>
      </c>
      <c r="K20">
        <v>-0.145986</v>
      </c>
      <c r="L20">
        <v>13.955674</v>
      </c>
      <c r="M20">
        <v>0</v>
      </c>
      <c r="N20">
        <v>7.182957</v>
      </c>
      <c r="O20">
        <v>-0.39417799999999997</v>
      </c>
      <c r="P20">
        <v>3.238785</v>
      </c>
      <c r="Q20">
        <v>14.111941</v>
      </c>
      <c r="R20">
        <v>12.838476</v>
      </c>
      <c r="S20">
        <v>14.616033</v>
      </c>
      <c r="T20">
        <v>20.524003</v>
      </c>
      <c r="U20">
        <v>3.9834930000000002</v>
      </c>
      <c r="V20">
        <v>10.603009999999999</v>
      </c>
      <c r="W20">
        <v>0.33217799999999997</v>
      </c>
      <c r="X20">
        <v>32.078082999999999</v>
      </c>
      <c r="Y20">
        <v>0</v>
      </c>
      <c r="Z20">
        <v>0</v>
      </c>
      <c r="AA20">
        <v>12.313271</v>
      </c>
      <c r="AB20">
        <v>8.9889749999999999</v>
      </c>
      <c r="AC20">
        <v>-0.15703500000000001</v>
      </c>
      <c r="AD20">
        <v>1.1363529999999999</v>
      </c>
      <c r="AE20">
        <v>1.6079840000000001</v>
      </c>
      <c r="AF20">
        <v>8.9870000000000005E-2</v>
      </c>
      <c r="AG20">
        <v>12.267491</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row>
    <row r="21" spans="1:55" x14ac:dyDescent="0.5">
      <c r="A21" s="12">
        <v>40756</v>
      </c>
      <c r="B21">
        <v>6.8413349999999999</v>
      </c>
      <c r="C21">
        <v>15.465026</v>
      </c>
      <c r="D21">
        <v>7.2878600000000002</v>
      </c>
      <c r="E21">
        <v>4.9319740000000003</v>
      </c>
      <c r="F21">
        <v>0.35270299999999999</v>
      </c>
      <c r="G21">
        <v>23.528618999999999</v>
      </c>
      <c r="H21">
        <v>1.429621</v>
      </c>
      <c r="I21">
        <v>40.311757</v>
      </c>
      <c r="J21">
        <v>4.2173179999999997</v>
      </c>
      <c r="K21">
        <v>-0.220253</v>
      </c>
      <c r="L21">
        <v>16.218775999999998</v>
      </c>
      <c r="M21">
        <v>0</v>
      </c>
      <c r="N21">
        <v>8.9491219999999991</v>
      </c>
      <c r="O21">
        <v>-0.40445199999999998</v>
      </c>
      <c r="P21">
        <v>3.2541000000000002</v>
      </c>
      <c r="Q21">
        <v>10.747615</v>
      </c>
      <c r="R21">
        <v>10.44591</v>
      </c>
      <c r="S21">
        <v>12.695292</v>
      </c>
      <c r="T21">
        <v>18.739236999999999</v>
      </c>
      <c r="U21">
        <v>3.078649</v>
      </c>
      <c r="V21">
        <v>10.497877000000001</v>
      </c>
      <c r="W21">
        <v>-0.127719</v>
      </c>
      <c r="X21">
        <v>27.137747000000001</v>
      </c>
      <c r="Y21">
        <v>0</v>
      </c>
      <c r="Z21">
        <v>0</v>
      </c>
      <c r="AA21">
        <v>17.668181000000001</v>
      </c>
      <c r="AB21">
        <v>7.1084009999999997</v>
      </c>
      <c r="AC21">
        <v>1.1363529999999999</v>
      </c>
      <c r="AD21">
        <v>1.5448630000000001</v>
      </c>
      <c r="AE21">
        <v>-6.6379999999999998E-3</v>
      </c>
      <c r="AF21">
        <v>0.938334</v>
      </c>
      <c r="AG21">
        <v>10.064033</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row>
    <row r="22" spans="1:55" x14ac:dyDescent="0.5">
      <c r="A22" s="12">
        <v>40787</v>
      </c>
      <c r="B22">
        <v>6.5432490000000003</v>
      </c>
      <c r="C22">
        <v>17.093658000000001</v>
      </c>
      <c r="D22">
        <v>7.1321209999999997</v>
      </c>
      <c r="E22">
        <v>6.3702129999999997</v>
      </c>
      <c r="F22">
        <v>-0.26026899999999997</v>
      </c>
      <c r="G22">
        <v>24.673507000000001</v>
      </c>
      <c r="H22">
        <v>2.5745650000000002</v>
      </c>
      <c r="I22">
        <v>14.348224</v>
      </c>
      <c r="J22">
        <v>2.5009839999999999</v>
      </c>
      <c r="K22">
        <v>-0.28986699999999999</v>
      </c>
      <c r="L22">
        <v>21.028734</v>
      </c>
      <c r="M22">
        <v>0</v>
      </c>
      <c r="N22">
        <v>9.1156880000000005</v>
      </c>
      <c r="O22">
        <v>-0.43168699999999999</v>
      </c>
      <c r="P22">
        <v>3.8442080000000001</v>
      </c>
      <c r="Q22">
        <v>10.634534</v>
      </c>
      <c r="R22">
        <v>11.333021</v>
      </c>
      <c r="S22">
        <v>10.738692</v>
      </c>
      <c r="T22">
        <v>22.253682000000001</v>
      </c>
      <c r="U22">
        <v>2.6979069999999998</v>
      </c>
      <c r="V22">
        <v>12.722753000000001</v>
      </c>
      <c r="W22">
        <v>2.088368</v>
      </c>
      <c r="X22">
        <v>29.042151</v>
      </c>
      <c r="Y22">
        <v>0</v>
      </c>
      <c r="Z22">
        <v>0</v>
      </c>
      <c r="AA22">
        <v>17.054542000000001</v>
      </c>
      <c r="AB22">
        <v>7.6940710000000001</v>
      </c>
      <c r="AC22">
        <v>1.5448630000000001</v>
      </c>
      <c r="AD22">
        <v>6.4727000000000007E-2</v>
      </c>
      <c r="AE22">
        <v>0.24821199999999999</v>
      </c>
      <c r="AF22">
        <v>0.85431900000000005</v>
      </c>
      <c r="AG22">
        <v>10.744536999999999</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row>
    <row r="23" spans="1:55" x14ac:dyDescent="0.5">
      <c r="A23" s="12">
        <v>40824</v>
      </c>
      <c r="B23">
        <v>7.9536899999999999</v>
      </c>
      <c r="C23">
        <v>23.196118999999999</v>
      </c>
      <c r="D23">
        <v>3.6326369999999999</v>
      </c>
      <c r="E23">
        <v>8.0483849999999997</v>
      </c>
      <c r="F23">
        <v>0.65501699999999996</v>
      </c>
      <c r="G23">
        <v>31.039100000000001</v>
      </c>
      <c r="H23">
        <v>2.4599700000000002</v>
      </c>
      <c r="I23">
        <v>17.780176999999998</v>
      </c>
      <c r="J23">
        <v>14.829446000000001</v>
      </c>
      <c r="K23">
        <v>0.496479</v>
      </c>
      <c r="L23">
        <v>26.589766000000001</v>
      </c>
      <c r="M23">
        <v>0</v>
      </c>
      <c r="N23">
        <v>13.331821</v>
      </c>
      <c r="O23">
        <v>0.85923899999999998</v>
      </c>
      <c r="P23">
        <v>4.6401019999999997</v>
      </c>
      <c r="Q23">
        <v>9.9469379999999994</v>
      </c>
      <c r="R23">
        <v>12.226407</v>
      </c>
      <c r="S23">
        <v>12.559383</v>
      </c>
      <c r="T23">
        <v>25.927579999999999</v>
      </c>
      <c r="U23">
        <v>2.9649779999999999</v>
      </c>
      <c r="V23">
        <v>14.282124</v>
      </c>
      <c r="W23">
        <v>1.801585</v>
      </c>
      <c r="X23">
        <v>31.742176000000001</v>
      </c>
      <c r="Y23">
        <v>0</v>
      </c>
      <c r="Z23">
        <v>0</v>
      </c>
      <c r="AA23">
        <v>19.149018999999999</v>
      </c>
      <c r="AB23">
        <v>8.7143870000000003</v>
      </c>
      <c r="AC23">
        <v>6.4727000000000007E-2</v>
      </c>
      <c r="AD23">
        <v>0</v>
      </c>
      <c r="AE23">
        <v>6.0246959999999996</v>
      </c>
      <c r="AF23">
        <v>0.752637</v>
      </c>
      <c r="AG23">
        <v>17.216398000000002</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row>
    <row r="24" spans="1:55" x14ac:dyDescent="0.5">
      <c r="A24" s="12">
        <v>40848</v>
      </c>
      <c r="B24">
        <v>7.8764459999999996</v>
      </c>
      <c r="C24">
        <v>23.265246999999999</v>
      </c>
      <c r="D24">
        <v>2.8453279999999999</v>
      </c>
      <c r="E24">
        <v>7.7929969999999997</v>
      </c>
      <c r="F24">
        <v>0.21838099999999999</v>
      </c>
      <c r="G24">
        <v>30.519392</v>
      </c>
      <c r="H24">
        <v>1.6837759999999999</v>
      </c>
      <c r="I24">
        <v>10.922836</v>
      </c>
      <c r="J24">
        <v>0.94573799999999997</v>
      </c>
      <c r="K24">
        <v>0.200519</v>
      </c>
      <c r="L24">
        <v>19.438858</v>
      </c>
      <c r="M24">
        <v>0</v>
      </c>
      <c r="N24">
        <v>13.372515999999999</v>
      </c>
      <c r="O24">
        <v>0.25000899999999998</v>
      </c>
      <c r="P24">
        <v>3.7281420000000001</v>
      </c>
      <c r="Q24">
        <v>10.090611000000001</v>
      </c>
      <c r="R24">
        <v>14.324908000000001</v>
      </c>
      <c r="S24">
        <v>13.714784999999999</v>
      </c>
      <c r="T24">
        <v>25.789745</v>
      </c>
      <c r="U24">
        <v>2.7038350000000002</v>
      </c>
      <c r="V24">
        <v>25.374549999999999</v>
      </c>
      <c r="W24">
        <v>1.5786709999999999</v>
      </c>
      <c r="X24">
        <v>36.482666999999999</v>
      </c>
      <c r="Y24">
        <v>0</v>
      </c>
      <c r="Z24">
        <v>0</v>
      </c>
      <c r="AA24">
        <v>21.255886</v>
      </c>
      <c r="AB24">
        <v>11.469474999999999</v>
      </c>
      <c r="AC24">
        <v>0</v>
      </c>
      <c r="AD24">
        <v>0</v>
      </c>
      <c r="AE24">
        <v>5.5877829999999999</v>
      </c>
      <c r="AF24">
        <v>0.305039</v>
      </c>
      <c r="AG24">
        <v>20.362469999999998</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row>
    <row r="25" spans="1:55" x14ac:dyDescent="0.5">
      <c r="A25" s="12">
        <v>40878</v>
      </c>
      <c r="B25">
        <v>7.1302909999999997</v>
      </c>
      <c r="C25">
        <v>21.833701000000001</v>
      </c>
      <c r="D25">
        <v>3.9088609999999999</v>
      </c>
      <c r="E25">
        <v>8.7021420000000003</v>
      </c>
      <c r="F25">
        <v>-3.2909000000000001E-2</v>
      </c>
      <c r="G25">
        <v>23.01116</v>
      </c>
      <c r="H25">
        <v>3.266248</v>
      </c>
      <c r="I25">
        <v>11.036576</v>
      </c>
      <c r="J25">
        <v>3.4744510000000002</v>
      </c>
      <c r="K25">
        <v>2.6620999999999999E-2</v>
      </c>
      <c r="L25">
        <v>16.883168999999999</v>
      </c>
      <c r="M25">
        <v>0</v>
      </c>
      <c r="N25">
        <v>15.963289</v>
      </c>
      <c r="O25">
        <v>-0.31720300000000001</v>
      </c>
      <c r="P25">
        <v>3.9846189999999999</v>
      </c>
      <c r="Q25">
        <v>17.264572999999999</v>
      </c>
      <c r="R25">
        <v>28.479786000000001</v>
      </c>
      <c r="S25">
        <v>23.919150999999999</v>
      </c>
      <c r="T25">
        <v>47.693773999999998</v>
      </c>
      <c r="U25">
        <v>2.7760549999999999</v>
      </c>
      <c r="V25">
        <v>25.897013999999999</v>
      </c>
      <c r="W25">
        <v>1.4914160000000001</v>
      </c>
      <c r="X25">
        <v>65.619900999999999</v>
      </c>
      <c r="Y25">
        <v>0</v>
      </c>
      <c r="Z25">
        <v>0</v>
      </c>
      <c r="AA25">
        <v>35.322471999999998</v>
      </c>
      <c r="AB25">
        <v>20.017844</v>
      </c>
      <c r="AC25">
        <v>0</v>
      </c>
      <c r="AD25">
        <v>0</v>
      </c>
      <c r="AE25">
        <v>6.2426719999999998</v>
      </c>
      <c r="AF25">
        <v>-7.8119999999999995E-2</v>
      </c>
      <c r="AG25">
        <v>42.450054000000002</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row>
    <row r="26" spans="1:55" x14ac:dyDescent="0.5">
      <c r="A26" s="12">
        <v>40912</v>
      </c>
      <c r="B26">
        <v>6.2499529999999996</v>
      </c>
      <c r="C26">
        <v>17.905783</v>
      </c>
      <c r="D26">
        <v>3.671964</v>
      </c>
      <c r="E26">
        <v>7.3974729999999997</v>
      </c>
      <c r="F26">
        <v>5.5981000000000003E-2</v>
      </c>
      <c r="G26">
        <v>18.703665999999998</v>
      </c>
      <c r="H26">
        <v>3.0975730000000001</v>
      </c>
      <c r="I26">
        <v>11.475747</v>
      </c>
      <c r="J26">
        <v>3.1884410000000001</v>
      </c>
      <c r="K26">
        <v>6.2488000000000002E-2</v>
      </c>
      <c r="L26">
        <v>14.179112999999999</v>
      </c>
      <c r="M26">
        <v>0</v>
      </c>
      <c r="N26">
        <v>13.354164000000001</v>
      </c>
      <c r="O26">
        <v>0.16284999999999999</v>
      </c>
      <c r="P26">
        <v>3.44082</v>
      </c>
      <c r="Q26">
        <v>10.087816999999999</v>
      </c>
      <c r="R26">
        <v>16.885051000000001</v>
      </c>
      <c r="S26">
        <v>11.498006</v>
      </c>
      <c r="T26">
        <v>30.663201999999998</v>
      </c>
      <c r="U26">
        <v>1.9133960000000001</v>
      </c>
      <c r="V26">
        <v>23.315093999999998</v>
      </c>
      <c r="W26">
        <v>1.5890759999999999</v>
      </c>
      <c r="X26">
        <v>42.288733999999998</v>
      </c>
      <c r="Y26">
        <v>0</v>
      </c>
      <c r="Z26">
        <v>0</v>
      </c>
      <c r="AA26">
        <v>24.428412999999999</v>
      </c>
      <c r="AB26">
        <v>11.792382</v>
      </c>
      <c r="AC26">
        <v>0</v>
      </c>
      <c r="AD26">
        <v>5.53E-4</v>
      </c>
      <c r="AE26">
        <v>3.9017580000000001</v>
      </c>
      <c r="AF26">
        <v>5.8323E-2</v>
      </c>
      <c r="AG26">
        <v>11.376014</v>
      </c>
      <c r="AH26">
        <v>-7.9369339999999999</v>
      </c>
      <c r="AI26">
        <v>0.57600700000000005</v>
      </c>
      <c r="AJ26">
        <v>-23.248235999999999</v>
      </c>
      <c r="AK26">
        <v>54.550074000000002</v>
      </c>
      <c r="AL26">
        <v>0</v>
      </c>
      <c r="AM26">
        <v>0.61589899999999997</v>
      </c>
      <c r="AN26">
        <v>25.947590000000002</v>
      </c>
      <c r="AO26">
        <v>11.689923</v>
      </c>
      <c r="AP26">
        <v>11.539664999999999</v>
      </c>
      <c r="AQ26">
        <v>23.763916999999999</v>
      </c>
      <c r="AR26">
        <v>0.34462900000000002</v>
      </c>
      <c r="AS26">
        <v>33.235168000000002</v>
      </c>
      <c r="AT26">
        <v>-0.18649199999999999</v>
      </c>
      <c r="AU26">
        <v>0</v>
      </c>
      <c r="AV26">
        <v>7.864865</v>
      </c>
      <c r="AW26">
        <v>17.474713999999999</v>
      </c>
      <c r="AX26">
        <v>1.5340720000000001</v>
      </c>
      <c r="AY26">
        <v>0</v>
      </c>
      <c r="AZ26">
        <v>-13.141093</v>
      </c>
      <c r="BA26">
        <v>31.179337</v>
      </c>
      <c r="BB26">
        <v>3.2908710000000001</v>
      </c>
      <c r="BC26">
        <v>8.2663189999999993</v>
      </c>
    </row>
    <row r="27" spans="1:55" x14ac:dyDescent="0.5">
      <c r="A27" s="12">
        <v>40940</v>
      </c>
      <c r="B27">
        <v>6.9593420000000004</v>
      </c>
      <c r="C27">
        <v>16.767828000000002</v>
      </c>
      <c r="D27">
        <v>4.1969839999999996</v>
      </c>
      <c r="E27">
        <v>7.0744090000000002</v>
      </c>
      <c r="F27">
        <v>-4.6348E-2</v>
      </c>
      <c r="G27">
        <v>17.922616999999999</v>
      </c>
      <c r="H27">
        <v>3.48319</v>
      </c>
      <c r="I27">
        <v>10.937345000000001</v>
      </c>
      <c r="J27">
        <v>3.2936429999999999</v>
      </c>
      <c r="K27">
        <v>8.4639999999999993E-3</v>
      </c>
      <c r="L27">
        <v>13.697596000000001</v>
      </c>
      <c r="M27">
        <v>0</v>
      </c>
      <c r="N27">
        <v>16.145482000000001</v>
      </c>
      <c r="O27">
        <v>-1.339871</v>
      </c>
      <c r="P27">
        <v>4.2192069999999999</v>
      </c>
      <c r="Q27">
        <v>9.8498950000000001</v>
      </c>
      <c r="R27">
        <v>18.912949000000001</v>
      </c>
      <c r="S27">
        <v>12.727684</v>
      </c>
      <c r="T27">
        <v>33.523949999999999</v>
      </c>
      <c r="U27">
        <v>7.0927709999999999</v>
      </c>
      <c r="V27">
        <v>25.236412000000001</v>
      </c>
      <c r="W27">
        <v>1.621332</v>
      </c>
      <c r="X27">
        <v>48.195416000000002</v>
      </c>
      <c r="Y27">
        <v>0</v>
      </c>
      <c r="Z27">
        <v>0</v>
      </c>
      <c r="AA27">
        <v>33.420693999999997</v>
      </c>
      <c r="AB27">
        <v>12.921455</v>
      </c>
      <c r="AC27">
        <v>0</v>
      </c>
      <c r="AD27">
        <v>-4.5265E-2</v>
      </c>
      <c r="AE27">
        <v>3.546036</v>
      </c>
      <c r="AF27">
        <v>6.4978999999999995E-2</v>
      </c>
      <c r="AG27">
        <v>6.9650350000000003</v>
      </c>
      <c r="AH27">
        <v>-7.5984129999999999</v>
      </c>
      <c r="AI27">
        <v>30.069996</v>
      </c>
      <c r="AJ27">
        <v>-19.390367000000001</v>
      </c>
      <c r="AK27">
        <v>54.165087</v>
      </c>
      <c r="AL27">
        <v>0</v>
      </c>
      <c r="AM27">
        <v>0.75589700000000004</v>
      </c>
      <c r="AN27">
        <v>27.162396999999999</v>
      </c>
      <c r="AO27">
        <v>11.374682999999999</v>
      </c>
      <c r="AP27">
        <v>11.632937999999999</v>
      </c>
      <c r="AQ27">
        <v>47.413091999999999</v>
      </c>
      <c r="AR27">
        <v>0.91748200000000002</v>
      </c>
      <c r="AS27">
        <v>41.743096000000001</v>
      </c>
      <c r="AT27">
        <v>-8.7016999999999997E-2</v>
      </c>
      <c r="AU27">
        <v>45.060568000000004</v>
      </c>
      <c r="AV27">
        <v>4.2701469999999997</v>
      </c>
      <c r="AW27">
        <v>17.559901</v>
      </c>
      <c r="AX27">
        <v>2.4639899999999999</v>
      </c>
      <c r="AY27">
        <v>4.9680000000000002E-3</v>
      </c>
      <c r="AZ27">
        <v>-35.149923000000001</v>
      </c>
      <c r="BA27">
        <v>23.119600999999999</v>
      </c>
      <c r="BB27">
        <v>2.306829</v>
      </c>
      <c r="BC27">
        <v>8.3530920000000002</v>
      </c>
    </row>
    <row r="28" spans="1:55" x14ac:dyDescent="0.5">
      <c r="A28" s="12">
        <v>40969</v>
      </c>
      <c r="B28">
        <v>6.7067059999999996</v>
      </c>
      <c r="C28">
        <v>14.889794999999999</v>
      </c>
      <c r="D28">
        <v>4.4017179999999998</v>
      </c>
      <c r="E28">
        <v>6.2781190000000002</v>
      </c>
      <c r="F28">
        <v>0.129273</v>
      </c>
      <c r="G28">
        <v>16.377295</v>
      </c>
      <c r="H28">
        <v>5.8765029999999996</v>
      </c>
      <c r="I28">
        <v>13.693403</v>
      </c>
      <c r="J28">
        <v>4.086824</v>
      </c>
      <c r="K28">
        <v>5.4044000000000002E-2</v>
      </c>
      <c r="L28">
        <v>12.643143999999999</v>
      </c>
      <c r="M28">
        <v>0</v>
      </c>
      <c r="N28">
        <v>14.400081</v>
      </c>
      <c r="O28">
        <v>0.947461</v>
      </c>
      <c r="P28">
        <v>3.4070450000000001</v>
      </c>
      <c r="Q28">
        <v>9.8470340000000007</v>
      </c>
      <c r="R28">
        <v>23.008894000000002</v>
      </c>
      <c r="S28">
        <v>14.679244000000001</v>
      </c>
      <c r="T28">
        <v>40.392085000000002</v>
      </c>
      <c r="U28">
        <v>7.4478710000000001</v>
      </c>
      <c r="V28">
        <v>18.752382999999998</v>
      </c>
      <c r="W28">
        <v>1.6504810000000001</v>
      </c>
      <c r="X28">
        <v>55.597934000000002</v>
      </c>
      <c r="Y28">
        <v>0</v>
      </c>
      <c r="Z28">
        <v>0</v>
      </c>
      <c r="AA28">
        <v>36.516156000000002</v>
      </c>
      <c r="AB28">
        <v>13.718487</v>
      </c>
      <c r="AC28">
        <v>0</v>
      </c>
      <c r="AD28">
        <v>0.57585299999999995</v>
      </c>
      <c r="AE28">
        <v>5.2577350000000003</v>
      </c>
      <c r="AF28">
        <v>0.105378</v>
      </c>
      <c r="AG28">
        <v>7.9761480000000002</v>
      </c>
      <c r="AH28">
        <v>-8.0129140000000003</v>
      </c>
      <c r="AI28">
        <v>34.226458999999998</v>
      </c>
      <c r="AJ28">
        <v>-20.169316999999999</v>
      </c>
      <c r="AK28">
        <v>54.298926999999999</v>
      </c>
      <c r="AL28">
        <v>0</v>
      </c>
      <c r="AM28">
        <v>1.781452</v>
      </c>
      <c r="AN28">
        <v>38.418013000000002</v>
      </c>
      <c r="AO28">
        <v>14.37628</v>
      </c>
      <c r="AP28">
        <v>11.561221</v>
      </c>
      <c r="AQ28">
        <v>54.653354</v>
      </c>
      <c r="AR28">
        <v>0.93654300000000001</v>
      </c>
      <c r="AS28">
        <v>47.174737</v>
      </c>
      <c r="AT28">
        <v>0.159999</v>
      </c>
      <c r="AU28">
        <v>45.178182</v>
      </c>
      <c r="AV28">
        <v>4.3661339999999997</v>
      </c>
      <c r="AW28">
        <v>17.688085999999998</v>
      </c>
      <c r="AX28">
        <v>2.790375</v>
      </c>
      <c r="AY28">
        <v>0.126164</v>
      </c>
      <c r="AZ28">
        <v>-16.020606000000001</v>
      </c>
      <c r="BA28">
        <v>25.293189999999999</v>
      </c>
      <c r="BB28">
        <v>2.202134</v>
      </c>
      <c r="BC28">
        <v>8.1393470000000008</v>
      </c>
    </row>
    <row r="29" spans="1:55" x14ac:dyDescent="0.5">
      <c r="A29" s="12">
        <v>41000</v>
      </c>
      <c r="B29">
        <v>5.3516120000000003</v>
      </c>
      <c r="C29">
        <v>13.67872</v>
      </c>
      <c r="D29">
        <v>3.5257209999999999</v>
      </c>
      <c r="E29">
        <v>6.0642909999999999</v>
      </c>
      <c r="F29">
        <v>0.15736</v>
      </c>
      <c r="G29">
        <v>13.721491</v>
      </c>
      <c r="H29">
        <v>4.2751349999999997</v>
      </c>
      <c r="I29">
        <v>9.6988350000000008</v>
      </c>
      <c r="J29">
        <v>7.5400710000000002</v>
      </c>
      <c r="K29">
        <v>-0.121471</v>
      </c>
      <c r="L29">
        <v>10.976233000000001</v>
      </c>
      <c r="M29">
        <v>0</v>
      </c>
      <c r="N29">
        <v>12.207528</v>
      </c>
      <c r="O29">
        <v>1.4111739999999999</v>
      </c>
      <c r="P29">
        <v>3.3942139999999998</v>
      </c>
      <c r="Q29">
        <v>6.0686520000000002</v>
      </c>
      <c r="R29">
        <v>16.044525</v>
      </c>
      <c r="S29">
        <v>10.589378999999999</v>
      </c>
      <c r="T29">
        <v>28.708100000000002</v>
      </c>
      <c r="U29">
        <v>6.4942729999999997</v>
      </c>
      <c r="V29">
        <v>17.584724999999999</v>
      </c>
      <c r="W29">
        <v>2.2115960000000001</v>
      </c>
      <c r="X29">
        <v>43.377001</v>
      </c>
      <c r="Y29">
        <v>0</v>
      </c>
      <c r="Z29">
        <v>27.129383000000001</v>
      </c>
      <c r="AA29">
        <v>26.415811999999999</v>
      </c>
      <c r="AB29">
        <v>9.9829939999999997</v>
      </c>
      <c r="AC29">
        <v>0</v>
      </c>
      <c r="AD29">
        <v>14.320494</v>
      </c>
      <c r="AE29">
        <v>0.58612500000000001</v>
      </c>
      <c r="AF29">
        <v>5.3624999999999999E-2</v>
      </c>
      <c r="AG29">
        <v>9.3019390000000008</v>
      </c>
      <c r="AH29">
        <v>-4.5189570000000003</v>
      </c>
      <c r="AI29">
        <v>12.546512</v>
      </c>
      <c r="AJ29">
        <v>-9.7875429999999994</v>
      </c>
      <c r="AK29">
        <v>65.756863999999993</v>
      </c>
      <c r="AL29">
        <v>70.102069999999998</v>
      </c>
      <c r="AM29">
        <v>1.8661639999999999</v>
      </c>
      <c r="AN29">
        <v>44.717967000000002</v>
      </c>
      <c r="AO29">
        <v>17.198533999999999</v>
      </c>
      <c r="AP29">
        <v>11.129975999999999</v>
      </c>
      <c r="AQ29">
        <v>62.627158999999999</v>
      </c>
      <c r="AR29">
        <v>6.5930039999999996</v>
      </c>
      <c r="AS29">
        <v>22.875491</v>
      </c>
      <c r="AT29">
        <v>0.45924300000000001</v>
      </c>
      <c r="AU29">
        <v>50.637825999999997</v>
      </c>
      <c r="AV29">
        <v>18.632550999999999</v>
      </c>
      <c r="AW29">
        <v>17.717585</v>
      </c>
      <c r="AX29">
        <v>1.3055950000000001</v>
      </c>
      <c r="AY29">
        <v>0.54607300000000003</v>
      </c>
      <c r="AZ29">
        <v>-11.360194999999999</v>
      </c>
      <c r="BA29">
        <v>41.071153000000002</v>
      </c>
      <c r="BB29">
        <v>2.131856</v>
      </c>
      <c r="BC29">
        <v>42.355533999999999</v>
      </c>
    </row>
    <row r="30" spans="1:55" x14ac:dyDescent="0.5">
      <c r="A30" s="12">
        <v>41037</v>
      </c>
      <c r="B30">
        <v>4.6363899999999996</v>
      </c>
      <c r="C30">
        <v>12.858148999999999</v>
      </c>
      <c r="D30">
        <v>3.8424800000000001</v>
      </c>
      <c r="E30">
        <v>4.6372939999999998</v>
      </c>
      <c r="F30">
        <v>-0.21693499999999999</v>
      </c>
      <c r="G30">
        <v>9.6986030000000003</v>
      </c>
      <c r="H30">
        <v>4.1046069999999997</v>
      </c>
      <c r="I30">
        <v>9.2405639999999991</v>
      </c>
      <c r="J30">
        <v>3.728272</v>
      </c>
      <c r="K30">
        <v>-0.54828900000000003</v>
      </c>
      <c r="L30">
        <v>6.1538550000000001</v>
      </c>
      <c r="M30">
        <v>0</v>
      </c>
      <c r="N30">
        <v>8.5577140000000007</v>
      </c>
      <c r="O30">
        <v>0.28653600000000001</v>
      </c>
      <c r="P30">
        <v>2.8630110000000002</v>
      </c>
      <c r="Q30">
        <v>4.9642499999999998</v>
      </c>
      <c r="R30">
        <v>16.928269</v>
      </c>
      <c r="S30">
        <v>11.956182</v>
      </c>
      <c r="T30">
        <v>18.881267999999999</v>
      </c>
      <c r="U30">
        <v>7.5907850000000003</v>
      </c>
      <c r="V30">
        <v>10.881660999999999</v>
      </c>
      <c r="W30">
        <v>1.8407180000000001</v>
      </c>
      <c r="X30">
        <v>33.773330000000001</v>
      </c>
      <c r="Y30">
        <v>10.234844000000001</v>
      </c>
      <c r="Z30">
        <v>24.246157</v>
      </c>
      <c r="AA30">
        <v>29.673724</v>
      </c>
      <c r="AB30">
        <v>8.5012840000000001</v>
      </c>
      <c r="AC30">
        <v>0</v>
      </c>
      <c r="AD30">
        <v>15.033998</v>
      </c>
      <c r="AE30">
        <v>0.31184200000000001</v>
      </c>
      <c r="AF30">
        <v>9.2881599999999995</v>
      </c>
      <c r="AG30">
        <v>24.774533000000002</v>
      </c>
      <c r="AH30">
        <v>-3.0355310000000002</v>
      </c>
      <c r="AI30">
        <v>21.551400999999998</v>
      </c>
      <c r="AJ30">
        <v>-6.7944800000000001</v>
      </c>
      <c r="AK30">
        <v>57.820374000000001</v>
      </c>
      <c r="AL30">
        <v>70.422601</v>
      </c>
      <c r="AM30">
        <v>1.8908529999999999</v>
      </c>
      <c r="AN30">
        <v>51.015307999999997</v>
      </c>
      <c r="AO30">
        <v>14.742877999999999</v>
      </c>
      <c r="AP30">
        <v>11.23462</v>
      </c>
      <c r="AQ30">
        <v>53.609409999999997</v>
      </c>
      <c r="AR30">
        <v>5.9400259999999996</v>
      </c>
      <c r="AS30">
        <v>47.798654999999997</v>
      </c>
      <c r="AT30">
        <v>1.013954</v>
      </c>
      <c r="AU30">
        <v>57.057782000000003</v>
      </c>
      <c r="AV30">
        <v>26.826843</v>
      </c>
      <c r="AW30">
        <v>17.787797999999999</v>
      </c>
      <c r="AX30">
        <v>5.9973340000000004</v>
      </c>
      <c r="AY30">
        <v>0.52942999999999996</v>
      </c>
      <c r="AZ30">
        <v>-2.974294</v>
      </c>
      <c r="BA30">
        <v>25.531969</v>
      </c>
      <c r="BB30">
        <v>3.3276829999999999</v>
      </c>
      <c r="BC30">
        <v>7.956931</v>
      </c>
    </row>
    <row r="31" spans="1:55" x14ac:dyDescent="0.5">
      <c r="A31" s="12">
        <v>41061</v>
      </c>
      <c r="B31">
        <v>5.0140409999999997</v>
      </c>
      <c r="C31">
        <v>13.860385000000001</v>
      </c>
      <c r="D31">
        <v>4.4529639999999997</v>
      </c>
      <c r="E31">
        <v>4.9495750000000003</v>
      </c>
      <c r="F31">
        <v>0.71757800000000005</v>
      </c>
      <c r="G31">
        <v>7.9842449999999996</v>
      </c>
      <c r="H31">
        <v>4.629486</v>
      </c>
      <c r="I31">
        <v>10.437588999999999</v>
      </c>
      <c r="J31">
        <v>4.6023059999999996</v>
      </c>
      <c r="K31">
        <v>0.97705600000000004</v>
      </c>
      <c r="L31">
        <v>6.5887349999999998</v>
      </c>
      <c r="M31">
        <v>0</v>
      </c>
      <c r="N31">
        <v>9.2667789999999997</v>
      </c>
      <c r="O31">
        <v>0.534188</v>
      </c>
      <c r="P31">
        <v>4.1203880000000002</v>
      </c>
      <c r="Q31">
        <v>4.7662329999999997</v>
      </c>
      <c r="R31">
        <v>16.622326000000001</v>
      </c>
      <c r="S31">
        <v>11.617656999999999</v>
      </c>
      <c r="T31">
        <v>12.789522</v>
      </c>
      <c r="U31">
        <v>7.5815489999999999</v>
      </c>
      <c r="V31">
        <v>12.252575</v>
      </c>
      <c r="W31">
        <v>1.854384</v>
      </c>
      <c r="X31">
        <v>21.856940000000002</v>
      </c>
      <c r="Y31">
        <v>7.9603130000000002</v>
      </c>
      <c r="Z31">
        <v>15.107533999999999</v>
      </c>
      <c r="AA31">
        <v>17.708072999999999</v>
      </c>
      <c r="AB31">
        <v>6.3581320000000003</v>
      </c>
      <c r="AC31">
        <v>0</v>
      </c>
      <c r="AD31">
        <v>15.648323</v>
      </c>
      <c r="AE31">
        <v>-0.18119199999999999</v>
      </c>
      <c r="AF31">
        <v>9.3710550000000001</v>
      </c>
      <c r="AG31">
        <v>12.632025000000001</v>
      </c>
      <c r="AH31">
        <v>-2.2813659999999998</v>
      </c>
      <c r="AI31">
        <v>20.362272999999998</v>
      </c>
      <c r="AJ31">
        <v>-4.811229</v>
      </c>
      <c r="AK31">
        <v>42.708193000000001</v>
      </c>
      <c r="AL31">
        <v>70.624937000000003</v>
      </c>
      <c r="AM31">
        <v>1.7621150000000001</v>
      </c>
      <c r="AN31">
        <v>45.779938000000001</v>
      </c>
      <c r="AO31">
        <v>12.333262</v>
      </c>
      <c r="AP31">
        <v>14.363409000000001</v>
      </c>
      <c r="AQ31">
        <v>49.619653</v>
      </c>
      <c r="AR31">
        <v>5.5884119999999999</v>
      </c>
      <c r="AS31">
        <v>23.436111</v>
      </c>
      <c r="AT31">
        <v>0.35852800000000001</v>
      </c>
      <c r="AU31">
        <v>56.568299000000003</v>
      </c>
      <c r="AV31">
        <v>32.606309000000003</v>
      </c>
      <c r="AW31">
        <v>14.176527999999999</v>
      </c>
      <c r="AX31">
        <v>6.2319399999999998</v>
      </c>
      <c r="AY31">
        <v>1.156048</v>
      </c>
      <c r="AZ31">
        <v>12.118052</v>
      </c>
      <c r="BA31">
        <v>27.188258000000001</v>
      </c>
      <c r="BB31">
        <v>2.292551</v>
      </c>
      <c r="BC31">
        <v>7.4655129999999996</v>
      </c>
    </row>
    <row r="32" spans="1:55" x14ac:dyDescent="0.5">
      <c r="A32" s="12">
        <v>41092</v>
      </c>
      <c r="B32">
        <v>5.2340730000000004</v>
      </c>
      <c r="C32">
        <v>12.763508</v>
      </c>
      <c r="D32">
        <v>4.3765710000000002</v>
      </c>
      <c r="E32">
        <v>3.9914670000000001</v>
      </c>
      <c r="F32">
        <v>-0.71398300000000003</v>
      </c>
      <c r="G32">
        <v>7.9658439999999997</v>
      </c>
      <c r="H32">
        <v>6.0544190000000002</v>
      </c>
      <c r="I32">
        <v>8.9313570000000002</v>
      </c>
      <c r="J32">
        <v>4.5012679999999996</v>
      </c>
      <c r="K32">
        <v>-0.94899299999999998</v>
      </c>
      <c r="L32">
        <v>6.7081119999999999</v>
      </c>
      <c r="M32">
        <v>0</v>
      </c>
      <c r="N32">
        <v>7.5166399999999998</v>
      </c>
      <c r="O32">
        <v>6.7383999999999999E-2</v>
      </c>
      <c r="P32">
        <v>2.242184</v>
      </c>
      <c r="Q32">
        <v>6.605283</v>
      </c>
      <c r="R32">
        <v>20.988772000000001</v>
      </c>
      <c r="S32">
        <v>13.637855999999999</v>
      </c>
      <c r="T32">
        <v>17.105540999999999</v>
      </c>
      <c r="U32">
        <v>8.8522510000000008</v>
      </c>
      <c r="V32">
        <v>10.941238</v>
      </c>
      <c r="W32">
        <v>1.9443509999999999</v>
      </c>
      <c r="X32">
        <v>29.029737000000001</v>
      </c>
      <c r="Y32">
        <v>8.1273719999999994</v>
      </c>
      <c r="Z32">
        <v>19.938213999999999</v>
      </c>
      <c r="AA32">
        <v>25.038641999999999</v>
      </c>
      <c r="AB32">
        <v>7.4462429999999999</v>
      </c>
      <c r="AC32">
        <v>0</v>
      </c>
      <c r="AD32">
        <v>11.407004000000001</v>
      </c>
      <c r="AE32">
        <v>3.8901029999999999</v>
      </c>
      <c r="AF32">
        <v>8.9940829999999998</v>
      </c>
      <c r="AG32">
        <v>12.559946999999999</v>
      </c>
      <c r="AH32">
        <v>-2.7088190000000001</v>
      </c>
      <c r="AI32">
        <v>23.154191000000001</v>
      </c>
      <c r="AJ32">
        <v>-5.9207190000000001</v>
      </c>
      <c r="AK32">
        <v>39.706147000000001</v>
      </c>
      <c r="AL32">
        <v>134.06583599999999</v>
      </c>
      <c r="AM32">
        <v>3.5379849999999999</v>
      </c>
      <c r="AN32">
        <v>42.885599999999997</v>
      </c>
      <c r="AO32">
        <v>11.617300999999999</v>
      </c>
      <c r="AP32">
        <v>16.068957999999999</v>
      </c>
      <c r="AQ32">
        <v>52.726272999999999</v>
      </c>
      <c r="AR32">
        <v>8.9867760000000008</v>
      </c>
      <c r="AS32">
        <v>21.383275999999999</v>
      </c>
      <c r="AT32">
        <v>5.809456</v>
      </c>
      <c r="AU32">
        <v>59.258428000000002</v>
      </c>
      <c r="AV32">
        <v>32.985185000000001</v>
      </c>
      <c r="AW32">
        <v>12.255921000000001</v>
      </c>
      <c r="AX32">
        <v>7.2537409999999998</v>
      </c>
      <c r="AY32">
        <v>0.51359699999999997</v>
      </c>
      <c r="AZ32">
        <v>66.245851999999999</v>
      </c>
      <c r="BA32">
        <v>21.458604999999999</v>
      </c>
      <c r="BB32">
        <v>2.182023</v>
      </c>
      <c r="BC32">
        <v>7.3790469999999999</v>
      </c>
    </row>
    <row r="33" spans="1:55" x14ac:dyDescent="0.5">
      <c r="A33" s="12">
        <v>41122</v>
      </c>
      <c r="B33">
        <v>6.8248559999999996</v>
      </c>
      <c r="C33">
        <v>15.135536999999999</v>
      </c>
      <c r="D33">
        <v>5.2835330000000003</v>
      </c>
      <c r="E33">
        <v>4.8739540000000003</v>
      </c>
      <c r="F33">
        <v>0.27725899999999998</v>
      </c>
      <c r="G33">
        <v>8.5115529999999993</v>
      </c>
      <c r="H33">
        <v>7.8986980000000004</v>
      </c>
      <c r="I33">
        <v>12.178406000000001</v>
      </c>
      <c r="J33">
        <v>6.0702639999999999</v>
      </c>
      <c r="K33">
        <v>-0.47880600000000001</v>
      </c>
      <c r="L33">
        <v>7.107189</v>
      </c>
      <c r="M33">
        <v>0</v>
      </c>
      <c r="N33">
        <v>10.29068</v>
      </c>
      <c r="O33">
        <v>9.4200999999999993E-2</v>
      </c>
      <c r="P33">
        <v>3.7694079999999999</v>
      </c>
      <c r="Q33">
        <v>6.2805520000000001</v>
      </c>
      <c r="R33">
        <v>21.527199</v>
      </c>
      <c r="S33">
        <v>13.180968</v>
      </c>
      <c r="T33">
        <v>13.848765999999999</v>
      </c>
      <c r="U33">
        <v>6.6417739999999998</v>
      </c>
      <c r="V33">
        <v>9.8373240000000006</v>
      </c>
      <c r="W33">
        <v>1.5270060000000001</v>
      </c>
      <c r="X33">
        <v>26.244181000000001</v>
      </c>
      <c r="Y33">
        <v>8.4700220000000002</v>
      </c>
      <c r="Z33">
        <v>16.566206999999999</v>
      </c>
      <c r="AA33">
        <v>21.179589</v>
      </c>
      <c r="AB33">
        <v>6.6474380000000002</v>
      </c>
      <c r="AC33">
        <v>0</v>
      </c>
      <c r="AD33">
        <v>11.069720999999999</v>
      </c>
      <c r="AE33">
        <v>2.1082679999999998</v>
      </c>
      <c r="AF33">
        <v>9.5367139999999999</v>
      </c>
      <c r="AG33">
        <v>11.204544</v>
      </c>
      <c r="AH33">
        <v>-2.105229</v>
      </c>
      <c r="AI33">
        <v>25.472092</v>
      </c>
      <c r="AJ33">
        <v>-5.6574</v>
      </c>
      <c r="AK33">
        <v>30.725299</v>
      </c>
      <c r="AL33">
        <v>91.965429</v>
      </c>
      <c r="AM33">
        <v>3.3831530000000001</v>
      </c>
      <c r="AN33">
        <v>39.750391</v>
      </c>
      <c r="AO33">
        <v>11.259611</v>
      </c>
      <c r="AP33">
        <v>15.400421</v>
      </c>
      <c r="AQ33">
        <v>42.141066000000002</v>
      </c>
      <c r="AR33">
        <v>8.2657589999999992</v>
      </c>
      <c r="AS33">
        <v>18.695777</v>
      </c>
      <c r="AT33">
        <v>6.6516820000000001</v>
      </c>
      <c r="AU33">
        <v>56.478127999999998</v>
      </c>
      <c r="AV33">
        <v>31.034790999999998</v>
      </c>
      <c r="AW33">
        <v>15.695433</v>
      </c>
      <c r="AX33">
        <v>11.829553000000001</v>
      </c>
      <c r="AY33">
        <v>0.33103199999999999</v>
      </c>
      <c r="AZ33">
        <v>65.665603000000004</v>
      </c>
      <c r="BA33">
        <v>21.179296000000001</v>
      </c>
      <c r="BB33">
        <v>2.7969719999999998</v>
      </c>
      <c r="BC33">
        <v>10.508960999999999</v>
      </c>
    </row>
    <row r="34" spans="1:55" x14ac:dyDescent="0.5">
      <c r="A34" s="12">
        <v>41155</v>
      </c>
      <c r="B34">
        <v>7.793984</v>
      </c>
      <c r="C34">
        <v>17.387637000000002</v>
      </c>
      <c r="D34">
        <v>5.7016030000000004</v>
      </c>
      <c r="E34">
        <v>5.4032720000000003</v>
      </c>
      <c r="F34">
        <v>2.2069999999999999E-2</v>
      </c>
      <c r="G34">
        <v>10.916057</v>
      </c>
      <c r="H34">
        <v>8.2129860000000008</v>
      </c>
      <c r="I34">
        <v>12.844823999999999</v>
      </c>
      <c r="J34">
        <v>7.1062459999999996</v>
      </c>
      <c r="K34">
        <v>-0.582036</v>
      </c>
      <c r="L34">
        <v>9.0091730000000005</v>
      </c>
      <c r="M34">
        <v>0</v>
      </c>
      <c r="N34">
        <v>17.270845000000001</v>
      </c>
      <c r="O34">
        <v>-0.41592400000000002</v>
      </c>
      <c r="P34">
        <v>4.8766189999999998</v>
      </c>
      <c r="Q34">
        <v>5.9888339999999998</v>
      </c>
      <c r="R34">
        <v>20.570672999999999</v>
      </c>
      <c r="S34">
        <v>12.808491999999999</v>
      </c>
      <c r="T34">
        <v>11.421944999999999</v>
      </c>
      <c r="U34">
        <v>6.996086</v>
      </c>
      <c r="V34">
        <v>8.7816050000000008</v>
      </c>
      <c r="W34">
        <v>1.0623260000000001</v>
      </c>
      <c r="X34">
        <v>24.699825000000001</v>
      </c>
      <c r="Y34">
        <v>8.1598679999999995</v>
      </c>
      <c r="Z34">
        <v>14.740475</v>
      </c>
      <c r="AA34">
        <v>17.607506000000001</v>
      </c>
      <c r="AB34">
        <v>8.1152040000000003</v>
      </c>
      <c r="AC34">
        <v>0</v>
      </c>
      <c r="AD34">
        <v>7.4138169999999999</v>
      </c>
      <c r="AE34">
        <v>4.2975219999999998</v>
      </c>
      <c r="AF34">
        <v>9.5473370000000006</v>
      </c>
      <c r="AG34">
        <v>10.804211</v>
      </c>
      <c r="AH34">
        <v>-2.0248119999999998</v>
      </c>
      <c r="AI34">
        <v>24.583655</v>
      </c>
      <c r="AJ34">
        <v>-1.699287</v>
      </c>
      <c r="AK34">
        <v>30.797364999999999</v>
      </c>
      <c r="AL34">
        <v>87.775970999999998</v>
      </c>
      <c r="AM34">
        <v>2.4631609999999999</v>
      </c>
      <c r="AN34">
        <v>37.816153999999997</v>
      </c>
      <c r="AO34">
        <v>7.3563590000000003</v>
      </c>
      <c r="AP34">
        <v>14.779802999999999</v>
      </c>
      <c r="AQ34">
        <v>32.819726000000003</v>
      </c>
      <c r="AR34">
        <v>8.3132529999999996</v>
      </c>
      <c r="AS34">
        <v>19.704965000000001</v>
      </c>
      <c r="AT34">
        <v>5.9004300000000001</v>
      </c>
      <c r="AU34">
        <v>54.620474000000002</v>
      </c>
      <c r="AV34">
        <v>43.381376000000003</v>
      </c>
      <c r="AW34">
        <v>15.764783</v>
      </c>
      <c r="AX34">
        <v>11.280780999999999</v>
      </c>
      <c r="AY34">
        <v>15.72744</v>
      </c>
      <c r="AZ34">
        <v>65.358131</v>
      </c>
      <c r="BA34">
        <v>20.997737999999998</v>
      </c>
      <c r="BB34">
        <v>7.0011289999999997</v>
      </c>
      <c r="BC34">
        <v>11.135040999999999</v>
      </c>
    </row>
    <row r="35" spans="1:55" x14ac:dyDescent="0.5">
      <c r="A35" s="12">
        <v>41190</v>
      </c>
      <c r="B35">
        <v>7.8792689999999999</v>
      </c>
      <c r="C35">
        <v>25.769314000000001</v>
      </c>
      <c r="D35">
        <v>9.4741180000000007</v>
      </c>
      <c r="E35">
        <v>8.1538830000000004</v>
      </c>
      <c r="F35">
        <v>2.6446730000000001</v>
      </c>
      <c r="G35">
        <v>14.91987</v>
      </c>
      <c r="H35">
        <v>7.7669379999999997</v>
      </c>
      <c r="I35">
        <v>13.739539000000001</v>
      </c>
      <c r="J35">
        <v>14.991422999999999</v>
      </c>
      <c r="K35">
        <v>0.77946499999999996</v>
      </c>
      <c r="L35">
        <v>12.100403</v>
      </c>
      <c r="M35">
        <v>0</v>
      </c>
      <c r="N35">
        <v>17.871711000000001</v>
      </c>
      <c r="O35">
        <v>0.36657200000000001</v>
      </c>
      <c r="P35">
        <v>6.9402730000000004</v>
      </c>
      <c r="Q35">
        <v>8.0426400000000005</v>
      </c>
      <c r="R35">
        <v>26.979785</v>
      </c>
      <c r="S35">
        <v>16.37893</v>
      </c>
      <c r="T35">
        <v>10.137782</v>
      </c>
      <c r="U35">
        <v>9.3381229999999995</v>
      </c>
      <c r="V35">
        <v>10.949025000000001</v>
      </c>
      <c r="W35">
        <v>2.3213810000000001</v>
      </c>
      <c r="X35">
        <v>32.081398</v>
      </c>
      <c r="Y35">
        <v>11.989307</v>
      </c>
      <c r="Z35">
        <v>16.506354000000002</v>
      </c>
      <c r="AA35">
        <v>21.945644000000001</v>
      </c>
      <c r="AB35">
        <v>18.499784999999999</v>
      </c>
      <c r="AC35">
        <v>1.5907000000000001E-2</v>
      </c>
      <c r="AD35">
        <v>7.8306550000000001</v>
      </c>
      <c r="AE35">
        <v>4.7894030000000001</v>
      </c>
      <c r="AF35">
        <v>9.4914140000000007</v>
      </c>
      <c r="AG35">
        <v>32.592382000000001</v>
      </c>
      <c r="AH35">
        <v>-4.2079969999999998</v>
      </c>
      <c r="AI35">
        <v>56.164713999999996</v>
      </c>
      <c r="AJ35">
        <v>-2.0787469999999999</v>
      </c>
      <c r="AK35">
        <v>33.018248999999997</v>
      </c>
      <c r="AL35">
        <v>82.604097999999993</v>
      </c>
      <c r="AM35">
        <v>5.3788169999999997</v>
      </c>
      <c r="AN35">
        <v>36.730851000000001</v>
      </c>
      <c r="AO35">
        <v>11.746109000000001</v>
      </c>
      <c r="AP35">
        <v>15.625574</v>
      </c>
      <c r="AQ35">
        <v>29.103341</v>
      </c>
      <c r="AR35">
        <v>41.299872000000001</v>
      </c>
      <c r="AS35">
        <v>24.889928000000001</v>
      </c>
      <c r="AT35">
        <v>5.8262039999999997</v>
      </c>
      <c r="AU35">
        <v>55.349553999999998</v>
      </c>
      <c r="AV35">
        <v>70.994051999999996</v>
      </c>
      <c r="AW35">
        <v>26.605982000000001</v>
      </c>
      <c r="AX35">
        <v>15.495801999999999</v>
      </c>
      <c r="AY35">
        <v>14.683384999999999</v>
      </c>
      <c r="AZ35">
        <v>65.246371999999994</v>
      </c>
      <c r="BA35">
        <v>21.093374000000001</v>
      </c>
      <c r="BB35">
        <v>2.036759</v>
      </c>
      <c r="BC35">
        <v>11.192387999999999</v>
      </c>
    </row>
    <row r="36" spans="1:55" x14ac:dyDescent="0.5">
      <c r="A36" s="12">
        <v>41214</v>
      </c>
      <c r="B36">
        <v>6.6380720000000002</v>
      </c>
      <c r="C36">
        <v>17.145994000000002</v>
      </c>
      <c r="D36">
        <v>10.425148999999999</v>
      </c>
      <c r="E36">
        <v>5.5859519999999998</v>
      </c>
      <c r="F36">
        <v>1.040028</v>
      </c>
      <c r="G36">
        <v>4.9636500000000003</v>
      </c>
      <c r="H36">
        <v>5.1997340000000003</v>
      </c>
      <c r="I36">
        <v>13.344967</v>
      </c>
      <c r="J36">
        <v>14.280504000000001</v>
      </c>
      <c r="K36">
        <v>0.82749300000000003</v>
      </c>
      <c r="L36">
        <v>2.4300630000000001</v>
      </c>
      <c r="M36">
        <v>0</v>
      </c>
      <c r="N36">
        <v>13.969535</v>
      </c>
      <c r="O36">
        <v>-5.0189999999999999E-2</v>
      </c>
      <c r="P36">
        <v>5.4120160000000004</v>
      </c>
      <c r="Q36">
        <v>6.1885659999999998</v>
      </c>
      <c r="R36">
        <v>22.604429</v>
      </c>
      <c r="S36">
        <v>11.935867</v>
      </c>
      <c r="T36">
        <v>10.053402999999999</v>
      </c>
      <c r="U36">
        <v>6.2534289999999997</v>
      </c>
      <c r="V36">
        <v>9.9691910000000004</v>
      </c>
      <c r="W36">
        <v>4.9457000000000004</v>
      </c>
      <c r="X36">
        <v>22.69791</v>
      </c>
      <c r="Y36">
        <v>8.1658340000000003</v>
      </c>
      <c r="Z36">
        <v>17.623732</v>
      </c>
      <c r="AA36">
        <v>18.805057000000001</v>
      </c>
      <c r="AB36">
        <v>9.2463730000000002</v>
      </c>
      <c r="AC36">
        <v>7.4451000000000003E-2</v>
      </c>
      <c r="AD36">
        <v>5.783836</v>
      </c>
      <c r="AE36">
        <v>4.9105540000000003</v>
      </c>
      <c r="AF36">
        <v>6.0420290000000003</v>
      </c>
      <c r="AG36">
        <v>15.479161</v>
      </c>
      <c r="AH36">
        <v>-3.9108299999999998</v>
      </c>
      <c r="AI36">
        <v>32.483595999999999</v>
      </c>
      <c r="AJ36">
        <v>-0.31829099999999999</v>
      </c>
      <c r="AK36">
        <v>39.715691999999997</v>
      </c>
      <c r="AL36">
        <v>81.489728999999997</v>
      </c>
      <c r="AM36">
        <v>3.7381530000000001</v>
      </c>
      <c r="AN36">
        <v>33.38579</v>
      </c>
      <c r="AO36">
        <v>5.1075650000000001</v>
      </c>
      <c r="AP36">
        <v>10.857457999999999</v>
      </c>
      <c r="AQ36">
        <v>29.423953999999998</v>
      </c>
      <c r="AR36">
        <v>10.280805000000001</v>
      </c>
      <c r="AS36">
        <v>19.294329999999999</v>
      </c>
      <c r="AT36">
        <v>6.5535490000000003</v>
      </c>
      <c r="AU36">
        <v>54.743955999999997</v>
      </c>
      <c r="AV36">
        <v>35.950665000000001</v>
      </c>
      <c r="AW36">
        <v>15.263461</v>
      </c>
      <c r="AX36">
        <v>12.511931000000001</v>
      </c>
      <c r="AY36">
        <v>18.409306000000001</v>
      </c>
      <c r="AZ36">
        <v>66.253597999999997</v>
      </c>
      <c r="BA36">
        <v>23.069137000000001</v>
      </c>
      <c r="BB36">
        <v>4.1925460000000001</v>
      </c>
      <c r="BC36">
        <v>11.294979</v>
      </c>
    </row>
    <row r="37" spans="1:55" x14ac:dyDescent="0.5">
      <c r="A37" s="12">
        <v>41246</v>
      </c>
      <c r="B37">
        <v>7.047593</v>
      </c>
      <c r="C37">
        <v>15.350015000000001</v>
      </c>
      <c r="D37">
        <v>12.446846000000001</v>
      </c>
      <c r="E37">
        <v>5.81196</v>
      </c>
      <c r="F37">
        <v>1.2488760000000001</v>
      </c>
      <c r="G37">
        <v>5.0205339999999996</v>
      </c>
      <c r="H37">
        <v>5.7177600000000002</v>
      </c>
      <c r="I37">
        <v>14.136599</v>
      </c>
      <c r="J37">
        <v>14.003432</v>
      </c>
      <c r="K37">
        <v>1.300327</v>
      </c>
      <c r="L37">
        <v>2.710016</v>
      </c>
      <c r="M37">
        <v>0</v>
      </c>
      <c r="N37">
        <v>14.117319999999999</v>
      </c>
      <c r="O37">
        <v>0.45027499999999998</v>
      </c>
      <c r="P37">
        <v>6.2795259999999997</v>
      </c>
      <c r="Q37">
        <v>4.7008780000000003</v>
      </c>
      <c r="R37">
        <v>23.169194000000001</v>
      </c>
      <c r="S37">
        <v>11.247769999999999</v>
      </c>
      <c r="T37">
        <v>10.373621</v>
      </c>
      <c r="U37">
        <v>4.6342780000000001</v>
      </c>
      <c r="V37">
        <v>8.4228280000000009</v>
      </c>
      <c r="W37">
        <v>5.2921969999999998</v>
      </c>
      <c r="X37">
        <v>15.507341</v>
      </c>
      <c r="Y37">
        <v>10.390897000000001</v>
      </c>
      <c r="Z37">
        <v>14.555097</v>
      </c>
      <c r="AA37">
        <v>15.840051000000001</v>
      </c>
      <c r="AB37">
        <v>7.1350020000000001</v>
      </c>
      <c r="AC37">
        <v>-1.4765E-2</v>
      </c>
      <c r="AD37">
        <v>6.0110130000000002</v>
      </c>
      <c r="AE37">
        <v>5.0696380000000003</v>
      </c>
      <c r="AF37">
        <v>5.9586589999999999</v>
      </c>
      <c r="AG37">
        <v>12.713653000000001</v>
      </c>
      <c r="AH37">
        <v>-3.6281249999999998</v>
      </c>
      <c r="AI37">
        <v>31.336863000000001</v>
      </c>
      <c r="AJ37">
        <v>-2.3102999999999999E-2</v>
      </c>
      <c r="AK37">
        <v>33.042789999999997</v>
      </c>
      <c r="AL37">
        <v>89.818661000000006</v>
      </c>
      <c r="AM37">
        <v>3.5587819999999999</v>
      </c>
      <c r="AN37">
        <v>29.428573</v>
      </c>
      <c r="AO37">
        <v>5.7854299999999999</v>
      </c>
      <c r="AP37">
        <v>11.482391</v>
      </c>
      <c r="AQ37">
        <v>30.940422000000002</v>
      </c>
      <c r="AR37">
        <v>10.384296000000001</v>
      </c>
      <c r="AS37">
        <v>21.774315000000001</v>
      </c>
      <c r="AT37">
        <v>7.1748450000000004</v>
      </c>
      <c r="AU37">
        <v>54.690049999999999</v>
      </c>
      <c r="AV37">
        <v>33.589367000000003</v>
      </c>
      <c r="AW37">
        <v>16.159628999999999</v>
      </c>
      <c r="AX37">
        <v>12.393781000000001</v>
      </c>
      <c r="AY37">
        <v>23.925260000000002</v>
      </c>
      <c r="AZ37">
        <v>76.537959999999998</v>
      </c>
      <c r="BA37">
        <v>20.066258999999999</v>
      </c>
      <c r="BB37">
        <v>0.74968999999999997</v>
      </c>
      <c r="BC37">
        <v>12.375387999999999</v>
      </c>
    </row>
    <row r="38" spans="1:55" x14ac:dyDescent="0.5">
      <c r="A38" s="12">
        <v>41278</v>
      </c>
      <c r="B38">
        <v>6.8169649999999997</v>
      </c>
      <c r="C38">
        <v>15.665963</v>
      </c>
      <c r="D38">
        <v>14.16601</v>
      </c>
      <c r="E38">
        <v>4.2730490000000003</v>
      </c>
      <c r="F38">
        <v>0.39740599999999998</v>
      </c>
      <c r="G38">
        <v>9.3412819999999996</v>
      </c>
      <c r="H38">
        <v>7.6772479999999996</v>
      </c>
      <c r="I38">
        <v>12.222236000000001</v>
      </c>
      <c r="J38">
        <v>13.422052000000001</v>
      </c>
      <c r="K38">
        <v>0.67232499999999995</v>
      </c>
      <c r="L38">
        <v>2.6814879999999999</v>
      </c>
      <c r="M38">
        <v>0</v>
      </c>
      <c r="N38">
        <v>13.273522</v>
      </c>
      <c r="O38">
        <v>-0.313919</v>
      </c>
      <c r="P38">
        <v>4.3990499999999999</v>
      </c>
      <c r="Q38">
        <v>4.4397500000000001</v>
      </c>
      <c r="R38">
        <v>22.796447000000001</v>
      </c>
      <c r="S38">
        <v>10.424007</v>
      </c>
      <c r="T38">
        <v>10.843078999999999</v>
      </c>
      <c r="U38">
        <v>4.519145</v>
      </c>
      <c r="V38">
        <v>8.2668219999999994</v>
      </c>
      <c r="W38">
        <v>6.3200839999999996</v>
      </c>
      <c r="X38">
        <v>13.034735</v>
      </c>
      <c r="Y38">
        <v>7.2744799999999996</v>
      </c>
      <c r="Z38">
        <v>13.458748999999999</v>
      </c>
      <c r="AA38">
        <v>11.839254</v>
      </c>
      <c r="AB38">
        <v>6.5342070000000003</v>
      </c>
      <c r="AC38">
        <v>-0.12510299999999999</v>
      </c>
      <c r="AD38">
        <v>6.4706409999999996</v>
      </c>
      <c r="AE38">
        <v>5.1142830000000004</v>
      </c>
      <c r="AF38">
        <v>4.4927039999999998</v>
      </c>
      <c r="AG38">
        <v>12.07113</v>
      </c>
      <c r="AH38">
        <v>-4.4682360000000001</v>
      </c>
      <c r="AI38">
        <v>30.401026999999999</v>
      </c>
      <c r="AJ38">
        <v>-8.5114999999999996E-2</v>
      </c>
      <c r="AK38">
        <v>34.384884</v>
      </c>
      <c r="AL38">
        <v>68.500816999999998</v>
      </c>
      <c r="AM38">
        <v>3.8754789999999999</v>
      </c>
      <c r="AN38">
        <v>30.511202000000001</v>
      </c>
      <c r="AO38">
        <v>5.5286099999999996</v>
      </c>
      <c r="AP38">
        <v>11.647461</v>
      </c>
      <c r="AQ38">
        <v>29.244923</v>
      </c>
      <c r="AR38">
        <v>9.6111719999999998</v>
      </c>
      <c r="AS38">
        <v>20.329540000000001</v>
      </c>
      <c r="AT38">
        <v>12.672238</v>
      </c>
      <c r="AU38">
        <v>36.697091999999998</v>
      </c>
      <c r="AV38">
        <v>29.489042999999999</v>
      </c>
      <c r="AW38">
        <v>12.704700000000001</v>
      </c>
      <c r="AX38">
        <v>12.263458</v>
      </c>
      <c r="AY38">
        <v>19.891829999999999</v>
      </c>
      <c r="AZ38">
        <v>80.546284</v>
      </c>
      <c r="BA38">
        <v>22.343675000000001</v>
      </c>
      <c r="BB38">
        <v>7.9008349999999998</v>
      </c>
      <c r="BC38">
        <v>26.824152000000002</v>
      </c>
    </row>
    <row r="39" spans="1:55" x14ac:dyDescent="0.5">
      <c r="A39" s="12">
        <v>41306</v>
      </c>
      <c r="B39">
        <v>6.4784059999999997</v>
      </c>
      <c r="C39">
        <v>14.437994</v>
      </c>
      <c r="D39">
        <v>12.580367000000001</v>
      </c>
      <c r="E39">
        <v>3.873786</v>
      </c>
      <c r="F39">
        <v>0.44322099999999998</v>
      </c>
      <c r="G39">
        <v>8.2831729999999997</v>
      </c>
      <c r="H39">
        <v>7.5566700000000004</v>
      </c>
      <c r="I39">
        <v>11.267288000000001</v>
      </c>
      <c r="J39">
        <v>13.07565</v>
      </c>
      <c r="K39">
        <v>0.74270000000000003</v>
      </c>
      <c r="L39">
        <v>2.3065359999999999</v>
      </c>
      <c r="M39">
        <v>0</v>
      </c>
      <c r="N39">
        <v>10.438351000000001</v>
      </c>
      <c r="O39">
        <v>-7.0333000000000007E-2</v>
      </c>
      <c r="P39">
        <v>4.6840719999999996</v>
      </c>
      <c r="Q39">
        <v>3.880547</v>
      </c>
      <c r="R39">
        <v>28.515737999999999</v>
      </c>
      <c r="S39">
        <v>9.8050449999999998</v>
      </c>
      <c r="T39">
        <v>11.541183</v>
      </c>
      <c r="U39">
        <v>4.3144600000000004</v>
      </c>
      <c r="V39">
        <v>9.3493469999999999</v>
      </c>
      <c r="W39">
        <v>5.7953190000000001</v>
      </c>
      <c r="X39">
        <v>11.510939</v>
      </c>
      <c r="Y39">
        <v>6.6143590000000003</v>
      </c>
      <c r="Z39">
        <v>11.914384</v>
      </c>
      <c r="AA39">
        <v>17.757164</v>
      </c>
      <c r="AB39">
        <v>6.7766840000000004</v>
      </c>
      <c r="AC39">
        <v>-8.2185999999999995E-2</v>
      </c>
      <c r="AD39">
        <v>8.4613949999999996</v>
      </c>
      <c r="AE39">
        <v>5.2001879999999998</v>
      </c>
      <c r="AF39">
        <v>4.0594289999999997</v>
      </c>
      <c r="AG39">
        <v>7.6761189999999999</v>
      </c>
      <c r="AH39">
        <v>-2.8910420000000001</v>
      </c>
      <c r="AI39">
        <v>30.234023000000001</v>
      </c>
      <c r="AJ39">
        <v>6.5609510000000002</v>
      </c>
      <c r="AK39">
        <v>38.544564000000001</v>
      </c>
      <c r="AL39">
        <v>69.748054999999994</v>
      </c>
      <c r="AM39">
        <v>3.717511</v>
      </c>
      <c r="AN39">
        <v>29.752776999999998</v>
      </c>
      <c r="AO39">
        <v>6.0056260000000004</v>
      </c>
      <c r="AP39">
        <v>12.139241</v>
      </c>
      <c r="AQ39">
        <v>26.474467000000001</v>
      </c>
      <c r="AR39">
        <v>9.0091429999999999</v>
      </c>
      <c r="AS39">
        <v>21.020216000000001</v>
      </c>
      <c r="AT39">
        <v>12.323572</v>
      </c>
      <c r="AU39">
        <v>33.829599000000002</v>
      </c>
      <c r="AV39">
        <v>29.316817</v>
      </c>
      <c r="AW39">
        <v>12.614936</v>
      </c>
      <c r="AX39">
        <v>14.113394</v>
      </c>
      <c r="AY39">
        <v>18.397352999999999</v>
      </c>
      <c r="AZ39">
        <v>77.505364</v>
      </c>
      <c r="BA39">
        <v>23.204249999999998</v>
      </c>
      <c r="BB39">
        <v>7.5801869999999996</v>
      </c>
      <c r="BC39">
        <v>24.207971000000001</v>
      </c>
    </row>
    <row r="40" spans="1:55" x14ac:dyDescent="0.5">
      <c r="A40" s="12">
        <v>41334</v>
      </c>
      <c r="B40">
        <v>4.7535569999999998</v>
      </c>
      <c r="C40">
        <v>13.845694999999999</v>
      </c>
      <c r="D40">
        <v>11.139400999999999</v>
      </c>
      <c r="E40">
        <v>2.9136030000000002</v>
      </c>
      <c r="F40">
        <v>0.64136300000000002</v>
      </c>
      <c r="G40">
        <v>9.1992560000000001</v>
      </c>
      <c r="H40">
        <v>5.2289320000000004</v>
      </c>
      <c r="I40">
        <v>8.6982999999999997</v>
      </c>
      <c r="J40">
        <v>11.820779999999999</v>
      </c>
      <c r="K40">
        <v>1.0128410000000001</v>
      </c>
      <c r="L40">
        <v>1.666364</v>
      </c>
      <c r="M40">
        <v>8.0015400000000003</v>
      </c>
      <c r="N40">
        <v>8.8628739999999997</v>
      </c>
      <c r="O40">
        <v>-0.67731399999999997</v>
      </c>
      <c r="P40">
        <v>3.4106269999999999</v>
      </c>
      <c r="Q40">
        <v>3.9849679999999998</v>
      </c>
      <c r="R40">
        <v>29.679234999999998</v>
      </c>
      <c r="S40">
        <v>10.330976</v>
      </c>
      <c r="T40">
        <v>12.554461999999999</v>
      </c>
      <c r="U40">
        <v>5.9923120000000001</v>
      </c>
      <c r="V40">
        <v>6.9685259999999998</v>
      </c>
      <c r="W40">
        <v>6.7449750000000002</v>
      </c>
      <c r="X40">
        <v>16.210386</v>
      </c>
      <c r="Y40">
        <v>6.8171439999999999</v>
      </c>
      <c r="Z40">
        <v>16.113970999999999</v>
      </c>
      <c r="AA40">
        <v>16.293182000000002</v>
      </c>
      <c r="AB40">
        <v>6.086589</v>
      </c>
      <c r="AC40">
        <v>0.29442200000000002</v>
      </c>
      <c r="AD40">
        <v>7.9543010000000001</v>
      </c>
      <c r="AE40">
        <v>5.5982279999999998</v>
      </c>
      <c r="AF40">
        <v>4.720726</v>
      </c>
      <c r="AG40">
        <v>8.9934750000000001</v>
      </c>
      <c r="AH40">
        <v>-2.3200639999999999</v>
      </c>
      <c r="AI40">
        <v>29.555768</v>
      </c>
      <c r="AJ40">
        <v>6.2369479999999999</v>
      </c>
      <c r="AK40">
        <v>41.882171</v>
      </c>
      <c r="AL40">
        <v>62.831921000000001</v>
      </c>
      <c r="AM40">
        <v>5.289561</v>
      </c>
      <c r="AN40">
        <v>31.799907000000001</v>
      </c>
      <c r="AO40">
        <v>6.5902430000000001</v>
      </c>
      <c r="AP40">
        <v>10.767331</v>
      </c>
      <c r="AQ40">
        <v>27.798722999999999</v>
      </c>
      <c r="AR40">
        <v>9.6867420000000006</v>
      </c>
      <c r="AS40">
        <v>21.391819999999999</v>
      </c>
      <c r="AT40">
        <v>16.362451</v>
      </c>
      <c r="AU40">
        <v>33.890915999999997</v>
      </c>
      <c r="AV40">
        <v>30.682385</v>
      </c>
      <c r="AW40">
        <v>13.282857</v>
      </c>
      <c r="AX40">
        <v>18.636548999999999</v>
      </c>
      <c r="AY40">
        <v>21.246300999999999</v>
      </c>
      <c r="AZ40">
        <v>78.139429000000007</v>
      </c>
      <c r="BA40">
        <v>32.739794000000003</v>
      </c>
      <c r="BB40">
        <v>10.67581</v>
      </c>
      <c r="BC40">
        <v>27.303957</v>
      </c>
    </row>
    <row r="41" spans="1:55" x14ac:dyDescent="0.5">
      <c r="A41" s="12">
        <v>41365</v>
      </c>
      <c r="B41">
        <v>5.2007380000000003</v>
      </c>
      <c r="C41">
        <v>15.300158</v>
      </c>
      <c r="D41">
        <v>10.509003999999999</v>
      </c>
      <c r="E41">
        <v>2.721876</v>
      </c>
      <c r="F41">
        <v>1.0992489999999999</v>
      </c>
      <c r="G41">
        <v>8.2805359999999997</v>
      </c>
      <c r="H41">
        <v>4.6441210000000002</v>
      </c>
      <c r="I41">
        <v>8.3103499999999997</v>
      </c>
      <c r="J41">
        <v>12.564633000000001</v>
      </c>
      <c r="K41">
        <v>1.645445</v>
      </c>
      <c r="L41">
        <v>1.621688</v>
      </c>
      <c r="M41">
        <v>9.1298700000000004</v>
      </c>
      <c r="N41">
        <v>8.2068110000000001</v>
      </c>
      <c r="O41">
        <v>0.28597899999999998</v>
      </c>
      <c r="P41">
        <v>3.134865</v>
      </c>
      <c r="Q41">
        <v>4.3613470000000003</v>
      </c>
      <c r="R41">
        <v>27.737680999999998</v>
      </c>
      <c r="S41">
        <v>10.157857999999999</v>
      </c>
      <c r="T41">
        <v>11.642092999999999</v>
      </c>
      <c r="U41">
        <v>5.797053</v>
      </c>
      <c r="V41">
        <v>6.5950410000000002</v>
      </c>
      <c r="W41">
        <v>7.6616169999999997</v>
      </c>
      <c r="X41">
        <v>13.063526</v>
      </c>
      <c r="Y41">
        <v>6.6707559999999999</v>
      </c>
      <c r="Z41">
        <v>14.937106999999999</v>
      </c>
      <c r="AA41">
        <v>17.453004</v>
      </c>
      <c r="AB41">
        <v>4.9749230000000004</v>
      </c>
      <c r="AC41">
        <v>0.20012099999999999</v>
      </c>
      <c r="AD41">
        <v>8.0714900000000007</v>
      </c>
      <c r="AE41">
        <v>7.2332970000000003</v>
      </c>
      <c r="AF41">
        <v>4.6311460000000002</v>
      </c>
      <c r="AG41">
        <v>8.847963</v>
      </c>
      <c r="AH41">
        <v>-1.9348909999999999</v>
      </c>
      <c r="AI41">
        <v>29.450513000000001</v>
      </c>
      <c r="AJ41">
        <v>6.6073360000000001</v>
      </c>
      <c r="AK41">
        <v>43.398296999999999</v>
      </c>
      <c r="AL41">
        <v>60.110584000000003</v>
      </c>
      <c r="AM41">
        <v>5.474539</v>
      </c>
      <c r="AN41">
        <v>32.737256000000002</v>
      </c>
      <c r="AO41">
        <v>6.1799549999999996</v>
      </c>
      <c r="AP41">
        <v>10.241222</v>
      </c>
      <c r="AQ41">
        <v>27.809311000000001</v>
      </c>
      <c r="AR41">
        <v>9.4813790000000004</v>
      </c>
      <c r="AS41">
        <v>19.378195000000002</v>
      </c>
      <c r="AT41">
        <v>17.198461999999999</v>
      </c>
      <c r="AU41">
        <v>33.296854000000003</v>
      </c>
      <c r="AV41">
        <v>32.433596999999999</v>
      </c>
      <c r="AW41">
        <v>11.916121</v>
      </c>
      <c r="AX41">
        <v>17.557867000000002</v>
      </c>
      <c r="AY41">
        <v>31.594912000000001</v>
      </c>
      <c r="AZ41">
        <v>66.249600999999998</v>
      </c>
      <c r="BA41">
        <v>37.712659000000002</v>
      </c>
      <c r="BB41">
        <v>24.088918</v>
      </c>
      <c r="BC41">
        <v>14.637338</v>
      </c>
    </row>
    <row r="42" spans="1:55" x14ac:dyDescent="0.5">
      <c r="A42" s="12">
        <v>41396</v>
      </c>
      <c r="B42">
        <v>6.7751320000000002</v>
      </c>
      <c r="C42">
        <v>19.988914000000001</v>
      </c>
      <c r="D42">
        <v>12.839225000000001</v>
      </c>
      <c r="E42">
        <v>3.0623140000000002</v>
      </c>
      <c r="F42">
        <v>1.1289309999999999</v>
      </c>
      <c r="G42">
        <v>8.2691459999999992</v>
      </c>
      <c r="H42">
        <v>5.4152909999999999</v>
      </c>
      <c r="I42">
        <v>9.835013</v>
      </c>
      <c r="J42">
        <v>14.675431</v>
      </c>
      <c r="K42">
        <v>1.582519</v>
      </c>
      <c r="L42">
        <v>2.7323870000000001</v>
      </c>
      <c r="M42">
        <v>14.072011</v>
      </c>
      <c r="N42">
        <v>10.690405</v>
      </c>
      <c r="O42">
        <v>0.82822099999999998</v>
      </c>
      <c r="P42">
        <v>3.5295000000000001</v>
      </c>
      <c r="Q42">
        <v>4.0830149999999996</v>
      </c>
      <c r="R42">
        <v>26.974094999999998</v>
      </c>
      <c r="S42">
        <v>11.969709</v>
      </c>
      <c r="T42">
        <v>10.834883</v>
      </c>
      <c r="U42">
        <v>6.3306570000000004</v>
      </c>
      <c r="V42">
        <v>6.2778289999999997</v>
      </c>
      <c r="W42">
        <v>9.1735070000000007</v>
      </c>
      <c r="X42">
        <v>9.0112509999999997</v>
      </c>
      <c r="Y42">
        <v>5.5979780000000003</v>
      </c>
      <c r="Z42">
        <v>16.959689999999998</v>
      </c>
      <c r="AA42">
        <v>19.773240000000001</v>
      </c>
      <c r="AB42">
        <v>6.3171679999999997</v>
      </c>
      <c r="AC42">
        <v>0.37512200000000001</v>
      </c>
      <c r="AD42">
        <v>7.6979369999999996</v>
      </c>
      <c r="AE42">
        <v>7.0821430000000003</v>
      </c>
      <c r="AF42">
        <v>5.0230579999999998</v>
      </c>
      <c r="AG42">
        <v>9.8220130000000001</v>
      </c>
      <c r="AH42">
        <v>5.6394599999999997</v>
      </c>
      <c r="AI42">
        <v>28.927944</v>
      </c>
      <c r="AJ42">
        <v>6.0347429999999997</v>
      </c>
      <c r="AK42">
        <v>44.492412999999999</v>
      </c>
      <c r="AL42">
        <v>58.395938000000001</v>
      </c>
      <c r="AM42">
        <v>8.5918980000000005</v>
      </c>
      <c r="AN42">
        <v>32.832943</v>
      </c>
      <c r="AO42">
        <v>7.0263140000000002</v>
      </c>
      <c r="AP42">
        <v>9.9760550000000006</v>
      </c>
      <c r="AQ42">
        <v>38.368527</v>
      </c>
      <c r="AR42">
        <v>9.0154130000000006</v>
      </c>
      <c r="AS42">
        <v>19.582965999999999</v>
      </c>
      <c r="AT42">
        <v>17.486488999999999</v>
      </c>
      <c r="AU42">
        <v>35.788265000000003</v>
      </c>
      <c r="AV42">
        <v>31.091421</v>
      </c>
      <c r="AW42">
        <v>11.433137</v>
      </c>
      <c r="AX42">
        <v>18.598637</v>
      </c>
      <c r="AY42">
        <v>32.278874000000002</v>
      </c>
      <c r="AZ42">
        <v>67.579504</v>
      </c>
      <c r="BA42">
        <v>29.753845999999999</v>
      </c>
      <c r="BB42">
        <v>24.631101000000001</v>
      </c>
      <c r="BC42">
        <v>15.356088</v>
      </c>
    </row>
    <row r="43" spans="1:55" x14ac:dyDescent="0.5">
      <c r="A43" s="12">
        <v>41428</v>
      </c>
      <c r="B43">
        <v>6.0762799999999997</v>
      </c>
      <c r="C43">
        <v>18.359625999999999</v>
      </c>
      <c r="D43">
        <v>13.969525000000001</v>
      </c>
      <c r="E43">
        <v>2.6060629999999998</v>
      </c>
      <c r="F43">
        <v>1.120431</v>
      </c>
      <c r="G43">
        <v>8.0737279999999991</v>
      </c>
      <c r="H43">
        <v>5.0018500000000001</v>
      </c>
      <c r="I43">
        <v>8.3474950000000003</v>
      </c>
      <c r="J43">
        <v>15.622182</v>
      </c>
      <c r="K43">
        <v>1.699119</v>
      </c>
      <c r="L43">
        <v>3.320217</v>
      </c>
      <c r="M43">
        <v>3.1230530000000001</v>
      </c>
      <c r="N43">
        <v>9.5894410000000008</v>
      </c>
      <c r="O43">
        <v>4.6219999999999997E-2</v>
      </c>
      <c r="P43">
        <v>2.9677910000000001</v>
      </c>
      <c r="Q43">
        <v>3.6217229999999998</v>
      </c>
      <c r="R43">
        <v>26.885045999999999</v>
      </c>
      <c r="S43">
        <v>10.963616999999999</v>
      </c>
      <c r="T43">
        <v>11.876016</v>
      </c>
      <c r="U43">
        <v>6.2778539999999996</v>
      </c>
      <c r="V43">
        <v>6.7120689999999996</v>
      </c>
      <c r="W43">
        <v>9.4212179999999996</v>
      </c>
      <c r="X43">
        <v>7.3739730000000003</v>
      </c>
      <c r="Y43">
        <v>5.2030789999999998</v>
      </c>
      <c r="Z43">
        <v>16.176444</v>
      </c>
      <c r="AA43">
        <v>19.913574000000001</v>
      </c>
      <c r="AB43">
        <v>6.4032419999999997</v>
      </c>
      <c r="AC43">
        <v>0.240817</v>
      </c>
      <c r="AD43">
        <v>4.5400049999999998</v>
      </c>
      <c r="AE43">
        <v>7.8649579999999997</v>
      </c>
      <c r="AF43">
        <v>4.7766630000000001</v>
      </c>
      <c r="AG43">
        <v>12.174258999999999</v>
      </c>
      <c r="AH43">
        <v>7.1842750000000004</v>
      </c>
      <c r="AI43">
        <v>27.937239000000002</v>
      </c>
      <c r="AJ43">
        <v>6.8580329999999998</v>
      </c>
      <c r="AK43">
        <v>46.129669</v>
      </c>
      <c r="AL43">
        <v>52.739274999999999</v>
      </c>
      <c r="AM43">
        <v>8.3879950000000001</v>
      </c>
      <c r="AN43">
        <v>32.84648</v>
      </c>
      <c r="AO43">
        <v>8.1435340000000007</v>
      </c>
      <c r="AP43">
        <v>12.107158</v>
      </c>
      <c r="AQ43">
        <v>36.522348999999998</v>
      </c>
      <c r="AR43">
        <v>8.9755330000000004</v>
      </c>
      <c r="AS43">
        <v>18.312480999999998</v>
      </c>
      <c r="AT43">
        <v>17.469283999999998</v>
      </c>
      <c r="AU43">
        <v>33.015714000000003</v>
      </c>
      <c r="AV43">
        <v>30.975725000000001</v>
      </c>
      <c r="AW43">
        <v>11.277392000000001</v>
      </c>
      <c r="AX43">
        <v>18.383312</v>
      </c>
      <c r="AY43">
        <v>32.568295999999997</v>
      </c>
      <c r="AZ43">
        <v>72.484994</v>
      </c>
      <c r="BA43">
        <v>28.542404000000001</v>
      </c>
      <c r="BB43">
        <v>24.071059000000002</v>
      </c>
      <c r="BC43">
        <v>14.829086</v>
      </c>
    </row>
    <row r="44" spans="1:55" x14ac:dyDescent="0.5">
      <c r="A44" s="12">
        <v>41456</v>
      </c>
      <c r="B44">
        <v>7.1727460000000001</v>
      </c>
      <c r="C44">
        <v>26.23892</v>
      </c>
      <c r="D44">
        <v>18.177779999999998</v>
      </c>
      <c r="E44">
        <v>4.6133540000000002</v>
      </c>
      <c r="F44">
        <v>2.9112140000000002</v>
      </c>
      <c r="G44">
        <v>11.543924000000001</v>
      </c>
      <c r="H44">
        <v>5.660317</v>
      </c>
      <c r="I44">
        <v>7.3355100000000002</v>
      </c>
      <c r="J44">
        <v>17.396947999999998</v>
      </c>
      <c r="K44">
        <v>2.293129</v>
      </c>
      <c r="L44">
        <v>3.5585019999999998</v>
      </c>
      <c r="M44">
        <v>5.787204</v>
      </c>
      <c r="N44">
        <v>11.191001999999999</v>
      </c>
      <c r="O44">
        <v>-1.3644700000000001</v>
      </c>
      <c r="P44">
        <v>2.7464089999999999</v>
      </c>
      <c r="Q44">
        <v>3.9232300000000002</v>
      </c>
      <c r="R44">
        <v>31.688393999999999</v>
      </c>
      <c r="S44">
        <v>16.255372999999999</v>
      </c>
      <c r="T44">
        <v>13.357564</v>
      </c>
      <c r="U44">
        <v>7.0768009999999997</v>
      </c>
      <c r="V44">
        <v>7.6100510000000003</v>
      </c>
      <c r="W44">
        <v>7.0055680000000002</v>
      </c>
      <c r="X44">
        <v>10.948040000000001</v>
      </c>
      <c r="Y44">
        <v>7.2875329999999998</v>
      </c>
      <c r="Z44">
        <v>16.720541000000001</v>
      </c>
      <c r="AA44">
        <v>20.762067999999999</v>
      </c>
      <c r="AB44">
        <v>10.378152</v>
      </c>
      <c r="AC44">
        <v>-1.6698000000000001E-2</v>
      </c>
      <c r="AD44">
        <v>4.2332599999999996</v>
      </c>
      <c r="AE44">
        <v>7.407483</v>
      </c>
      <c r="AF44">
        <v>6.2002620000000004</v>
      </c>
      <c r="AG44">
        <v>21.617614</v>
      </c>
      <c r="AH44">
        <v>8.3219320000000003</v>
      </c>
      <c r="AI44">
        <v>35.253253999999998</v>
      </c>
      <c r="AJ44">
        <v>6.2884169999999999</v>
      </c>
      <c r="AK44">
        <v>47.860259999999997</v>
      </c>
      <c r="AL44">
        <v>51.165917</v>
      </c>
      <c r="AM44">
        <v>10.209987999999999</v>
      </c>
      <c r="AN44">
        <v>32.113647999999998</v>
      </c>
      <c r="AO44">
        <v>19.288208999999998</v>
      </c>
      <c r="AP44">
        <v>10.750534</v>
      </c>
      <c r="AQ44">
        <v>34.798575999999997</v>
      </c>
      <c r="AR44">
        <v>25.224540000000001</v>
      </c>
      <c r="AS44">
        <v>19.226279000000002</v>
      </c>
      <c r="AT44">
        <v>18.612334000000001</v>
      </c>
      <c r="AU44">
        <v>35.373914999999997</v>
      </c>
      <c r="AV44">
        <v>45.224054000000002</v>
      </c>
      <c r="AW44">
        <v>11.32132</v>
      </c>
      <c r="AX44">
        <v>24.260753000000001</v>
      </c>
      <c r="AY44">
        <v>30.973134000000002</v>
      </c>
      <c r="AZ44">
        <v>73.192449999999994</v>
      </c>
      <c r="BA44">
        <v>26.134388999999999</v>
      </c>
      <c r="BB44">
        <v>22.947164000000001</v>
      </c>
      <c r="BC44">
        <v>24.875302999999999</v>
      </c>
    </row>
    <row r="45" spans="1:55" x14ac:dyDescent="0.5">
      <c r="A45" s="12">
        <v>41487</v>
      </c>
      <c r="B45">
        <v>10.496760999999999</v>
      </c>
      <c r="C45">
        <v>34.270153000000001</v>
      </c>
      <c r="D45">
        <v>23.329198999999999</v>
      </c>
      <c r="E45">
        <v>7.2653449999999999</v>
      </c>
      <c r="F45">
        <v>3.5146649999999999</v>
      </c>
      <c r="G45">
        <v>11.888577</v>
      </c>
      <c r="H45">
        <v>6.8776460000000004</v>
      </c>
      <c r="I45">
        <v>10.648453</v>
      </c>
      <c r="J45">
        <v>18.123124000000001</v>
      </c>
      <c r="K45">
        <v>2.295318</v>
      </c>
      <c r="L45">
        <v>5.573315</v>
      </c>
      <c r="M45">
        <v>7.8758290000000004</v>
      </c>
      <c r="N45">
        <v>14.577277</v>
      </c>
      <c r="O45">
        <v>0.28341300000000003</v>
      </c>
      <c r="P45">
        <v>4.3975840000000002</v>
      </c>
      <c r="Q45">
        <v>2.902917</v>
      </c>
      <c r="R45">
        <v>30.899567999999999</v>
      </c>
      <c r="S45">
        <v>14.742063</v>
      </c>
      <c r="T45">
        <v>13.616489</v>
      </c>
      <c r="U45">
        <v>6.1225849999999999</v>
      </c>
      <c r="V45">
        <v>8.7812230000000007</v>
      </c>
      <c r="W45">
        <v>6.7104280000000003</v>
      </c>
      <c r="X45">
        <v>9.9365269999999999</v>
      </c>
      <c r="Y45">
        <v>5.6808500000000004</v>
      </c>
      <c r="Z45">
        <v>18.407927000000001</v>
      </c>
      <c r="AA45">
        <v>21.385428000000001</v>
      </c>
      <c r="AB45">
        <v>11.166466</v>
      </c>
      <c r="AC45">
        <v>-0.54948200000000003</v>
      </c>
      <c r="AD45">
        <v>5.2368300000000003</v>
      </c>
      <c r="AE45">
        <v>6.7452439999999996</v>
      </c>
      <c r="AF45">
        <v>5.0914239999999999</v>
      </c>
      <c r="AG45">
        <v>20.080214999999999</v>
      </c>
      <c r="AH45">
        <v>7.8106960000000001</v>
      </c>
      <c r="AI45">
        <v>34.217509999999997</v>
      </c>
      <c r="AJ45">
        <v>4.9615919999999996</v>
      </c>
      <c r="AK45">
        <v>45.516164000000003</v>
      </c>
      <c r="AL45">
        <v>43.904834000000001</v>
      </c>
      <c r="AM45">
        <v>9.2832600000000003</v>
      </c>
      <c r="AN45">
        <v>28.973687000000002</v>
      </c>
      <c r="AO45">
        <v>16.883426</v>
      </c>
      <c r="AP45">
        <v>9.0203629999999997</v>
      </c>
      <c r="AQ45">
        <v>28.591511000000001</v>
      </c>
      <c r="AR45">
        <v>24.099758999999999</v>
      </c>
      <c r="AS45">
        <v>19.283971000000001</v>
      </c>
      <c r="AT45">
        <v>16.335750000000001</v>
      </c>
      <c r="AU45">
        <v>34.576680000000003</v>
      </c>
      <c r="AV45">
        <v>43.241692999999998</v>
      </c>
      <c r="AW45">
        <v>10.553248999999999</v>
      </c>
      <c r="AX45">
        <v>23.045036</v>
      </c>
      <c r="AY45">
        <v>34.159753000000002</v>
      </c>
      <c r="AZ45">
        <v>71.469950999999995</v>
      </c>
      <c r="BA45">
        <v>17.822333</v>
      </c>
      <c r="BB45">
        <v>23.998942</v>
      </c>
      <c r="BC45">
        <v>26.054644</v>
      </c>
    </row>
    <row r="46" spans="1:55" x14ac:dyDescent="0.5">
      <c r="A46" s="12">
        <v>41519</v>
      </c>
      <c r="B46">
        <v>15.949407000000001</v>
      </c>
      <c r="C46">
        <v>38.460388999999999</v>
      </c>
      <c r="D46">
        <v>36.820293999999997</v>
      </c>
      <c r="E46">
        <v>9.2172440000000009</v>
      </c>
      <c r="F46">
        <v>4.9500299999999999</v>
      </c>
      <c r="G46">
        <v>16.227985</v>
      </c>
      <c r="H46">
        <v>6.5390810000000004</v>
      </c>
      <c r="I46">
        <v>17.282036000000002</v>
      </c>
      <c r="J46">
        <v>21.60464</v>
      </c>
      <c r="K46">
        <v>2.6849249999999998</v>
      </c>
      <c r="L46">
        <v>7.8936840000000004</v>
      </c>
      <c r="M46">
        <v>11.677681</v>
      </c>
      <c r="N46">
        <v>22.141784000000001</v>
      </c>
      <c r="O46">
        <v>0.38347300000000001</v>
      </c>
      <c r="P46">
        <v>13.834782000000001</v>
      </c>
      <c r="Q46">
        <v>5.6252750000000002</v>
      </c>
      <c r="R46">
        <v>33.921838999999999</v>
      </c>
      <c r="S46">
        <v>14.555745999999999</v>
      </c>
      <c r="T46">
        <v>17.802748999999999</v>
      </c>
      <c r="U46">
        <v>9.0988609999999994</v>
      </c>
      <c r="V46">
        <v>11.022166</v>
      </c>
      <c r="W46">
        <v>6.7895120000000002</v>
      </c>
      <c r="X46">
        <v>11.274321</v>
      </c>
      <c r="Y46">
        <v>6.4826730000000001</v>
      </c>
      <c r="Z46">
        <v>22.223976</v>
      </c>
      <c r="AA46">
        <v>31.353736999999999</v>
      </c>
      <c r="AB46">
        <v>11.911930999999999</v>
      </c>
      <c r="AC46">
        <v>-5.3790000000000001E-3</v>
      </c>
      <c r="AD46">
        <v>4.1936429999999998</v>
      </c>
      <c r="AE46">
        <v>7.2281959999999996</v>
      </c>
      <c r="AF46">
        <v>5.6583110000000003</v>
      </c>
      <c r="AG46">
        <v>22.317639</v>
      </c>
      <c r="AH46">
        <v>17.528395</v>
      </c>
      <c r="AI46">
        <v>36.200572999999999</v>
      </c>
      <c r="AJ46">
        <v>23.562398000000002</v>
      </c>
      <c r="AK46">
        <v>48.837054999999999</v>
      </c>
      <c r="AL46">
        <v>52.687989999999999</v>
      </c>
      <c r="AM46">
        <v>10.424816999999999</v>
      </c>
      <c r="AN46">
        <v>33.398251000000002</v>
      </c>
      <c r="AO46">
        <v>20.008917</v>
      </c>
      <c r="AP46">
        <v>10.418972999999999</v>
      </c>
      <c r="AQ46">
        <v>30.15917</v>
      </c>
      <c r="AR46">
        <v>24.547984</v>
      </c>
      <c r="AS46">
        <v>19.235346</v>
      </c>
      <c r="AT46">
        <v>17.608457000000001</v>
      </c>
      <c r="AU46">
        <v>36.262669000000002</v>
      </c>
      <c r="AV46">
        <v>39.909827999999997</v>
      </c>
      <c r="AW46">
        <v>10.966761999999999</v>
      </c>
      <c r="AX46">
        <v>24.397525000000002</v>
      </c>
      <c r="AY46">
        <v>34.364116000000003</v>
      </c>
      <c r="AZ46">
        <v>71.629990000000006</v>
      </c>
      <c r="BA46">
        <v>16.645804999999999</v>
      </c>
      <c r="BB46">
        <v>23.158483</v>
      </c>
      <c r="BC46">
        <v>17.903914</v>
      </c>
    </row>
    <row r="47" spans="1:55" x14ac:dyDescent="0.5">
      <c r="A47" s="12">
        <v>41555</v>
      </c>
      <c r="B47">
        <v>15.545546</v>
      </c>
      <c r="C47">
        <v>35.992206000000003</v>
      </c>
      <c r="D47">
        <v>43.569704999999999</v>
      </c>
      <c r="E47">
        <v>7.6146630000000002</v>
      </c>
      <c r="F47">
        <v>5.0283420000000003</v>
      </c>
      <c r="G47">
        <v>14.605562000000001</v>
      </c>
      <c r="H47">
        <v>6.2547550000000003</v>
      </c>
      <c r="I47">
        <v>19.137308999999998</v>
      </c>
      <c r="J47">
        <v>21.66459</v>
      </c>
      <c r="K47">
        <v>2.6682030000000001</v>
      </c>
      <c r="L47">
        <v>7.5267999999999997</v>
      </c>
      <c r="M47">
        <v>10.802894999999999</v>
      </c>
      <c r="N47">
        <v>18.907783999999999</v>
      </c>
      <c r="O47">
        <v>0.57680200000000004</v>
      </c>
      <c r="P47">
        <v>15.600312000000001</v>
      </c>
      <c r="Q47">
        <v>7.177022</v>
      </c>
      <c r="R47">
        <v>35.625405999999998</v>
      </c>
      <c r="S47">
        <v>14.28969</v>
      </c>
      <c r="T47">
        <v>20.085702000000001</v>
      </c>
      <c r="U47">
        <v>9.8572690000000005</v>
      </c>
      <c r="V47">
        <v>13.00089</v>
      </c>
      <c r="W47">
        <v>8.1970130000000001</v>
      </c>
      <c r="X47">
        <v>12.055880999999999</v>
      </c>
      <c r="Y47">
        <v>7.2177379999999998</v>
      </c>
      <c r="Z47">
        <v>24.316330000000001</v>
      </c>
      <c r="AA47">
        <v>32.296529999999997</v>
      </c>
      <c r="AB47">
        <v>7.1795970000000002</v>
      </c>
      <c r="AC47">
        <v>2.2008E-2</v>
      </c>
      <c r="AD47">
        <v>4.060346</v>
      </c>
      <c r="AE47">
        <v>6.3706800000000001</v>
      </c>
      <c r="AF47">
        <v>5.5364789999999999</v>
      </c>
      <c r="AG47">
        <v>22.984173999999999</v>
      </c>
      <c r="AH47">
        <v>19.190394999999999</v>
      </c>
      <c r="AI47">
        <v>34.581780000000002</v>
      </c>
      <c r="AJ47">
        <v>23.924833</v>
      </c>
      <c r="AK47">
        <v>62.285074000000002</v>
      </c>
      <c r="AL47">
        <v>58.169828000000003</v>
      </c>
      <c r="AM47">
        <v>13.098445999999999</v>
      </c>
      <c r="AN47">
        <v>37.305340000000001</v>
      </c>
      <c r="AO47">
        <v>21.452542000000001</v>
      </c>
      <c r="AP47">
        <v>12.111094</v>
      </c>
      <c r="AQ47">
        <v>28.181882000000002</v>
      </c>
      <c r="AR47">
        <v>26.276146000000001</v>
      </c>
      <c r="AS47">
        <v>20.878530999999999</v>
      </c>
      <c r="AT47">
        <v>16.47906</v>
      </c>
      <c r="AU47">
        <v>33.095258000000001</v>
      </c>
      <c r="AV47">
        <v>44.271034999999998</v>
      </c>
      <c r="AW47">
        <v>10.279337</v>
      </c>
      <c r="AX47">
        <v>25.934045999999999</v>
      </c>
      <c r="AY47">
        <v>35.752277999999997</v>
      </c>
      <c r="AZ47">
        <v>74.758397000000002</v>
      </c>
      <c r="BA47">
        <v>16.657288999999999</v>
      </c>
      <c r="BB47">
        <v>22.761818999999999</v>
      </c>
      <c r="BC47">
        <v>16.621237000000001</v>
      </c>
    </row>
    <row r="48" spans="1:55" x14ac:dyDescent="0.5">
      <c r="A48" s="12">
        <v>41579</v>
      </c>
      <c r="B48">
        <v>17.799471</v>
      </c>
      <c r="C48">
        <v>38.922387999999998</v>
      </c>
      <c r="D48">
        <v>53.381895</v>
      </c>
      <c r="E48">
        <v>6.700698</v>
      </c>
      <c r="F48">
        <v>4.870895</v>
      </c>
      <c r="G48">
        <v>15.139405</v>
      </c>
      <c r="H48">
        <v>6.3342020000000003</v>
      </c>
      <c r="I48">
        <v>20.225003000000001</v>
      </c>
      <c r="J48">
        <v>22.998443999999999</v>
      </c>
      <c r="K48">
        <v>2.413551</v>
      </c>
      <c r="L48">
        <v>7.7916189999999999</v>
      </c>
      <c r="M48">
        <v>11.318723</v>
      </c>
      <c r="N48">
        <v>19.792221000000001</v>
      </c>
      <c r="O48">
        <v>0.15648200000000001</v>
      </c>
      <c r="P48">
        <v>19.516622999999999</v>
      </c>
      <c r="Q48">
        <v>9.6420259999999995</v>
      </c>
      <c r="R48">
        <v>35.640571999999999</v>
      </c>
      <c r="S48">
        <v>13.916881999999999</v>
      </c>
      <c r="T48">
        <v>18.522071</v>
      </c>
      <c r="U48">
        <v>9.4825649999999992</v>
      </c>
      <c r="V48">
        <v>13.035658</v>
      </c>
      <c r="W48">
        <v>7.9292889999999998</v>
      </c>
      <c r="X48">
        <v>10.802922000000001</v>
      </c>
      <c r="Y48">
        <v>6.7870939999999997</v>
      </c>
      <c r="Z48">
        <v>16.282841000000001</v>
      </c>
      <c r="AA48">
        <v>32.102566000000003</v>
      </c>
      <c r="AB48">
        <v>6.0082269999999998</v>
      </c>
      <c r="AC48">
        <v>-0.104612</v>
      </c>
      <c r="AD48">
        <v>3.8370890000000002</v>
      </c>
      <c r="AE48">
        <v>5.6427509999999996</v>
      </c>
      <c r="AF48">
        <v>5.8096050000000004</v>
      </c>
      <c r="AG48">
        <v>18.572406000000001</v>
      </c>
      <c r="AH48">
        <v>21.381943</v>
      </c>
      <c r="AI48">
        <v>36.571883</v>
      </c>
      <c r="AJ48">
        <v>29.247247999999999</v>
      </c>
      <c r="AK48">
        <v>65.379463000000001</v>
      </c>
      <c r="AL48">
        <v>59.107615000000003</v>
      </c>
      <c r="AM48">
        <v>13.032553</v>
      </c>
      <c r="AN48">
        <v>38.992085000000003</v>
      </c>
      <c r="AO48">
        <v>18.573823000000001</v>
      </c>
      <c r="AP48">
        <v>12.077173999999999</v>
      </c>
      <c r="AQ48">
        <v>31.417280000000002</v>
      </c>
      <c r="AR48">
        <v>21.923587999999999</v>
      </c>
      <c r="AS48">
        <v>20.906548999999998</v>
      </c>
      <c r="AT48">
        <v>14.89822</v>
      </c>
      <c r="AU48">
        <v>32.930213999999999</v>
      </c>
      <c r="AV48">
        <v>46.844192999999997</v>
      </c>
      <c r="AW48">
        <v>6.1038410000000001</v>
      </c>
      <c r="AX48">
        <v>26.358066999999998</v>
      </c>
      <c r="AY48">
        <v>33.519010999999999</v>
      </c>
      <c r="AZ48">
        <v>68.909857000000002</v>
      </c>
      <c r="BA48">
        <v>7.0160809999999998</v>
      </c>
      <c r="BB48">
        <v>20.819258999999999</v>
      </c>
      <c r="BC48">
        <v>16.057151999999999</v>
      </c>
    </row>
    <row r="49" spans="1:55" x14ac:dyDescent="0.5">
      <c r="A49" s="12">
        <v>41610</v>
      </c>
      <c r="B49">
        <v>19.803871000000001</v>
      </c>
      <c r="C49">
        <v>42.810957999999999</v>
      </c>
      <c r="D49">
        <v>65.779858000000004</v>
      </c>
      <c r="E49">
        <v>6.69937</v>
      </c>
      <c r="F49">
        <v>5.172542</v>
      </c>
      <c r="G49">
        <v>19.056239999999999</v>
      </c>
      <c r="H49">
        <v>6.5134679999999996</v>
      </c>
      <c r="I49">
        <v>21.085329000000002</v>
      </c>
      <c r="J49">
        <v>24.675512999999999</v>
      </c>
      <c r="K49">
        <v>5.9238879999999998</v>
      </c>
      <c r="L49">
        <v>10.003598</v>
      </c>
      <c r="M49">
        <v>12.668331999999999</v>
      </c>
      <c r="N49">
        <v>21.233169</v>
      </c>
      <c r="O49">
        <v>6.4977999999999994E-2</v>
      </c>
      <c r="P49">
        <v>20.815211999999999</v>
      </c>
      <c r="Q49">
        <v>9.4802839999999993</v>
      </c>
      <c r="R49">
        <v>35.208703</v>
      </c>
      <c r="S49">
        <v>13.75295</v>
      </c>
      <c r="T49">
        <v>19.424365999999999</v>
      </c>
      <c r="U49">
        <v>9.4551020000000001</v>
      </c>
      <c r="V49">
        <v>13.70335</v>
      </c>
      <c r="W49">
        <v>9.2386119999999998</v>
      </c>
      <c r="X49">
        <v>9.1174009999999992</v>
      </c>
      <c r="Y49">
        <v>7.131615</v>
      </c>
      <c r="Z49">
        <v>15.416577999999999</v>
      </c>
      <c r="AA49">
        <v>30.819424999999999</v>
      </c>
      <c r="AB49">
        <v>6.9159800000000002</v>
      </c>
      <c r="AC49">
        <v>-2.5375999999999999E-2</v>
      </c>
      <c r="AD49">
        <v>3.727573</v>
      </c>
      <c r="AE49">
        <v>5.6669799999999997</v>
      </c>
      <c r="AF49">
        <v>10.052026</v>
      </c>
      <c r="AG49">
        <v>20.157827999999999</v>
      </c>
      <c r="AH49">
        <v>22.670013999999998</v>
      </c>
      <c r="AI49">
        <v>36.002198999999997</v>
      </c>
      <c r="AJ49">
        <v>26.892921999999999</v>
      </c>
      <c r="AK49">
        <v>58.317722000000003</v>
      </c>
      <c r="AL49">
        <v>54.938125999999997</v>
      </c>
      <c r="AM49">
        <v>14.172069</v>
      </c>
      <c r="AN49">
        <v>38.233966000000002</v>
      </c>
      <c r="AO49">
        <v>18.109134000000001</v>
      </c>
      <c r="AP49">
        <v>12.005291</v>
      </c>
      <c r="AQ49">
        <v>30.491762999999999</v>
      </c>
      <c r="AR49">
        <v>25.072899</v>
      </c>
      <c r="AS49">
        <v>20.889354000000001</v>
      </c>
      <c r="AT49">
        <v>15.402593</v>
      </c>
      <c r="AU49">
        <v>46.925719000000001</v>
      </c>
      <c r="AV49">
        <v>41.802982999999998</v>
      </c>
      <c r="AW49">
        <v>6.1532799999999996</v>
      </c>
      <c r="AX49">
        <v>29.020983000000001</v>
      </c>
      <c r="AY49">
        <v>41.363218000000003</v>
      </c>
      <c r="AZ49">
        <v>72.394889000000006</v>
      </c>
      <c r="BA49">
        <v>7.6853309999999997</v>
      </c>
      <c r="BB49">
        <v>29.806135000000001</v>
      </c>
      <c r="BC49">
        <v>17.792591000000002</v>
      </c>
    </row>
    <row r="50" spans="1:55" x14ac:dyDescent="0.5">
      <c r="A50" s="12">
        <v>41642</v>
      </c>
      <c r="B50">
        <v>23.935994999999998</v>
      </c>
      <c r="C50">
        <v>48.598906999999997</v>
      </c>
      <c r="D50">
        <v>75.198170000000005</v>
      </c>
      <c r="E50">
        <v>7.6348450000000003</v>
      </c>
      <c r="F50">
        <v>5.0528409999999999</v>
      </c>
      <c r="G50">
        <v>24.008258999999999</v>
      </c>
      <c r="H50">
        <v>7.1416199999999996</v>
      </c>
      <c r="I50">
        <v>23.735976000000001</v>
      </c>
      <c r="J50">
        <v>28.439717999999999</v>
      </c>
      <c r="K50">
        <v>5.8092759999999997</v>
      </c>
      <c r="L50">
        <v>11.221147999999999</v>
      </c>
      <c r="M50">
        <v>14.199194</v>
      </c>
      <c r="N50">
        <v>24.058730000000001</v>
      </c>
      <c r="O50">
        <v>0.29749500000000001</v>
      </c>
      <c r="P50">
        <v>23.198256000000001</v>
      </c>
      <c r="Q50">
        <v>11.605133</v>
      </c>
      <c r="R50">
        <v>39.912754999999997</v>
      </c>
      <c r="S50">
        <v>12.660233</v>
      </c>
      <c r="T50">
        <v>32.432744</v>
      </c>
      <c r="U50">
        <v>9.281981</v>
      </c>
      <c r="V50">
        <v>14.336978999999999</v>
      </c>
      <c r="W50">
        <v>9.9781300000000002</v>
      </c>
      <c r="X50">
        <v>10.805491999999999</v>
      </c>
      <c r="Y50">
        <v>6.8454730000000001</v>
      </c>
      <c r="Z50">
        <v>16.256556</v>
      </c>
      <c r="AA50">
        <v>49.059897999999997</v>
      </c>
      <c r="AB50">
        <v>7.9385770000000004</v>
      </c>
      <c r="AC50">
        <v>0.29161500000000001</v>
      </c>
      <c r="AD50">
        <v>4.7714939999999997</v>
      </c>
      <c r="AE50">
        <v>5.6248139999999998</v>
      </c>
      <c r="AF50">
        <v>10.225094</v>
      </c>
      <c r="AG50">
        <v>20.354735000000002</v>
      </c>
      <c r="AH50">
        <v>22.316894000000001</v>
      </c>
      <c r="AI50">
        <v>37.004441</v>
      </c>
      <c r="AJ50">
        <v>25.130839999999999</v>
      </c>
      <c r="AK50">
        <v>50.599730000000001</v>
      </c>
      <c r="AL50">
        <v>50.297719999999998</v>
      </c>
      <c r="AM50">
        <v>14.050959000000001</v>
      </c>
      <c r="AN50">
        <v>36.769275</v>
      </c>
      <c r="AO50">
        <v>16.810043</v>
      </c>
      <c r="AP50">
        <v>11.627898999999999</v>
      </c>
      <c r="AQ50">
        <v>28.909907</v>
      </c>
      <c r="AR50">
        <v>29.739412000000002</v>
      </c>
      <c r="AS50">
        <v>20.740297000000002</v>
      </c>
      <c r="AT50">
        <v>9.6811939999999996</v>
      </c>
      <c r="AU50">
        <v>55.50179</v>
      </c>
      <c r="AV50">
        <v>37.819797000000001</v>
      </c>
      <c r="AW50">
        <v>6.8196450000000004</v>
      </c>
      <c r="AX50">
        <v>28.427527999999999</v>
      </c>
      <c r="AY50">
        <v>48.913775000000001</v>
      </c>
      <c r="AZ50">
        <v>81.319744999999998</v>
      </c>
      <c r="BA50">
        <v>8.2709569999999992</v>
      </c>
      <c r="BB50">
        <v>31.210709999999999</v>
      </c>
      <c r="BC50">
        <v>18.304703</v>
      </c>
    </row>
    <row r="51" spans="1:55" x14ac:dyDescent="0.5">
      <c r="A51" s="12">
        <v>41677</v>
      </c>
      <c r="B51">
        <v>26.272977000000001</v>
      </c>
      <c r="C51">
        <v>52.133164000000001</v>
      </c>
      <c r="D51">
        <v>80.982609999999994</v>
      </c>
      <c r="E51">
        <v>7.1258739999999996</v>
      </c>
      <c r="F51">
        <v>4.646776</v>
      </c>
      <c r="G51">
        <v>23.695339000000001</v>
      </c>
      <c r="H51">
        <v>6.9297930000000001</v>
      </c>
      <c r="I51">
        <v>22.117552</v>
      </c>
      <c r="J51">
        <v>29.876328999999998</v>
      </c>
      <c r="K51">
        <v>5.9228139999999998</v>
      </c>
      <c r="L51">
        <v>10.101369999999999</v>
      </c>
      <c r="M51">
        <v>12.905984999999999</v>
      </c>
      <c r="N51">
        <v>21.484942</v>
      </c>
      <c r="O51">
        <v>7.8080999999999998E-2</v>
      </c>
      <c r="P51">
        <v>21.951658999999999</v>
      </c>
      <c r="Q51">
        <v>13.807588000000001</v>
      </c>
      <c r="R51">
        <v>41.737636000000002</v>
      </c>
      <c r="S51">
        <v>12.665326</v>
      </c>
      <c r="T51">
        <v>44.245358000000003</v>
      </c>
      <c r="U51">
        <v>7.8804920000000003</v>
      </c>
      <c r="V51">
        <v>15.577232</v>
      </c>
      <c r="W51">
        <v>11.055657999999999</v>
      </c>
      <c r="X51">
        <v>11.565889</v>
      </c>
      <c r="Y51">
        <v>7.3393560000000004</v>
      </c>
      <c r="Z51">
        <v>15.835091</v>
      </c>
      <c r="AA51">
        <v>49.373078</v>
      </c>
      <c r="AB51">
        <v>8.3646480000000007</v>
      </c>
      <c r="AC51">
        <v>0.45926</v>
      </c>
      <c r="AD51">
        <v>4.7866609999999996</v>
      </c>
      <c r="AE51">
        <v>5.8686619999999996</v>
      </c>
      <c r="AF51">
        <v>10.595772</v>
      </c>
      <c r="AG51">
        <v>19.597186000000001</v>
      </c>
      <c r="AH51">
        <v>22.486522999999998</v>
      </c>
      <c r="AI51">
        <v>35.538411000000004</v>
      </c>
      <c r="AJ51">
        <v>30.431384999999999</v>
      </c>
      <c r="AK51">
        <v>51.294392000000002</v>
      </c>
      <c r="AL51">
        <v>51.157420999999999</v>
      </c>
      <c r="AM51">
        <v>13.541534</v>
      </c>
      <c r="AN51">
        <v>37.31738</v>
      </c>
      <c r="AO51">
        <v>16.041097000000001</v>
      </c>
      <c r="AP51">
        <v>13.573192000000001</v>
      </c>
      <c r="AQ51">
        <v>29.332632</v>
      </c>
      <c r="AR51">
        <v>31.440004999999999</v>
      </c>
      <c r="AS51">
        <v>20.486284000000001</v>
      </c>
      <c r="AT51">
        <v>11.027866</v>
      </c>
      <c r="AU51">
        <v>55.442867999999997</v>
      </c>
      <c r="AV51">
        <v>38.344051</v>
      </c>
      <c r="AW51">
        <v>7.2745009999999999</v>
      </c>
      <c r="AX51">
        <v>30.067830000000001</v>
      </c>
      <c r="AY51">
        <v>54.681668000000002</v>
      </c>
      <c r="AZ51">
        <v>71.114649999999997</v>
      </c>
      <c r="BA51">
        <v>7.1667529999999999</v>
      </c>
      <c r="BB51">
        <v>29.252063</v>
      </c>
      <c r="BC51">
        <v>36.410595999999998</v>
      </c>
    </row>
    <row r="52" spans="1:55" x14ac:dyDescent="0.5">
      <c r="A52" s="12">
        <v>41701</v>
      </c>
      <c r="B52">
        <v>22.869819</v>
      </c>
      <c r="C52">
        <v>47.470984999999999</v>
      </c>
      <c r="D52">
        <v>69.552338000000006</v>
      </c>
      <c r="E52">
        <v>5.4875360000000004</v>
      </c>
      <c r="F52">
        <v>4.6656789999999999</v>
      </c>
      <c r="G52">
        <v>28.567242</v>
      </c>
      <c r="H52">
        <v>5.2657559999999997</v>
      </c>
      <c r="I52">
        <v>20.261464</v>
      </c>
      <c r="J52">
        <v>26.835901</v>
      </c>
      <c r="K52">
        <v>6.424385</v>
      </c>
      <c r="L52">
        <v>8.9866799999999998</v>
      </c>
      <c r="M52">
        <v>-1.0552000000000001E-2</v>
      </c>
      <c r="N52">
        <v>15.930789000000001</v>
      </c>
      <c r="O52">
        <v>-1.2832730000000001</v>
      </c>
      <c r="P52">
        <v>20.293313000000001</v>
      </c>
      <c r="Q52">
        <v>21.768283</v>
      </c>
      <c r="R52">
        <v>47.070773000000003</v>
      </c>
      <c r="S52">
        <v>12.873773999999999</v>
      </c>
      <c r="T52">
        <v>52.177115000000001</v>
      </c>
      <c r="U52">
        <v>7.6567819999999998</v>
      </c>
      <c r="V52">
        <v>15.066184</v>
      </c>
      <c r="W52">
        <v>11.897824</v>
      </c>
      <c r="X52">
        <v>14.084015000000001</v>
      </c>
      <c r="Y52">
        <v>7.4671719999999997</v>
      </c>
      <c r="Z52">
        <v>18.390792000000001</v>
      </c>
      <c r="AA52">
        <v>61.252969999999998</v>
      </c>
      <c r="AB52">
        <v>9.6233020000000007</v>
      </c>
      <c r="AC52">
        <v>0.26762999999999998</v>
      </c>
      <c r="AD52">
        <v>4.5358640000000001</v>
      </c>
      <c r="AE52">
        <v>5.7222809999999997</v>
      </c>
      <c r="AF52">
        <v>10.045313999999999</v>
      </c>
      <c r="AG52">
        <v>20.714251000000001</v>
      </c>
      <c r="AH52">
        <v>24.928739</v>
      </c>
      <c r="AI52">
        <v>40.788558000000002</v>
      </c>
      <c r="AJ52">
        <v>43.779975999999998</v>
      </c>
      <c r="AK52">
        <v>56.738588</v>
      </c>
      <c r="AL52">
        <v>75.930723999999998</v>
      </c>
      <c r="AM52">
        <v>16.353580000000001</v>
      </c>
      <c r="AN52">
        <v>41.967162000000002</v>
      </c>
      <c r="AO52">
        <v>16.142441999999999</v>
      </c>
      <c r="AP52">
        <v>12.353180999999999</v>
      </c>
      <c r="AQ52">
        <v>41.496063999999997</v>
      </c>
      <c r="AR52">
        <v>31.838847999999999</v>
      </c>
      <c r="AS52">
        <v>20.920811</v>
      </c>
      <c r="AT52">
        <v>9.8926420000000004</v>
      </c>
      <c r="AU52">
        <v>58.414175999999998</v>
      </c>
      <c r="AV52">
        <v>40.721404</v>
      </c>
      <c r="AW52">
        <v>7.0483330000000004</v>
      </c>
      <c r="AX52">
        <v>31.668178999999999</v>
      </c>
      <c r="AY52">
        <v>53.724871</v>
      </c>
      <c r="AZ52">
        <v>71.613404000000003</v>
      </c>
      <c r="BA52">
        <v>9.087218</v>
      </c>
      <c r="BB52">
        <v>27.771574999999999</v>
      </c>
      <c r="BC52">
        <v>38.675975000000001</v>
      </c>
    </row>
    <row r="53" spans="1:55" x14ac:dyDescent="0.5">
      <c r="A53" s="12">
        <v>41730</v>
      </c>
      <c r="B53">
        <v>32.804138999999999</v>
      </c>
      <c r="C53">
        <v>52.116087999999998</v>
      </c>
      <c r="D53">
        <v>81.608478000000005</v>
      </c>
      <c r="E53">
        <v>7.14724</v>
      </c>
      <c r="F53">
        <v>8.3029650000000004</v>
      </c>
      <c r="G53">
        <v>36.875092000000002</v>
      </c>
      <c r="H53">
        <v>8.4549959999999995</v>
      </c>
      <c r="I53">
        <v>24.370073999999999</v>
      </c>
      <c r="J53">
        <v>30.043849999999999</v>
      </c>
      <c r="K53">
        <v>6.2949840000000004</v>
      </c>
      <c r="L53">
        <v>10.967582999999999</v>
      </c>
      <c r="M53">
        <v>0.61871699999999996</v>
      </c>
      <c r="N53">
        <v>24.285276</v>
      </c>
      <c r="O53">
        <v>2.133524</v>
      </c>
      <c r="P53">
        <v>33.371051000000001</v>
      </c>
      <c r="Q53">
        <v>22.127548999999998</v>
      </c>
      <c r="R53">
        <v>44.160041999999997</v>
      </c>
      <c r="S53">
        <v>13.265404</v>
      </c>
      <c r="T53">
        <v>49.152199000000003</v>
      </c>
      <c r="U53">
        <v>7.2033110000000002</v>
      </c>
      <c r="V53">
        <v>14.616241</v>
      </c>
      <c r="W53">
        <v>12.567130000000001</v>
      </c>
      <c r="X53">
        <v>12.886542</v>
      </c>
      <c r="Y53">
        <v>5.8210110000000004</v>
      </c>
      <c r="Z53">
        <v>17.167932</v>
      </c>
      <c r="AA53">
        <v>49.045886000000003</v>
      </c>
      <c r="AB53">
        <v>7.8933020000000003</v>
      </c>
      <c r="AC53">
        <v>1.1967399999999999</v>
      </c>
      <c r="AD53">
        <v>4.9124340000000002</v>
      </c>
      <c r="AE53">
        <v>5.5754989999999998</v>
      </c>
      <c r="AF53">
        <v>10.996847000000001</v>
      </c>
      <c r="AG53">
        <v>20.884253999999999</v>
      </c>
      <c r="AH53">
        <v>34.352074000000002</v>
      </c>
      <c r="AI53">
        <v>45.256425</v>
      </c>
      <c r="AJ53">
        <v>46.673192</v>
      </c>
      <c r="AK53">
        <v>70.812591999999995</v>
      </c>
      <c r="AL53">
        <v>82.516183999999996</v>
      </c>
      <c r="AM53">
        <v>18.823734000000002</v>
      </c>
      <c r="AN53">
        <v>52.776001000000001</v>
      </c>
      <c r="AO53">
        <v>20.149293</v>
      </c>
      <c r="AP53">
        <v>10.172113</v>
      </c>
      <c r="AQ53">
        <v>51.410645000000002</v>
      </c>
      <c r="AR53">
        <v>36.002752999999998</v>
      </c>
      <c r="AS53">
        <v>22.540026000000001</v>
      </c>
      <c r="AT53">
        <v>9.2182490000000001</v>
      </c>
      <c r="AU53">
        <v>65.926496999999998</v>
      </c>
      <c r="AV53">
        <v>41.396968000000001</v>
      </c>
      <c r="AW53">
        <v>7.0059779999999998</v>
      </c>
      <c r="AX53">
        <v>35.340663999999997</v>
      </c>
      <c r="AY53">
        <v>57.736234000000003</v>
      </c>
      <c r="AZ53">
        <v>70.807551000000004</v>
      </c>
      <c r="BA53">
        <v>9.8101629999999993</v>
      </c>
      <c r="BB53">
        <v>31.063707000000001</v>
      </c>
      <c r="BC53">
        <v>42.909348000000001</v>
      </c>
    </row>
    <row r="54" spans="1:55" x14ac:dyDescent="0.5">
      <c r="A54" s="12">
        <v>41759</v>
      </c>
      <c r="B54">
        <v>30.647282000000001</v>
      </c>
      <c r="C54">
        <v>50.926330999999998</v>
      </c>
      <c r="D54">
        <v>85.528981000000002</v>
      </c>
      <c r="E54">
        <v>6.4692509999999999</v>
      </c>
      <c r="F54">
        <v>8.1020070000000004</v>
      </c>
      <c r="G54">
        <v>36.01596</v>
      </c>
      <c r="H54">
        <v>8.0827960000000001</v>
      </c>
      <c r="I54">
        <v>26.024066999999999</v>
      </c>
      <c r="J54">
        <v>31.170272000000001</v>
      </c>
      <c r="K54">
        <v>5.3870480000000001</v>
      </c>
      <c r="L54">
        <v>10.398571</v>
      </c>
      <c r="M54">
        <v>0.52840799999999999</v>
      </c>
      <c r="N54">
        <v>19.548393000000001</v>
      </c>
      <c r="O54">
        <v>3.1502330000000001</v>
      </c>
      <c r="P54">
        <v>35.388289</v>
      </c>
      <c r="Q54">
        <v>25.738871</v>
      </c>
      <c r="R54">
        <v>45.612665999999997</v>
      </c>
      <c r="S54">
        <v>14.035745</v>
      </c>
      <c r="T54">
        <v>45.988670999999997</v>
      </c>
      <c r="U54">
        <v>7.6137009999999998</v>
      </c>
      <c r="V54">
        <v>15.24152</v>
      </c>
      <c r="W54">
        <v>12.745403</v>
      </c>
      <c r="X54">
        <v>8.8525489999999998</v>
      </c>
      <c r="Y54">
        <v>5.5813069999999998</v>
      </c>
      <c r="Z54">
        <v>19.073283</v>
      </c>
      <c r="AA54">
        <v>36.711806000000003</v>
      </c>
      <c r="AB54">
        <v>7.7401119999999999</v>
      </c>
      <c r="AC54">
        <v>1.23855</v>
      </c>
      <c r="AD54">
        <v>7.0381530000000003</v>
      </c>
      <c r="AE54">
        <v>5.4232699999999996</v>
      </c>
      <c r="AF54">
        <v>14.873207000000001</v>
      </c>
      <c r="AG54">
        <v>20.422148</v>
      </c>
      <c r="AH54">
        <v>34.639237000000001</v>
      </c>
      <c r="AI54">
        <v>42.312030999999998</v>
      </c>
      <c r="AJ54">
        <v>71.734638000000004</v>
      </c>
      <c r="AK54">
        <v>71.127409999999998</v>
      </c>
      <c r="AL54">
        <v>79.086253999999997</v>
      </c>
      <c r="AM54">
        <v>18.574845</v>
      </c>
      <c r="AN54">
        <v>51.155749</v>
      </c>
      <c r="AO54">
        <v>18.82422</v>
      </c>
      <c r="AP54">
        <v>10.389059</v>
      </c>
      <c r="AQ54">
        <v>50.139310000000002</v>
      </c>
      <c r="AR54">
        <v>36.527774000000001</v>
      </c>
      <c r="AS54">
        <v>22.810680000000001</v>
      </c>
      <c r="AT54">
        <v>10.894204999999999</v>
      </c>
      <c r="AU54">
        <v>63.339436999999997</v>
      </c>
      <c r="AV54">
        <v>37.427050000000001</v>
      </c>
      <c r="AW54">
        <v>7.7324390000000003</v>
      </c>
      <c r="AX54">
        <v>48.675823000000001</v>
      </c>
      <c r="AY54">
        <v>60.63</v>
      </c>
      <c r="AZ54">
        <v>71.010514000000001</v>
      </c>
      <c r="BA54">
        <v>11.306308</v>
      </c>
      <c r="BB54">
        <v>36.628017</v>
      </c>
      <c r="BC54">
        <v>60.998742999999997</v>
      </c>
    </row>
    <row r="55" spans="1:55" x14ac:dyDescent="0.5">
      <c r="A55" s="12">
        <v>41782</v>
      </c>
      <c r="B55">
        <v>31.134087000000001</v>
      </c>
      <c r="C55">
        <v>49.719310999999998</v>
      </c>
      <c r="D55">
        <v>84.247873999999996</v>
      </c>
      <c r="E55">
        <v>6.1046259999999997</v>
      </c>
      <c r="F55">
        <v>8.4728080000000006</v>
      </c>
      <c r="G55">
        <v>35.878079999999997</v>
      </c>
      <c r="H55">
        <v>7.403613</v>
      </c>
      <c r="I55">
        <v>24.038219000000002</v>
      </c>
      <c r="J55">
        <v>29.764382999999999</v>
      </c>
      <c r="K55">
        <v>5.7270120000000002</v>
      </c>
      <c r="L55">
        <v>8.9753869999999996</v>
      </c>
      <c r="M55">
        <v>-3.2281999999999998E-2</v>
      </c>
      <c r="N55">
        <v>17.483898</v>
      </c>
      <c r="O55">
        <v>3.4238940000000002</v>
      </c>
      <c r="P55">
        <v>34.099642000000003</v>
      </c>
      <c r="Q55">
        <v>37.104806000000004</v>
      </c>
      <c r="R55">
        <v>43.136718999999999</v>
      </c>
      <c r="S55">
        <v>15.561982</v>
      </c>
      <c r="T55">
        <v>50.776215000000001</v>
      </c>
      <c r="U55">
        <v>10.024946999999999</v>
      </c>
      <c r="V55">
        <v>15.64283</v>
      </c>
      <c r="W55">
        <v>12.565849999999999</v>
      </c>
      <c r="X55">
        <v>19.312639999999998</v>
      </c>
      <c r="Y55">
        <v>4.3468280000000004</v>
      </c>
      <c r="Z55">
        <v>19.425248</v>
      </c>
      <c r="AA55">
        <v>36.934300999999998</v>
      </c>
      <c r="AB55">
        <v>8.3350439999999999</v>
      </c>
      <c r="AC55">
        <v>1.564176</v>
      </c>
      <c r="AD55">
        <v>6.4379309999999998</v>
      </c>
      <c r="AE55">
        <v>5.7802230000000003</v>
      </c>
      <c r="AF55">
        <v>16.12332</v>
      </c>
      <c r="AG55">
        <v>21.309609999999999</v>
      </c>
      <c r="AH55">
        <v>38.768979999999999</v>
      </c>
      <c r="AI55">
        <v>44.941521000000002</v>
      </c>
      <c r="AJ55">
        <v>78.017168999999996</v>
      </c>
      <c r="AK55">
        <v>75.649584000000004</v>
      </c>
      <c r="AL55">
        <v>88.687782999999996</v>
      </c>
      <c r="AM55">
        <v>19.954612000000001</v>
      </c>
      <c r="AN55">
        <v>53.370843999999998</v>
      </c>
      <c r="AO55">
        <v>21.624205</v>
      </c>
      <c r="AP55">
        <v>10.188034</v>
      </c>
      <c r="AQ55">
        <v>57.099938000000002</v>
      </c>
      <c r="AR55">
        <v>37.859279000000001</v>
      </c>
      <c r="AS55">
        <v>23.267838000000001</v>
      </c>
      <c r="AT55">
        <v>11.103486999999999</v>
      </c>
      <c r="AU55">
        <v>69.042659999999998</v>
      </c>
      <c r="AV55">
        <v>36.905039000000002</v>
      </c>
      <c r="AW55">
        <v>8.5680069999999997</v>
      </c>
      <c r="AX55">
        <v>54.423073000000002</v>
      </c>
      <c r="AY55">
        <v>62.255322999999997</v>
      </c>
      <c r="AZ55">
        <v>72.441659999999999</v>
      </c>
      <c r="BA55">
        <v>10.802787</v>
      </c>
      <c r="BB55">
        <v>37.480670000000003</v>
      </c>
      <c r="BC55">
        <v>62.196860000000001</v>
      </c>
    </row>
    <row r="56" spans="1:55" x14ac:dyDescent="0.5">
      <c r="A56" s="12">
        <v>41789</v>
      </c>
      <c r="B56">
        <v>33.401285000000001</v>
      </c>
      <c r="C56">
        <v>49.987102999999998</v>
      </c>
      <c r="D56">
        <v>86.647260000000003</v>
      </c>
      <c r="E56">
        <v>6.5349709999999996</v>
      </c>
      <c r="F56">
        <v>8.5246600000000008</v>
      </c>
      <c r="G56">
        <v>35.043269000000002</v>
      </c>
      <c r="H56">
        <v>8.4774180000000001</v>
      </c>
      <c r="I56">
        <v>24.471107</v>
      </c>
      <c r="J56">
        <v>30.257149999999999</v>
      </c>
      <c r="K56">
        <v>5.7714540000000003</v>
      </c>
      <c r="L56">
        <v>9.2033140000000007</v>
      </c>
      <c r="M56">
        <v>0.169486</v>
      </c>
      <c r="N56">
        <v>17.905211000000001</v>
      </c>
      <c r="O56">
        <v>0.211954</v>
      </c>
      <c r="P56">
        <v>36.284126999999998</v>
      </c>
      <c r="Q56">
        <v>41.145992</v>
      </c>
      <c r="R56">
        <v>42.559277000000002</v>
      </c>
      <c r="S56">
        <v>14.800796999999999</v>
      </c>
      <c r="T56">
        <v>56.414481000000002</v>
      </c>
      <c r="U56">
        <v>12.856047</v>
      </c>
      <c r="V56">
        <v>16.067983000000002</v>
      </c>
      <c r="W56">
        <v>13.261245000000001</v>
      </c>
      <c r="X56">
        <v>22.671689000000001</v>
      </c>
      <c r="Y56">
        <v>4.7954109999999996</v>
      </c>
      <c r="Z56">
        <v>17.868418999999999</v>
      </c>
      <c r="AA56">
        <v>39.949207000000001</v>
      </c>
      <c r="AB56">
        <v>8.4962820000000008</v>
      </c>
      <c r="AC56">
        <v>-0.60889599999999999</v>
      </c>
      <c r="AD56">
        <v>6.6858050000000002</v>
      </c>
      <c r="AE56">
        <v>5.5710889999999997</v>
      </c>
      <c r="AF56">
        <v>17.857886000000001</v>
      </c>
      <c r="AG56">
        <v>20.550270000000001</v>
      </c>
      <c r="AH56">
        <v>40.801265999999998</v>
      </c>
      <c r="AI56">
        <v>44.637030000000003</v>
      </c>
      <c r="AJ56">
        <v>82.780451999999997</v>
      </c>
      <c r="AK56">
        <v>84.300102999999993</v>
      </c>
      <c r="AL56">
        <v>80.916033999999996</v>
      </c>
      <c r="AM56">
        <v>17.169741999999999</v>
      </c>
      <c r="AN56">
        <v>56.860747000000003</v>
      </c>
      <c r="AO56">
        <v>25.942409000000001</v>
      </c>
      <c r="AP56">
        <v>10.140031</v>
      </c>
      <c r="AQ56">
        <v>52.676299</v>
      </c>
      <c r="AR56">
        <v>38.334305000000001</v>
      </c>
      <c r="AS56">
        <v>23.509444999999999</v>
      </c>
      <c r="AT56">
        <v>11.434875999999999</v>
      </c>
      <c r="AU56">
        <v>72.788297999999998</v>
      </c>
      <c r="AV56">
        <v>37.529291999999998</v>
      </c>
      <c r="AW56">
        <v>7.1058479999999999</v>
      </c>
      <c r="AX56">
        <v>59.908721</v>
      </c>
      <c r="AY56">
        <v>48.913775000000001</v>
      </c>
      <c r="AZ56">
        <v>73.483992999999998</v>
      </c>
      <c r="BA56">
        <v>5.7717200000000002</v>
      </c>
      <c r="BB56">
        <v>31.210709999999999</v>
      </c>
      <c r="BC56">
        <v>9.5595809999999997</v>
      </c>
    </row>
    <row r="57" spans="1:55" x14ac:dyDescent="0.5">
      <c r="A57" s="12">
        <v>41820</v>
      </c>
      <c r="B57">
        <v>38.872096999999997</v>
      </c>
      <c r="C57">
        <v>48.178685999999999</v>
      </c>
      <c r="D57">
        <v>87.678173999999999</v>
      </c>
      <c r="E57">
        <v>5.0366439999999999</v>
      </c>
      <c r="F57">
        <v>6.1575540000000002</v>
      </c>
      <c r="G57">
        <v>32.08379</v>
      </c>
      <c r="H57">
        <v>7.1692980000000004</v>
      </c>
      <c r="I57">
        <v>24.050756</v>
      </c>
      <c r="J57">
        <v>34.035778999999998</v>
      </c>
      <c r="K57">
        <v>5.4645650000000003</v>
      </c>
      <c r="L57">
        <v>8.1889540000000007</v>
      </c>
      <c r="M57">
        <v>-0.26841900000000002</v>
      </c>
      <c r="N57">
        <v>15.832015999999999</v>
      </c>
      <c r="O57">
        <v>0.12067600000000001</v>
      </c>
      <c r="P57">
        <v>31.773643</v>
      </c>
      <c r="Q57">
        <v>45.561763999999997</v>
      </c>
      <c r="R57">
        <v>43.880510000000001</v>
      </c>
      <c r="S57">
        <v>14.880565000000001</v>
      </c>
      <c r="T57">
        <v>61.544837000000001</v>
      </c>
      <c r="U57">
        <v>13.171214000000001</v>
      </c>
      <c r="V57">
        <v>30.600728</v>
      </c>
      <c r="W57">
        <v>15.301111000000001</v>
      </c>
      <c r="X57">
        <v>23.368124999999999</v>
      </c>
      <c r="Y57">
        <v>4.0295800000000002</v>
      </c>
      <c r="Z57">
        <v>14.586005</v>
      </c>
      <c r="AA57">
        <v>51.126545</v>
      </c>
      <c r="AB57">
        <v>5.8292770000000003</v>
      </c>
      <c r="AC57">
        <v>0.43522</v>
      </c>
      <c r="AD57">
        <v>6.4866770000000002</v>
      </c>
      <c r="AE57">
        <v>5.8204630000000002</v>
      </c>
      <c r="AF57">
        <v>18.649867</v>
      </c>
      <c r="AG57">
        <v>21.62773</v>
      </c>
      <c r="AH57">
        <v>49.267021999999997</v>
      </c>
      <c r="AI57">
        <v>46.605316999999999</v>
      </c>
      <c r="AJ57">
        <v>83.017577000000003</v>
      </c>
      <c r="AK57">
        <v>86.732597999999996</v>
      </c>
      <c r="AL57">
        <v>83.013564000000002</v>
      </c>
      <c r="AM57">
        <v>19.892385000000001</v>
      </c>
      <c r="AN57">
        <v>59.071987999999997</v>
      </c>
      <c r="AO57">
        <v>52.462327999999999</v>
      </c>
      <c r="AP57">
        <v>10.002602</v>
      </c>
      <c r="AQ57">
        <v>53.104112999999998</v>
      </c>
      <c r="AR57">
        <v>34.354602999999997</v>
      </c>
      <c r="AS57">
        <v>24.302181000000001</v>
      </c>
      <c r="AT57">
        <v>15.615394999999999</v>
      </c>
      <c r="AU57">
        <v>73.907000999999994</v>
      </c>
      <c r="AV57">
        <v>37.033589999999997</v>
      </c>
      <c r="AW57">
        <v>5.5548320000000002</v>
      </c>
      <c r="AX57">
        <v>77.687182000000007</v>
      </c>
      <c r="AY57">
        <v>54.681668000000002</v>
      </c>
      <c r="AZ57">
        <v>73.760754000000006</v>
      </c>
      <c r="BA57">
        <v>7.120209</v>
      </c>
      <c r="BB57">
        <v>29.252063</v>
      </c>
      <c r="BC57">
        <v>18.69585</v>
      </c>
    </row>
    <row r="58" spans="1:55" x14ac:dyDescent="0.5">
      <c r="A58" s="12">
        <v>41831</v>
      </c>
      <c r="B58">
        <v>36.875684</v>
      </c>
      <c r="C58">
        <v>44.575491</v>
      </c>
      <c r="D58">
        <v>85.670357999999993</v>
      </c>
      <c r="E58">
        <v>4.6209809999999996</v>
      </c>
      <c r="F58">
        <v>6.138541</v>
      </c>
      <c r="G58">
        <v>29.133965</v>
      </c>
      <c r="H58">
        <v>7.0635440000000003</v>
      </c>
      <c r="I58">
        <v>21.821929999999998</v>
      </c>
      <c r="J58">
        <v>32.364735000000003</v>
      </c>
      <c r="K58">
        <v>6.5063490000000002</v>
      </c>
      <c r="L58">
        <v>9.4494629999999997</v>
      </c>
      <c r="M58">
        <v>0.39030599999999999</v>
      </c>
      <c r="N58">
        <v>14.415075</v>
      </c>
      <c r="O58">
        <v>-0.24901999999999999</v>
      </c>
      <c r="P58">
        <v>29.678266000000001</v>
      </c>
      <c r="Q58">
        <v>48.229232000000003</v>
      </c>
      <c r="R58">
        <v>43.091321999999998</v>
      </c>
      <c r="S58">
        <v>15.611005</v>
      </c>
      <c r="T58">
        <v>62.178770999999998</v>
      </c>
      <c r="U58">
        <v>13.063267</v>
      </c>
      <c r="V58">
        <v>31.537690999999999</v>
      </c>
      <c r="W58">
        <v>17.625277000000001</v>
      </c>
      <c r="X58">
        <v>22.941082000000002</v>
      </c>
      <c r="Y58">
        <v>4.2673550000000002</v>
      </c>
      <c r="Z58">
        <v>14.269432</v>
      </c>
      <c r="AA58">
        <v>48.035618999999997</v>
      </c>
      <c r="AB58">
        <v>5.2237090000000004</v>
      </c>
      <c r="AC58">
        <v>8.1137000000000001E-2</v>
      </c>
      <c r="AD58">
        <v>7.1764539999999997</v>
      </c>
      <c r="AE58">
        <v>6.7869270000000004</v>
      </c>
      <c r="AF58">
        <v>23.403089999999999</v>
      </c>
      <c r="AG58">
        <v>21.749113000000001</v>
      </c>
      <c r="AH58">
        <v>51.739297999999998</v>
      </c>
      <c r="AI58">
        <v>45.702584999999999</v>
      </c>
      <c r="AJ58">
        <v>84.682113999999999</v>
      </c>
      <c r="AK58">
        <v>88.388317999999998</v>
      </c>
      <c r="AL58">
        <v>84.067509000000001</v>
      </c>
      <c r="AM58">
        <v>19.985776000000001</v>
      </c>
      <c r="AN58">
        <v>59.581971000000003</v>
      </c>
      <c r="AO58">
        <v>58.869726999999997</v>
      </c>
      <c r="AP58">
        <v>9.8281179999999999</v>
      </c>
      <c r="AQ58">
        <v>54.377608000000002</v>
      </c>
      <c r="AR58">
        <v>35.243929999999999</v>
      </c>
      <c r="AS58">
        <v>24.300839</v>
      </c>
      <c r="AT58">
        <v>15.062688</v>
      </c>
      <c r="AU58">
        <v>72.287440000000004</v>
      </c>
      <c r="AV58">
        <v>36.510418000000001</v>
      </c>
      <c r="AW58">
        <v>5.5306819999999997</v>
      </c>
      <c r="AX58">
        <v>79.405199999999994</v>
      </c>
      <c r="AY58">
        <v>53.724871</v>
      </c>
      <c r="AZ58">
        <v>71.613404000000003</v>
      </c>
      <c r="BA58">
        <v>7.0070750000000004</v>
      </c>
      <c r="BB58">
        <v>27.771574999999999</v>
      </c>
      <c r="BC58">
        <v>21.427816</v>
      </c>
    </row>
    <row r="59" spans="1:55" x14ac:dyDescent="0.5">
      <c r="A59" s="12">
        <v>41851</v>
      </c>
      <c r="B59">
        <v>40.947516999999998</v>
      </c>
      <c r="C59">
        <v>44.371923000000002</v>
      </c>
      <c r="D59">
        <v>86.540160999999998</v>
      </c>
      <c r="E59">
        <v>4.7571050000000001</v>
      </c>
      <c r="F59">
        <v>5.1225519999999998</v>
      </c>
      <c r="G59">
        <v>34.242860999999998</v>
      </c>
      <c r="H59">
        <v>6.7447359999999996</v>
      </c>
      <c r="I59">
        <v>20.900898999999999</v>
      </c>
      <c r="J59">
        <v>30.116727000000001</v>
      </c>
      <c r="K59">
        <v>5.5463339999999999</v>
      </c>
      <c r="L59">
        <v>9.1819670000000002</v>
      </c>
      <c r="M59">
        <v>-4.4617999999999998E-2</v>
      </c>
      <c r="N59">
        <v>15.521329</v>
      </c>
      <c r="O59">
        <v>-3.882E-2</v>
      </c>
      <c r="P59">
        <v>28.128208999999998</v>
      </c>
      <c r="Q59">
        <v>47.605494999999998</v>
      </c>
      <c r="R59">
        <v>40.555366999999997</v>
      </c>
      <c r="S59">
        <v>15.017785999999999</v>
      </c>
      <c r="T59">
        <v>55.239569000000003</v>
      </c>
      <c r="U59">
        <v>12.018343</v>
      </c>
      <c r="V59">
        <v>31.266124000000001</v>
      </c>
      <c r="W59">
        <v>19.459401</v>
      </c>
      <c r="X59">
        <v>20.518042000000001</v>
      </c>
      <c r="Y59">
        <v>5.6851370000000001</v>
      </c>
      <c r="Z59">
        <v>13.024175</v>
      </c>
      <c r="AA59">
        <v>43.116591999999997</v>
      </c>
      <c r="AB59">
        <v>5.6192099999999998</v>
      </c>
      <c r="AC59">
        <v>-2.6623999999999998E-2</v>
      </c>
      <c r="AD59">
        <v>7.1829939999999999</v>
      </c>
      <c r="AE59">
        <v>8.2593700000000005</v>
      </c>
      <c r="AF59">
        <v>29.261209999999998</v>
      </c>
      <c r="AG59">
        <v>32.832521999999997</v>
      </c>
      <c r="AH59">
        <v>59.982177999999998</v>
      </c>
      <c r="AI59">
        <v>42.661102999999997</v>
      </c>
      <c r="AJ59">
        <v>102.064177</v>
      </c>
      <c r="AK59">
        <v>87.347110999999998</v>
      </c>
      <c r="AL59">
        <v>84.588773000000003</v>
      </c>
      <c r="AM59">
        <v>22.732289000000002</v>
      </c>
      <c r="AN59">
        <v>66.746731999999994</v>
      </c>
      <c r="AO59">
        <v>65.824507999999994</v>
      </c>
      <c r="AP59">
        <v>11.313650000000001</v>
      </c>
      <c r="AQ59">
        <v>63.400044000000001</v>
      </c>
      <c r="AR59">
        <v>38.093412999999998</v>
      </c>
      <c r="AS59">
        <v>25.439688</v>
      </c>
      <c r="AT59">
        <v>17.59385</v>
      </c>
      <c r="AU59">
        <v>73.581896</v>
      </c>
      <c r="AV59">
        <v>29.900418999999999</v>
      </c>
      <c r="AW59">
        <v>6.1376429999999997</v>
      </c>
      <c r="AX59">
        <v>80.181458000000006</v>
      </c>
      <c r="AY59">
        <v>57.736234000000003</v>
      </c>
      <c r="AZ59">
        <v>70.807551000000004</v>
      </c>
      <c r="BA59">
        <v>7.7950780000000002</v>
      </c>
      <c r="BB59">
        <v>31.063707000000001</v>
      </c>
      <c r="BC59">
        <v>43.072963000000001</v>
      </c>
    </row>
    <row r="60" spans="1:55" x14ac:dyDescent="0.5">
      <c r="A60" s="12">
        <v>41880</v>
      </c>
      <c r="B60">
        <v>38.556891</v>
      </c>
      <c r="C60">
        <v>40.215494999999997</v>
      </c>
      <c r="D60">
        <v>84.641465999999994</v>
      </c>
      <c r="E60">
        <v>6.453767</v>
      </c>
      <c r="F60">
        <v>5.0589570000000004</v>
      </c>
      <c r="G60">
        <v>30.573307</v>
      </c>
      <c r="H60">
        <v>5.6836929999999999</v>
      </c>
      <c r="I60">
        <v>22.381440999999999</v>
      </c>
      <c r="J60">
        <v>29.920000999999999</v>
      </c>
      <c r="K60">
        <v>5.2501810000000004</v>
      </c>
      <c r="L60">
        <v>8.8955579999999994</v>
      </c>
      <c r="M60">
        <v>-0.38483499999999998</v>
      </c>
      <c r="N60">
        <v>13.452961999999999</v>
      </c>
      <c r="O60">
        <v>-3.4657E-2</v>
      </c>
      <c r="P60">
        <v>25.165949000000001</v>
      </c>
      <c r="Q60">
        <v>55.300691999999998</v>
      </c>
      <c r="R60">
        <v>35.137239000000001</v>
      </c>
      <c r="S60">
        <v>14.536621</v>
      </c>
      <c r="T60">
        <v>69.035186999999993</v>
      </c>
      <c r="U60">
        <v>11.847753000000001</v>
      </c>
      <c r="V60">
        <v>33.305520999999999</v>
      </c>
      <c r="W60">
        <v>17.79541</v>
      </c>
      <c r="X60">
        <v>25.003426000000001</v>
      </c>
      <c r="Y60">
        <v>4.2720310000000001</v>
      </c>
      <c r="Z60">
        <v>13.115391000000001</v>
      </c>
      <c r="AA60">
        <v>44.403103000000002</v>
      </c>
      <c r="AB60">
        <v>20.433426000000001</v>
      </c>
      <c r="AC60">
        <v>2.5181900000000002</v>
      </c>
      <c r="AD60">
        <v>7.4700290000000003</v>
      </c>
      <c r="AE60">
        <v>8.0804530000000003</v>
      </c>
      <c r="AF60">
        <v>32.39817</v>
      </c>
      <c r="AG60">
        <v>36.197553999999997</v>
      </c>
      <c r="AH60">
        <v>56.615749999999998</v>
      </c>
      <c r="AI60">
        <v>33.607134000000002</v>
      </c>
      <c r="AJ60">
        <v>108.268275</v>
      </c>
      <c r="AK60">
        <v>93.503065000000007</v>
      </c>
      <c r="AL60">
        <v>91.142491000000007</v>
      </c>
      <c r="AM60">
        <v>22.995187999999999</v>
      </c>
      <c r="AN60">
        <v>74.366614999999996</v>
      </c>
      <c r="AO60">
        <v>72.350560000000002</v>
      </c>
      <c r="AP60">
        <v>12.350959</v>
      </c>
      <c r="AQ60">
        <v>66.973731999999998</v>
      </c>
      <c r="AR60">
        <v>36.320529000000001</v>
      </c>
      <c r="AS60">
        <v>24.480308000000001</v>
      </c>
      <c r="AT60">
        <v>18.724898</v>
      </c>
      <c r="AU60">
        <v>79.884265999999997</v>
      </c>
      <c r="AV60">
        <v>29.046254000000001</v>
      </c>
      <c r="AW60">
        <v>6.8840630000000003</v>
      </c>
      <c r="AX60">
        <v>87.649679000000006</v>
      </c>
      <c r="AY60">
        <v>60.63</v>
      </c>
      <c r="AZ60">
        <v>71.010514000000001</v>
      </c>
      <c r="BA60">
        <v>11.228166</v>
      </c>
      <c r="BB60">
        <v>36.628017</v>
      </c>
      <c r="BC60">
        <v>48.485388</v>
      </c>
    </row>
    <row r="61" spans="1:55" x14ac:dyDescent="0.5">
      <c r="A61" s="12">
        <v>41898</v>
      </c>
      <c r="B61">
        <v>37.832827999999999</v>
      </c>
      <c r="C61">
        <v>37.693587999999998</v>
      </c>
      <c r="D61">
        <v>78.647109</v>
      </c>
      <c r="E61">
        <v>5.5157280000000002</v>
      </c>
      <c r="F61">
        <v>4.4052040000000003</v>
      </c>
      <c r="G61">
        <v>27.455517</v>
      </c>
      <c r="H61">
        <v>5.0978669999999999</v>
      </c>
      <c r="I61">
        <v>20.577054</v>
      </c>
      <c r="J61">
        <v>28.235012999999999</v>
      </c>
      <c r="K61">
        <v>11.692748999999999</v>
      </c>
      <c r="L61">
        <v>7.7525969999999997</v>
      </c>
      <c r="M61">
        <v>-0.13939799999999999</v>
      </c>
      <c r="N61">
        <v>13.508349000000001</v>
      </c>
      <c r="O61">
        <v>-0.197405</v>
      </c>
      <c r="P61">
        <v>26.444894999999999</v>
      </c>
      <c r="Q61">
        <v>58.500535999999997</v>
      </c>
      <c r="R61">
        <v>33.326625</v>
      </c>
      <c r="S61">
        <v>13.348239</v>
      </c>
      <c r="T61">
        <v>74.615735999999998</v>
      </c>
      <c r="U61">
        <v>11.823613</v>
      </c>
      <c r="V61">
        <v>34.292555</v>
      </c>
      <c r="W61">
        <v>17.533486</v>
      </c>
      <c r="X61">
        <v>24.489722</v>
      </c>
      <c r="Y61">
        <v>2.9890080000000001</v>
      </c>
      <c r="Z61">
        <v>13.78187</v>
      </c>
      <c r="AA61">
        <v>54.120384999999999</v>
      </c>
      <c r="AB61">
        <v>19.463412999999999</v>
      </c>
      <c r="AC61">
        <v>2.8451240000000002</v>
      </c>
      <c r="AD61">
        <v>7.5017240000000003</v>
      </c>
      <c r="AE61">
        <v>8.0178829999999994</v>
      </c>
      <c r="AF61">
        <v>36.905880000000003</v>
      </c>
      <c r="AG61">
        <v>35.782611000000003</v>
      </c>
      <c r="AH61">
        <v>56.175184000000002</v>
      </c>
      <c r="AI61">
        <v>29.632459999999998</v>
      </c>
      <c r="AJ61">
        <v>107.55886</v>
      </c>
      <c r="AK61">
        <v>94.422484999999995</v>
      </c>
      <c r="AL61">
        <v>91.945912000000007</v>
      </c>
      <c r="AM61">
        <v>20.705717</v>
      </c>
      <c r="AN61">
        <v>73.822978000000006</v>
      </c>
      <c r="AO61">
        <v>72.472703999999993</v>
      </c>
      <c r="AP61">
        <v>10.801545000000001</v>
      </c>
      <c r="AQ61">
        <v>68.155850999999998</v>
      </c>
      <c r="AR61">
        <v>33.104722000000002</v>
      </c>
      <c r="AS61">
        <v>23.261811999999999</v>
      </c>
      <c r="AT61">
        <v>15.456002</v>
      </c>
      <c r="AU61">
        <v>87.348107999999996</v>
      </c>
      <c r="AV61">
        <v>27.842106000000001</v>
      </c>
      <c r="AW61">
        <v>5.5616289999999999</v>
      </c>
      <c r="AX61">
        <v>86.320400000000006</v>
      </c>
      <c r="AY61">
        <v>62.255322999999997</v>
      </c>
      <c r="AZ61">
        <v>72.441659999999999</v>
      </c>
      <c r="BA61">
        <v>10.621320000000001</v>
      </c>
      <c r="BB61">
        <v>37.480670000000003</v>
      </c>
      <c r="BC61">
        <v>48.692017</v>
      </c>
    </row>
    <row r="62" spans="1:55" x14ac:dyDescent="0.5">
      <c r="A62" s="12">
        <v>41920</v>
      </c>
      <c r="B62">
        <v>44.759492999999999</v>
      </c>
      <c r="C62">
        <v>37.897983000000004</v>
      </c>
      <c r="D62">
        <v>77.377904000000001</v>
      </c>
      <c r="E62">
        <v>4.5439449999999999</v>
      </c>
      <c r="F62">
        <v>4.4683539999999997</v>
      </c>
      <c r="G62">
        <v>29.052159</v>
      </c>
      <c r="H62">
        <v>5.87765</v>
      </c>
      <c r="I62">
        <v>20.656929000000002</v>
      </c>
      <c r="J62">
        <v>28.803867</v>
      </c>
      <c r="K62">
        <v>13.744731</v>
      </c>
      <c r="L62">
        <v>12.543286</v>
      </c>
      <c r="M62">
        <v>-2.3060000000000001E-2</v>
      </c>
      <c r="N62">
        <v>14.620996999999999</v>
      </c>
      <c r="O62">
        <v>8.9601E-2</v>
      </c>
      <c r="P62">
        <v>27.27563</v>
      </c>
      <c r="Q62">
        <v>58.067076</v>
      </c>
      <c r="R62">
        <v>30.185043</v>
      </c>
      <c r="S62">
        <v>13.567541</v>
      </c>
      <c r="T62">
        <v>74.230491999999998</v>
      </c>
      <c r="U62">
        <v>12.395885</v>
      </c>
      <c r="V62">
        <v>45.582121000000001</v>
      </c>
      <c r="W62">
        <v>18.650031999999999</v>
      </c>
      <c r="X62">
        <v>28.589818999999999</v>
      </c>
      <c r="Y62">
        <v>3.7111390000000002</v>
      </c>
      <c r="Z62">
        <v>13.869878</v>
      </c>
      <c r="AA62">
        <v>54.870432999999998</v>
      </c>
      <c r="AB62">
        <v>20.038979000000001</v>
      </c>
      <c r="AC62">
        <v>2.8704179999999999</v>
      </c>
      <c r="AD62">
        <v>7.671926</v>
      </c>
      <c r="AE62">
        <v>8.2811419999999991</v>
      </c>
      <c r="AF62">
        <v>37.309804</v>
      </c>
      <c r="AG62">
        <v>35.516218000000002</v>
      </c>
      <c r="AH62">
        <v>55.499876999999998</v>
      </c>
      <c r="AI62">
        <v>25.930810999999999</v>
      </c>
      <c r="AJ62">
        <v>134.34003999999999</v>
      </c>
      <c r="AK62">
        <v>92.688614999999999</v>
      </c>
      <c r="AL62">
        <v>90.642915000000002</v>
      </c>
      <c r="AM62">
        <v>19.191179999999999</v>
      </c>
      <c r="AN62">
        <v>77.757254000000003</v>
      </c>
      <c r="AO62">
        <v>71.623552000000004</v>
      </c>
      <c r="AP62">
        <v>11.379324</v>
      </c>
      <c r="AQ62">
        <v>61.804309000000003</v>
      </c>
      <c r="AR62">
        <v>32.661684000000001</v>
      </c>
      <c r="AS62">
        <v>22.50629</v>
      </c>
      <c r="AT62">
        <v>12.707492999999999</v>
      </c>
      <c r="AU62">
        <v>103.079436</v>
      </c>
      <c r="AV62">
        <v>25.673442000000001</v>
      </c>
      <c r="AW62">
        <v>6.1896190000000004</v>
      </c>
      <c r="AX62">
        <v>86.827624999999998</v>
      </c>
      <c r="AY62">
        <v>59.715694999999997</v>
      </c>
      <c r="AZ62">
        <v>73.483992999999998</v>
      </c>
      <c r="BA62">
        <v>10.007682000000001</v>
      </c>
      <c r="BB62">
        <v>34.416316999999999</v>
      </c>
      <c r="BC62">
        <v>60.484065000000001</v>
      </c>
    </row>
    <row r="63" spans="1:55" x14ac:dyDescent="0.5">
      <c r="A63" s="12">
        <v>41943</v>
      </c>
      <c r="B63">
        <v>50.465806999999998</v>
      </c>
      <c r="C63">
        <v>37.417569</v>
      </c>
      <c r="D63">
        <v>72.240459999999999</v>
      </c>
      <c r="E63">
        <v>4.9641109999999999</v>
      </c>
      <c r="F63">
        <v>7.2814509999999997</v>
      </c>
      <c r="G63">
        <v>30.473783000000001</v>
      </c>
      <c r="H63">
        <v>13.040711</v>
      </c>
      <c r="I63">
        <v>21.585349000000001</v>
      </c>
      <c r="J63">
        <v>28.859311999999999</v>
      </c>
      <c r="K63">
        <v>14.353165000000001</v>
      </c>
      <c r="L63">
        <v>13.674014</v>
      </c>
      <c r="M63">
        <v>0.66858099999999998</v>
      </c>
      <c r="N63">
        <v>13.734778</v>
      </c>
      <c r="O63">
        <v>4.7475000000000003E-2</v>
      </c>
      <c r="P63">
        <v>29.636299999999999</v>
      </c>
      <c r="Q63">
        <v>64.220343</v>
      </c>
      <c r="R63">
        <v>24.103007000000002</v>
      </c>
      <c r="S63">
        <v>13.265801</v>
      </c>
      <c r="T63">
        <v>68.127387999999996</v>
      </c>
      <c r="U63">
        <v>7.8928279999999997</v>
      </c>
      <c r="V63">
        <v>45.724817999999999</v>
      </c>
      <c r="W63">
        <v>19.622503999999999</v>
      </c>
      <c r="X63">
        <v>22.520630000000001</v>
      </c>
      <c r="Y63">
        <v>3.0568439999999999</v>
      </c>
      <c r="Z63">
        <v>14.048114999999999</v>
      </c>
      <c r="AA63">
        <v>53.514662999999999</v>
      </c>
      <c r="AB63">
        <v>18.877876000000001</v>
      </c>
      <c r="AC63">
        <v>2.5916350000000001</v>
      </c>
      <c r="AD63">
        <v>8.1143459999999994</v>
      </c>
      <c r="AE63">
        <v>4.8582700000000001</v>
      </c>
      <c r="AF63">
        <v>37.351295</v>
      </c>
      <c r="AG63">
        <v>28.116344000000002</v>
      </c>
      <c r="AH63">
        <v>56.540604999999999</v>
      </c>
      <c r="AI63">
        <v>17.811132000000001</v>
      </c>
      <c r="AJ63">
        <v>136.543442</v>
      </c>
      <c r="AK63">
        <v>111.101468</v>
      </c>
      <c r="AL63">
        <v>79.975858000000002</v>
      </c>
      <c r="AM63">
        <v>14.170864</v>
      </c>
      <c r="AN63">
        <v>85.118955</v>
      </c>
      <c r="AO63">
        <v>75.540679999999995</v>
      </c>
      <c r="AP63">
        <v>8.4475809999999996</v>
      </c>
      <c r="AQ63">
        <v>56.296410000000002</v>
      </c>
      <c r="AR63">
        <v>24.850541</v>
      </c>
      <c r="AS63">
        <v>16.326578999999999</v>
      </c>
      <c r="AT63">
        <v>28.920286999999998</v>
      </c>
      <c r="AU63">
        <v>108.884951</v>
      </c>
      <c r="AV63">
        <v>24.887598000000001</v>
      </c>
      <c r="AW63">
        <v>5.800421</v>
      </c>
      <c r="AX63">
        <v>82.334124000000003</v>
      </c>
      <c r="AY63">
        <v>66.636797000000001</v>
      </c>
      <c r="AZ63">
        <v>73.760754000000006</v>
      </c>
      <c r="BA63">
        <v>11.444578999999999</v>
      </c>
      <c r="BB63">
        <v>20.449404999999999</v>
      </c>
      <c r="BC63">
        <v>63.255265000000001</v>
      </c>
    </row>
    <row r="64" spans="1:55" x14ac:dyDescent="0.5">
      <c r="A64" s="12">
        <v>41968</v>
      </c>
      <c r="B64">
        <v>48.534954999999997</v>
      </c>
      <c r="C64">
        <v>35.401814000000002</v>
      </c>
      <c r="D64">
        <v>64.849838000000005</v>
      </c>
      <c r="E64">
        <v>4.0155380000000003</v>
      </c>
      <c r="F64">
        <v>7.7744629999999999</v>
      </c>
      <c r="G64">
        <v>29.869926</v>
      </c>
      <c r="H64">
        <v>11.398906999999999</v>
      </c>
      <c r="I64">
        <v>26.011970999999999</v>
      </c>
      <c r="J64">
        <v>27.903096999999999</v>
      </c>
      <c r="K64">
        <v>14.018921000000001</v>
      </c>
      <c r="L64">
        <v>13.302213</v>
      </c>
      <c r="M64">
        <v>-0.249833</v>
      </c>
      <c r="N64">
        <v>13.860343</v>
      </c>
      <c r="O64">
        <v>-0.81384299999999998</v>
      </c>
      <c r="P64">
        <v>28.098818000000001</v>
      </c>
      <c r="Q64">
        <v>62.838493999999997</v>
      </c>
      <c r="R64">
        <v>22.612475</v>
      </c>
      <c r="S64">
        <v>12.654052</v>
      </c>
      <c r="T64">
        <v>65.432920999999993</v>
      </c>
      <c r="U64">
        <v>6.8935209999999998</v>
      </c>
      <c r="V64">
        <v>43.589948999999997</v>
      </c>
      <c r="W64">
        <v>18.671099000000002</v>
      </c>
      <c r="X64">
        <v>19.208324000000001</v>
      </c>
      <c r="Y64">
        <v>2.0613389999999998</v>
      </c>
      <c r="Z64">
        <v>10.676805</v>
      </c>
      <c r="AA64">
        <v>49.981622999999999</v>
      </c>
      <c r="AB64">
        <v>16.903403000000001</v>
      </c>
      <c r="AC64">
        <v>1.94668</v>
      </c>
      <c r="AD64">
        <v>7.3753989999999998</v>
      </c>
      <c r="AE64">
        <v>2.6319029999999999</v>
      </c>
      <c r="AF64">
        <v>36.273750999999997</v>
      </c>
      <c r="AG64">
        <v>25.966249000000001</v>
      </c>
      <c r="AH64">
        <v>58.926958999999997</v>
      </c>
      <c r="AI64">
        <v>13.082943999999999</v>
      </c>
      <c r="AJ64">
        <v>131.36623800000001</v>
      </c>
      <c r="AK64">
        <v>109.588286</v>
      </c>
      <c r="AL64">
        <v>81.185857999999996</v>
      </c>
      <c r="AM64">
        <v>12.338179</v>
      </c>
      <c r="AN64">
        <v>83.163287999999994</v>
      </c>
      <c r="AO64">
        <v>78.632548999999997</v>
      </c>
      <c r="AP64">
        <v>4.8943159999999999</v>
      </c>
      <c r="AQ64">
        <v>50.82873</v>
      </c>
      <c r="AR64">
        <v>22.897151999999998</v>
      </c>
      <c r="AS64">
        <v>14.424580000000001</v>
      </c>
      <c r="AT64">
        <v>30.951499999999999</v>
      </c>
      <c r="AU64">
        <v>106.688132</v>
      </c>
      <c r="AV64">
        <v>23.174695</v>
      </c>
      <c r="AW64">
        <v>5.7799800000000001</v>
      </c>
      <c r="AX64">
        <v>78.944322</v>
      </c>
      <c r="AY64">
        <v>66.799649000000002</v>
      </c>
      <c r="AZ64">
        <v>72.732770000000002</v>
      </c>
      <c r="BA64">
        <v>4.9038180000000002</v>
      </c>
      <c r="BB64">
        <v>21.015039999999999</v>
      </c>
      <c r="BC64">
        <v>80.792925999999994</v>
      </c>
    </row>
    <row r="65" spans="1:55" x14ac:dyDescent="0.5">
      <c r="A65" s="12">
        <v>41971</v>
      </c>
      <c r="B65">
        <v>48.687517</v>
      </c>
      <c r="C65">
        <v>35.683346999999998</v>
      </c>
      <c r="D65">
        <v>63.952314999999999</v>
      </c>
      <c r="E65">
        <v>3.6017939999999999</v>
      </c>
      <c r="F65">
        <v>7.4117879999999996</v>
      </c>
      <c r="G65">
        <v>28.899135999999999</v>
      </c>
      <c r="H65">
        <v>11.300355</v>
      </c>
      <c r="I65">
        <v>25.650399</v>
      </c>
      <c r="J65">
        <v>27.451205999999999</v>
      </c>
      <c r="K65">
        <v>13.946971</v>
      </c>
      <c r="L65">
        <v>12.844234999999999</v>
      </c>
      <c r="M65">
        <v>-0.23626800000000001</v>
      </c>
      <c r="N65">
        <v>13.175682</v>
      </c>
      <c r="O65">
        <v>-0.58421100000000004</v>
      </c>
      <c r="P65">
        <v>27.151903000000001</v>
      </c>
      <c r="Q65">
        <v>61.766813999999997</v>
      </c>
      <c r="R65">
        <v>23.717307999999999</v>
      </c>
      <c r="S65">
        <v>12.438155</v>
      </c>
      <c r="T65">
        <v>62.923177000000003</v>
      </c>
      <c r="U65">
        <v>7.58826</v>
      </c>
      <c r="V65">
        <v>42.925251000000003</v>
      </c>
      <c r="W65">
        <v>18.392185000000001</v>
      </c>
      <c r="X65">
        <v>18.822395</v>
      </c>
      <c r="Y65">
        <v>1.287679</v>
      </c>
      <c r="Z65">
        <v>10.510602</v>
      </c>
      <c r="AA65">
        <v>50.940354999999997</v>
      </c>
      <c r="AB65">
        <v>16.609482</v>
      </c>
      <c r="AC65">
        <v>1.565089</v>
      </c>
      <c r="AD65">
        <v>7.1010010000000001</v>
      </c>
      <c r="AE65">
        <v>2.3981479999999999</v>
      </c>
      <c r="AF65">
        <v>35.769784000000001</v>
      </c>
      <c r="AG65">
        <v>25.411384999999999</v>
      </c>
      <c r="AH65">
        <v>61.202311999999999</v>
      </c>
      <c r="AI65">
        <v>13.773407000000001</v>
      </c>
      <c r="AJ65">
        <v>130.43917400000001</v>
      </c>
      <c r="AK65">
        <v>106.603324</v>
      </c>
      <c r="AL65">
        <v>80.821110000000004</v>
      </c>
      <c r="AM65">
        <v>11.983316</v>
      </c>
      <c r="AN65">
        <v>81.901300000000006</v>
      </c>
      <c r="AO65">
        <v>77.798676999999998</v>
      </c>
      <c r="AP65">
        <v>4.4970819999999998</v>
      </c>
      <c r="AQ65">
        <v>49.767297999999997</v>
      </c>
      <c r="AR65">
        <v>22.117899999999999</v>
      </c>
      <c r="AS65">
        <v>14.677569</v>
      </c>
      <c r="AT65">
        <v>29.716228000000001</v>
      </c>
      <c r="AU65">
        <v>103.674003</v>
      </c>
      <c r="AV65">
        <v>22.655339999999999</v>
      </c>
      <c r="AW65">
        <v>5.0768620000000002</v>
      </c>
      <c r="AX65">
        <v>78.298266999999996</v>
      </c>
      <c r="AY65">
        <v>61.311174999999999</v>
      </c>
      <c r="AZ65">
        <v>90.044152999999994</v>
      </c>
      <c r="BA65">
        <v>2.0421330000000002</v>
      </c>
      <c r="BB65">
        <v>18.172964</v>
      </c>
      <c r="BC65">
        <v>79.475458000000003</v>
      </c>
    </row>
    <row r="66" spans="1:55" x14ac:dyDescent="0.5">
      <c r="A66" s="12">
        <v>41982</v>
      </c>
      <c r="B66">
        <v>58.282001999999999</v>
      </c>
      <c r="C66">
        <v>45.025466999999999</v>
      </c>
      <c r="D66">
        <v>76.071201000000002</v>
      </c>
      <c r="E66">
        <v>5.5375079999999999</v>
      </c>
      <c r="F66">
        <v>8.3896200000000007</v>
      </c>
      <c r="G66">
        <v>37.817011999999998</v>
      </c>
      <c r="H66">
        <v>13.733211000000001</v>
      </c>
      <c r="I66">
        <v>28.972657000000002</v>
      </c>
      <c r="J66">
        <v>30.935392</v>
      </c>
      <c r="K66">
        <v>13.596052999999999</v>
      </c>
      <c r="L66">
        <v>15.893496000000001</v>
      </c>
      <c r="M66">
        <v>-0.47823399999999999</v>
      </c>
      <c r="N66">
        <v>19.410861000000001</v>
      </c>
      <c r="O66">
        <v>-0.84186000000000005</v>
      </c>
      <c r="P66">
        <v>34.682535999999999</v>
      </c>
      <c r="Q66">
        <v>59.265469000000003</v>
      </c>
      <c r="R66">
        <v>35.782432999999997</v>
      </c>
      <c r="S66">
        <v>10.897373999999999</v>
      </c>
      <c r="T66">
        <v>60.975541999999997</v>
      </c>
      <c r="U66">
        <v>16.829778999999998</v>
      </c>
      <c r="V66">
        <v>41.862006000000001</v>
      </c>
      <c r="W66">
        <v>16.661355</v>
      </c>
      <c r="X66">
        <v>20.860296999999999</v>
      </c>
      <c r="Y66">
        <v>4.4776230000000004</v>
      </c>
      <c r="Z66">
        <v>9.301501</v>
      </c>
      <c r="AA66">
        <v>49.280717000000003</v>
      </c>
      <c r="AB66">
        <v>18.906929000000002</v>
      </c>
      <c r="AC66">
        <v>1.5392859999999999</v>
      </c>
      <c r="AD66">
        <v>5.2426209999999998</v>
      </c>
      <c r="AE66">
        <v>1.7173560000000001</v>
      </c>
      <c r="AF66">
        <v>35.013188999999997</v>
      </c>
      <c r="AG66">
        <v>27.602754999999998</v>
      </c>
      <c r="AH66">
        <v>60.65166</v>
      </c>
      <c r="AI66">
        <v>30.393439999999998</v>
      </c>
      <c r="AJ66">
        <v>128.41196600000001</v>
      </c>
      <c r="AK66">
        <v>105.630234</v>
      </c>
      <c r="AL66">
        <v>80.365375999999998</v>
      </c>
      <c r="AM66">
        <v>19.385397999999999</v>
      </c>
      <c r="AN66">
        <v>80.961682999999994</v>
      </c>
      <c r="AO66">
        <v>76.187533999999999</v>
      </c>
      <c r="AP66">
        <v>4.6025169999999997</v>
      </c>
      <c r="AQ66">
        <v>49.463217999999998</v>
      </c>
      <c r="AR66">
        <v>36.128428999999997</v>
      </c>
      <c r="AS66">
        <v>24.734508999999999</v>
      </c>
      <c r="AT66">
        <v>29.390139999999999</v>
      </c>
      <c r="AU66">
        <v>104.187449</v>
      </c>
      <c r="AV66">
        <v>23.933150999999999</v>
      </c>
      <c r="AW66">
        <v>4.9879360000000004</v>
      </c>
      <c r="AX66">
        <v>78.603217999999998</v>
      </c>
      <c r="AY66">
        <v>60.591209999999997</v>
      </c>
      <c r="AZ66">
        <v>89.474124000000003</v>
      </c>
      <c r="BA66">
        <v>-5.0336800000000004</v>
      </c>
      <c r="BB66">
        <v>26.232904000000001</v>
      </c>
      <c r="BC66">
        <v>78.270115000000004</v>
      </c>
    </row>
    <row r="67" spans="1:55" x14ac:dyDescent="0.5">
      <c r="A67" s="12">
        <v>41992</v>
      </c>
      <c r="B67">
        <v>70.654910000000001</v>
      </c>
      <c r="C67">
        <v>51.616650999999997</v>
      </c>
      <c r="D67">
        <v>94.022467000000006</v>
      </c>
      <c r="E67">
        <v>6.0876279999999996</v>
      </c>
      <c r="F67">
        <v>9.4178230000000003</v>
      </c>
      <c r="G67">
        <v>44.647745999999998</v>
      </c>
      <c r="H67">
        <v>17.075272999999999</v>
      </c>
      <c r="I67">
        <v>34.611117</v>
      </c>
      <c r="J67">
        <v>36.254337</v>
      </c>
      <c r="K67">
        <v>14.306336999999999</v>
      </c>
      <c r="L67">
        <v>19.542497000000001</v>
      </c>
      <c r="M67">
        <v>-0.19159000000000001</v>
      </c>
      <c r="N67">
        <v>22.798476999999998</v>
      </c>
      <c r="O67">
        <v>-0.62961199999999995</v>
      </c>
      <c r="P67">
        <v>41.796793000000001</v>
      </c>
      <c r="Q67">
        <v>62.041418</v>
      </c>
      <c r="R67">
        <v>42.002578999999997</v>
      </c>
      <c r="S67">
        <v>12.779069</v>
      </c>
      <c r="T67">
        <v>67.072567000000006</v>
      </c>
      <c r="U67">
        <v>23.049675000000001</v>
      </c>
      <c r="V67">
        <v>42.647742999999998</v>
      </c>
      <c r="W67">
        <v>18.787517999999999</v>
      </c>
      <c r="X67">
        <v>24.646249999999998</v>
      </c>
      <c r="Y67">
        <v>8.1122230000000002</v>
      </c>
      <c r="Z67">
        <v>15.047413000000001</v>
      </c>
      <c r="AA67">
        <v>55.495893000000002</v>
      </c>
      <c r="AB67">
        <v>20.576626999999998</v>
      </c>
      <c r="AC67">
        <v>2.0036830000000001</v>
      </c>
      <c r="AD67">
        <v>7.1857790000000001</v>
      </c>
      <c r="AE67">
        <v>2.5841690000000002</v>
      </c>
      <c r="AF67">
        <v>26.682977000000001</v>
      </c>
      <c r="AG67">
        <v>30.092741</v>
      </c>
      <c r="AH67">
        <v>60.447679999999998</v>
      </c>
      <c r="AI67">
        <v>38.453479000000002</v>
      </c>
      <c r="AJ67">
        <v>164.43841800000001</v>
      </c>
      <c r="AK67">
        <v>104.792743</v>
      </c>
      <c r="AL67">
        <v>80.007750000000001</v>
      </c>
      <c r="AM67">
        <v>23.883496000000001</v>
      </c>
      <c r="AN67">
        <v>80.356699000000006</v>
      </c>
      <c r="AO67">
        <v>75.943976000000006</v>
      </c>
      <c r="AP67">
        <v>4.6156980000000001</v>
      </c>
      <c r="AQ67">
        <v>54.746780999999999</v>
      </c>
      <c r="AR67">
        <v>45.658200000000001</v>
      </c>
      <c r="AS67">
        <v>30.743181</v>
      </c>
      <c r="AT67">
        <v>33.029549000000003</v>
      </c>
      <c r="AU67">
        <v>105.101009</v>
      </c>
      <c r="AV67">
        <v>26.286297999999999</v>
      </c>
      <c r="AW67">
        <v>5.7352420000000004</v>
      </c>
      <c r="AX67">
        <v>79.368944999999997</v>
      </c>
      <c r="AY67">
        <v>61.012144999999997</v>
      </c>
      <c r="AZ67">
        <v>87.623557000000005</v>
      </c>
      <c r="BA67">
        <v>-4.41913</v>
      </c>
      <c r="BB67">
        <v>26.2715</v>
      </c>
      <c r="BC67">
        <v>84.087509999999995</v>
      </c>
    </row>
    <row r="68" spans="1:55" x14ac:dyDescent="0.5">
      <c r="A68" s="12">
        <v>42004</v>
      </c>
      <c r="B68">
        <v>68.858496000000002</v>
      </c>
      <c r="C68">
        <v>49.597400999999998</v>
      </c>
      <c r="D68">
        <v>89.504249000000002</v>
      </c>
      <c r="E68">
        <v>5.5097839999999998</v>
      </c>
      <c r="F68">
        <v>7.4431520000000004</v>
      </c>
      <c r="G68">
        <v>35.892364999999998</v>
      </c>
      <c r="H68">
        <v>15.686771999999999</v>
      </c>
      <c r="I68">
        <v>29.050491000000001</v>
      </c>
      <c r="J68">
        <v>34.560066999999997</v>
      </c>
      <c r="K68">
        <v>11.899775999999999</v>
      </c>
      <c r="L68">
        <v>16.613320000000002</v>
      </c>
      <c r="M68">
        <v>-4.5078E-2</v>
      </c>
      <c r="N68">
        <v>18.420489</v>
      </c>
      <c r="O68">
        <v>-0.22600200000000001</v>
      </c>
      <c r="P68">
        <v>38.106240999999997</v>
      </c>
      <c r="Q68">
        <v>62.538513999999999</v>
      </c>
      <c r="R68">
        <v>42.182212999999997</v>
      </c>
      <c r="S68">
        <v>13.268022</v>
      </c>
      <c r="T68">
        <v>68.276690000000002</v>
      </c>
      <c r="U68">
        <v>21.485963000000002</v>
      </c>
      <c r="V68">
        <v>42.960231999999998</v>
      </c>
      <c r="W68">
        <v>19.431974</v>
      </c>
      <c r="X68">
        <v>24.079269</v>
      </c>
      <c r="Y68">
        <v>7.0683680000000004</v>
      </c>
      <c r="Z68">
        <v>15.787004</v>
      </c>
      <c r="AA68">
        <v>56.994342000000003</v>
      </c>
      <c r="AB68">
        <v>20.857530000000001</v>
      </c>
      <c r="AC68">
        <v>1.8894</v>
      </c>
      <c r="AD68">
        <v>7.5599470000000002</v>
      </c>
      <c r="AE68">
        <v>2.7187619999999999</v>
      </c>
      <c r="AF68">
        <v>28.251539999999999</v>
      </c>
      <c r="AG68">
        <v>29.917033</v>
      </c>
      <c r="AH68">
        <v>68.039017000000001</v>
      </c>
      <c r="AI68">
        <v>40.096800999999999</v>
      </c>
      <c r="AJ68">
        <v>166.78721899999999</v>
      </c>
      <c r="AK68">
        <v>105.782687</v>
      </c>
      <c r="AL68">
        <v>82.699213999999998</v>
      </c>
      <c r="AM68">
        <v>25.151675000000001</v>
      </c>
      <c r="AN68">
        <v>80.340237999999999</v>
      </c>
      <c r="AO68">
        <v>77.173344</v>
      </c>
      <c r="AP68">
        <v>6.4182269999999999</v>
      </c>
      <c r="AQ68">
        <v>56.701762000000002</v>
      </c>
      <c r="AR68">
        <v>46.061857000000003</v>
      </c>
      <c r="AS68">
        <v>31.717140000000001</v>
      </c>
      <c r="AT68">
        <v>36.430591</v>
      </c>
      <c r="AU68">
        <v>105.646688</v>
      </c>
      <c r="AV68">
        <v>26.928307</v>
      </c>
      <c r="AW68">
        <v>5.6037169999999996</v>
      </c>
      <c r="AX68">
        <v>86.879118000000005</v>
      </c>
      <c r="AY68">
        <v>62.607111000000003</v>
      </c>
      <c r="AZ68">
        <v>83.671497000000002</v>
      </c>
      <c r="BA68">
        <v>-3.592832</v>
      </c>
      <c r="BB68">
        <v>27.220245999999999</v>
      </c>
      <c r="BC68">
        <v>84.972718999999998</v>
      </c>
    </row>
    <row r="69" spans="1:55" x14ac:dyDescent="0.5">
      <c r="A69" s="12">
        <v>42020</v>
      </c>
      <c r="B69">
        <v>62.803438</v>
      </c>
      <c r="C69">
        <v>44.670907</v>
      </c>
      <c r="D69">
        <v>79.029071000000002</v>
      </c>
      <c r="E69">
        <v>4.511145</v>
      </c>
      <c r="F69">
        <v>6.6984120000000003</v>
      </c>
      <c r="G69">
        <v>30.109767999999999</v>
      </c>
      <c r="H69">
        <v>13.646784999999999</v>
      </c>
      <c r="I69">
        <v>24.971018999999998</v>
      </c>
      <c r="J69">
        <v>32.488498999999997</v>
      </c>
      <c r="K69">
        <v>14.108884</v>
      </c>
      <c r="L69">
        <v>13.052887999999999</v>
      </c>
      <c r="M69">
        <v>-0.70638999999999996</v>
      </c>
      <c r="N69">
        <v>14.994216</v>
      </c>
      <c r="O69">
        <v>-0.303921</v>
      </c>
      <c r="P69">
        <v>34.103048000000001</v>
      </c>
      <c r="Q69">
        <v>63.712964999999997</v>
      </c>
      <c r="R69">
        <v>40.693601999999998</v>
      </c>
      <c r="S69">
        <v>13.342700000000001</v>
      </c>
      <c r="T69">
        <v>64.951648000000006</v>
      </c>
      <c r="U69">
        <v>18.023879999999998</v>
      </c>
      <c r="V69">
        <v>44.407069999999997</v>
      </c>
      <c r="W69">
        <v>19.297844000000001</v>
      </c>
      <c r="X69">
        <v>24.570133999999999</v>
      </c>
      <c r="Y69">
        <v>5.7879079999999998</v>
      </c>
      <c r="Z69">
        <v>15.785588000000001</v>
      </c>
      <c r="AA69">
        <v>58.648710999999999</v>
      </c>
      <c r="AB69">
        <v>19.865127000000001</v>
      </c>
      <c r="AC69">
        <v>2.2117740000000001</v>
      </c>
      <c r="AD69">
        <v>7.400766</v>
      </c>
      <c r="AE69">
        <v>2.7664219999999999</v>
      </c>
      <c r="AF69">
        <v>28.742971000000001</v>
      </c>
      <c r="AG69">
        <v>27.888031000000002</v>
      </c>
      <c r="AH69">
        <v>68.568506999999997</v>
      </c>
      <c r="AI69">
        <v>43.572028000000003</v>
      </c>
      <c r="AJ69">
        <v>166.55271099999999</v>
      </c>
      <c r="AK69">
        <v>104.361148</v>
      </c>
      <c r="AL69">
        <v>82.386177000000004</v>
      </c>
      <c r="AM69">
        <v>25.777218000000001</v>
      </c>
      <c r="AN69">
        <v>79.677357999999998</v>
      </c>
      <c r="AO69">
        <v>76.720005999999998</v>
      </c>
      <c r="AP69">
        <v>10.713352</v>
      </c>
      <c r="AQ69">
        <v>56.186765000000001</v>
      </c>
      <c r="AR69">
        <v>48.733505000000001</v>
      </c>
      <c r="AS69">
        <v>33.712358999999999</v>
      </c>
      <c r="AT69">
        <v>21.907702</v>
      </c>
      <c r="AU69">
        <v>104.954942</v>
      </c>
      <c r="AV69">
        <v>27.567798</v>
      </c>
      <c r="AW69">
        <v>2.2291569999999998</v>
      </c>
      <c r="AX69">
        <v>88.733744999999999</v>
      </c>
      <c r="AY69">
        <v>62.493668</v>
      </c>
      <c r="AZ69">
        <v>84.249335000000002</v>
      </c>
      <c r="BA69">
        <v>-3.428766</v>
      </c>
      <c r="BB69">
        <v>18.320855000000002</v>
      </c>
      <c r="BC69">
        <v>85.120457000000002</v>
      </c>
    </row>
    <row r="70" spans="1:55" x14ac:dyDescent="0.5">
      <c r="A70" s="12">
        <v>42034</v>
      </c>
      <c r="B70">
        <v>61.814124</v>
      </c>
      <c r="C70">
        <v>45.54363</v>
      </c>
      <c r="D70">
        <v>74.612702999999996</v>
      </c>
      <c r="E70">
        <v>5.1872660000000002</v>
      </c>
      <c r="F70">
        <v>6.6074960000000003</v>
      </c>
      <c r="G70">
        <v>29.095089000000002</v>
      </c>
      <c r="H70">
        <v>13.200215</v>
      </c>
      <c r="I70">
        <v>24.981891000000001</v>
      </c>
      <c r="J70">
        <v>33.268597999999997</v>
      </c>
      <c r="K70">
        <v>13.452586</v>
      </c>
      <c r="L70">
        <v>12.593248000000001</v>
      </c>
      <c r="M70">
        <v>-1.317984</v>
      </c>
      <c r="N70">
        <v>14.752357999999999</v>
      </c>
      <c r="O70">
        <v>-0.21949299999999999</v>
      </c>
      <c r="P70">
        <v>32.455322000000002</v>
      </c>
      <c r="Q70">
        <v>62.548000999999999</v>
      </c>
      <c r="R70">
        <v>38.526018999999998</v>
      </c>
      <c r="S70">
        <v>11.642747</v>
      </c>
      <c r="T70">
        <v>59.023459000000003</v>
      </c>
      <c r="U70">
        <v>18.494123999999999</v>
      </c>
      <c r="V70">
        <v>50.312460000000002</v>
      </c>
      <c r="W70">
        <v>21.250553</v>
      </c>
      <c r="X70">
        <v>18.925080000000001</v>
      </c>
      <c r="Y70">
        <v>5.6072889999999997</v>
      </c>
      <c r="Z70">
        <v>14.423491</v>
      </c>
      <c r="AA70">
        <v>56.36045</v>
      </c>
      <c r="AB70">
        <v>19.607023999999999</v>
      </c>
      <c r="AC70">
        <v>1.8492329999999999</v>
      </c>
      <c r="AD70">
        <v>6.4222130000000002</v>
      </c>
      <c r="AE70">
        <v>2.3461059999999998</v>
      </c>
      <c r="AF70">
        <v>27.951913000000001</v>
      </c>
      <c r="AG70">
        <v>27.114405999999999</v>
      </c>
      <c r="AH70">
        <v>68.274478000000002</v>
      </c>
      <c r="AI70">
        <v>43.768192999999997</v>
      </c>
      <c r="AJ70">
        <v>166</v>
      </c>
      <c r="AK70">
        <v>104.225881</v>
      </c>
      <c r="AL70">
        <v>82.857437000000004</v>
      </c>
      <c r="AM70">
        <v>25.148724999999999</v>
      </c>
      <c r="AN70">
        <v>81.374443999999997</v>
      </c>
      <c r="AO70">
        <v>76.370378000000002</v>
      </c>
      <c r="AP70">
        <v>8.252478</v>
      </c>
      <c r="AQ70">
        <v>55.306097000000001</v>
      </c>
      <c r="AR70">
        <v>48.207292000000002</v>
      </c>
      <c r="AS70">
        <v>33.623614000000003</v>
      </c>
      <c r="AT70">
        <v>21.686001999999998</v>
      </c>
      <c r="AU70">
        <v>103.173856</v>
      </c>
      <c r="AV70">
        <v>27.946912000000001</v>
      </c>
      <c r="AW70">
        <v>1.3661430000000001</v>
      </c>
      <c r="AX70">
        <v>99.547417999999993</v>
      </c>
      <c r="AY70">
        <v>55.391686</v>
      </c>
      <c r="AZ70">
        <v>85.976338999999996</v>
      </c>
      <c r="BA70">
        <v>-3.926771</v>
      </c>
      <c r="BB70">
        <v>17.884056999999999</v>
      </c>
      <c r="BC70">
        <v>86.738266999999993</v>
      </c>
    </row>
    <row r="71" spans="1:55" x14ac:dyDescent="0.5">
      <c r="A71" s="12">
        <v>42045</v>
      </c>
      <c r="B71">
        <v>62.841726000000001</v>
      </c>
      <c r="C71">
        <v>44.452376000000001</v>
      </c>
      <c r="D71">
        <v>72.670638999999994</v>
      </c>
      <c r="E71">
        <v>5.0244090000000003</v>
      </c>
      <c r="F71">
        <v>7.3813360000000001</v>
      </c>
      <c r="G71">
        <v>29.88786</v>
      </c>
      <c r="H71">
        <v>13.495865</v>
      </c>
      <c r="I71">
        <v>25.384081999999999</v>
      </c>
      <c r="J71">
        <v>33.142543000000003</v>
      </c>
      <c r="K71">
        <v>14.08942</v>
      </c>
      <c r="L71">
        <v>13.509725</v>
      </c>
      <c r="M71">
        <v>-0.80406500000000003</v>
      </c>
      <c r="N71">
        <v>15.277868</v>
      </c>
      <c r="O71">
        <v>-0.28370000000000001</v>
      </c>
      <c r="P71">
        <v>37.124448000000001</v>
      </c>
      <c r="Q71">
        <v>62.120139999999999</v>
      </c>
      <c r="R71">
        <v>36.408552</v>
      </c>
      <c r="S71">
        <v>12.014574</v>
      </c>
      <c r="T71">
        <v>56.294426999999999</v>
      </c>
      <c r="U71">
        <v>16.942782999999999</v>
      </c>
      <c r="V71">
        <v>54.621175000000001</v>
      </c>
      <c r="W71">
        <v>22.804147</v>
      </c>
      <c r="X71">
        <v>18.224208000000001</v>
      </c>
      <c r="Y71">
        <v>5.7688699999999997</v>
      </c>
      <c r="Z71">
        <v>14.355504</v>
      </c>
      <c r="AA71">
        <v>54.403348999999999</v>
      </c>
      <c r="AB71">
        <v>19.732434999999999</v>
      </c>
      <c r="AC71">
        <v>2.3342320000000001</v>
      </c>
      <c r="AD71">
        <v>7.4445750000000004</v>
      </c>
      <c r="AE71">
        <v>2.8064740000000001</v>
      </c>
      <c r="AF71">
        <v>27.905555</v>
      </c>
      <c r="AG71">
        <v>26.280667999999999</v>
      </c>
      <c r="AH71">
        <v>68.815321999999995</v>
      </c>
      <c r="AI71">
        <v>43.092965999999997</v>
      </c>
      <c r="AJ71">
        <v>166</v>
      </c>
      <c r="AK71">
        <v>104.90328100000001</v>
      </c>
      <c r="AL71">
        <v>82.78501</v>
      </c>
      <c r="AM71">
        <v>25.031023999999999</v>
      </c>
      <c r="AN71">
        <v>83.804074999999997</v>
      </c>
      <c r="AO71">
        <v>76.948087000000001</v>
      </c>
      <c r="AP71">
        <v>8.0116840000000007</v>
      </c>
      <c r="AQ71">
        <v>55.322831999999998</v>
      </c>
      <c r="AR71">
        <v>48.348742999999999</v>
      </c>
      <c r="AS71">
        <v>32.544589000000002</v>
      </c>
      <c r="AT71">
        <v>23.322507999999999</v>
      </c>
      <c r="AU71">
        <v>108.593632</v>
      </c>
      <c r="AV71">
        <v>25.821096000000001</v>
      </c>
      <c r="AW71">
        <v>0.65116300000000005</v>
      </c>
      <c r="AX71">
        <v>100.419926</v>
      </c>
      <c r="AY71">
        <v>57.350634999999997</v>
      </c>
      <c r="AZ71">
        <v>86.378103999999993</v>
      </c>
      <c r="BA71">
        <v>-3.1566369999999999</v>
      </c>
      <c r="BB71">
        <v>28.275248999999999</v>
      </c>
      <c r="BC71">
        <v>88.298995000000005</v>
      </c>
    </row>
    <row r="72" spans="1:55" x14ac:dyDescent="0.5">
      <c r="A72" s="12">
        <v>42063</v>
      </c>
      <c r="B72">
        <v>61.350383000000001</v>
      </c>
      <c r="C72">
        <v>46.636510999999999</v>
      </c>
      <c r="D72">
        <v>71.079789000000005</v>
      </c>
      <c r="E72">
        <v>5.3387529999999996</v>
      </c>
      <c r="F72">
        <v>7.920242</v>
      </c>
      <c r="G72">
        <v>29.994053000000001</v>
      </c>
      <c r="H72">
        <v>13.302944</v>
      </c>
      <c r="I72">
        <v>26.186426000000001</v>
      </c>
      <c r="J72">
        <v>34.783487000000001</v>
      </c>
      <c r="K72">
        <v>14.096227000000001</v>
      </c>
      <c r="L72">
        <v>13.714523</v>
      </c>
      <c r="M72">
        <v>-1.473873</v>
      </c>
      <c r="N72">
        <v>15.927814</v>
      </c>
      <c r="O72">
        <v>-9.5457E-2</v>
      </c>
      <c r="P72">
        <v>36.252313999999998</v>
      </c>
      <c r="Q72">
        <v>62.270183000000003</v>
      </c>
      <c r="R72">
        <v>37.497984000000002</v>
      </c>
      <c r="S72">
        <v>10.325407</v>
      </c>
      <c r="T72">
        <v>55.110474000000004</v>
      </c>
      <c r="U72">
        <v>17.784151000000001</v>
      </c>
      <c r="V72">
        <v>53.168188999999998</v>
      </c>
      <c r="W72">
        <v>23.589831</v>
      </c>
      <c r="X72">
        <v>17.708587000000001</v>
      </c>
      <c r="Y72">
        <v>5.511317</v>
      </c>
      <c r="Z72">
        <v>14.273265</v>
      </c>
      <c r="AA72">
        <v>54.513395000000003</v>
      </c>
      <c r="AB72">
        <v>19.625418</v>
      </c>
      <c r="AC72">
        <v>2.1542880000000002</v>
      </c>
      <c r="AD72">
        <v>6.8053999999999997</v>
      </c>
      <c r="AE72">
        <v>2.542815</v>
      </c>
      <c r="AF72">
        <v>26.126163999999999</v>
      </c>
      <c r="AG72">
        <v>24.722894</v>
      </c>
      <c r="AH72">
        <v>70.301632999999995</v>
      </c>
      <c r="AI72">
        <v>43.756540999999999</v>
      </c>
      <c r="AJ72">
        <v>166</v>
      </c>
      <c r="AK72">
        <v>102.737746</v>
      </c>
      <c r="AL72">
        <v>82.712185000000005</v>
      </c>
      <c r="AM72">
        <v>22.220571</v>
      </c>
      <c r="AN72">
        <v>85.828540000000004</v>
      </c>
      <c r="AO72">
        <v>75.922929999999994</v>
      </c>
      <c r="AP72">
        <v>8.1001809999999992</v>
      </c>
      <c r="AQ72">
        <v>54.386093000000002</v>
      </c>
      <c r="AR72">
        <v>47.077936000000001</v>
      </c>
      <c r="AS72">
        <v>33.395935000000001</v>
      </c>
      <c r="AT72">
        <v>21.293917</v>
      </c>
      <c r="AU72">
        <v>106.38846700000001</v>
      </c>
      <c r="AV72">
        <v>24.675957</v>
      </c>
      <c r="AW72">
        <v>-5.1200000000000002E-2</v>
      </c>
      <c r="AX72">
        <v>99.776084999999995</v>
      </c>
      <c r="AY72">
        <v>53.37</v>
      </c>
      <c r="AZ72">
        <v>84.59</v>
      </c>
      <c r="BA72">
        <v>-3.93</v>
      </c>
      <c r="BB72">
        <v>26.07</v>
      </c>
      <c r="BC72">
        <v>95.56</v>
      </c>
    </row>
    <row r="73" spans="1:55" x14ac:dyDescent="0.5">
      <c r="A73" s="12">
        <v>42079</v>
      </c>
      <c r="B73">
        <v>61.506239000000001</v>
      </c>
      <c r="C73">
        <v>45.274185000000003</v>
      </c>
      <c r="D73">
        <v>70.933076999999997</v>
      </c>
      <c r="E73">
        <v>5.5357139999999996</v>
      </c>
      <c r="F73">
        <v>8.1061429999999994</v>
      </c>
      <c r="G73">
        <v>30.850411999999999</v>
      </c>
      <c r="H73">
        <v>13.815538999999999</v>
      </c>
      <c r="I73">
        <v>31.152517</v>
      </c>
      <c r="J73">
        <v>32.566971000000002</v>
      </c>
      <c r="K73">
        <v>15.631847</v>
      </c>
      <c r="L73">
        <v>14.584732000000001</v>
      </c>
      <c r="M73">
        <v>5.2735999999999998E-2</v>
      </c>
      <c r="N73">
        <v>16.370815</v>
      </c>
      <c r="O73">
        <v>0.28737499999999999</v>
      </c>
      <c r="P73">
        <v>36.654245000000003</v>
      </c>
      <c r="Q73">
        <v>58.654873000000002</v>
      </c>
      <c r="R73">
        <v>36.030676999999997</v>
      </c>
      <c r="S73">
        <v>10.676868000000001</v>
      </c>
      <c r="T73">
        <v>55.05659</v>
      </c>
      <c r="U73">
        <v>17.871703</v>
      </c>
      <c r="V73">
        <v>52.389819000000003</v>
      </c>
      <c r="W73">
        <v>24.173515999999999</v>
      </c>
      <c r="X73">
        <v>17.573446000000001</v>
      </c>
      <c r="Y73">
        <v>7.1161279999999998</v>
      </c>
      <c r="Z73">
        <v>13.730987000000001</v>
      </c>
      <c r="AA73">
        <v>52.531894999999999</v>
      </c>
      <c r="AB73">
        <v>20.513797</v>
      </c>
      <c r="AC73">
        <v>2.0083679999999999</v>
      </c>
      <c r="AD73">
        <v>7.3901409999999998</v>
      </c>
      <c r="AE73">
        <v>2.9111530000000001</v>
      </c>
      <c r="AF73">
        <v>25.679739999999999</v>
      </c>
      <c r="AG73">
        <v>25.34112</v>
      </c>
      <c r="AH73">
        <v>70.403345999999999</v>
      </c>
      <c r="AI73">
        <v>38.255637</v>
      </c>
      <c r="AJ73">
        <v>166</v>
      </c>
      <c r="AK73">
        <v>97.678146999999996</v>
      </c>
      <c r="AL73">
        <v>79.960983999999996</v>
      </c>
      <c r="AM73">
        <v>19.844075</v>
      </c>
      <c r="AN73">
        <v>89.315123999999997</v>
      </c>
      <c r="AO73">
        <v>74.432654999999997</v>
      </c>
      <c r="AP73">
        <v>8.3042610000000003</v>
      </c>
      <c r="AQ73">
        <v>54.249008000000003</v>
      </c>
      <c r="AR73">
        <v>45.116354000000001</v>
      </c>
      <c r="AS73">
        <v>28.951203</v>
      </c>
      <c r="AT73">
        <v>21.467849000000001</v>
      </c>
      <c r="AU73">
        <v>103.431202</v>
      </c>
      <c r="AV73">
        <v>24.234176999999999</v>
      </c>
      <c r="AW73">
        <v>0.65917400000000004</v>
      </c>
      <c r="AX73">
        <v>96.513082999999995</v>
      </c>
      <c r="AY73">
        <v>52.32</v>
      </c>
      <c r="AZ73">
        <v>84.19</v>
      </c>
      <c r="BA73">
        <v>-3.98</v>
      </c>
      <c r="BB73">
        <v>25.12</v>
      </c>
      <c r="BC73">
        <v>106.54</v>
      </c>
    </row>
    <row r="74" spans="1:55" x14ac:dyDescent="0.5">
      <c r="A74" s="12">
        <v>42094</v>
      </c>
      <c r="B74">
        <v>57.290042999999997</v>
      </c>
      <c r="C74">
        <v>41.488410999999999</v>
      </c>
      <c r="D74">
        <v>67.319934000000003</v>
      </c>
      <c r="E74">
        <v>5.1209059999999997</v>
      </c>
      <c r="F74">
        <v>8.6748600000000007</v>
      </c>
      <c r="G74">
        <v>30.367010000000001</v>
      </c>
      <c r="H74">
        <v>11.715252</v>
      </c>
      <c r="I74">
        <v>30.615649999999999</v>
      </c>
      <c r="J74">
        <v>30.765837999999999</v>
      </c>
      <c r="K74">
        <v>15.328089</v>
      </c>
      <c r="L74">
        <v>14.291340999999999</v>
      </c>
      <c r="M74">
        <v>-0.23716300000000001</v>
      </c>
      <c r="N74">
        <v>15.529828999999999</v>
      </c>
      <c r="O74">
        <v>0.20544799999999999</v>
      </c>
      <c r="P74">
        <v>36.583562999999998</v>
      </c>
      <c r="Q74">
        <v>54.631225999999998</v>
      </c>
      <c r="R74">
        <v>33.090623999999998</v>
      </c>
      <c r="S74">
        <v>9.4004809999999992</v>
      </c>
      <c r="T74">
        <v>48.551721000000001</v>
      </c>
      <c r="U74">
        <v>16.092946999999999</v>
      </c>
      <c r="V74">
        <v>49.087238999999997</v>
      </c>
      <c r="W74">
        <v>23.973814999999998</v>
      </c>
      <c r="X74">
        <v>14.787117</v>
      </c>
      <c r="Y74">
        <v>8.9007909999999999</v>
      </c>
      <c r="Z74">
        <v>8.9221590000000006</v>
      </c>
      <c r="AA74">
        <v>59.569453000000003</v>
      </c>
      <c r="AB74">
        <v>18.389547</v>
      </c>
      <c r="AC74">
        <v>2.2388330000000001</v>
      </c>
      <c r="AD74">
        <v>7.1852790000000004</v>
      </c>
      <c r="AE74">
        <v>2.7431179999999999</v>
      </c>
      <c r="AF74">
        <v>24.378910999999999</v>
      </c>
      <c r="AG74">
        <v>23.735023999999999</v>
      </c>
      <c r="AH74">
        <v>67.580214999999995</v>
      </c>
      <c r="AI74">
        <v>36.418861999999997</v>
      </c>
      <c r="AJ74">
        <v>166</v>
      </c>
      <c r="AK74">
        <v>92.154520000000005</v>
      </c>
      <c r="AL74">
        <v>75.200558999999998</v>
      </c>
      <c r="AM74">
        <v>19.664576</v>
      </c>
      <c r="AN74">
        <v>89.580507999999995</v>
      </c>
      <c r="AO74">
        <v>69.792961000000005</v>
      </c>
      <c r="AP74">
        <v>8.154299</v>
      </c>
      <c r="AQ74">
        <v>37.859453000000002</v>
      </c>
      <c r="AR74">
        <v>44.943192000000003</v>
      </c>
      <c r="AS74">
        <v>27.663724999999999</v>
      </c>
      <c r="AT74">
        <v>28.732521999999999</v>
      </c>
      <c r="AU74">
        <v>126.02657499999999</v>
      </c>
      <c r="AV74">
        <v>25.185955</v>
      </c>
      <c r="AW74">
        <v>0.76826099999999997</v>
      </c>
      <c r="AX74">
        <v>91.057451</v>
      </c>
      <c r="AY74">
        <v>53.66</v>
      </c>
      <c r="AZ74">
        <v>84.39</v>
      </c>
      <c r="BA74">
        <v>-2.83</v>
      </c>
      <c r="BB74">
        <v>25.82</v>
      </c>
      <c r="BC74">
        <v>107.06</v>
      </c>
    </row>
    <row r="75" spans="1:55" x14ac:dyDescent="0.5">
      <c r="A75" s="12">
        <v>42111</v>
      </c>
      <c r="B75">
        <v>61.136426</v>
      </c>
      <c r="C75">
        <v>45.809747999999999</v>
      </c>
      <c r="D75">
        <v>70.048939000000004</v>
      </c>
      <c r="E75">
        <v>4.5425000000000004</v>
      </c>
      <c r="F75">
        <v>10.099285</v>
      </c>
      <c r="G75">
        <v>34.314463000000003</v>
      </c>
      <c r="H75">
        <v>12.656627</v>
      </c>
      <c r="I75">
        <v>35.273010999999997</v>
      </c>
      <c r="J75">
        <v>34.435817</v>
      </c>
      <c r="K75">
        <v>18.592390999999999</v>
      </c>
      <c r="L75">
        <v>20.502383999999999</v>
      </c>
      <c r="M75">
        <v>-8.0360000000000001E-2</v>
      </c>
      <c r="N75">
        <v>18.505533</v>
      </c>
      <c r="O75">
        <v>1.2841999999999999E-2</v>
      </c>
      <c r="P75">
        <v>41.475299</v>
      </c>
      <c r="Q75">
        <v>55.314746999999997</v>
      </c>
      <c r="R75">
        <v>36.628</v>
      </c>
      <c r="S75">
        <v>11.138718000000001</v>
      </c>
      <c r="T75">
        <v>51.028111000000003</v>
      </c>
      <c r="U75">
        <v>18.973586999999998</v>
      </c>
      <c r="V75">
        <v>68.968815000000006</v>
      </c>
      <c r="W75">
        <v>24.370256999999999</v>
      </c>
      <c r="X75">
        <v>16.286263999999999</v>
      </c>
      <c r="Y75">
        <v>9.0080299999999998</v>
      </c>
      <c r="Z75">
        <v>9.7520959999999999</v>
      </c>
      <c r="AA75">
        <v>58.163870000000003</v>
      </c>
      <c r="AB75">
        <v>18.703821999999999</v>
      </c>
      <c r="AC75">
        <v>1.7097770000000001</v>
      </c>
      <c r="AD75">
        <v>7.7716770000000004</v>
      </c>
      <c r="AE75">
        <v>2.988397</v>
      </c>
      <c r="AF75">
        <v>23.321774999999999</v>
      </c>
      <c r="AG75">
        <v>24.188231999999999</v>
      </c>
      <c r="AH75">
        <v>81.470405999999997</v>
      </c>
      <c r="AI75">
        <v>40.544055</v>
      </c>
      <c r="AJ75">
        <v>128.645894</v>
      </c>
      <c r="AK75">
        <v>93.269909999999996</v>
      </c>
      <c r="AL75">
        <v>76.109316000000007</v>
      </c>
      <c r="AM75">
        <v>21.947244999999999</v>
      </c>
      <c r="AN75">
        <v>97.176052999999996</v>
      </c>
      <c r="AO75">
        <v>69.078711999999996</v>
      </c>
      <c r="AP75">
        <v>3.114592</v>
      </c>
      <c r="AQ75">
        <v>58.012093999999998</v>
      </c>
      <c r="AR75">
        <v>46.523510999999999</v>
      </c>
      <c r="AS75">
        <v>31.737901999999998</v>
      </c>
      <c r="AT75">
        <v>29.982006999999999</v>
      </c>
      <c r="AU75">
        <v>133.96612500000001</v>
      </c>
      <c r="AV75">
        <v>32.740884999999999</v>
      </c>
      <c r="AW75">
        <v>5.0110869999999998</v>
      </c>
      <c r="AX75">
        <v>88.882144999999994</v>
      </c>
      <c r="AY75">
        <v>102.63278699999999</v>
      </c>
      <c r="AZ75">
        <v>85.689173999999994</v>
      </c>
      <c r="BA75">
        <v>-1.3586020000000001</v>
      </c>
      <c r="BB75">
        <v>47.514471999999998</v>
      </c>
      <c r="BC75">
        <v>106.264933</v>
      </c>
    </row>
    <row r="76" spans="1:55" x14ac:dyDescent="0.5">
      <c r="A76" s="12">
        <v>42124</v>
      </c>
      <c r="B76">
        <v>59.825341999999999</v>
      </c>
      <c r="C76">
        <v>45.786268999999997</v>
      </c>
      <c r="D76">
        <v>66.738191999999998</v>
      </c>
      <c r="E76">
        <v>3.9643760000000001</v>
      </c>
      <c r="F76">
        <v>10.943552</v>
      </c>
      <c r="G76">
        <v>43.891807999999997</v>
      </c>
      <c r="H76">
        <v>12.068598</v>
      </c>
      <c r="I76">
        <v>36.555021000000004</v>
      </c>
      <c r="J76">
        <v>34.498465000000003</v>
      </c>
      <c r="K76">
        <v>19.644656000000001</v>
      </c>
      <c r="L76">
        <v>20.084586000000002</v>
      </c>
      <c r="M76">
        <v>-0.38547799999999999</v>
      </c>
      <c r="N76">
        <v>19.290337999999998</v>
      </c>
      <c r="O76">
        <v>1.42256</v>
      </c>
      <c r="P76">
        <v>42.446227999999998</v>
      </c>
      <c r="Q76">
        <v>54.770122999999998</v>
      </c>
      <c r="R76">
        <v>36.928592000000002</v>
      </c>
      <c r="S76">
        <v>11.586881999999999</v>
      </c>
      <c r="T76">
        <v>50.384785999999998</v>
      </c>
      <c r="U76">
        <v>17.887249000000001</v>
      </c>
      <c r="V76">
        <v>68.681047000000007</v>
      </c>
      <c r="W76">
        <v>23.792401999999999</v>
      </c>
      <c r="X76">
        <v>15.998984</v>
      </c>
      <c r="Y76">
        <v>7.8202160000000003</v>
      </c>
      <c r="Z76">
        <v>5.8769200000000001</v>
      </c>
      <c r="AA76">
        <v>63.077765999999997</v>
      </c>
      <c r="AB76">
        <v>17.354143000000001</v>
      </c>
      <c r="AC76">
        <v>2.750381</v>
      </c>
      <c r="AD76">
        <v>5.9130010000000004</v>
      </c>
      <c r="AE76">
        <v>2.6100159999999999</v>
      </c>
      <c r="AF76">
        <v>23.142499000000001</v>
      </c>
      <c r="AG76">
        <v>24.740397000000002</v>
      </c>
      <c r="AH76">
        <v>88.467269999999999</v>
      </c>
      <c r="AI76">
        <v>38.640264000000002</v>
      </c>
      <c r="AJ76">
        <v>150.90297699999999</v>
      </c>
      <c r="AK76">
        <v>100.354586</v>
      </c>
      <c r="AL76">
        <v>79.854867999999996</v>
      </c>
      <c r="AM76">
        <v>21.769317000000001</v>
      </c>
      <c r="AN76">
        <v>106.96403100000001</v>
      </c>
      <c r="AO76">
        <v>71.673300999999995</v>
      </c>
      <c r="AP76">
        <v>3.9698579999999999</v>
      </c>
      <c r="AQ76">
        <v>56.810473000000002</v>
      </c>
      <c r="AR76">
        <v>44.902605000000001</v>
      </c>
      <c r="AS76">
        <v>31.909130999999999</v>
      </c>
      <c r="AT76">
        <v>35.794843999999998</v>
      </c>
      <c r="AU76">
        <v>179.904032</v>
      </c>
      <c r="AV76">
        <v>33.602623000000001</v>
      </c>
      <c r="AW76">
        <v>5.6371359999999999</v>
      </c>
      <c r="AX76">
        <v>92.359267000000003</v>
      </c>
      <c r="AY76">
        <v>130.589023</v>
      </c>
      <c r="AZ76">
        <v>84.593129000000005</v>
      </c>
      <c r="BA76">
        <v>-7.4404919999999999</v>
      </c>
      <c r="BB76">
        <v>47.191437000000001</v>
      </c>
      <c r="BC76">
        <v>106.185823</v>
      </c>
    </row>
    <row r="77" spans="1:55" x14ac:dyDescent="0.5">
      <c r="A77" s="12">
        <v>42139</v>
      </c>
      <c r="B77">
        <v>63.265366</v>
      </c>
      <c r="C77">
        <v>45.902679999999997</v>
      </c>
      <c r="D77">
        <v>77.665612999999993</v>
      </c>
      <c r="E77">
        <v>2.7360479999999998</v>
      </c>
      <c r="F77">
        <v>11.394745</v>
      </c>
      <c r="G77">
        <v>44.783749</v>
      </c>
      <c r="H77">
        <v>12.929777</v>
      </c>
      <c r="I77">
        <v>37.296284</v>
      </c>
      <c r="J77">
        <v>35.465890999999999</v>
      </c>
      <c r="K77">
        <v>19.522282000000001</v>
      </c>
      <c r="L77">
        <v>20.160026999999999</v>
      </c>
      <c r="M77">
        <v>0.16392899999999999</v>
      </c>
      <c r="N77">
        <v>19.911393</v>
      </c>
      <c r="O77">
        <v>2.6555740000000001</v>
      </c>
      <c r="P77">
        <v>43.482201000000003</v>
      </c>
      <c r="Q77">
        <v>73.040993</v>
      </c>
      <c r="R77">
        <v>40.014274999999998</v>
      </c>
      <c r="S77">
        <v>12.246981999999999</v>
      </c>
      <c r="T77">
        <v>75.569576999999995</v>
      </c>
      <c r="U77">
        <v>17.434829000000001</v>
      </c>
      <c r="V77">
        <v>79.513480000000001</v>
      </c>
      <c r="W77">
        <v>38.954982999999999</v>
      </c>
      <c r="X77">
        <v>26.766193000000001</v>
      </c>
      <c r="Y77">
        <v>10.289661000000001</v>
      </c>
      <c r="Z77">
        <v>5.0069119999999998</v>
      </c>
      <c r="AA77">
        <v>84.791317000000006</v>
      </c>
      <c r="AB77">
        <v>19.460478999999999</v>
      </c>
      <c r="AC77">
        <v>4.4189150000000001</v>
      </c>
      <c r="AD77">
        <v>8.8514149999999994</v>
      </c>
      <c r="AE77">
        <v>3.2285520000000001</v>
      </c>
      <c r="AF77">
        <v>28.669208999999999</v>
      </c>
      <c r="AG77">
        <v>28.197975</v>
      </c>
      <c r="AH77">
        <v>94.287924000000004</v>
      </c>
      <c r="AI77">
        <v>27.849544999999999</v>
      </c>
      <c r="AJ77">
        <v>156.351111</v>
      </c>
      <c r="AK77">
        <v>108.05692000000001</v>
      </c>
      <c r="AL77">
        <v>85.198492999999999</v>
      </c>
      <c r="AM77">
        <v>14.315753000000001</v>
      </c>
      <c r="AN77">
        <v>112.914365</v>
      </c>
      <c r="AO77">
        <v>80.147615999999999</v>
      </c>
      <c r="AP77">
        <v>-6.9503919999999999</v>
      </c>
      <c r="AQ77">
        <v>66.036829999999995</v>
      </c>
      <c r="AR77">
        <v>37.931702000000001</v>
      </c>
      <c r="AS77">
        <v>27.163205999999999</v>
      </c>
      <c r="AT77">
        <v>36.570813999999999</v>
      </c>
      <c r="AU77">
        <v>175.30106699999999</v>
      </c>
      <c r="AV77">
        <v>34.542185000000003</v>
      </c>
      <c r="AW77">
        <v>-0.79210000000000003</v>
      </c>
      <c r="AX77">
        <v>95.935464999999994</v>
      </c>
      <c r="AY77">
        <v>132.727341</v>
      </c>
      <c r="AZ77">
        <v>84.187404000000001</v>
      </c>
      <c r="BA77">
        <v>-7.4717820000000001</v>
      </c>
      <c r="BB77">
        <v>48.266406000000003</v>
      </c>
      <c r="BC77">
        <v>107.736332</v>
      </c>
    </row>
    <row r="78" spans="1:55" x14ac:dyDescent="0.5">
      <c r="A78" s="12">
        <v>42153</v>
      </c>
      <c r="B78">
        <v>63.764932000000002</v>
      </c>
      <c r="C78">
        <v>41.731552999999998</v>
      </c>
      <c r="D78">
        <v>75.678854000000001</v>
      </c>
      <c r="E78">
        <v>2.225854</v>
      </c>
      <c r="F78">
        <v>12.17135</v>
      </c>
      <c r="G78">
        <v>43.990484000000002</v>
      </c>
      <c r="H78">
        <v>14.130369999999999</v>
      </c>
      <c r="I78">
        <v>36.890504999999997</v>
      </c>
      <c r="J78">
        <v>33.097712000000001</v>
      </c>
      <c r="K78">
        <v>19.424712</v>
      </c>
      <c r="L78">
        <v>21.02628</v>
      </c>
      <c r="M78">
        <v>0.33909499999999998</v>
      </c>
      <c r="N78">
        <v>21.252357</v>
      </c>
      <c r="O78">
        <v>2.3751389999999999</v>
      </c>
      <c r="P78">
        <v>43.175097999999998</v>
      </c>
      <c r="Q78">
        <v>67.703970999999996</v>
      </c>
      <c r="R78">
        <v>31.224575000000002</v>
      </c>
      <c r="S78">
        <v>10.498737</v>
      </c>
      <c r="T78">
        <v>67.150069000000002</v>
      </c>
      <c r="U78">
        <v>12.65039</v>
      </c>
      <c r="V78">
        <v>78.361310000000003</v>
      </c>
      <c r="W78">
        <v>34.866630999999998</v>
      </c>
      <c r="X78">
        <v>23.79711</v>
      </c>
      <c r="Y78">
        <v>8.1764019999999995</v>
      </c>
      <c r="Z78">
        <v>4.8837460000000004</v>
      </c>
      <c r="AA78">
        <v>79.096545000000006</v>
      </c>
      <c r="AB78">
        <v>18.764288000000001</v>
      </c>
      <c r="AC78">
        <v>4.2678070000000004</v>
      </c>
      <c r="AD78">
        <v>10.313015</v>
      </c>
      <c r="AE78">
        <v>0.38822200000000001</v>
      </c>
      <c r="AF78">
        <v>27.163582000000002</v>
      </c>
      <c r="AG78">
        <v>24.757166000000002</v>
      </c>
      <c r="AH78">
        <v>97.282535999999993</v>
      </c>
      <c r="AI78">
        <v>24.482695</v>
      </c>
      <c r="AJ78">
        <v>160.87655899999999</v>
      </c>
      <c r="AK78">
        <v>115.053074</v>
      </c>
      <c r="AL78">
        <v>85.126836999999995</v>
      </c>
      <c r="AM78">
        <v>13.234973</v>
      </c>
      <c r="AN78">
        <v>113.820331</v>
      </c>
      <c r="AO78">
        <v>80.615595999999996</v>
      </c>
      <c r="AP78">
        <v>-3.2115390000000001</v>
      </c>
      <c r="AQ78">
        <v>63.783642</v>
      </c>
      <c r="AR78">
        <v>36.10886</v>
      </c>
      <c r="AS78">
        <v>25.602736</v>
      </c>
      <c r="AT78">
        <v>0</v>
      </c>
      <c r="AU78">
        <v>236.13164</v>
      </c>
      <c r="AV78">
        <v>35.123336000000002</v>
      </c>
      <c r="AW78">
        <v>-1.4638249999999999</v>
      </c>
      <c r="AX78">
        <v>97.200698000000003</v>
      </c>
      <c r="AY78">
        <v>131.403943</v>
      </c>
      <c r="AZ78">
        <v>84.390676999999997</v>
      </c>
      <c r="BA78">
        <v>-10.424322999999999</v>
      </c>
      <c r="BB78">
        <v>48.671328000000003</v>
      </c>
      <c r="BC78">
        <v>106.27289</v>
      </c>
    </row>
    <row r="79" spans="1:55" x14ac:dyDescent="0.5">
      <c r="A79" s="12">
        <v>42170</v>
      </c>
      <c r="B79">
        <v>68.505803999999998</v>
      </c>
      <c r="C79">
        <v>43.798082000000001</v>
      </c>
      <c r="D79">
        <v>80.824803000000003</v>
      </c>
      <c r="E79">
        <v>2.6702340000000002</v>
      </c>
      <c r="F79">
        <v>12.307905999999999</v>
      </c>
      <c r="G79">
        <v>45.826025999999999</v>
      </c>
      <c r="H79">
        <v>15.758770999999999</v>
      </c>
      <c r="I79">
        <v>37.911546000000001</v>
      </c>
      <c r="J79">
        <v>34.225735</v>
      </c>
      <c r="K79">
        <v>19.368976</v>
      </c>
      <c r="L79">
        <v>24.942194000000001</v>
      </c>
      <c r="M79">
        <v>-0.39527600000000002</v>
      </c>
      <c r="N79">
        <v>22.352332000000001</v>
      </c>
      <c r="O79">
        <v>1.736253</v>
      </c>
      <c r="P79">
        <v>43.828043000000001</v>
      </c>
      <c r="Q79">
        <v>66.537077999999994</v>
      </c>
      <c r="R79">
        <v>32.324398000000002</v>
      </c>
      <c r="S79">
        <v>10.906461999999999</v>
      </c>
      <c r="T79">
        <v>66.200945000000004</v>
      </c>
      <c r="U79">
        <v>13.895562</v>
      </c>
      <c r="V79">
        <v>82.843098999999995</v>
      </c>
      <c r="W79">
        <v>32.518078000000003</v>
      </c>
      <c r="X79">
        <v>25.0504</v>
      </c>
      <c r="Y79">
        <v>8.7654119999999995</v>
      </c>
      <c r="Z79">
        <v>3.1508609999999999</v>
      </c>
      <c r="AA79">
        <v>78.365842000000001</v>
      </c>
      <c r="AB79">
        <v>18.950181000000001</v>
      </c>
      <c r="AC79">
        <v>3.2017280000000001</v>
      </c>
      <c r="AD79">
        <v>10.040114000000001</v>
      </c>
      <c r="AE79">
        <v>-0.13109399999999999</v>
      </c>
      <c r="AF79">
        <v>26.006630999999999</v>
      </c>
      <c r="AG79">
        <v>25.025202</v>
      </c>
      <c r="AH79">
        <v>104.494255</v>
      </c>
      <c r="AI79">
        <v>25.474796000000001</v>
      </c>
      <c r="AJ79">
        <v>162.810192</v>
      </c>
      <c r="AK79">
        <v>113.452952</v>
      </c>
      <c r="AL79">
        <v>90.127561</v>
      </c>
      <c r="AM79">
        <v>12.888007</v>
      </c>
      <c r="AN79">
        <v>109.415947</v>
      </c>
      <c r="AO79">
        <v>79.278816000000006</v>
      </c>
      <c r="AP79">
        <v>-5.4017119999999998</v>
      </c>
      <c r="AQ79">
        <v>63.374896999999997</v>
      </c>
      <c r="AR79">
        <v>35.539254999999997</v>
      </c>
      <c r="AS79">
        <v>27.484465</v>
      </c>
      <c r="AT79">
        <v>0</v>
      </c>
      <c r="AU79">
        <v>232.96208200000001</v>
      </c>
      <c r="AV79">
        <v>31.656103999999999</v>
      </c>
      <c r="AW79">
        <v>-0.75295199999999995</v>
      </c>
      <c r="AX79">
        <v>96.177006000000006</v>
      </c>
      <c r="AY79">
        <v>130.20784900000001</v>
      </c>
      <c r="AZ79">
        <v>85.008157999999995</v>
      </c>
      <c r="BA79">
        <v>-13.256845999999999</v>
      </c>
      <c r="BB79">
        <v>49.193635</v>
      </c>
      <c r="BC79">
        <v>103.266919</v>
      </c>
    </row>
    <row r="80" spans="1:55" x14ac:dyDescent="0.5">
      <c r="A80" s="12">
        <v>42184</v>
      </c>
      <c r="B80">
        <v>70.600869000000003</v>
      </c>
      <c r="C80">
        <v>41.724046000000001</v>
      </c>
      <c r="D80">
        <v>81.100742999999994</v>
      </c>
      <c r="E80">
        <v>2.2021929999999998</v>
      </c>
      <c r="F80">
        <v>12.231398</v>
      </c>
      <c r="G80">
        <v>44.986217000000003</v>
      </c>
      <c r="H80">
        <v>16.776871</v>
      </c>
      <c r="I80">
        <v>36.814526999999998</v>
      </c>
      <c r="J80">
        <v>33.109788000000002</v>
      </c>
      <c r="K80">
        <v>19.293977000000002</v>
      </c>
      <c r="L80">
        <v>26.578329</v>
      </c>
      <c r="M80">
        <v>-0.35570200000000002</v>
      </c>
      <c r="N80">
        <v>21.449603</v>
      </c>
      <c r="O80">
        <v>0.18257799999999999</v>
      </c>
      <c r="P80">
        <v>43.912196000000002</v>
      </c>
      <c r="Q80">
        <v>66.649488000000005</v>
      </c>
      <c r="R80">
        <v>33.598861999999997</v>
      </c>
      <c r="S80">
        <v>8.1357959999999991</v>
      </c>
      <c r="T80">
        <v>70.604129999999998</v>
      </c>
      <c r="U80">
        <v>12.731699000000001</v>
      </c>
      <c r="V80">
        <v>84.509079999999997</v>
      </c>
      <c r="W80">
        <v>31.647821</v>
      </c>
      <c r="X80">
        <v>26.138328000000001</v>
      </c>
      <c r="Y80">
        <v>8.3468330000000002</v>
      </c>
      <c r="Z80">
        <v>4.8553550000000003</v>
      </c>
      <c r="AA80">
        <v>78.413015000000001</v>
      </c>
      <c r="AB80">
        <v>18.429569999999998</v>
      </c>
      <c r="AC80">
        <v>2.324487</v>
      </c>
      <c r="AD80">
        <v>11.338139</v>
      </c>
      <c r="AE80">
        <v>-0.242426</v>
      </c>
      <c r="AF80">
        <v>24.887785000000001</v>
      </c>
      <c r="AG80">
        <v>22.764783000000001</v>
      </c>
      <c r="AH80">
        <v>104.571979</v>
      </c>
      <c r="AI80">
        <v>26.592393999999999</v>
      </c>
      <c r="AJ80">
        <v>162.26322400000001</v>
      </c>
      <c r="AK80">
        <v>109.03257499999999</v>
      </c>
      <c r="AL80">
        <v>89.283647000000002</v>
      </c>
      <c r="AM80">
        <v>12.028357</v>
      </c>
      <c r="AN80">
        <v>118.666855</v>
      </c>
      <c r="AO80">
        <v>79.285283000000007</v>
      </c>
      <c r="AP80">
        <v>-7.5875409999999999</v>
      </c>
      <c r="AQ80">
        <v>71.076133999999996</v>
      </c>
      <c r="AR80">
        <v>35.815477999999999</v>
      </c>
      <c r="AS80">
        <v>26.566054999999999</v>
      </c>
      <c r="AT80">
        <v>0</v>
      </c>
      <c r="AU80">
        <v>230.81152399999999</v>
      </c>
      <c r="AV80">
        <v>31.817623999999999</v>
      </c>
      <c r="AW80">
        <v>-1.5478050000000001</v>
      </c>
      <c r="AX80">
        <v>96.413421999999997</v>
      </c>
      <c r="AY80">
        <v>128.56361799999999</v>
      </c>
      <c r="AZ80">
        <v>92.750786000000005</v>
      </c>
      <c r="BA80">
        <v>-13.640102000000001</v>
      </c>
      <c r="BB80">
        <v>52.500503999999999</v>
      </c>
      <c r="BC80">
        <v>99.414647000000002</v>
      </c>
    </row>
    <row r="81" spans="1:55" x14ac:dyDescent="0.5">
      <c r="A81" s="12">
        <v>42202</v>
      </c>
      <c r="B81">
        <v>70.396747000000005</v>
      </c>
      <c r="C81">
        <v>40.081302000000001</v>
      </c>
      <c r="D81">
        <v>82.112617999999998</v>
      </c>
      <c r="E81">
        <v>2.5339649999999998</v>
      </c>
      <c r="F81">
        <v>13.558695999999999</v>
      </c>
      <c r="G81">
        <v>43.798340000000003</v>
      </c>
      <c r="H81">
        <v>16.245521</v>
      </c>
      <c r="I81">
        <v>36.585841000000002</v>
      </c>
      <c r="J81">
        <v>32.274337000000003</v>
      </c>
      <c r="K81">
        <v>19.657167000000001</v>
      </c>
      <c r="L81">
        <v>25.207495999999999</v>
      </c>
      <c r="M81">
        <v>0.15406600000000001</v>
      </c>
      <c r="N81">
        <v>23.497467</v>
      </c>
      <c r="O81">
        <v>1.175306</v>
      </c>
      <c r="P81">
        <v>43.133927</v>
      </c>
      <c r="Q81">
        <v>82.658585000000002</v>
      </c>
      <c r="R81">
        <v>31.230003</v>
      </c>
      <c r="S81">
        <v>8.4586950000000005</v>
      </c>
      <c r="T81">
        <v>71.424319999999994</v>
      </c>
      <c r="U81">
        <v>9.8524619999999992</v>
      </c>
      <c r="V81">
        <v>86.995152000000004</v>
      </c>
      <c r="W81">
        <v>33.489401999999998</v>
      </c>
      <c r="X81">
        <v>25.913076</v>
      </c>
      <c r="Y81">
        <v>7.4086100000000004</v>
      </c>
      <c r="Z81">
        <v>4.5510830000000002</v>
      </c>
      <c r="AA81">
        <v>79.621140999999994</v>
      </c>
      <c r="AB81">
        <v>18.156140000000001</v>
      </c>
      <c r="AC81">
        <v>3.0881530000000001</v>
      </c>
      <c r="AD81">
        <v>11.946483000000001</v>
      </c>
      <c r="AE81">
        <v>0.39805299999999999</v>
      </c>
      <c r="AF81">
        <v>27.884038</v>
      </c>
      <c r="AG81">
        <v>22.733246999999999</v>
      </c>
      <c r="AH81">
        <v>113.139274</v>
      </c>
      <c r="AI81">
        <v>27.806231</v>
      </c>
      <c r="AJ81">
        <v>172.979456</v>
      </c>
      <c r="AK81">
        <v>106.684348</v>
      </c>
      <c r="AL81">
        <v>112.94709899999999</v>
      </c>
      <c r="AM81">
        <v>12.296986</v>
      </c>
      <c r="AN81">
        <v>121.29611199999999</v>
      </c>
      <c r="AO81">
        <v>78.756579000000002</v>
      </c>
      <c r="AP81">
        <v>-6.3158560000000001</v>
      </c>
      <c r="AQ81">
        <v>73.808370999999994</v>
      </c>
      <c r="AR81">
        <v>35.523865000000001</v>
      </c>
      <c r="AS81">
        <v>27.222947999999999</v>
      </c>
      <c r="AT81">
        <v>0</v>
      </c>
      <c r="AU81">
        <v>222.45111600000001</v>
      </c>
      <c r="AV81">
        <v>34.623292999999997</v>
      </c>
      <c r="AW81">
        <v>-3.003196</v>
      </c>
      <c r="AX81">
        <v>100.127903</v>
      </c>
      <c r="AY81">
        <v>128.237506</v>
      </c>
      <c r="AZ81">
        <v>101.458063</v>
      </c>
      <c r="BA81">
        <v>-14.731771999999999</v>
      </c>
      <c r="BB81">
        <v>54.340874999999997</v>
      </c>
      <c r="BC81">
        <v>99.558584999999994</v>
      </c>
    </row>
    <row r="82" spans="1:55" x14ac:dyDescent="0.5">
      <c r="A82" s="12">
        <v>42216</v>
      </c>
      <c r="B82">
        <v>68.118109000000004</v>
      </c>
      <c r="C82">
        <v>35.478290000000001</v>
      </c>
      <c r="D82">
        <v>78.927238000000003</v>
      </c>
      <c r="E82">
        <v>2.2288899999999998</v>
      </c>
      <c r="F82">
        <v>10.698880000000001</v>
      </c>
      <c r="G82">
        <v>37.736472999999997</v>
      </c>
      <c r="H82">
        <v>13.921571999999999</v>
      </c>
      <c r="I82">
        <v>31.806877</v>
      </c>
      <c r="J82">
        <v>29.178799999999999</v>
      </c>
      <c r="K82">
        <v>18.988136999999998</v>
      </c>
      <c r="L82">
        <v>20.46031</v>
      </c>
      <c r="M82">
        <v>-1.2015549999999999</v>
      </c>
      <c r="N82">
        <v>19.233812</v>
      </c>
      <c r="O82">
        <v>0.97318099999999996</v>
      </c>
      <c r="P82">
        <v>37.767783999999999</v>
      </c>
      <c r="Q82">
        <v>91.861348000000007</v>
      </c>
      <c r="R82">
        <v>27.780902000000001</v>
      </c>
      <c r="S82">
        <v>9.0288660000000007</v>
      </c>
      <c r="T82">
        <v>78.047894999999997</v>
      </c>
      <c r="U82">
        <v>5.1063409999999996</v>
      </c>
      <c r="V82">
        <v>92.176602000000003</v>
      </c>
      <c r="W82">
        <v>35.032890999999999</v>
      </c>
      <c r="X82">
        <v>28.526394</v>
      </c>
      <c r="Y82">
        <v>5.6176370000000002</v>
      </c>
      <c r="Z82">
        <v>3.9245649999999999</v>
      </c>
      <c r="AA82">
        <v>84.918762999999998</v>
      </c>
      <c r="AB82">
        <v>16.979859000000001</v>
      </c>
      <c r="AC82">
        <v>3.1463640000000002</v>
      </c>
      <c r="AD82">
        <v>10.422459999999999</v>
      </c>
      <c r="AE82">
        <v>0.182643</v>
      </c>
      <c r="AF82">
        <v>28.607914999999998</v>
      </c>
      <c r="AG82">
        <v>21.098096999999999</v>
      </c>
      <c r="AH82">
        <v>124.850571</v>
      </c>
      <c r="AI82">
        <v>21.600372</v>
      </c>
      <c r="AJ82">
        <v>150.737574</v>
      </c>
      <c r="AK82">
        <v>108.14487200000001</v>
      </c>
      <c r="AL82">
        <v>113.91745299999999</v>
      </c>
      <c r="AM82">
        <v>7.9361389999999998</v>
      </c>
      <c r="AN82">
        <v>144.93066999999999</v>
      </c>
      <c r="AO82">
        <v>78.847891000000004</v>
      </c>
      <c r="AP82">
        <v>-9.7368009999999998</v>
      </c>
      <c r="AQ82">
        <v>75.762867999999997</v>
      </c>
      <c r="AR82">
        <v>30.607517000000001</v>
      </c>
      <c r="AS82">
        <v>22.064878</v>
      </c>
      <c r="AT82">
        <v>0</v>
      </c>
      <c r="AU82">
        <v>202.91623799999999</v>
      </c>
      <c r="AV82">
        <v>34.222830999999999</v>
      </c>
      <c r="AW82">
        <v>-11.120043000000001</v>
      </c>
      <c r="AX82">
        <v>95.503381000000005</v>
      </c>
      <c r="AY82">
        <v>150.34040999999999</v>
      </c>
      <c r="AZ82">
        <v>101.34178900000001</v>
      </c>
      <c r="BA82">
        <v>-17.501974000000001</v>
      </c>
      <c r="BB82">
        <v>51.855829</v>
      </c>
      <c r="BC82">
        <v>94.607372999999995</v>
      </c>
    </row>
    <row r="83" spans="1:55" x14ac:dyDescent="0.5">
      <c r="A83" s="12">
        <v>42233</v>
      </c>
      <c r="B83">
        <v>61.106498999999999</v>
      </c>
      <c r="C83">
        <v>27.385459999999998</v>
      </c>
      <c r="D83">
        <v>75.077399999999997</v>
      </c>
      <c r="E83">
        <v>1.521741</v>
      </c>
      <c r="F83">
        <v>10.346819999999999</v>
      </c>
      <c r="G83">
        <v>37.218612999999998</v>
      </c>
      <c r="H83">
        <v>12.884325</v>
      </c>
      <c r="I83">
        <v>29.591647999999999</v>
      </c>
      <c r="J83">
        <v>25.380413000000001</v>
      </c>
      <c r="K83">
        <v>18.995588999999999</v>
      </c>
      <c r="L83">
        <v>20.358286</v>
      </c>
      <c r="M83">
        <v>-0.94333800000000001</v>
      </c>
      <c r="N83">
        <v>18.474201000000001</v>
      </c>
      <c r="O83">
        <v>1.514068</v>
      </c>
      <c r="P83">
        <v>36.338864000000001</v>
      </c>
      <c r="Q83">
        <v>88.892585999999994</v>
      </c>
      <c r="R83">
        <v>17.584658999999998</v>
      </c>
      <c r="S83">
        <v>8.8155739999999998</v>
      </c>
      <c r="T83">
        <v>66.748395000000002</v>
      </c>
      <c r="U83">
        <v>-3.4491529999999999</v>
      </c>
      <c r="V83">
        <v>92.253201000000004</v>
      </c>
      <c r="W83">
        <v>27.575613000000001</v>
      </c>
      <c r="X83">
        <v>22.000229999999998</v>
      </c>
      <c r="Y83">
        <v>-0.80434300000000003</v>
      </c>
      <c r="Z83">
        <v>-1.5511619999999999</v>
      </c>
      <c r="AA83">
        <v>84.325503999999995</v>
      </c>
      <c r="AB83">
        <v>15.491284</v>
      </c>
      <c r="AC83">
        <v>3.0900310000000002</v>
      </c>
      <c r="AD83">
        <v>7.3524599999999998</v>
      </c>
      <c r="AE83">
        <v>-0.16993800000000001</v>
      </c>
      <c r="AF83">
        <v>27.951388000000001</v>
      </c>
      <c r="AG83">
        <v>15.844571999999999</v>
      </c>
      <c r="AH83">
        <v>135.477743</v>
      </c>
      <c r="AI83">
        <v>14.791102</v>
      </c>
      <c r="AJ83">
        <v>153.59987000000001</v>
      </c>
      <c r="AK83">
        <v>174.28274200000001</v>
      </c>
      <c r="AL83">
        <v>116.206891</v>
      </c>
      <c r="AM83">
        <v>3.0345599999999999</v>
      </c>
      <c r="AN83">
        <v>155.498975</v>
      </c>
      <c r="AO83">
        <v>76.175550000000001</v>
      </c>
      <c r="AP83">
        <v>-7.6656440000000003</v>
      </c>
      <c r="AQ83">
        <v>87.334469999999996</v>
      </c>
      <c r="AR83">
        <v>24.562047</v>
      </c>
      <c r="AS83">
        <v>18.666827000000001</v>
      </c>
      <c r="AT83">
        <v>0</v>
      </c>
      <c r="AU83">
        <v>206.75634199999999</v>
      </c>
      <c r="AV83">
        <v>32.137847000000001</v>
      </c>
      <c r="AW83">
        <v>-14.089019</v>
      </c>
      <c r="AX83">
        <v>91.622257000000005</v>
      </c>
      <c r="AY83">
        <v>274.6943</v>
      </c>
      <c r="AZ83">
        <v>100.853883</v>
      </c>
      <c r="BA83">
        <v>-23.212703999999999</v>
      </c>
      <c r="BB83">
        <v>50</v>
      </c>
      <c r="BC83">
        <v>98.981725999999995</v>
      </c>
    </row>
    <row r="84" spans="1:55" x14ac:dyDescent="0.5">
      <c r="A84" s="12">
        <v>42247</v>
      </c>
      <c r="B84">
        <v>55.461156000000003</v>
      </c>
      <c r="C84">
        <v>26.768521</v>
      </c>
      <c r="D84">
        <v>67.125654999999995</v>
      </c>
      <c r="E84">
        <v>1.7385379999999999</v>
      </c>
      <c r="F84">
        <v>8.7158329999999999</v>
      </c>
      <c r="G84">
        <v>34.934730000000002</v>
      </c>
      <c r="H84">
        <v>10.885073999999999</v>
      </c>
      <c r="I84">
        <v>27.553017000000001</v>
      </c>
      <c r="J84">
        <v>24.069178999999998</v>
      </c>
      <c r="K84">
        <v>18.334361000000001</v>
      </c>
      <c r="L84">
        <v>18.44472</v>
      </c>
      <c r="M84">
        <v>2.0702999999999999E-2</v>
      </c>
      <c r="N84">
        <v>17.294834000000002</v>
      </c>
      <c r="O84">
        <v>1.712448</v>
      </c>
      <c r="P84">
        <v>31.437276000000001</v>
      </c>
      <c r="Q84">
        <v>97.601747000000003</v>
      </c>
      <c r="R84">
        <v>23.905488999999999</v>
      </c>
      <c r="S84">
        <v>7.9862390000000003</v>
      </c>
      <c r="T84">
        <v>71.455239000000006</v>
      </c>
      <c r="U84">
        <v>2.8655349999999999</v>
      </c>
      <c r="V84">
        <v>96.695807000000002</v>
      </c>
      <c r="W84">
        <v>27.110716</v>
      </c>
      <c r="X84">
        <v>24.785264000000002</v>
      </c>
      <c r="Y84">
        <v>2.1250309999999999</v>
      </c>
      <c r="Z84">
        <v>-0.978271</v>
      </c>
      <c r="AA84">
        <v>86.917962000000003</v>
      </c>
      <c r="AB84">
        <v>16.196795999999999</v>
      </c>
      <c r="AC84">
        <v>2.7528820000000001</v>
      </c>
      <c r="AD84">
        <v>7.9106730000000001</v>
      </c>
      <c r="AE84">
        <v>-0.46202799999999999</v>
      </c>
      <c r="AF84">
        <v>28.852188000000002</v>
      </c>
      <c r="AG84">
        <v>18.95044</v>
      </c>
      <c r="AH84">
        <v>138.565417</v>
      </c>
      <c r="AI84">
        <v>18.310993</v>
      </c>
      <c r="AJ84">
        <v>154.43089599999999</v>
      </c>
      <c r="AK84">
        <v>178.373525</v>
      </c>
      <c r="AL84">
        <v>117.567076</v>
      </c>
      <c r="AM84">
        <v>4.5804960000000001</v>
      </c>
      <c r="AN84">
        <v>161.60150200000001</v>
      </c>
      <c r="AO84">
        <v>75.025896000000003</v>
      </c>
      <c r="AP84">
        <v>-8.9699469999999994</v>
      </c>
      <c r="AQ84">
        <v>86.739745999999997</v>
      </c>
      <c r="AR84">
        <v>27.619008999999998</v>
      </c>
      <c r="AS84">
        <v>20.967703</v>
      </c>
      <c r="AT84">
        <v>0</v>
      </c>
      <c r="AU84">
        <v>208.02817400000001</v>
      </c>
      <c r="AV84">
        <v>28.882124000000001</v>
      </c>
      <c r="AW84">
        <v>-11.985366000000001</v>
      </c>
      <c r="AX84">
        <v>88.253311999999994</v>
      </c>
      <c r="AY84">
        <v>273.96463199999999</v>
      </c>
      <c r="AZ84">
        <v>102.455645</v>
      </c>
      <c r="BA84">
        <v>-34.034522000000003</v>
      </c>
      <c r="BB84">
        <v>43.040793999999998</v>
      </c>
      <c r="BC84">
        <v>97.831643</v>
      </c>
    </row>
    <row r="85" spans="1:55" x14ac:dyDescent="0.5">
      <c r="A85" s="12">
        <v>42262</v>
      </c>
      <c r="B85">
        <v>56.841839</v>
      </c>
      <c r="C85">
        <v>28.815861999999999</v>
      </c>
      <c r="D85">
        <v>66.377741</v>
      </c>
      <c r="E85">
        <v>1.5727800000000001</v>
      </c>
      <c r="F85">
        <v>8.8854009999999999</v>
      </c>
      <c r="G85">
        <v>34.617465000000003</v>
      </c>
      <c r="H85">
        <v>10.10008</v>
      </c>
      <c r="I85">
        <v>27.235551999999998</v>
      </c>
      <c r="J85">
        <v>24.675462</v>
      </c>
      <c r="K85">
        <v>18.136016999999999</v>
      </c>
      <c r="L85">
        <v>18.419371999999999</v>
      </c>
      <c r="M85">
        <v>0.14994199999999999</v>
      </c>
      <c r="N85">
        <v>16.51437</v>
      </c>
      <c r="O85">
        <v>1.500184</v>
      </c>
      <c r="P85">
        <v>30.578751</v>
      </c>
      <c r="Q85">
        <v>91.274227999999994</v>
      </c>
      <c r="R85">
        <v>21.743119</v>
      </c>
      <c r="S85">
        <v>7.3120919999999998</v>
      </c>
      <c r="T85">
        <v>72.167305999999996</v>
      </c>
      <c r="U85">
        <v>4.5980179999999997</v>
      </c>
      <c r="V85">
        <v>98.098686000000001</v>
      </c>
      <c r="W85">
        <v>25.529007</v>
      </c>
      <c r="X85">
        <v>22.118276999999999</v>
      </c>
      <c r="Y85">
        <v>0.77974100000000002</v>
      </c>
      <c r="Z85">
        <v>-2.2289379999999999</v>
      </c>
      <c r="AA85">
        <v>80.680751999999998</v>
      </c>
      <c r="AB85">
        <v>15.482163999999999</v>
      </c>
      <c r="AC85">
        <v>2.1871909999999999</v>
      </c>
      <c r="AD85">
        <v>7.2938140000000002</v>
      </c>
      <c r="AE85">
        <v>-0.57360900000000004</v>
      </c>
      <c r="AF85">
        <v>27.083762</v>
      </c>
      <c r="AG85">
        <v>15.929243</v>
      </c>
      <c r="AH85">
        <v>137.131687</v>
      </c>
      <c r="AI85">
        <v>20.327276999999999</v>
      </c>
      <c r="AJ85">
        <v>153.59987000000001</v>
      </c>
      <c r="AK85">
        <v>100.110845</v>
      </c>
      <c r="AL85">
        <v>115.74593</v>
      </c>
      <c r="AM85">
        <v>4.7654569999999996</v>
      </c>
      <c r="AN85">
        <v>164.7406</v>
      </c>
      <c r="AO85">
        <v>74.010167999999993</v>
      </c>
      <c r="AP85">
        <v>-4.2935879999999997</v>
      </c>
      <c r="AQ85">
        <v>84.617731000000006</v>
      </c>
      <c r="AR85">
        <v>28.060241000000001</v>
      </c>
      <c r="AS85">
        <v>20.48312</v>
      </c>
      <c r="AT85">
        <v>0</v>
      </c>
      <c r="AU85">
        <v>208.08935600000001</v>
      </c>
      <c r="AV85">
        <v>29.366468000000001</v>
      </c>
      <c r="AW85">
        <v>-8.9424320000000002</v>
      </c>
      <c r="AX85">
        <v>86.731650000000002</v>
      </c>
      <c r="AY85">
        <v>280.63849499999998</v>
      </c>
      <c r="AZ85">
        <v>105.427594</v>
      </c>
      <c r="BA85">
        <v>-30.287804000000001</v>
      </c>
      <c r="BB85">
        <v>41.413860999999997</v>
      </c>
      <c r="BC85">
        <v>100.36944099999999</v>
      </c>
    </row>
    <row r="86" spans="1:55" x14ac:dyDescent="0.5">
      <c r="A86" s="12">
        <v>42277</v>
      </c>
      <c r="B86">
        <v>58.560428999999999</v>
      </c>
      <c r="C86">
        <v>26.355820000000001</v>
      </c>
      <c r="D86">
        <v>68.640991</v>
      </c>
      <c r="E86">
        <v>1.9954179999999999</v>
      </c>
      <c r="F86">
        <v>8.2583009999999994</v>
      </c>
      <c r="G86">
        <v>34.632950999999998</v>
      </c>
      <c r="H86">
        <v>10.402710000000001</v>
      </c>
      <c r="I86">
        <v>27.333176999999999</v>
      </c>
      <c r="J86">
        <v>24.224888</v>
      </c>
      <c r="K86">
        <v>18.400424999999998</v>
      </c>
      <c r="L86">
        <v>19.097940000000001</v>
      </c>
      <c r="M86">
        <v>0.37470300000000001</v>
      </c>
      <c r="N86">
        <v>16.547778000000001</v>
      </c>
      <c r="O86">
        <v>1.8548359999999999</v>
      </c>
      <c r="P86">
        <v>30.064155</v>
      </c>
      <c r="Q86">
        <v>103.91033299999999</v>
      </c>
      <c r="R86">
        <v>18.555584</v>
      </c>
      <c r="S86">
        <v>7.482405</v>
      </c>
      <c r="T86">
        <v>81.110249999999994</v>
      </c>
      <c r="U86">
        <v>2.252948</v>
      </c>
      <c r="V86">
        <v>104.723134</v>
      </c>
      <c r="W86">
        <v>30.876538</v>
      </c>
      <c r="X86">
        <v>35.113835000000002</v>
      </c>
      <c r="Y86">
        <v>0.291078</v>
      </c>
      <c r="Z86">
        <v>-0.65322000000000002</v>
      </c>
      <c r="AA86">
        <v>82.133484999999993</v>
      </c>
      <c r="AB86">
        <v>12.064035000000001</v>
      </c>
      <c r="AC86">
        <v>2.216717</v>
      </c>
      <c r="AD86">
        <v>8.4147780000000001</v>
      </c>
      <c r="AE86">
        <v>-0.50697000000000003</v>
      </c>
      <c r="AF86">
        <v>27.687925</v>
      </c>
      <c r="AG86">
        <v>15.741479</v>
      </c>
      <c r="AH86">
        <v>139.85816800000001</v>
      </c>
      <c r="AI86">
        <v>13.928239</v>
      </c>
      <c r="AJ86">
        <v>154.43089599999999</v>
      </c>
      <c r="AK86">
        <v>94.296323999999998</v>
      </c>
      <c r="AL86">
        <v>121.104345</v>
      </c>
      <c r="AM86">
        <v>1.8416509999999999</v>
      </c>
      <c r="AN86">
        <v>162.36064400000001</v>
      </c>
      <c r="AO86">
        <v>77.311374000000001</v>
      </c>
      <c r="AP86">
        <v>-8.4398730000000004</v>
      </c>
      <c r="AQ86">
        <v>83.583820000000003</v>
      </c>
      <c r="AR86">
        <v>24.744247999999999</v>
      </c>
      <c r="AS86">
        <v>16.046638000000002</v>
      </c>
      <c r="AT86">
        <v>0</v>
      </c>
      <c r="AU86">
        <v>206.78153599999999</v>
      </c>
      <c r="AV86">
        <v>28.61431</v>
      </c>
      <c r="AW86">
        <v>-13.161300000000001</v>
      </c>
      <c r="AX86">
        <v>94.434110000000004</v>
      </c>
      <c r="AY86">
        <v>279.19225599999999</v>
      </c>
      <c r="AZ86">
        <v>116.83893</v>
      </c>
      <c r="BA86">
        <v>-28.581316000000001</v>
      </c>
      <c r="BB86">
        <v>46.77084</v>
      </c>
      <c r="BC86">
        <v>99.540608000000006</v>
      </c>
    </row>
    <row r="87" spans="1:55" x14ac:dyDescent="0.5">
      <c r="A87" s="12">
        <v>42293</v>
      </c>
      <c r="B87">
        <v>57.295791000000001</v>
      </c>
      <c r="C87">
        <v>25.828873000000002</v>
      </c>
      <c r="D87">
        <v>63.711336000000003</v>
      </c>
      <c r="E87">
        <v>0.109654</v>
      </c>
      <c r="F87">
        <v>7.9348190000000001</v>
      </c>
      <c r="G87">
        <v>32.185403000000001</v>
      </c>
      <c r="H87">
        <v>9.3323520000000002</v>
      </c>
      <c r="I87">
        <v>27.005398</v>
      </c>
      <c r="J87">
        <v>24.020105999999998</v>
      </c>
      <c r="K87">
        <v>17.952711999999998</v>
      </c>
      <c r="L87">
        <v>19.675965999999999</v>
      </c>
      <c r="M87">
        <v>0.600908</v>
      </c>
      <c r="N87">
        <v>16.725615999999999</v>
      </c>
      <c r="O87">
        <v>1.419095</v>
      </c>
      <c r="P87">
        <v>29.613976999999998</v>
      </c>
      <c r="Q87">
        <v>112.869536</v>
      </c>
      <c r="R87">
        <v>16.758952000000001</v>
      </c>
      <c r="S87">
        <v>6.942825</v>
      </c>
      <c r="T87">
        <v>72.055756000000002</v>
      </c>
      <c r="U87">
        <v>2.9635959999999999</v>
      </c>
      <c r="V87">
        <v>103.43164899999999</v>
      </c>
      <c r="W87">
        <v>24.441994000000001</v>
      </c>
      <c r="X87">
        <v>-1.4631E-2</v>
      </c>
      <c r="Y87">
        <v>-1.4657999999999999E-2</v>
      </c>
      <c r="Z87">
        <v>-2.1638480000000002</v>
      </c>
      <c r="AA87">
        <v>79.740908000000005</v>
      </c>
      <c r="AB87">
        <v>10.545482</v>
      </c>
      <c r="AC87">
        <v>1.775717</v>
      </c>
      <c r="AD87">
        <v>6.6377100000000002</v>
      </c>
      <c r="AE87">
        <v>-0.54557999999999995</v>
      </c>
      <c r="AF87">
        <v>27.263107000000002</v>
      </c>
      <c r="AG87">
        <v>16.03548</v>
      </c>
      <c r="AH87">
        <v>155.34806499999999</v>
      </c>
      <c r="AI87">
        <v>11.449469000000001</v>
      </c>
      <c r="AJ87">
        <v>165.97286199999999</v>
      </c>
      <c r="AK87">
        <v>91.700297000000006</v>
      </c>
      <c r="AL87">
        <v>129.60048499999999</v>
      </c>
      <c r="AM87">
        <v>1.5056339999999999</v>
      </c>
      <c r="AN87">
        <v>169.397254</v>
      </c>
      <c r="AO87">
        <v>73.585447000000002</v>
      </c>
      <c r="AP87">
        <v>-2.8796110000000001</v>
      </c>
      <c r="AQ87">
        <v>75.269255999999999</v>
      </c>
      <c r="AR87">
        <v>23.515180999999998</v>
      </c>
      <c r="AS87">
        <v>17.187763</v>
      </c>
      <c r="AT87">
        <v>0</v>
      </c>
      <c r="AU87">
        <v>209.81718799999999</v>
      </c>
      <c r="AV87">
        <v>25.267101</v>
      </c>
      <c r="AW87">
        <v>-14.64024</v>
      </c>
      <c r="AX87">
        <v>95.073125000000005</v>
      </c>
      <c r="AY87">
        <v>278.41587199999998</v>
      </c>
      <c r="AZ87">
        <v>163.33229</v>
      </c>
      <c r="BA87">
        <v>-33.111707000000003</v>
      </c>
      <c r="BB87">
        <v>45.196680999999998</v>
      </c>
      <c r="BC87">
        <v>97.741393000000002</v>
      </c>
    </row>
    <row r="88" spans="1:55" x14ac:dyDescent="0.5">
      <c r="A88" s="12">
        <v>42307</v>
      </c>
      <c r="B88">
        <v>57.583283999999999</v>
      </c>
      <c r="C88">
        <v>24.894649999999999</v>
      </c>
      <c r="D88">
        <v>62.522517000000001</v>
      </c>
      <c r="E88">
        <v>9.0095999999999996E-2</v>
      </c>
      <c r="F88">
        <v>8.2801939999999998</v>
      </c>
      <c r="G88">
        <v>31.5457</v>
      </c>
      <c r="H88">
        <v>9.2434750000000001</v>
      </c>
      <c r="I88">
        <v>26.708141000000001</v>
      </c>
      <c r="J88">
        <v>22.870522000000001</v>
      </c>
      <c r="K88">
        <v>17.865072000000001</v>
      </c>
      <c r="L88">
        <v>20.386199000000001</v>
      </c>
      <c r="M88">
        <v>0.48823</v>
      </c>
      <c r="N88">
        <v>17.156112</v>
      </c>
      <c r="O88">
        <v>1.260894</v>
      </c>
      <c r="P88">
        <v>29.681342999999998</v>
      </c>
      <c r="Q88">
        <v>125.367587</v>
      </c>
      <c r="R88">
        <v>15.851001</v>
      </c>
      <c r="S88">
        <v>6.9393099999999999</v>
      </c>
      <c r="T88">
        <v>91.760176999999999</v>
      </c>
      <c r="U88">
        <v>3.8625579999999999</v>
      </c>
      <c r="V88">
        <v>104.515315</v>
      </c>
      <c r="W88">
        <v>17.601739999999999</v>
      </c>
      <c r="X88">
        <v>0.29950100000000002</v>
      </c>
      <c r="Y88">
        <v>1.8158799999999999</v>
      </c>
      <c r="Z88">
        <v>-0.96112600000000004</v>
      </c>
      <c r="AA88">
        <v>88.874322000000006</v>
      </c>
      <c r="AB88">
        <v>12.018276</v>
      </c>
      <c r="AC88">
        <v>2.00325</v>
      </c>
      <c r="AD88">
        <v>8.9457260000000005</v>
      </c>
      <c r="AE88">
        <v>-0.290937</v>
      </c>
      <c r="AF88">
        <v>31.517202999999999</v>
      </c>
      <c r="AG88">
        <v>16.032343999999998</v>
      </c>
      <c r="AH88">
        <v>161.950602</v>
      </c>
      <c r="AI88">
        <v>8.0643750000000001</v>
      </c>
      <c r="AJ88">
        <v>0</v>
      </c>
      <c r="AK88">
        <v>106.442037</v>
      </c>
      <c r="AL88">
        <v>139.50541699999999</v>
      </c>
      <c r="AM88">
        <v>0.94604299999999997</v>
      </c>
      <c r="AN88">
        <v>169.85878099999999</v>
      </c>
      <c r="AO88">
        <v>77.952758000000003</v>
      </c>
      <c r="AP88">
        <v>-2.9785010000000001</v>
      </c>
      <c r="AQ88">
        <v>84.398797000000002</v>
      </c>
      <c r="AR88">
        <v>24.042769</v>
      </c>
      <c r="AS88">
        <v>15.065106</v>
      </c>
      <c r="AT88">
        <v>0</v>
      </c>
      <c r="AU88">
        <v>207.863674</v>
      </c>
      <c r="AV88">
        <v>25.687151</v>
      </c>
      <c r="AW88">
        <v>-14.239992000000001</v>
      </c>
      <c r="AX88">
        <v>95.280783</v>
      </c>
      <c r="AY88">
        <v>277.66593599999999</v>
      </c>
      <c r="AZ88">
        <v>161.140646</v>
      </c>
      <c r="BA88">
        <v>-32.021298000000002</v>
      </c>
      <c r="BB88">
        <v>51.155980999999997</v>
      </c>
      <c r="BC88">
        <v>94.152748000000003</v>
      </c>
    </row>
    <row r="89" spans="1:55" x14ac:dyDescent="0.5">
      <c r="A89" s="12">
        <v>42324</v>
      </c>
      <c r="B89">
        <v>68.593768999999995</v>
      </c>
      <c r="C89">
        <v>20.434578999999999</v>
      </c>
      <c r="D89">
        <v>66.011837</v>
      </c>
      <c r="E89">
        <v>2.2998000000000001E-2</v>
      </c>
      <c r="F89">
        <v>8.6107069999999997</v>
      </c>
      <c r="G89">
        <v>26.638234000000001</v>
      </c>
      <c r="H89">
        <v>9.9218259999999994</v>
      </c>
      <c r="I89">
        <v>26.982856999999999</v>
      </c>
      <c r="J89">
        <v>19.663253999999998</v>
      </c>
      <c r="K89">
        <v>18.028365999999998</v>
      </c>
      <c r="L89">
        <v>20.413267999999999</v>
      </c>
      <c r="M89">
        <v>0.62314599999999998</v>
      </c>
      <c r="N89">
        <v>17.177358000000002</v>
      </c>
      <c r="O89">
        <v>1.894828</v>
      </c>
      <c r="P89">
        <v>30.647285</v>
      </c>
      <c r="Q89">
        <v>132.19814600000001</v>
      </c>
      <c r="R89">
        <v>9.0026519999999994</v>
      </c>
      <c r="S89">
        <v>5.2941240000000001</v>
      </c>
      <c r="T89">
        <v>11.782443000000001</v>
      </c>
      <c r="U89">
        <v>-1.7404839999999999</v>
      </c>
      <c r="V89">
        <v>103.85226900000001</v>
      </c>
      <c r="W89">
        <v>18.235465999999999</v>
      </c>
      <c r="X89">
        <v>0.76483800000000002</v>
      </c>
      <c r="Y89">
        <v>-1.399068</v>
      </c>
      <c r="Z89">
        <v>-2.2247690000000002</v>
      </c>
      <c r="AA89">
        <v>82.114305999999999</v>
      </c>
      <c r="AB89">
        <v>10.541544999999999</v>
      </c>
      <c r="AC89">
        <v>3.0677379999999999</v>
      </c>
      <c r="AD89">
        <v>9.4703959999999991</v>
      </c>
      <c r="AE89">
        <v>0.14336299999999999</v>
      </c>
      <c r="AF89">
        <v>41.476723</v>
      </c>
      <c r="AG89">
        <v>11.986117999999999</v>
      </c>
      <c r="AH89">
        <v>170.45077800000001</v>
      </c>
      <c r="AI89">
        <v>2.0671010000000001</v>
      </c>
      <c r="AJ89">
        <v>0</v>
      </c>
      <c r="AK89">
        <v>122.793565</v>
      </c>
      <c r="AL89">
        <v>154.445922</v>
      </c>
      <c r="AM89">
        <v>-1.547784</v>
      </c>
      <c r="AN89">
        <v>170.20178300000001</v>
      </c>
      <c r="AO89">
        <v>80.420022000000003</v>
      </c>
      <c r="AP89">
        <v>-1.4037569999999999</v>
      </c>
      <c r="AQ89">
        <v>91.400865999999994</v>
      </c>
      <c r="AR89">
        <v>18.889486999999999</v>
      </c>
      <c r="AS89">
        <v>7.5665979999999999</v>
      </c>
      <c r="AT89">
        <v>0</v>
      </c>
      <c r="AU89">
        <v>207.11389</v>
      </c>
      <c r="AV89">
        <v>25.549046000000001</v>
      </c>
      <c r="AW89">
        <v>-19.583503</v>
      </c>
      <c r="AX89">
        <v>92.753056999999998</v>
      </c>
      <c r="AY89">
        <v>276.34742599999998</v>
      </c>
      <c r="AZ89">
        <v>218.12573800000001</v>
      </c>
      <c r="BA89">
        <v>-35.349739</v>
      </c>
      <c r="BB89">
        <v>47.924692999999998</v>
      </c>
      <c r="BC89">
        <v>71.852271000000002</v>
      </c>
    </row>
    <row r="90" spans="1:55" x14ac:dyDescent="0.5">
      <c r="A90" s="12">
        <v>42338</v>
      </c>
      <c r="B90">
        <v>84.330630999999997</v>
      </c>
      <c r="C90">
        <v>27.263380000000002</v>
      </c>
      <c r="D90">
        <v>86.012195000000006</v>
      </c>
      <c r="E90">
        <v>1.3321000000000001</v>
      </c>
      <c r="F90">
        <v>8.4519339999999996</v>
      </c>
      <c r="G90">
        <v>29.018397</v>
      </c>
      <c r="H90">
        <v>9.0885499999999997</v>
      </c>
      <c r="I90">
        <v>27.8642</v>
      </c>
      <c r="J90">
        <v>23.465274999999998</v>
      </c>
      <c r="K90">
        <v>19.973444000000001</v>
      </c>
      <c r="L90">
        <v>24.942202999999999</v>
      </c>
      <c r="M90">
        <v>1.0948880000000001</v>
      </c>
      <c r="N90">
        <v>17.382999000000002</v>
      </c>
      <c r="O90">
        <v>1.102841</v>
      </c>
      <c r="P90">
        <v>35.902189</v>
      </c>
      <c r="Q90">
        <v>138.662283</v>
      </c>
      <c r="R90">
        <v>12.255808999999999</v>
      </c>
      <c r="S90">
        <v>4.9873839999999996</v>
      </c>
      <c r="T90">
        <v>11.799842</v>
      </c>
      <c r="U90">
        <v>-0.75878699999999999</v>
      </c>
      <c r="V90">
        <v>107.59983</v>
      </c>
      <c r="W90">
        <v>24.359417000000001</v>
      </c>
      <c r="X90">
        <v>0.39073200000000002</v>
      </c>
      <c r="Y90">
        <v>-7.7731130000000004</v>
      </c>
      <c r="Z90">
        <v>-0.26920500000000003</v>
      </c>
      <c r="AA90">
        <v>84.651681999999994</v>
      </c>
      <c r="AB90">
        <v>9.6054010000000005</v>
      </c>
      <c r="AC90">
        <v>3.2336640000000001</v>
      </c>
      <c r="AD90">
        <v>10.809002</v>
      </c>
      <c r="AE90">
        <v>0.34690199999999999</v>
      </c>
      <c r="AF90">
        <v>47.682544999999998</v>
      </c>
      <c r="AG90">
        <v>10.605736</v>
      </c>
      <c r="AH90">
        <v>172.69156100000001</v>
      </c>
      <c r="AI90">
        <v>5.3103049999999996</v>
      </c>
      <c r="AJ90">
        <v>0</v>
      </c>
      <c r="AK90">
        <v>128.02147099999999</v>
      </c>
      <c r="AL90">
        <v>155.21600900000001</v>
      </c>
      <c r="AM90">
        <v>2.2216369999999999</v>
      </c>
      <c r="AN90">
        <v>170.62072000000001</v>
      </c>
      <c r="AO90">
        <v>82.083393999999998</v>
      </c>
      <c r="AP90">
        <v>2.4267270000000001</v>
      </c>
      <c r="AQ90">
        <v>95.492237000000003</v>
      </c>
      <c r="AR90">
        <v>20.289527</v>
      </c>
      <c r="AS90">
        <v>10.862781</v>
      </c>
      <c r="AT90">
        <v>0</v>
      </c>
      <c r="AU90">
        <v>213.02866900000001</v>
      </c>
      <c r="AV90">
        <v>27.886893000000001</v>
      </c>
      <c r="AW90">
        <v>-17.482814000000001</v>
      </c>
      <c r="AX90">
        <v>95.913595000000001</v>
      </c>
      <c r="AY90">
        <v>276.73297300000002</v>
      </c>
      <c r="AZ90">
        <v>322.806016</v>
      </c>
      <c r="BA90">
        <v>-34.930182000000002</v>
      </c>
      <c r="BB90">
        <v>44.994528000000003</v>
      </c>
      <c r="BC90">
        <v>70.936431999999996</v>
      </c>
    </row>
    <row r="91" spans="1:55" x14ac:dyDescent="0.5">
      <c r="A91" s="12">
        <v>42353</v>
      </c>
      <c r="B91">
        <v>98.055278999999999</v>
      </c>
      <c r="C91">
        <v>25.935811000000001</v>
      </c>
      <c r="D91">
        <v>83.270650000000003</v>
      </c>
      <c r="E91">
        <v>3.4880330000000002</v>
      </c>
      <c r="F91">
        <v>8.6233029999999999</v>
      </c>
      <c r="G91">
        <v>24.241886999999998</v>
      </c>
      <c r="H91">
        <v>12.382557</v>
      </c>
      <c r="I91">
        <v>24.910996000000001</v>
      </c>
      <c r="J91">
        <v>11.555498999999999</v>
      </c>
      <c r="K91">
        <v>21.680651999999998</v>
      </c>
      <c r="L91">
        <v>20.658166999999999</v>
      </c>
      <c r="M91">
        <v>6.0890690000000003</v>
      </c>
      <c r="N91">
        <v>16.07441</v>
      </c>
      <c r="O91">
        <v>-5.4311999999999999E-2</v>
      </c>
      <c r="P91">
        <v>43.028948999999997</v>
      </c>
      <c r="Q91">
        <v>167.08332300000001</v>
      </c>
      <c r="R91">
        <v>13.147045</v>
      </c>
      <c r="S91">
        <v>6.1834850000000001</v>
      </c>
      <c r="T91">
        <v>130.14543900000001</v>
      </c>
      <c r="U91">
        <v>9.0253409999999992</v>
      </c>
      <c r="V91">
        <v>118.27500999999999</v>
      </c>
      <c r="W91">
        <v>27.629152000000001</v>
      </c>
      <c r="X91">
        <v>4.7603520000000001</v>
      </c>
      <c r="Y91">
        <v>3.6141770000000002</v>
      </c>
      <c r="Z91">
        <v>-1.053291</v>
      </c>
      <c r="AA91">
        <v>115.412632</v>
      </c>
      <c r="AB91">
        <v>17.750159</v>
      </c>
      <c r="AC91">
        <v>5.1251259999999998</v>
      </c>
      <c r="AD91">
        <v>6.4241200000000003</v>
      </c>
      <c r="AE91">
        <v>23.530894</v>
      </c>
      <c r="AF91">
        <v>64.303605000000005</v>
      </c>
      <c r="AG91">
        <v>20.398364999999998</v>
      </c>
      <c r="AH91">
        <v>187.623965</v>
      </c>
      <c r="AI91">
        <v>2.7034029999999998</v>
      </c>
      <c r="AJ91">
        <v>0</v>
      </c>
      <c r="AK91">
        <v>162.72394700000001</v>
      </c>
      <c r="AL91">
        <v>157.57007200000001</v>
      </c>
      <c r="AM91">
        <v>6.3089149999999998</v>
      </c>
      <c r="AN91">
        <v>167.133534</v>
      </c>
      <c r="AO91">
        <v>104.52803</v>
      </c>
      <c r="AP91">
        <v>-1.7913030000000001</v>
      </c>
      <c r="AQ91">
        <v>83.531034000000005</v>
      </c>
      <c r="AR91">
        <v>20.481818000000001</v>
      </c>
      <c r="AS91">
        <v>9.7120270000000009</v>
      </c>
      <c r="AT91">
        <v>0</v>
      </c>
      <c r="AU91">
        <v>219.656826</v>
      </c>
      <c r="AV91">
        <v>47.378908000000003</v>
      </c>
      <c r="AW91">
        <v>-15.413970000000001</v>
      </c>
      <c r="AX91">
        <v>94.064085000000006</v>
      </c>
      <c r="AY91">
        <v>274.72991200000001</v>
      </c>
      <c r="AZ91">
        <v>281.91827999999998</v>
      </c>
      <c r="BA91">
        <v>-44.549472999999999</v>
      </c>
      <c r="BB91">
        <v>69.990295000000003</v>
      </c>
      <c r="BC91">
        <v>80.351524999999995</v>
      </c>
    </row>
    <row r="92" spans="1:55" x14ac:dyDescent="0.5">
      <c r="A92" s="12">
        <v>42369</v>
      </c>
      <c r="B92">
        <v>119.342342</v>
      </c>
      <c r="C92">
        <v>27.350349999999999</v>
      </c>
      <c r="D92">
        <v>113.18731099999999</v>
      </c>
      <c r="E92">
        <v>4.6394549999999999</v>
      </c>
      <c r="F92">
        <v>8.958081</v>
      </c>
      <c r="G92">
        <v>37.216824000000003</v>
      </c>
      <c r="H92">
        <v>31.183571000000001</v>
      </c>
      <c r="I92">
        <v>28.299061999999999</v>
      </c>
      <c r="J92">
        <v>14.211921999999999</v>
      </c>
      <c r="K92">
        <v>22.681273000000001</v>
      </c>
      <c r="L92">
        <v>23.348023999999999</v>
      </c>
      <c r="M92">
        <v>8.9100560000000009</v>
      </c>
      <c r="N92">
        <v>17.469916000000001</v>
      </c>
      <c r="O92">
        <v>0.66201100000000002</v>
      </c>
      <c r="P92">
        <v>56.438758</v>
      </c>
      <c r="Q92">
        <v>209.95237900000001</v>
      </c>
      <c r="R92">
        <v>9.859826</v>
      </c>
      <c r="S92">
        <v>6.6392410000000002</v>
      </c>
      <c r="T92">
        <v>154.29371800000001</v>
      </c>
      <c r="U92">
        <v>6.4763849999999996</v>
      </c>
      <c r="V92">
        <v>121.17082000000001</v>
      </c>
      <c r="W92">
        <v>29.073685999999999</v>
      </c>
      <c r="X92">
        <v>5.388312</v>
      </c>
      <c r="Y92">
        <v>4.8680149999999998</v>
      </c>
      <c r="Z92">
        <v>-0.21507999999999999</v>
      </c>
      <c r="AA92">
        <v>124.166004</v>
      </c>
      <c r="AB92">
        <v>18.030616999999999</v>
      </c>
      <c r="AC92">
        <v>5.5393379999999999</v>
      </c>
      <c r="AD92">
        <v>6.0411780000000004</v>
      </c>
      <c r="AE92">
        <v>25.181484000000001</v>
      </c>
      <c r="AF92">
        <v>72.847217000000001</v>
      </c>
      <c r="AG92">
        <v>27.074045999999999</v>
      </c>
      <c r="AH92">
        <v>210.58175800000001</v>
      </c>
      <c r="AI92">
        <v>-3.1058270000000001</v>
      </c>
      <c r="AJ92">
        <v>0</v>
      </c>
      <c r="AK92">
        <v>112.718261</v>
      </c>
      <c r="AL92">
        <v>157.23516900000001</v>
      </c>
      <c r="AM92">
        <v>9.1832419999999999</v>
      </c>
      <c r="AN92">
        <v>170.517009</v>
      </c>
      <c r="AO92">
        <v>105.018917</v>
      </c>
      <c r="AP92">
        <v>3.5766800000000001</v>
      </c>
      <c r="AQ92">
        <v>86.636450999999994</v>
      </c>
      <c r="AR92">
        <v>14.379117000000001</v>
      </c>
      <c r="AS92">
        <v>6.5562230000000001</v>
      </c>
      <c r="AT92">
        <v>0</v>
      </c>
      <c r="AU92">
        <v>230.79018500000001</v>
      </c>
      <c r="AV92">
        <v>49.976795000000003</v>
      </c>
      <c r="AW92">
        <v>-19.618144000000001</v>
      </c>
      <c r="AX92">
        <v>100.17004</v>
      </c>
      <c r="AY92">
        <v>301.29358200000001</v>
      </c>
      <c r="AZ92">
        <v>287.61374999999998</v>
      </c>
      <c r="BA92">
        <v>-67.775529000000006</v>
      </c>
      <c r="BB92">
        <v>71.553038999999998</v>
      </c>
      <c r="BC92">
        <v>70.671676000000005</v>
      </c>
    </row>
    <row r="93" spans="1:55" x14ac:dyDescent="0.5">
      <c r="A93" s="12">
        <v>42384</v>
      </c>
      <c r="B93">
        <v>124.923466</v>
      </c>
      <c r="C93">
        <v>24.032492000000001</v>
      </c>
      <c r="D93">
        <v>130.76656299999999</v>
      </c>
      <c r="E93">
        <v>3.9097369999999998</v>
      </c>
      <c r="F93">
        <v>8.1104090000000006</v>
      </c>
      <c r="G93">
        <v>36.601607000000001</v>
      </c>
      <c r="H93">
        <v>30.792505999999999</v>
      </c>
      <c r="I93">
        <v>27.84432</v>
      </c>
      <c r="J93">
        <v>20.265259</v>
      </c>
      <c r="K93">
        <v>11.742993</v>
      </c>
      <c r="L93">
        <v>30.010279000000001</v>
      </c>
      <c r="M93">
        <v>8.1554680000000008</v>
      </c>
      <c r="N93">
        <v>15.241174000000001</v>
      </c>
      <c r="O93">
        <v>0.69311100000000003</v>
      </c>
      <c r="P93">
        <v>56.503191000000001</v>
      </c>
      <c r="Q93">
        <v>236.319694</v>
      </c>
      <c r="R93">
        <v>8.4766089999999998</v>
      </c>
      <c r="S93">
        <v>5.9674250000000004</v>
      </c>
      <c r="T93">
        <v>168.79771099999999</v>
      </c>
      <c r="U93">
        <v>8.8381279999999993</v>
      </c>
      <c r="V93">
        <v>121.77730200000001</v>
      </c>
      <c r="W93">
        <v>35.128315000000001</v>
      </c>
      <c r="X93">
        <v>5.7125909999999998</v>
      </c>
      <c r="Y93">
        <v>2.5600849999999999</v>
      </c>
      <c r="Z93">
        <v>-0.46336699999999997</v>
      </c>
      <c r="AA93">
        <v>136.57050799999999</v>
      </c>
      <c r="AB93">
        <v>17.593547999999998</v>
      </c>
      <c r="AC93">
        <v>6.0794560000000004</v>
      </c>
      <c r="AD93">
        <v>6.4617089999999999</v>
      </c>
      <c r="AE93">
        <v>24.900065000000001</v>
      </c>
      <c r="AF93">
        <v>73.948739000000003</v>
      </c>
      <c r="AG93">
        <v>27.370467000000001</v>
      </c>
      <c r="AH93">
        <v>229.06</v>
      </c>
      <c r="AI93">
        <v>-4.26</v>
      </c>
      <c r="AJ93">
        <v>0</v>
      </c>
      <c r="AK93">
        <v>112.22</v>
      </c>
      <c r="AL93">
        <v>158.5</v>
      </c>
      <c r="AM93">
        <v>10.34</v>
      </c>
      <c r="AN93">
        <v>174.54017300000001</v>
      </c>
      <c r="AO93">
        <v>109.77</v>
      </c>
      <c r="AP93">
        <v>4.07</v>
      </c>
      <c r="AQ93">
        <v>96.53</v>
      </c>
      <c r="AR93">
        <v>15.13</v>
      </c>
      <c r="AS93">
        <v>6.85</v>
      </c>
      <c r="AT93">
        <v>0</v>
      </c>
      <c r="AU93">
        <v>230.79</v>
      </c>
      <c r="AV93">
        <v>50.14</v>
      </c>
      <c r="AW93">
        <v>-17.79</v>
      </c>
      <c r="AX93">
        <v>113.41</v>
      </c>
      <c r="AY93">
        <v>333.65445</v>
      </c>
      <c r="AZ93">
        <v>291.971135</v>
      </c>
      <c r="BA93">
        <v>-68.065455999999998</v>
      </c>
      <c r="BB93">
        <v>73.777602999999999</v>
      </c>
      <c r="BC93">
        <v>73.565512999999996</v>
      </c>
    </row>
    <row r="94" spans="1:55" x14ac:dyDescent="0.5">
      <c r="A94" s="12">
        <v>42398</v>
      </c>
      <c r="B94">
        <v>119.128089</v>
      </c>
      <c r="C94">
        <v>19.806422000000001</v>
      </c>
      <c r="D94">
        <v>121.607913</v>
      </c>
      <c r="E94">
        <v>3.1367729999999998</v>
      </c>
      <c r="F94">
        <v>6.660901</v>
      </c>
      <c r="G94">
        <v>33.897458999999998</v>
      </c>
      <c r="H94">
        <v>30.367042999999999</v>
      </c>
      <c r="I94">
        <v>24.506626000000001</v>
      </c>
      <c r="J94">
        <v>17.408698999999999</v>
      </c>
      <c r="K94">
        <v>9.3720309999999998</v>
      </c>
      <c r="L94">
        <v>29.375520999999999</v>
      </c>
      <c r="M94">
        <v>8.0443759999999997</v>
      </c>
      <c r="N94">
        <v>13.541214</v>
      </c>
      <c r="O94">
        <v>0.83362099999999995</v>
      </c>
      <c r="P94">
        <v>53.192489000000002</v>
      </c>
      <c r="Q94">
        <v>241.05264700000001</v>
      </c>
      <c r="R94">
        <v>9.6596679999999999</v>
      </c>
      <c r="S94">
        <v>5.8643640000000001</v>
      </c>
      <c r="T94">
        <v>170.33579499999999</v>
      </c>
      <c r="U94">
        <v>13.548927000000001</v>
      </c>
      <c r="V94">
        <v>122.974171</v>
      </c>
      <c r="W94">
        <v>34.882595000000002</v>
      </c>
      <c r="X94">
        <v>5.6652209999999998</v>
      </c>
      <c r="Y94">
        <v>0.292462</v>
      </c>
      <c r="Z94">
        <v>-7.0408999999999999E-2</v>
      </c>
      <c r="AA94">
        <v>133.27794800000001</v>
      </c>
      <c r="AB94">
        <v>17.394431999999998</v>
      </c>
      <c r="AC94">
        <v>4.2235620000000003</v>
      </c>
      <c r="AD94">
        <v>3.5034610000000002</v>
      </c>
      <c r="AE94">
        <v>24.503105999999999</v>
      </c>
      <c r="AF94">
        <v>69.106513000000007</v>
      </c>
      <c r="AG94">
        <v>27.970393999999999</v>
      </c>
      <c r="AH94">
        <v>233.15</v>
      </c>
      <c r="AI94">
        <v>-6.95</v>
      </c>
      <c r="AJ94">
        <v>0</v>
      </c>
      <c r="AK94">
        <v>112.91</v>
      </c>
      <c r="AL94">
        <v>177.45</v>
      </c>
      <c r="AM94">
        <v>6.99</v>
      </c>
      <c r="AN94">
        <v>176.29431400000001</v>
      </c>
      <c r="AO94">
        <v>109.82</v>
      </c>
      <c r="AP94">
        <v>5.79</v>
      </c>
      <c r="AQ94">
        <v>96.68</v>
      </c>
      <c r="AR94">
        <v>14.48</v>
      </c>
      <c r="AS94">
        <v>5.67</v>
      </c>
      <c r="AT94">
        <v>0</v>
      </c>
      <c r="AU94">
        <v>230.79</v>
      </c>
      <c r="AV94">
        <v>49.84</v>
      </c>
      <c r="AW94">
        <v>-17.43</v>
      </c>
      <c r="AX94">
        <v>117.95</v>
      </c>
      <c r="AY94">
        <v>339.83114499999999</v>
      </c>
      <c r="AZ94">
        <v>292.09335900000002</v>
      </c>
      <c r="BA94">
        <v>-75.278146000000007</v>
      </c>
      <c r="BB94">
        <v>71.167580999999998</v>
      </c>
      <c r="BC94">
        <v>72.666435000000007</v>
      </c>
    </row>
    <row r="95" spans="1:55" x14ac:dyDescent="0.5">
      <c r="A95" s="12">
        <v>42415</v>
      </c>
      <c r="B95">
        <v>119.921375</v>
      </c>
      <c r="C95">
        <v>22.356594999999999</v>
      </c>
      <c r="D95">
        <v>119.32266199999999</v>
      </c>
      <c r="E95">
        <v>3.9640279999999999</v>
      </c>
      <c r="F95">
        <v>7.842168</v>
      </c>
      <c r="G95">
        <v>34.345677999999999</v>
      </c>
      <c r="H95">
        <v>31.096143000000001</v>
      </c>
      <c r="I95">
        <v>25.432562999999998</v>
      </c>
      <c r="J95">
        <v>18.770388000000001</v>
      </c>
      <c r="K95">
        <v>8.8418379999999992</v>
      </c>
      <c r="L95">
        <v>29.511752000000001</v>
      </c>
      <c r="M95">
        <v>8.4718260000000001</v>
      </c>
      <c r="N95">
        <v>14.10078</v>
      </c>
      <c r="O95">
        <v>1.966825</v>
      </c>
      <c r="P95">
        <v>53.882677999999999</v>
      </c>
      <c r="Q95">
        <v>240.172652</v>
      </c>
      <c r="R95">
        <v>13.126325</v>
      </c>
      <c r="S95">
        <v>6.4917429999999996</v>
      </c>
      <c r="T95">
        <v>167.519814</v>
      </c>
      <c r="U95">
        <v>18.712699000000001</v>
      </c>
      <c r="V95">
        <v>123.249003</v>
      </c>
      <c r="W95">
        <v>41.561185000000002</v>
      </c>
      <c r="X95">
        <v>5.3732699999999998</v>
      </c>
      <c r="Y95">
        <v>4.3901399999999997</v>
      </c>
      <c r="Z95">
        <v>1.0886979999999999</v>
      </c>
      <c r="AA95">
        <v>128.53241399999999</v>
      </c>
      <c r="AB95">
        <v>19.062759</v>
      </c>
      <c r="AC95">
        <v>5.8142779999999998</v>
      </c>
      <c r="AD95">
        <v>5.9344400000000004</v>
      </c>
      <c r="AE95">
        <v>22.625845000000002</v>
      </c>
      <c r="AF95">
        <v>68.924194999999997</v>
      </c>
      <c r="AG95">
        <v>28.141604999999998</v>
      </c>
      <c r="AH95">
        <v>234.573474</v>
      </c>
      <c r="AI95">
        <v>-0.117045</v>
      </c>
      <c r="AJ95">
        <v>0</v>
      </c>
      <c r="AK95">
        <v>116.207005</v>
      </c>
      <c r="AL95">
        <v>183.74532400000001</v>
      </c>
      <c r="AM95">
        <v>11.109237</v>
      </c>
      <c r="AN95">
        <v>168.76923199999999</v>
      </c>
      <c r="AO95">
        <v>120.616714</v>
      </c>
      <c r="AP95">
        <v>10.079791</v>
      </c>
      <c r="AQ95">
        <v>104.048202</v>
      </c>
      <c r="AR95">
        <v>20.851223000000001</v>
      </c>
      <c r="AS95">
        <v>11.467262</v>
      </c>
      <c r="AT95">
        <v>0</v>
      </c>
      <c r="AU95">
        <v>229.79018500000001</v>
      </c>
      <c r="AV95">
        <v>52.412166999999997</v>
      </c>
      <c r="AW95">
        <v>-11.780452</v>
      </c>
      <c r="AX95">
        <v>122.425611</v>
      </c>
      <c r="AY95">
        <v>340.46404000000001</v>
      </c>
      <c r="AZ95">
        <v>340.72753699999998</v>
      </c>
      <c r="BA95">
        <v>-68.333658999999997</v>
      </c>
      <c r="BB95">
        <v>63.989730000000002</v>
      </c>
      <c r="BC95">
        <v>78.307017000000002</v>
      </c>
    </row>
    <row r="96" spans="1:55" x14ac:dyDescent="0.5">
      <c r="A96" s="12">
        <v>42429</v>
      </c>
      <c r="B96">
        <v>121.409188</v>
      </c>
      <c r="C96">
        <v>17.705033</v>
      </c>
      <c r="D96">
        <v>126.201391</v>
      </c>
      <c r="E96">
        <v>2.645305</v>
      </c>
      <c r="F96">
        <v>5.0431379999999999</v>
      </c>
      <c r="G96">
        <v>30.233829</v>
      </c>
      <c r="H96">
        <v>31.981238999999999</v>
      </c>
      <c r="I96">
        <v>21.186451999999999</v>
      </c>
      <c r="J96">
        <v>15.480001</v>
      </c>
      <c r="K96">
        <v>7.3508909999999998</v>
      </c>
      <c r="L96">
        <v>24.612030000000001</v>
      </c>
      <c r="M96">
        <v>6.2906250000000004</v>
      </c>
      <c r="N96">
        <v>10.829298</v>
      </c>
      <c r="O96">
        <v>0.35189700000000002</v>
      </c>
      <c r="P96">
        <v>55.772910000000003</v>
      </c>
      <c r="Q96">
        <v>258.09560699999997</v>
      </c>
      <c r="R96">
        <v>8.261673</v>
      </c>
      <c r="S96">
        <v>3.7211219999999998</v>
      </c>
      <c r="T96">
        <v>196.300296</v>
      </c>
      <c r="U96">
        <v>19.294924999999999</v>
      </c>
      <c r="V96">
        <v>128.557616</v>
      </c>
      <c r="W96">
        <v>39.298940999999999</v>
      </c>
      <c r="X96">
        <v>5.4788059999999996</v>
      </c>
      <c r="Y96">
        <v>-2.7772489999999999</v>
      </c>
      <c r="Z96">
        <v>-0.59035300000000002</v>
      </c>
      <c r="AA96">
        <v>136.549634</v>
      </c>
      <c r="AB96">
        <v>18.571881000000001</v>
      </c>
      <c r="AC96">
        <v>2.2615560000000001</v>
      </c>
      <c r="AD96">
        <v>2.5775049999999999</v>
      </c>
      <c r="AE96">
        <v>24.543227000000002</v>
      </c>
      <c r="AF96">
        <v>72.710065999999998</v>
      </c>
      <c r="AG96">
        <v>25.708953999999999</v>
      </c>
      <c r="AH96">
        <v>236.06414100000001</v>
      </c>
      <c r="AI96">
        <v>-11.223653000000001</v>
      </c>
      <c r="AJ96">
        <v>0</v>
      </c>
      <c r="AK96">
        <v>115.957965</v>
      </c>
      <c r="AL96">
        <v>199.87533199999999</v>
      </c>
      <c r="AM96">
        <v>-0.14638799999999999</v>
      </c>
      <c r="AN96">
        <v>169.26404400000001</v>
      </c>
      <c r="AO96">
        <v>118.932388</v>
      </c>
      <c r="AP96">
        <v>6.0149699999999999</v>
      </c>
      <c r="AQ96">
        <v>103.591735</v>
      </c>
      <c r="AR96">
        <v>11.969787999999999</v>
      </c>
      <c r="AS96">
        <v>6.0606299999999997</v>
      </c>
      <c r="AT96">
        <v>0</v>
      </c>
      <c r="AU96">
        <v>228.79018500000001</v>
      </c>
      <c r="AV96">
        <v>51.342388999999997</v>
      </c>
      <c r="AW96">
        <v>-18.914975999999999</v>
      </c>
      <c r="AX96">
        <v>113.435575</v>
      </c>
      <c r="AY96">
        <v>340.47571599999998</v>
      </c>
      <c r="AZ96">
        <v>343.81537200000002</v>
      </c>
      <c r="BA96">
        <v>-77.636072999999996</v>
      </c>
      <c r="BB96">
        <v>58.624989999999997</v>
      </c>
      <c r="BC96">
        <v>78.739469</v>
      </c>
    </row>
    <row r="97" spans="1:55" x14ac:dyDescent="0.5">
      <c r="A97" s="12">
        <v>42444</v>
      </c>
      <c r="B97">
        <v>119.245085</v>
      </c>
      <c r="C97">
        <v>17.478100000000001</v>
      </c>
      <c r="D97">
        <v>125.15744599999999</v>
      </c>
      <c r="E97">
        <v>3.2627000000000002</v>
      </c>
      <c r="F97">
        <v>4.9325760000000001</v>
      </c>
      <c r="G97">
        <v>31.409033999999998</v>
      </c>
      <c r="H97">
        <v>30.277191999999999</v>
      </c>
      <c r="I97">
        <v>19.543139</v>
      </c>
      <c r="J97">
        <v>15.521879999999999</v>
      </c>
      <c r="K97">
        <v>7.2926330000000004</v>
      </c>
      <c r="L97">
        <v>30.315753999999998</v>
      </c>
      <c r="M97">
        <v>5.4318900000000001</v>
      </c>
      <c r="N97">
        <v>10.95776</v>
      </c>
      <c r="O97">
        <v>-0.15124799999999999</v>
      </c>
      <c r="P97">
        <v>52.674818999999999</v>
      </c>
      <c r="Q97">
        <v>264.87622900000002</v>
      </c>
      <c r="R97">
        <v>10.673537</v>
      </c>
      <c r="S97">
        <v>3.2407319999999999</v>
      </c>
      <c r="T97">
        <v>0</v>
      </c>
      <c r="U97">
        <v>21.572393000000002</v>
      </c>
      <c r="V97">
        <v>139.18156200000001</v>
      </c>
      <c r="W97">
        <v>35.373210999999998</v>
      </c>
      <c r="X97">
        <v>5.8125840000000002</v>
      </c>
      <c r="Y97">
        <v>-0.63177399999999995</v>
      </c>
      <c r="Z97">
        <v>-7.7821000000000001E-2</v>
      </c>
      <c r="AA97">
        <v>133.06063900000001</v>
      </c>
      <c r="AB97">
        <v>18.589832999999999</v>
      </c>
      <c r="AC97">
        <v>1.7964659999999999</v>
      </c>
      <c r="AD97">
        <v>1.029334</v>
      </c>
      <c r="AE97">
        <v>22.764973999999999</v>
      </c>
      <c r="AF97">
        <v>82.215444000000005</v>
      </c>
      <c r="AG97">
        <v>24.171182999999999</v>
      </c>
      <c r="AH97">
        <v>256.70668799999999</v>
      </c>
      <c r="AI97">
        <v>-9.6174879999999998</v>
      </c>
      <c r="AJ97">
        <v>0</v>
      </c>
      <c r="AK97">
        <v>120.31755200000001</v>
      </c>
      <c r="AL97">
        <v>199.87533199999999</v>
      </c>
      <c r="AM97">
        <v>2.4885929999999998</v>
      </c>
      <c r="AN97">
        <v>174.42259899999999</v>
      </c>
      <c r="AO97">
        <v>121.15102</v>
      </c>
      <c r="AP97">
        <v>10.302116</v>
      </c>
      <c r="AQ97">
        <v>106.004684</v>
      </c>
      <c r="AR97">
        <v>13.668143000000001</v>
      </c>
      <c r="AS97">
        <v>7.7515309999999999</v>
      </c>
      <c r="AT97">
        <v>0</v>
      </c>
      <c r="AU97">
        <v>227.79018500000001</v>
      </c>
      <c r="AV97">
        <v>52.704869000000002</v>
      </c>
      <c r="AW97">
        <v>-14.445988</v>
      </c>
      <c r="AX97">
        <v>117.48950499999999</v>
      </c>
      <c r="AY97">
        <v>348.978656</v>
      </c>
      <c r="AZ97">
        <v>351.84193399999998</v>
      </c>
      <c r="BA97">
        <v>-83.789809000000005</v>
      </c>
      <c r="BB97">
        <v>58.077804</v>
      </c>
      <c r="BC97">
        <v>78.492762999999997</v>
      </c>
    </row>
    <row r="98" spans="1:55" x14ac:dyDescent="0.5">
      <c r="A98" s="12">
        <v>42460</v>
      </c>
      <c r="B98">
        <v>117.309815</v>
      </c>
      <c r="C98">
        <v>15.20618</v>
      </c>
      <c r="D98">
        <v>112.968616</v>
      </c>
      <c r="E98">
        <v>3.6948840000000001</v>
      </c>
      <c r="F98">
        <v>5.5302110000000004</v>
      </c>
      <c r="G98">
        <v>32.428111999999999</v>
      </c>
      <c r="H98">
        <v>30.310040999999998</v>
      </c>
      <c r="I98">
        <v>20.323063000000001</v>
      </c>
      <c r="J98">
        <v>15.120884</v>
      </c>
      <c r="K98">
        <v>7.8826640000000001</v>
      </c>
      <c r="L98">
        <v>31.358692000000001</v>
      </c>
      <c r="M98">
        <v>4.7805819999999999</v>
      </c>
      <c r="N98">
        <v>11.509471</v>
      </c>
      <c r="O98">
        <v>-0.970557</v>
      </c>
      <c r="P98">
        <v>48.619729</v>
      </c>
      <c r="Q98">
        <v>271.019588</v>
      </c>
      <c r="R98">
        <v>5.1809000000000003</v>
      </c>
      <c r="S98">
        <v>2.8924699999999999</v>
      </c>
      <c r="T98">
        <v>0</v>
      </c>
      <c r="U98">
        <v>19.103607</v>
      </c>
      <c r="V98">
        <v>142.32887199999999</v>
      </c>
      <c r="W98">
        <v>33.771470999999998</v>
      </c>
      <c r="X98">
        <v>5.2277110000000002</v>
      </c>
      <c r="Y98">
        <v>-0.112177</v>
      </c>
      <c r="Z98">
        <v>0.51645300000000005</v>
      </c>
      <c r="AA98">
        <v>114.50709999999999</v>
      </c>
      <c r="AB98">
        <v>15.456946</v>
      </c>
      <c r="AC98">
        <v>2.2205729999999999</v>
      </c>
      <c r="AD98">
        <v>-1.084627</v>
      </c>
      <c r="AE98">
        <v>15.016147999999999</v>
      </c>
      <c r="AF98">
        <v>78.555257999999995</v>
      </c>
      <c r="AG98">
        <v>16.115576000000001</v>
      </c>
      <c r="AH98">
        <v>269.33047399999998</v>
      </c>
      <c r="AI98">
        <v>-5.2774910000000004</v>
      </c>
      <c r="AJ98">
        <v>0</v>
      </c>
      <c r="AK98">
        <v>116.475159</v>
      </c>
      <c r="AL98">
        <v>199.87533199999999</v>
      </c>
      <c r="AM98">
        <v>11.342454</v>
      </c>
      <c r="AN98">
        <v>179.95359999999999</v>
      </c>
      <c r="AO98">
        <v>131.759826</v>
      </c>
      <c r="AP98">
        <v>34.543112999999998</v>
      </c>
      <c r="AQ98">
        <v>128.149629</v>
      </c>
      <c r="AR98">
        <v>17.999043</v>
      </c>
      <c r="AS98">
        <v>12.332284</v>
      </c>
      <c r="AT98">
        <v>0</v>
      </c>
      <c r="AU98">
        <v>226.79018500000001</v>
      </c>
      <c r="AV98">
        <v>57.566310999999999</v>
      </c>
      <c r="AW98">
        <v>-10.68258</v>
      </c>
      <c r="AX98">
        <v>122.200896</v>
      </c>
      <c r="AY98">
        <v>357.36585000000002</v>
      </c>
      <c r="AZ98">
        <v>443.97001899999998</v>
      </c>
      <c r="BA98">
        <v>-84.207828000000006</v>
      </c>
      <c r="BB98">
        <v>58.563794000000001</v>
      </c>
      <c r="BC98">
        <v>78.601220999999995</v>
      </c>
    </row>
    <row r="99" spans="1:55" x14ac:dyDescent="0.5">
      <c r="A99" s="12">
        <v>42475</v>
      </c>
      <c r="B99">
        <v>125.75515799999999</v>
      </c>
      <c r="C99">
        <v>17.691231999999999</v>
      </c>
      <c r="D99">
        <v>125.469722</v>
      </c>
      <c r="E99">
        <v>3.9917029999999998</v>
      </c>
      <c r="F99">
        <v>7.3507369999999996</v>
      </c>
      <c r="G99">
        <v>34.508845000000001</v>
      </c>
      <c r="H99">
        <v>31.178826000000001</v>
      </c>
      <c r="I99">
        <v>23.892208</v>
      </c>
      <c r="J99">
        <v>16.499044000000001</v>
      </c>
      <c r="K99">
        <v>8.7757199999999997</v>
      </c>
      <c r="L99">
        <v>33.311408</v>
      </c>
      <c r="M99">
        <v>6.7109379999999996</v>
      </c>
      <c r="N99">
        <v>11.143523999999999</v>
      </c>
      <c r="O99">
        <v>-0.37454799999999999</v>
      </c>
      <c r="P99">
        <v>55.035299000000002</v>
      </c>
      <c r="Q99">
        <v>280.544467</v>
      </c>
      <c r="R99">
        <v>10.982746000000001</v>
      </c>
      <c r="S99">
        <v>4.1784280000000003</v>
      </c>
      <c r="T99">
        <v>243.967624</v>
      </c>
      <c r="U99">
        <v>25.023617000000002</v>
      </c>
      <c r="V99">
        <v>148.102934</v>
      </c>
      <c r="W99">
        <v>40.303441999999997</v>
      </c>
      <c r="X99">
        <v>5.3831899999999999</v>
      </c>
      <c r="Y99">
        <v>5.0497860000000001</v>
      </c>
      <c r="Z99">
        <v>0.89682600000000001</v>
      </c>
      <c r="AA99">
        <v>123.552908</v>
      </c>
      <c r="AB99">
        <v>18.349184000000001</v>
      </c>
      <c r="AC99">
        <v>2.8336440000000001</v>
      </c>
      <c r="AD99">
        <v>-0.30216599999999999</v>
      </c>
      <c r="AE99">
        <v>16.555786999999999</v>
      </c>
      <c r="AF99">
        <v>82.438113999999999</v>
      </c>
      <c r="AG99">
        <v>16.237684999999999</v>
      </c>
      <c r="AH99">
        <v>292.95126099999999</v>
      </c>
      <c r="AI99">
        <v>-0.74956400000000001</v>
      </c>
      <c r="AJ99">
        <v>0</v>
      </c>
      <c r="AK99">
        <v>83.921840000000003</v>
      </c>
      <c r="AL99">
        <v>199.87533199999999</v>
      </c>
      <c r="AM99">
        <v>8.9859600000000004</v>
      </c>
      <c r="AN99">
        <v>184.58270400000001</v>
      </c>
      <c r="AO99">
        <v>139.04716099999999</v>
      </c>
      <c r="AP99">
        <v>56.381746999999997</v>
      </c>
      <c r="AQ99">
        <v>148.60034300000001</v>
      </c>
      <c r="AR99">
        <v>20.886806</v>
      </c>
      <c r="AS99">
        <v>18.951491999999998</v>
      </c>
      <c r="AT99">
        <v>0</v>
      </c>
      <c r="AU99">
        <v>225.79018500000001</v>
      </c>
      <c r="AV99">
        <v>69.538809000000001</v>
      </c>
      <c r="AW99">
        <v>-11.927882</v>
      </c>
      <c r="AX99">
        <v>127.646686</v>
      </c>
      <c r="AY99">
        <v>377.57203500000003</v>
      </c>
      <c r="AZ99">
        <v>457.57081399999998</v>
      </c>
      <c r="BA99">
        <v>-83.264022999999995</v>
      </c>
      <c r="BB99">
        <v>59.888720999999997</v>
      </c>
      <c r="BC99">
        <v>83.105672999999996</v>
      </c>
    </row>
    <row r="100" spans="1:55" x14ac:dyDescent="0.5">
      <c r="A100" s="12">
        <v>42489</v>
      </c>
      <c r="B100">
        <v>149.74739700000001</v>
      </c>
      <c r="C100">
        <v>20.673370999999999</v>
      </c>
      <c r="D100">
        <v>153.462232</v>
      </c>
      <c r="E100">
        <v>4.2398680000000004</v>
      </c>
      <c r="F100">
        <v>10.398154999999999</v>
      </c>
      <c r="G100">
        <v>34.508845000000001</v>
      </c>
      <c r="H100">
        <v>37.398574000000004</v>
      </c>
      <c r="I100">
        <v>32.556941999999999</v>
      </c>
      <c r="J100">
        <v>19.35904</v>
      </c>
      <c r="K100">
        <v>11.965453</v>
      </c>
      <c r="L100">
        <v>36.100406</v>
      </c>
      <c r="M100">
        <v>7.9837280000000002</v>
      </c>
      <c r="N100">
        <v>13.030234999999999</v>
      </c>
      <c r="O100">
        <v>-0.502498</v>
      </c>
      <c r="P100">
        <v>70.311308999999994</v>
      </c>
      <c r="Q100">
        <v>306.27287999999999</v>
      </c>
      <c r="R100">
        <v>14.14823</v>
      </c>
      <c r="S100">
        <v>4.1839820000000003</v>
      </c>
      <c r="T100">
        <v>289.34898500000003</v>
      </c>
      <c r="U100">
        <v>30.379417</v>
      </c>
      <c r="V100">
        <v>163.41466299999999</v>
      </c>
      <c r="W100">
        <v>44.398789999999998</v>
      </c>
      <c r="X100">
        <v>6.4025540000000003</v>
      </c>
      <c r="Y100">
        <v>8.2195160000000005</v>
      </c>
      <c r="Z100">
        <v>-0.98207599999999995</v>
      </c>
      <c r="AA100">
        <v>139.12072599999999</v>
      </c>
      <c r="AB100">
        <v>20.936215000000001</v>
      </c>
      <c r="AC100">
        <v>2.689168</v>
      </c>
      <c r="AD100">
        <v>-0.39697700000000002</v>
      </c>
      <c r="AE100">
        <v>20.369807999999999</v>
      </c>
      <c r="AF100">
        <v>93.144076999999996</v>
      </c>
      <c r="AG100">
        <v>19.954436000000001</v>
      </c>
      <c r="AH100">
        <v>304.61950999999999</v>
      </c>
      <c r="AI100">
        <v>0.192832</v>
      </c>
      <c r="AJ100">
        <v>0</v>
      </c>
      <c r="AK100">
        <v>83.687455</v>
      </c>
      <c r="AL100">
        <v>199.87533199999999</v>
      </c>
      <c r="AM100">
        <v>6.7166459999999999</v>
      </c>
      <c r="AN100">
        <v>182.05261100000001</v>
      </c>
      <c r="AO100">
        <v>140.609872</v>
      </c>
      <c r="AP100">
        <v>46.145026000000001</v>
      </c>
      <c r="AQ100">
        <v>148.12346099999999</v>
      </c>
      <c r="AR100">
        <v>25.440667999999999</v>
      </c>
      <c r="AS100">
        <v>20.691371</v>
      </c>
      <c r="AT100">
        <v>0</v>
      </c>
      <c r="AU100">
        <v>224.79018500000001</v>
      </c>
      <c r="AV100">
        <v>66.960783000000006</v>
      </c>
      <c r="AW100">
        <v>-15.43219</v>
      </c>
      <c r="AX100">
        <v>133.38977600000001</v>
      </c>
      <c r="AY100">
        <v>376.77788399999997</v>
      </c>
      <c r="AZ100">
        <v>461.21928800000001</v>
      </c>
      <c r="BA100">
        <v>-80.374868000000006</v>
      </c>
      <c r="BB100">
        <v>59.855288999999999</v>
      </c>
      <c r="BC100">
        <v>77.734217000000001</v>
      </c>
    </row>
    <row r="101" spans="1:55" x14ac:dyDescent="0.5">
      <c r="A101" s="12">
        <v>42506</v>
      </c>
      <c r="B101">
        <v>163.198947</v>
      </c>
      <c r="C101">
        <v>19.208003999999999</v>
      </c>
      <c r="D101">
        <v>165.298158</v>
      </c>
      <c r="E101">
        <v>4.3781020000000002</v>
      </c>
      <c r="F101">
        <v>8.1828240000000001</v>
      </c>
      <c r="G101">
        <v>109.239181</v>
      </c>
      <c r="H101">
        <v>37.983587</v>
      </c>
      <c r="I101">
        <v>34.846660999999997</v>
      </c>
      <c r="J101">
        <v>17.803058</v>
      </c>
      <c r="K101">
        <v>8.8280720000000006</v>
      </c>
      <c r="L101">
        <v>58.379981000000001</v>
      </c>
      <c r="M101">
        <v>7.0253800000000002</v>
      </c>
      <c r="N101">
        <v>11.343753</v>
      </c>
      <c r="O101">
        <v>8.0347000000000002E-2</v>
      </c>
      <c r="P101">
        <v>74.480653000000004</v>
      </c>
      <c r="Q101">
        <v>310.86751400000003</v>
      </c>
      <c r="R101">
        <v>9.3078529999999997</v>
      </c>
      <c r="S101">
        <v>2.6960139999999999</v>
      </c>
      <c r="T101">
        <v>0</v>
      </c>
      <c r="U101">
        <v>31.266673999999998</v>
      </c>
      <c r="V101">
        <v>182.41349500000001</v>
      </c>
      <c r="W101">
        <v>56.734236000000003</v>
      </c>
      <c r="X101">
        <v>35.858100999999998</v>
      </c>
      <c r="Y101">
        <v>10.328025</v>
      </c>
      <c r="Z101">
        <v>41.985877000000002</v>
      </c>
      <c r="AA101">
        <v>113.75313300000001</v>
      </c>
      <c r="AB101">
        <v>20.933539</v>
      </c>
      <c r="AC101">
        <v>3.8554759999999999</v>
      </c>
      <c r="AD101">
        <v>18.7742</v>
      </c>
      <c r="AE101">
        <v>23.759944000000001</v>
      </c>
      <c r="AF101">
        <v>85.542164999999997</v>
      </c>
      <c r="AG101">
        <v>19.553059999999999</v>
      </c>
      <c r="AH101">
        <v>323.065448</v>
      </c>
      <c r="AI101">
        <v>-8.8795090000000005</v>
      </c>
      <c r="AJ101">
        <v>0</v>
      </c>
      <c r="AK101">
        <v>94.629456000000005</v>
      </c>
      <c r="AL101">
        <v>0</v>
      </c>
      <c r="AM101">
        <v>10.711823000000001</v>
      </c>
      <c r="AN101">
        <v>179.851134</v>
      </c>
      <c r="AO101">
        <v>154.57692399999999</v>
      </c>
      <c r="AP101">
        <v>44.992331</v>
      </c>
      <c r="AQ101">
        <v>149.378848</v>
      </c>
      <c r="AR101">
        <v>20.47268</v>
      </c>
      <c r="AS101">
        <v>14.723144</v>
      </c>
      <c r="AT101">
        <v>0</v>
      </c>
      <c r="AU101">
        <v>107.903048</v>
      </c>
      <c r="AV101">
        <v>71.127446000000006</v>
      </c>
      <c r="AW101">
        <v>-20.194337999999998</v>
      </c>
      <c r="AX101">
        <v>98.607731000000001</v>
      </c>
      <c r="AY101">
        <v>379.34008</v>
      </c>
      <c r="AZ101">
        <v>0</v>
      </c>
      <c r="BA101">
        <v>-75.483906000000005</v>
      </c>
      <c r="BB101">
        <v>60.090229999999998</v>
      </c>
      <c r="BC101">
        <v>74.131398000000004</v>
      </c>
    </row>
    <row r="102" spans="1:55" x14ac:dyDescent="0.5">
      <c r="A102" s="12">
        <v>42521</v>
      </c>
      <c r="B102">
        <v>173.70605499999999</v>
      </c>
      <c r="C102">
        <v>17.612371</v>
      </c>
      <c r="D102">
        <v>175.95128800000001</v>
      </c>
      <c r="E102">
        <v>3.682064</v>
      </c>
      <c r="F102">
        <v>7.7810100000000002</v>
      </c>
      <c r="G102">
        <v>108.99763799999999</v>
      </c>
      <c r="H102">
        <v>55.407744000000001</v>
      </c>
      <c r="I102">
        <v>39.012441000000003</v>
      </c>
      <c r="J102">
        <v>15.923344</v>
      </c>
      <c r="K102">
        <v>11.716862000000001</v>
      </c>
      <c r="L102">
        <v>64.486838000000006</v>
      </c>
      <c r="M102">
        <v>8.951829</v>
      </c>
      <c r="N102">
        <v>10.470264</v>
      </c>
      <c r="O102">
        <v>0.82516599999999996</v>
      </c>
      <c r="P102">
        <v>90.142674999999997</v>
      </c>
      <c r="Q102">
        <v>316.38621999999998</v>
      </c>
      <c r="R102">
        <v>9.0313269999999992</v>
      </c>
      <c r="S102">
        <v>1.909422</v>
      </c>
      <c r="T102">
        <v>0</v>
      </c>
      <c r="U102">
        <v>32.726613</v>
      </c>
      <c r="V102">
        <v>183.71348499999999</v>
      </c>
      <c r="W102">
        <v>80.649444000000003</v>
      </c>
      <c r="X102">
        <v>40.366669999999999</v>
      </c>
      <c r="Y102">
        <v>10.806953</v>
      </c>
      <c r="Z102">
        <v>45.861687000000003</v>
      </c>
      <c r="AA102">
        <v>115.52967700000001</v>
      </c>
      <c r="AB102">
        <v>21.396248</v>
      </c>
      <c r="AC102">
        <v>5.0275069999999999</v>
      </c>
      <c r="AD102">
        <v>19.286543999999999</v>
      </c>
      <c r="AE102">
        <v>28.860735999999999</v>
      </c>
      <c r="AF102">
        <v>90.263266999999999</v>
      </c>
      <c r="AG102">
        <v>20.027895000000001</v>
      </c>
      <c r="AH102">
        <v>338.34881999999999</v>
      </c>
      <c r="AI102">
        <v>-10.595216000000001</v>
      </c>
      <c r="AJ102">
        <v>0</v>
      </c>
      <c r="AK102">
        <v>121.21360900000001</v>
      </c>
      <c r="AL102">
        <v>0</v>
      </c>
      <c r="AM102">
        <v>8.1407729999999994</v>
      </c>
      <c r="AN102">
        <v>184.36681899999999</v>
      </c>
      <c r="AO102">
        <v>161.73223200000001</v>
      </c>
      <c r="AP102">
        <v>44.924315999999997</v>
      </c>
      <c r="AQ102">
        <v>150.20795200000001</v>
      </c>
      <c r="AR102">
        <v>17.564056999999998</v>
      </c>
      <c r="AS102">
        <v>13.393637999999999</v>
      </c>
      <c r="AT102">
        <v>0</v>
      </c>
      <c r="AU102">
        <v>108.542677</v>
      </c>
      <c r="AV102">
        <v>73.147661999999997</v>
      </c>
      <c r="AW102">
        <v>-16.235783999999999</v>
      </c>
      <c r="AX102">
        <v>100.83405</v>
      </c>
      <c r="AY102">
        <v>380.93807800000002</v>
      </c>
      <c r="AZ102">
        <v>0</v>
      </c>
      <c r="BA102">
        <v>-77.980799000000005</v>
      </c>
      <c r="BB102">
        <v>120.240325</v>
      </c>
      <c r="BC102">
        <v>120.912606</v>
      </c>
    </row>
    <row r="103" spans="1:55" x14ac:dyDescent="0.5">
      <c r="A103" s="12">
        <v>42536</v>
      </c>
      <c r="B103">
        <v>185.48618999999999</v>
      </c>
      <c r="C103">
        <v>19.152989000000002</v>
      </c>
      <c r="D103">
        <v>185.43698599999999</v>
      </c>
      <c r="E103">
        <v>4.0652480000000004</v>
      </c>
      <c r="F103">
        <v>8.3283459999999998</v>
      </c>
      <c r="G103">
        <v>117.633994</v>
      </c>
      <c r="H103">
        <v>67.692166999999998</v>
      </c>
      <c r="I103">
        <v>42.638092999999998</v>
      </c>
      <c r="J103">
        <v>16.004199</v>
      </c>
      <c r="K103">
        <v>11.683093</v>
      </c>
      <c r="L103">
        <v>76.589393000000001</v>
      </c>
      <c r="M103">
        <v>8.4736170000000008</v>
      </c>
      <c r="N103">
        <v>10.191674000000001</v>
      </c>
      <c r="O103">
        <v>0.581341</v>
      </c>
      <c r="P103">
        <v>94.381091999999995</v>
      </c>
      <c r="Q103">
        <v>322.612165</v>
      </c>
      <c r="R103">
        <v>11.02718</v>
      </c>
      <c r="S103">
        <v>1.7518629999999999</v>
      </c>
      <c r="T103">
        <v>0</v>
      </c>
      <c r="U103">
        <v>35.400429000000003</v>
      </c>
      <c r="V103">
        <v>183.411789</v>
      </c>
      <c r="W103">
        <v>81.995894000000007</v>
      </c>
      <c r="X103">
        <v>44.993668999999997</v>
      </c>
      <c r="Y103">
        <v>14.122075000000001</v>
      </c>
      <c r="Z103">
        <v>44.602955999999999</v>
      </c>
      <c r="AA103">
        <v>115.23420400000001</v>
      </c>
      <c r="AB103">
        <v>22.829940000000001</v>
      </c>
      <c r="AC103">
        <v>4.6432450000000003</v>
      </c>
      <c r="AD103">
        <v>18.534811999999999</v>
      </c>
      <c r="AE103">
        <v>28.610424999999999</v>
      </c>
      <c r="AF103">
        <v>92.141628999999995</v>
      </c>
      <c r="AG103">
        <v>21.958020000000001</v>
      </c>
      <c r="AH103">
        <v>349.64362999999997</v>
      </c>
      <c r="AI103">
        <v>-6.6035820000000003</v>
      </c>
      <c r="AJ103">
        <v>0</v>
      </c>
      <c r="AK103">
        <v>120.738285</v>
      </c>
      <c r="AL103">
        <v>0</v>
      </c>
      <c r="AM103">
        <v>9.7413419999999995</v>
      </c>
      <c r="AN103">
        <v>183.446618</v>
      </c>
      <c r="AO103">
        <v>183.68961899999999</v>
      </c>
      <c r="AP103">
        <v>44.621623999999997</v>
      </c>
      <c r="AQ103">
        <v>153.14517699999999</v>
      </c>
      <c r="AR103">
        <v>21.148761</v>
      </c>
      <c r="AS103">
        <v>17.978527</v>
      </c>
      <c r="AT103">
        <v>0</v>
      </c>
      <c r="AU103">
        <v>108.182677</v>
      </c>
      <c r="AV103">
        <v>74.184359000000001</v>
      </c>
      <c r="AW103">
        <v>-12.904502000000001</v>
      </c>
      <c r="AX103">
        <v>97.836590999999999</v>
      </c>
      <c r="AY103">
        <v>380.702608</v>
      </c>
      <c r="AZ103">
        <v>0</v>
      </c>
      <c r="BA103">
        <v>-73.745592000000002</v>
      </c>
      <c r="BB103">
        <v>120.238544</v>
      </c>
      <c r="BC103">
        <v>184.38485499999999</v>
      </c>
    </row>
    <row r="104" spans="1:55" x14ac:dyDescent="0.5">
      <c r="A104" s="12">
        <v>42551</v>
      </c>
      <c r="B104">
        <v>209.976</v>
      </c>
      <c r="C104">
        <v>19.233620999999999</v>
      </c>
      <c r="D104">
        <v>186.974715</v>
      </c>
      <c r="E104">
        <v>6.8211349999999999</v>
      </c>
      <c r="F104">
        <v>8.8875050000000009</v>
      </c>
      <c r="G104">
        <v>114.928594</v>
      </c>
      <c r="H104">
        <v>60.826464999999999</v>
      </c>
      <c r="I104">
        <v>81.920539000000005</v>
      </c>
      <c r="J104">
        <v>18.511572999999999</v>
      </c>
      <c r="K104">
        <v>15.166532</v>
      </c>
      <c r="L104">
        <v>81.533332999999999</v>
      </c>
      <c r="M104">
        <v>7.2886220000000002</v>
      </c>
      <c r="N104">
        <v>12.018705000000001</v>
      </c>
      <c r="O104">
        <v>3.2270819999999998</v>
      </c>
      <c r="P104">
        <v>111.706131</v>
      </c>
      <c r="Q104">
        <v>348.44476400000002</v>
      </c>
      <c r="R104">
        <v>13.725246</v>
      </c>
      <c r="S104">
        <v>1.5925339999999999</v>
      </c>
      <c r="T104">
        <v>373.93793699999998</v>
      </c>
      <c r="U104">
        <v>41.166972999999999</v>
      </c>
      <c r="V104">
        <v>184.86168000000001</v>
      </c>
      <c r="W104">
        <v>53.585504</v>
      </c>
      <c r="X104">
        <v>55.353411999999999</v>
      </c>
      <c r="Y104">
        <v>17.822797000000001</v>
      </c>
      <c r="Z104">
        <v>41.811948999999998</v>
      </c>
      <c r="AA104">
        <v>152.10617099999999</v>
      </c>
      <c r="AB104">
        <v>32.140340999999999</v>
      </c>
      <c r="AC104">
        <v>19.564060999999999</v>
      </c>
      <c r="AD104">
        <v>18.825510999999999</v>
      </c>
      <c r="AE104">
        <v>41.423758999999997</v>
      </c>
      <c r="AF104">
        <v>111.976653</v>
      </c>
      <c r="AG104">
        <v>21.81719</v>
      </c>
      <c r="AH104">
        <v>416.38956100000001</v>
      </c>
      <c r="AI104">
        <v>-4.539847</v>
      </c>
      <c r="AJ104">
        <v>0</v>
      </c>
      <c r="AK104">
        <v>184.340113</v>
      </c>
      <c r="AL104">
        <v>0</v>
      </c>
      <c r="AM104">
        <v>23.465183</v>
      </c>
      <c r="AN104">
        <v>185.195087</v>
      </c>
      <c r="AO104">
        <v>207.82002499999999</v>
      </c>
      <c r="AP104">
        <v>59.067995000000003</v>
      </c>
      <c r="AQ104">
        <v>149.88589300000001</v>
      </c>
      <c r="AR104">
        <v>27.763449999999999</v>
      </c>
      <c r="AS104">
        <v>16.934552</v>
      </c>
      <c r="AT104">
        <v>0</v>
      </c>
      <c r="AU104">
        <v>65.492056000000005</v>
      </c>
      <c r="AV104">
        <v>82.893049000000005</v>
      </c>
      <c r="AW104">
        <v>-11.754320999999999</v>
      </c>
      <c r="AX104">
        <v>100.50484</v>
      </c>
      <c r="AY104">
        <v>391.513802</v>
      </c>
      <c r="AZ104">
        <v>0</v>
      </c>
      <c r="BA104">
        <v>-103.492481</v>
      </c>
      <c r="BB104">
        <v>120.628287</v>
      </c>
      <c r="BC104">
        <v>198.149619</v>
      </c>
    </row>
    <row r="105" spans="1:55" x14ac:dyDescent="0.5">
      <c r="A105" s="12">
        <v>42566</v>
      </c>
      <c r="B105">
        <v>206.83808200000001</v>
      </c>
      <c r="C105">
        <v>17.332761999999999</v>
      </c>
      <c r="D105">
        <v>191.66227900000001</v>
      </c>
      <c r="E105">
        <v>6.9863419999999996</v>
      </c>
      <c r="F105">
        <v>6.664555</v>
      </c>
      <c r="G105">
        <v>114.987098</v>
      </c>
      <c r="H105">
        <v>61.017575999999998</v>
      </c>
      <c r="I105">
        <v>93.125426000000004</v>
      </c>
      <c r="J105">
        <v>17.151965000000001</v>
      </c>
      <c r="K105">
        <v>14.052649000000001</v>
      </c>
      <c r="L105">
        <v>98.787535000000005</v>
      </c>
      <c r="M105">
        <v>6.4047280000000004</v>
      </c>
      <c r="N105">
        <v>11.444549</v>
      </c>
      <c r="O105">
        <v>3.2344759999999999</v>
      </c>
      <c r="P105">
        <v>108.380461</v>
      </c>
      <c r="Q105">
        <v>346.64675699999998</v>
      </c>
      <c r="R105">
        <v>13.323513</v>
      </c>
      <c r="S105">
        <v>1.825102</v>
      </c>
      <c r="T105">
        <v>373.63295499999998</v>
      </c>
      <c r="U105">
        <v>41.591450999999999</v>
      </c>
      <c r="V105">
        <v>192.61882600000001</v>
      </c>
      <c r="W105">
        <v>52.403686999999998</v>
      </c>
      <c r="X105">
        <v>57.593969999999999</v>
      </c>
      <c r="Y105">
        <v>12.20979</v>
      </c>
      <c r="Z105">
        <v>43.333666000000001</v>
      </c>
      <c r="AA105">
        <v>147.832954</v>
      </c>
      <c r="AB105">
        <v>30.562204999999999</v>
      </c>
      <c r="AC105">
        <v>16.992180999999999</v>
      </c>
      <c r="AD105">
        <v>21.248884</v>
      </c>
      <c r="AE105">
        <v>40.174030999999999</v>
      </c>
      <c r="AF105">
        <v>109.735721</v>
      </c>
      <c r="AG105">
        <v>29.124600999999998</v>
      </c>
      <c r="AH105">
        <v>430.63895300000001</v>
      </c>
      <c r="AI105">
        <v>-8.3299780000000005</v>
      </c>
      <c r="AJ105">
        <v>0</v>
      </c>
      <c r="AK105">
        <v>181.85873000000001</v>
      </c>
      <c r="AL105">
        <v>0</v>
      </c>
      <c r="AM105">
        <v>22.213291999999999</v>
      </c>
      <c r="AN105">
        <v>189.57522299999999</v>
      </c>
      <c r="AO105">
        <v>207.57818399999999</v>
      </c>
      <c r="AP105">
        <v>79.004322999999999</v>
      </c>
      <c r="AQ105">
        <v>153.55918</v>
      </c>
      <c r="AR105">
        <v>22.304164</v>
      </c>
      <c r="AS105">
        <v>16.760822999999998</v>
      </c>
      <c r="AT105">
        <v>0</v>
      </c>
      <c r="AU105">
        <v>65.783734999999993</v>
      </c>
      <c r="AV105">
        <v>84.269014999999996</v>
      </c>
      <c r="AW105">
        <v>-10.53654</v>
      </c>
      <c r="AX105">
        <v>110.776889</v>
      </c>
      <c r="AY105">
        <v>392.13111199999997</v>
      </c>
      <c r="AZ105">
        <v>0</v>
      </c>
      <c r="BA105">
        <v>-101.64136000000001</v>
      </c>
      <c r="BB105">
        <v>121.02726800000001</v>
      </c>
      <c r="BC105">
        <v>189.524674</v>
      </c>
    </row>
    <row r="106" spans="1:55" x14ac:dyDescent="0.5">
      <c r="A106" s="12">
        <v>42580</v>
      </c>
      <c r="B106">
        <v>199.89473000000001</v>
      </c>
      <c r="C106">
        <v>16.321769</v>
      </c>
      <c r="D106">
        <v>180.036968</v>
      </c>
      <c r="E106">
        <v>7.135758</v>
      </c>
      <c r="F106">
        <v>6.2247640000000004</v>
      </c>
      <c r="G106">
        <v>113.481931</v>
      </c>
      <c r="H106">
        <v>59.912795000000003</v>
      </c>
      <c r="I106">
        <v>89.976607000000001</v>
      </c>
      <c r="J106">
        <v>16.541713000000001</v>
      </c>
      <c r="K106">
        <v>13.692097</v>
      </c>
      <c r="L106">
        <v>94.318565000000007</v>
      </c>
      <c r="M106">
        <v>6.6956689999999996</v>
      </c>
      <c r="N106">
        <v>10.877250999999999</v>
      </c>
      <c r="O106">
        <v>3.1946509999999999</v>
      </c>
      <c r="P106">
        <v>114.61035</v>
      </c>
      <c r="Q106">
        <v>345.59353299999998</v>
      </c>
      <c r="R106">
        <v>11.666607000000001</v>
      </c>
      <c r="S106">
        <v>1.6967779999999999</v>
      </c>
      <c r="T106">
        <v>387.373786</v>
      </c>
      <c r="U106">
        <v>40.517704999999999</v>
      </c>
      <c r="V106">
        <v>187.48259100000001</v>
      </c>
      <c r="W106">
        <v>54.302017999999997</v>
      </c>
      <c r="X106">
        <v>61.354891000000002</v>
      </c>
      <c r="Y106">
        <v>8.7651420000000009</v>
      </c>
      <c r="Z106">
        <v>43.208055999999999</v>
      </c>
      <c r="AA106">
        <v>137.89874800000001</v>
      </c>
      <c r="AB106">
        <v>29.920719999999999</v>
      </c>
      <c r="AC106">
        <v>14.569476</v>
      </c>
      <c r="AD106">
        <v>21.111315000000001</v>
      </c>
      <c r="AE106">
        <v>35.016196000000001</v>
      </c>
      <c r="AF106">
        <v>103.282477</v>
      </c>
      <c r="AG106">
        <v>26.510691000000001</v>
      </c>
      <c r="AH106">
        <v>457.23348700000003</v>
      </c>
      <c r="AI106">
        <v>-4.786359</v>
      </c>
      <c r="AJ106">
        <v>0</v>
      </c>
      <c r="AK106">
        <v>181.327528</v>
      </c>
      <c r="AL106">
        <v>0</v>
      </c>
      <c r="AM106">
        <v>26.472569</v>
      </c>
      <c r="AN106">
        <v>191.59642400000001</v>
      </c>
      <c r="AO106">
        <v>209.62347299999999</v>
      </c>
      <c r="AP106">
        <v>134.330322</v>
      </c>
      <c r="AQ106">
        <v>171.48575299999999</v>
      </c>
      <c r="AR106">
        <v>22.326342</v>
      </c>
      <c r="AS106">
        <v>17.632325000000002</v>
      </c>
      <c r="AT106">
        <v>0</v>
      </c>
      <c r="AU106">
        <v>60.866526</v>
      </c>
      <c r="AV106">
        <v>94.956604999999996</v>
      </c>
      <c r="AW106">
        <v>-4.8256819999999996</v>
      </c>
      <c r="AX106">
        <v>114.499808</v>
      </c>
      <c r="AY106">
        <v>0</v>
      </c>
      <c r="AZ106">
        <v>0</v>
      </c>
      <c r="BA106">
        <v>-100.386088</v>
      </c>
      <c r="BB106">
        <v>121.298749</v>
      </c>
      <c r="BC106">
        <v>193.64931899999999</v>
      </c>
    </row>
    <row r="107" spans="1:55" x14ac:dyDescent="0.5">
      <c r="A107" s="12">
        <v>42597</v>
      </c>
      <c r="B107">
        <v>182.042508</v>
      </c>
      <c r="C107">
        <v>16.737507000000001</v>
      </c>
      <c r="D107">
        <v>157.98427899999999</v>
      </c>
      <c r="E107">
        <v>6.9137570000000004</v>
      </c>
      <c r="F107">
        <v>5.9659909999999998</v>
      </c>
      <c r="G107">
        <v>96.920592999999997</v>
      </c>
      <c r="H107">
        <v>59.954312000000002</v>
      </c>
      <c r="I107">
        <v>81.944474</v>
      </c>
      <c r="J107">
        <v>16.285823000000001</v>
      </c>
      <c r="K107">
        <v>14.023949999999999</v>
      </c>
      <c r="L107">
        <v>86.162946000000005</v>
      </c>
      <c r="M107">
        <v>6.2168409999999996</v>
      </c>
      <c r="N107">
        <v>12.085224</v>
      </c>
      <c r="O107">
        <v>4.1674939999999996</v>
      </c>
      <c r="P107">
        <v>110.38739099999999</v>
      </c>
      <c r="Q107">
        <v>342.69515699999999</v>
      </c>
      <c r="R107">
        <v>12.836226</v>
      </c>
      <c r="S107">
        <v>1.4554499999999999</v>
      </c>
      <c r="T107">
        <v>380.67493999999999</v>
      </c>
      <c r="U107">
        <v>41.065818</v>
      </c>
      <c r="V107">
        <v>180.115307</v>
      </c>
      <c r="W107">
        <v>70.732324000000006</v>
      </c>
      <c r="X107">
        <v>54.027861999999999</v>
      </c>
      <c r="Y107">
        <v>9.5737729999999992</v>
      </c>
      <c r="Z107">
        <v>41.105826</v>
      </c>
      <c r="AA107">
        <v>122.556179</v>
      </c>
      <c r="AB107">
        <v>27.813798999999999</v>
      </c>
      <c r="AC107">
        <v>13.16854</v>
      </c>
      <c r="AD107">
        <v>20.918195000000001</v>
      </c>
      <c r="AE107">
        <v>29.598009999999999</v>
      </c>
      <c r="AF107">
        <v>109.126903</v>
      </c>
      <c r="AG107">
        <v>23.412192000000001</v>
      </c>
      <c r="AH107">
        <v>463.09139900000002</v>
      </c>
      <c r="AI107">
        <v>8.0609000000000002</v>
      </c>
      <c r="AJ107">
        <v>0</v>
      </c>
      <c r="AK107">
        <v>183.765579</v>
      </c>
      <c r="AL107">
        <v>0</v>
      </c>
      <c r="AM107">
        <v>34.940232999999999</v>
      </c>
      <c r="AN107">
        <v>201.61110600000001</v>
      </c>
      <c r="AO107">
        <v>226.53635199999999</v>
      </c>
      <c r="AP107">
        <v>150.459711</v>
      </c>
      <c r="AQ107">
        <v>211.65560500000001</v>
      </c>
      <c r="AR107">
        <v>32.670842</v>
      </c>
      <c r="AS107">
        <v>26.049035</v>
      </c>
      <c r="AT107">
        <v>0</v>
      </c>
      <c r="AU107">
        <v>62.395533999999998</v>
      </c>
      <c r="AV107">
        <v>90.584732000000002</v>
      </c>
      <c r="AW107">
        <v>2.5462639999999999</v>
      </c>
      <c r="AX107">
        <v>123.470373</v>
      </c>
      <c r="AY107">
        <v>0</v>
      </c>
      <c r="AZ107">
        <v>0</v>
      </c>
      <c r="BA107">
        <v>-101.481881</v>
      </c>
      <c r="BB107">
        <v>121.56935900000001</v>
      </c>
      <c r="BC107">
        <v>196.999154</v>
      </c>
    </row>
    <row r="108" spans="1:55" x14ac:dyDescent="0.5">
      <c r="A108" s="12">
        <v>42613</v>
      </c>
      <c r="B108">
        <v>164.44677200000001</v>
      </c>
      <c r="C108">
        <v>14.561826999999999</v>
      </c>
      <c r="D108">
        <v>136.03814800000001</v>
      </c>
      <c r="E108">
        <v>6.8595300000000003</v>
      </c>
      <c r="F108">
        <v>6.270143</v>
      </c>
      <c r="G108">
        <v>80.042997999999997</v>
      </c>
      <c r="H108">
        <v>57.740026</v>
      </c>
      <c r="I108">
        <v>72.225954000000002</v>
      </c>
      <c r="J108">
        <v>14.641802</v>
      </c>
      <c r="K108">
        <v>14.370187</v>
      </c>
      <c r="L108">
        <v>76.109273999999999</v>
      </c>
      <c r="M108">
        <v>5.3270059999999999</v>
      </c>
      <c r="N108">
        <v>12.614656999999999</v>
      </c>
      <c r="O108">
        <v>4.1639090000000003</v>
      </c>
      <c r="P108">
        <v>106.64260299999999</v>
      </c>
      <c r="Q108">
        <v>330.57656400000002</v>
      </c>
      <c r="R108">
        <v>11.793939999999999</v>
      </c>
      <c r="S108">
        <v>1.0464770000000001</v>
      </c>
      <c r="T108">
        <v>366.49334099999999</v>
      </c>
      <c r="U108">
        <v>37.929771000000002</v>
      </c>
      <c r="V108">
        <v>159.423159</v>
      </c>
      <c r="W108">
        <v>37.779685000000001</v>
      </c>
      <c r="X108">
        <v>48.256407000000003</v>
      </c>
      <c r="Y108">
        <v>7.9105920000000003</v>
      </c>
      <c r="Z108">
        <v>41.317222999999998</v>
      </c>
      <c r="AA108">
        <v>111.72425200000001</v>
      </c>
      <c r="AB108">
        <v>20.005675</v>
      </c>
      <c r="AC108">
        <v>12.091143000000001</v>
      </c>
      <c r="AD108">
        <v>22.711358000000001</v>
      </c>
      <c r="AE108">
        <v>25.612293000000001</v>
      </c>
      <c r="AF108">
        <v>101.710359</v>
      </c>
      <c r="AG108">
        <v>22.19294</v>
      </c>
      <c r="AH108">
        <v>453.28341499999999</v>
      </c>
      <c r="AI108">
        <v>9.6071519999999992</v>
      </c>
      <c r="AJ108">
        <v>0</v>
      </c>
      <c r="AK108">
        <v>165.979198</v>
      </c>
      <c r="AL108">
        <v>0</v>
      </c>
      <c r="AM108">
        <v>34.061517000000002</v>
      </c>
      <c r="AN108">
        <v>197.59285800000001</v>
      </c>
      <c r="AO108">
        <v>213.60547399999999</v>
      </c>
      <c r="AP108">
        <v>147.41008400000001</v>
      </c>
      <c r="AQ108">
        <v>202.976991</v>
      </c>
      <c r="AR108">
        <v>31.946909999999999</v>
      </c>
      <c r="AS108">
        <v>27.533961000000001</v>
      </c>
      <c r="AT108">
        <v>0</v>
      </c>
      <c r="AU108">
        <v>62.183425</v>
      </c>
      <c r="AV108">
        <v>90.673017999999999</v>
      </c>
      <c r="AW108">
        <v>4.4923919999999997</v>
      </c>
      <c r="AX108">
        <v>119.06840200000001</v>
      </c>
      <c r="AY108">
        <v>0</v>
      </c>
      <c r="AZ108">
        <v>0</v>
      </c>
      <c r="BA108">
        <v>-90.207644000000002</v>
      </c>
      <c r="BB108">
        <v>119.28774</v>
      </c>
      <c r="BC108">
        <v>193.05094500000001</v>
      </c>
    </row>
    <row r="109" spans="1:55" x14ac:dyDescent="0.5">
      <c r="A109" s="12">
        <v>42627</v>
      </c>
      <c r="B109">
        <v>149.36338799999999</v>
      </c>
      <c r="C109">
        <v>14.108112</v>
      </c>
      <c r="D109">
        <v>127.114654</v>
      </c>
      <c r="E109">
        <v>6.8613720000000002</v>
      </c>
      <c r="F109">
        <v>7.0113329999999996</v>
      </c>
      <c r="G109">
        <v>73.726194000000007</v>
      </c>
      <c r="H109">
        <v>55.100676999999997</v>
      </c>
      <c r="I109">
        <v>70.236536999999998</v>
      </c>
      <c r="J109">
        <v>13.815652</v>
      </c>
      <c r="K109">
        <v>13.300895000000001</v>
      </c>
      <c r="L109">
        <v>63.674272999999999</v>
      </c>
      <c r="M109">
        <v>4.9063610000000004</v>
      </c>
      <c r="N109">
        <v>11.697015</v>
      </c>
      <c r="O109">
        <v>3.920874</v>
      </c>
      <c r="P109">
        <v>101.046204</v>
      </c>
      <c r="Q109">
        <v>295.96593999999999</v>
      </c>
      <c r="R109">
        <v>10.947634000000001</v>
      </c>
      <c r="S109">
        <v>1.102765</v>
      </c>
      <c r="T109">
        <v>320.51901199999998</v>
      </c>
      <c r="U109">
        <v>36.629905000000001</v>
      </c>
      <c r="V109">
        <v>154.816248</v>
      </c>
      <c r="W109">
        <v>37.692042999999998</v>
      </c>
      <c r="X109">
        <v>42.891424000000001</v>
      </c>
      <c r="Y109">
        <v>4.1483999999999996</v>
      </c>
      <c r="Z109">
        <v>41.551730999999997</v>
      </c>
      <c r="AA109">
        <v>99.657966000000002</v>
      </c>
      <c r="AB109">
        <v>23.168982</v>
      </c>
      <c r="AC109">
        <v>13.204062</v>
      </c>
      <c r="AD109">
        <v>22.610261000000001</v>
      </c>
      <c r="AE109">
        <v>24.684664999999999</v>
      </c>
      <c r="AF109">
        <v>80.251664000000005</v>
      </c>
      <c r="AG109">
        <v>22.277412999999999</v>
      </c>
      <c r="AH109">
        <v>434.25512300000003</v>
      </c>
      <c r="AI109">
        <v>15.634258000000001</v>
      </c>
      <c r="AJ109">
        <v>0</v>
      </c>
      <c r="AK109">
        <v>150.86073999999999</v>
      </c>
      <c r="AL109">
        <v>0</v>
      </c>
      <c r="AM109">
        <v>33.731326000000003</v>
      </c>
      <c r="AN109">
        <v>186.02696700000001</v>
      </c>
      <c r="AO109">
        <v>190.40130400000001</v>
      </c>
      <c r="AP109">
        <v>144.11075199999999</v>
      </c>
      <c r="AQ109">
        <v>185.075692</v>
      </c>
      <c r="AR109">
        <v>35.521321999999998</v>
      </c>
      <c r="AS109">
        <v>27.983056999999999</v>
      </c>
      <c r="AT109">
        <v>0</v>
      </c>
      <c r="AU109">
        <v>61.747242</v>
      </c>
      <c r="AV109">
        <v>86.631163000000001</v>
      </c>
      <c r="AW109">
        <v>5.4552110000000003</v>
      </c>
      <c r="AX109">
        <v>98.333235000000002</v>
      </c>
      <c r="AY109">
        <v>0</v>
      </c>
      <c r="AZ109">
        <v>0</v>
      </c>
      <c r="BA109">
        <v>-64.508633000000003</v>
      </c>
      <c r="BB109">
        <v>115.83503899999999</v>
      </c>
      <c r="BC109">
        <v>192.10374200000001</v>
      </c>
    </row>
    <row r="110" spans="1:55" x14ac:dyDescent="0.5">
      <c r="A110" s="12">
        <v>42643</v>
      </c>
      <c r="B110">
        <v>139.646434</v>
      </c>
      <c r="C110">
        <v>16.178621</v>
      </c>
      <c r="D110">
        <v>115.669698</v>
      </c>
      <c r="E110">
        <v>6.8909209999999996</v>
      </c>
      <c r="F110">
        <v>6.445557</v>
      </c>
      <c r="G110">
        <v>68.915079000000006</v>
      </c>
      <c r="H110">
        <v>54.671847</v>
      </c>
      <c r="I110">
        <v>66.470980999999995</v>
      </c>
      <c r="J110">
        <v>14.612976</v>
      </c>
      <c r="K110">
        <v>13.013119</v>
      </c>
      <c r="L110">
        <v>61.283076999999999</v>
      </c>
      <c r="M110">
        <v>5.111847</v>
      </c>
      <c r="N110">
        <v>10.972619999999999</v>
      </c>
      <c r="O110">
        <v>4.6512380000000002</v>
      </c>
      <c r="P110">
        <v>107.681909</v>
      </c>
      <c r="Q110">
        <v>286.95442300000002</v>
      </c>
      <c r="R110">
        <v>15.558399</v>
      </c>
      <c r="S110">
        <v>1.703927</v>
      </c>
      <c r="T110">
        <v>300.06358599999999</v>
      </c>
      <c r="U110">
        <v>31.999016999999998</v>
      </c>
      <c r="V110">
        <v>140.91501099999999</v>
      </c>
      <c r="W110">
        <v>37.731161999999998</v>
      </c>
      <c r="X110">
        <v>41.059964000000001</v>
      </c>
      <c r="Y110">
        <v>10.391375999999999</v>
      </c>
      <c r="Z110">
        <v>44.357987000000001</v>
      </c>
      <c r="AA110">
        <v>98.980739</v>
      </c>
      <c r="AB110">
        <v>24.121608999999999</v>
      </c>
      <c r="AC110">
        <v>13.058116</v>
      </c>
      <c r="AD110">
        <v>26.653001</v>
      </c>
      <c r="AE110">
        <v>22.087313999999999</v>
      </c>
      <c r="AF110">
        <v>77.676997999999998</v>
      </c>
      <c r="AG110">
        <v>22.979531999999999</v>
      </c>
      <c r="AH110">
        <v>425.651723</v>
      </c>
      <c r="AI110">
        <v>23.004740999999999</v>
      </c>
      <c r="AJ110">
        <v>0</v>
      </c>
      <c r="AK110">
        <v>145.04262700000001</v>
      </c>
      <c r="AL110">
        <v>0</v>
      </c>
      <c r="AM110">
        <v>38.816898000000002</v>
      </c>
      <c r="AN110">
        <v>180.646624</v>
      </c>
      <c r="AO110">
        <v>194.07755599999999</v>
      </c>
      <c r="AP110">
        <v>143.016132</v>
      </c>
      <c r="AQ110">
        <v>181.92168000000001</v>
      </c>
      <c r="AR110">
        <v>37.428452</v>
      </c>
      <c r="AS110">
        <v>37.60163</v>
      </c>
      <c r="AT110">
        <v>0</v>
      </c>
      <c r="AU110">
        <v>66.633465000000001</v>
      </c>
      <c r="AV110">
        <v>85.638238000000001</v>
      </c>
      <c r="AW110">
        <v>7.9245419999999998</v>
      </c>
      <c r="AX110">
        <v>90.431762000000006</v>
      </c>
      <c r="AY110">
        <v>0</v>
      </c>
      <c r="AZ110">
        <v>0</v>
      </c>
      <c r="BA110">
        <v>-46.817559000000003</v>
      </c>
      <c r="BB110">
        <v>120.648234</v>
      </c>
      <c r="BC110">
        <v>190.15003400000001</v>
      </c>
    </row>
    <row r="111" spans="1:55" x14ac:dyDescent="0.5">
      <c r="A111" s="12">
        <v>42657</v>
      </c>
      <c r="B111">
        <v>140.12122500000001</v>
      </c>
      <c r="C111">
        <v>16.057577999999999</v>
      </c>
      <c r="D111">
        <v>113.41165100000001</v>
      </c>
      <c r="E111">
        <v>7.0769869999999999</v>
      </c>
      <c r="F111">
        <v>6.4889720000000004</v>
      </c>
      <c r="G111">
        <v>58.919257999999999</v>
      </c>
      <c r="H111">
        <v>54.393515999999998</v>
      </c>
      <c r="I111">
        <v>65.198228</v>
      </c>
      <c r="J111">
        <v>14.123684000000001</v>
      </c>
      <c r="K111">
        <v>12.990142000000001</v>
      </c>
      <c r="L111">
        <v>60.551180000000002</v>
      </c>
      <c r="M111">
        <v>5.0692060000000003</v>
      </c>
      <c r="N111">
        <v>10.685117999999999</v>
      </c>
      <c r="O111">
        <v>4.1954289999999999</v>
      </c>
      <c r="P111">
        <v>102.73459</v>
      </c>
      <c r="Q111">
        <v>286.82593700000001</v>
      </c>
      <c r="R111">
        <v>15.442663</v>
      </c>
      <c r="S111">
        <v>1.251722</v>
      </c>
      <c r="T111">
        <v>298.50429700000001</v>
      </c>
      <c r="U111">
        <v>31.794554000000002</v>
      </c>
      <c r="V111">
        <v>144.42385300000001</v>
      </c>
      <c r="W111">
        <v>36.757531999999998</v>
      </c>
      <c r="X111">
        <v>41.040258999999999</v>
      </c>
      <c r="Y111">
        <v>11.636507999999999</v>
      </c>
      <c r="Z111">
        <v>43.302152</v>
      </c>
      <c r="AA111">
        <v>97.061060999999995</v>
      </c>
      <c r="AB111">
        <v>23.004943999999998</v>
      </c>
      <c r="AC111">
        <v>14.330845999999999</v>
      </c>
      <c r="AD111">
        <v>27.110738000000001</v>
      </c>
      <c r="AE111">
        <v>19.538809000000001</v>
      </c>
      <c r="AF111">
        <v>73.898968999999994</v>
      </c>
      <c r="AG111">
        <v>22.638532999999999</v>
      </c>
      <c r="AH111">
        <v>425.03714300000001</v>
      </c>
      <c r="AI111">
        <v>23.048553999999999</v>
      </c>
      <c r="AJ111">
        <v>0</v>
      </c>
      <c r="AK111">
        <v>142.37763100000001</v>
      </c>
      <c r="AL111">
        <v>0</v>
      </c>
      <c r="AM111">
        <v>39.124828000000001</v>
      </c>
      <c r="AN111">
        <v>181.810137</v>
      </c>
      <c r="AO111">
        <v>194.33367799999999</v>
      </c>
      <c r="AP111">
        <v>144.06465800000001</v>
      </c>
      <c r="AQ111">
        <v>182.10170199999999</v>
      </c>
      <c r="AR111">
        <v>37.300503999999997</v>
      </c>
      <c r="AS111">
        <v>40.143301000000001</v>
      </c>
      <c r="AT111">
        <v>0</v>
      </c>
      <c r="AU111">
        <v>65.295401999999996</v>
      </c>
      <c r="AV111">
        <v>85.107714000000001</v>
      </c>
      <c r="AW111">
        <v>8.3332719999999991</v>
      </c>
      <c r="AX111">
        <v>83.626313999999994</v>
      </c>
      <c r="AY111">
        <v>0</v>
      </c>
      <c r="AZ111">
        <v>0</v>
      </c>
      <c r="BA111">
        <v>-44.361820999999999</v>
      </c>
      <c r="BB111">
        <v>117.39940300000001</v>
      </c>
      <c r="BC111">
        <v>188.728208</v>
      </c>
    </row>
    <row r="112" spans="1:55" x14ac:dyDescent="0.5">
      <c r="A112" s="12">
        <v>42671</v>
      </c>
      <c r="B112">
        <v>134.65037100000001</v>
      </c>
      <c r="C112">
        <v>14.780727000000001</v>
      </c>
      <c r="D112">
        <v>108.86163999999999</v>
      </c>
      <c r="E112">
        <v>6.3776510000000002</v>
      </c>
      <c r="F112">
        <v>6.5187809999999997</v>
      </c>
      <c r="G112">
        <v>46.751306</v>
      </c>
      <c r="H112">
        <v>56.635125000000002</v>
      </c>
      <c r="I112">
        <v>58.841783</v>
      </c>
      <c r="J112">
        <v>13.368118000000001</v>
      </c>
      <c r="K112">
        <v>11.790449000000001</v>
      </c>
      <c r="L112">
        <v>51.987732000000001</v>
      </c>
      <c r="M112">
        <v>4.5225470000000003</v>
      </c>
      <c r="N112">
        <v>10.020270999999999</v>
      </c>
      <c r="O112">
        <v>2.7460550000000001</v>
      </c>
      <c r="P112">
        <v>98.665431999999996</v>
      </c>
      <c r="Q112">
        <v>271.89797099999998</v>
      </c>
      <c r="R112">
        <v>13.177864</v>
      </c>
      <c r="S112">
        <v>0.67791999999999997</v>
      </c>
      <c r="T112">
        <v>289.31565699999999</v>
      </c>
      <c r="U112">
        <v>34.396102999999997</v>
      </c>
      <c r="V112">
        <v>141.93053599999999</v>
      </c>
      <c r="W112">
        <v>35.304768000000003</v>
      </c>
      <c r="X112">
        <v>37.554904000000001</v>
      </c>
      <c r="Y112">
        <v>9.5847110000000004</v>
      </c>
      <c r="Z112">
        <v>42.424207000000003</v>
      </c>
      <c r="AA112">
        <v>95.951193000000004</v>
      </c>
      <c r="AB112">
        <v>21.727903000000001</v>
      </c>
      <c r="AC112">
        <v>17.026546</v>
      </c>
      <c r="AD112">
        <v>35.499479999999998</v>
      </c>
      <c r="AE112">
        <v>19.612259000000002</v>
      </c>
      <c r="AF112">
        <v>68.508285999999998</v>
      </c>
      <c r="AG112">
        <v>21.743652000000001</v>
      </c>
      <c r="AH112">
        <v>414.12734699999999</v>
      </c>
      <c r="AI112">
        <v>20.350314999999998</v>
      </c>
      <c r="AJ112">
        <v>0</v>
      </c>
      <c r="AK112">
        <v>135.73621600000001</v>
      </c>
      <c r="AL112">
        <v>0</v>
      </c>
      <c r="AM112">
        <v>37.044331</v>
      </c>
      <c r="AN112">
        <v>179.575908</v>
      </c>
      <c r="AO112">
        <v>194.37066200000001</v>
      </c>
      <c r="AP112">
        <v>140.70539299999999</v>
      </c>
      <c r="AQ112">
        <v>174.09369799999999</v>
      </c>
      <c r="AR112">
        <v>35.892873999999999</v>
      </c>
      <c r="AS112">
        <v>36.561888000000003</v>
      </c>
      <c r="AT112">
        <v>0</v>
      </c>
      <c r="AU112">
        <v>64.707425000000001</v>
      </c>
      <c r="AV112">
        <v>80.165369999999996</v>
      </c>
      <c r="AW112">
        <v>7.2302670000000004</v>
      </c>
      <c r="AX112">
        <v>80.737599000000003</v>
      </c>
      <c r="AY112">
        <v>0</v>
      </c>
      <c r="AZ112">
        <v>0</v>
      </c>
      <c r="BA112">
        <v>-34.945262999999997</v>
      </c>
      <c r="BB112">
        <v>118.143816</v>
      </c>
      <c r="BC112">
        <v>189.12797499999999</v>
      </c>
    </row>
    <row r="113" spans="1:55" x14ac:dyDescent="0.5">
      <c r="A113" s="12">
        <v>42674</v>
      </c>
      <c r="B113">
        <v>134.65037100000001</v>
      </c>
      <c r="C113">
        <v>14.780727000000001</v>
      </c>
      <c r="D113">
        <v>108.86163999999999</v>
      </c>
      <c r="E113">
        <v>6.3776510000000002</v>
      </c>
      <c r="F113">
        <v>6.5187809999999997</v>
      </c>
      <c r="G113">
        <v>46.751306</v>
      </c>
      <c r="H113">
        <v>56.635125000000002</v>
      </c>
      <c r="I113">
        <v>58.841783</v>
      </c>
      <c r="J113">
        <v>13.368118000000001</v>
      </c>
      <c r="K113">
        <v>11.790449000000001</v>
      </c>
      <c r="L113">
        <v>51.987732000000001</v>
      </c>
      <c r="M113">
        <v>4.5225470000000003</v>
      </c>
      <c r="N113">
        <v>10.020270999999999</v>
      </c>
      <c r="O113">
        <v>2.7460550000000001</v>
      </c>
      <c r="P113">
        <v>98.665431999999996</v>
      </c>
      <c r="Q113">
        <v>271.89797099999998</v>
      </c>
      <c r="R113">
        <v>13.177864</v>
      </c>
      <c r="S113">
        <v>0.67791999999999997</v>
      </c>
      <c r="T113">
        <v>0</v>
      </c>
      <c r="U113">
        <v>34.396102999999997</v>
      </c>
      <c r="V113">
        <v>148.183516</v>
      </c>
      <c r="W113">
        <v>35.304768000000003</v>
      </c>
      <c r="X113">
        <v>37.554904000000001</v>
      </c>
      <c r="Y113">
        <v>9.5847110000000004</v>
      </c>
      <c r="Z113">
        <v>42.424207000000003</v>
      </c>
      <c r="AA113">
        <v>95.951193000000004</v>
      </c>
      <c r="AB113">
        <v>21.727903000000001</v>
      </c>
      <c r="AC113">
        <v>17.026546</v>
      </c>
      <c r="AD113">
        <v>35.499479999999998</v>
      </c>
      <c r="AE113">
        <v>19.612259000000002</v>
      </c>
      <c r="AF113">
        <v>68.508285999999998</v>
      </c>
      <c r="AG113">
        <v>21.743652000000001</v>
      </c>
      <c r="AH113">
        <v>414.12734699999999</v>
      </c>
      <c r="AI113">
        <v>20.350314999999998</v>
      </c>
      <c r="AJ113">
        <v>0</v>
      </c>
      <c r="AK113">
        <v>135.73621600000001</v>
      </c>
      <c r="AL113">
        <v>0</v>
      </c>
      <c r="AM113">
        <v>37.044331</v>
      </c>
      <c r="AN113">
        <v>179.575908</v>
      </c>
      <c r="AO113">
        <v>194.37066200000001</v>
      </c>
      <c r="AP113">
        <v>140.70539299999999</v>
      </c>
      <c r="AQ113">
        <v>174.09369799999999</v>
      </c>
      <c r="AR113">
        <v>35.892873999999999</v>
      </c>
      <c r="AS113">
        <v>36.561888000000003</v>
      </c>
      <c r="AT113">
        <v>0</v>
      </c>
      <c r="AU113">
        <v>64.707425000000001</v>
      </c>
      <c r="AV113">
        <v>80.165369999999996</v>
      </c>
      <c r="AW113">
        <v>7.2302670000000004</v>
      </c>
      <c r="AX113">
        <v>80.737599000000003</v>
      </c>
      <c r="AY113">
        <v>0</v>
      </c>
      <c r="AZ113">
        <v>0</v>
      </c>
      <c r="BA113">
        <v>-34.945262999999997</v>
      </c>
      <c r="BB113">
        <v>118.143816</v>
      </c>
      <c r="BC113">
        <v>189.12797499999999</v>
      </c>
    </row>
    <row r="114" spans="1:55" x14ac:dyDescent="0.5">
      <c r="A114" s="12">
        <v>42689</v>
      </c>
      <c r="B114">
        <v>133.01139800000001</v>
      </c>
      <c r="C114">
        <v>13.859377</v>
      </c>
      <c r="D114">
        <v>89.644988999999995</v>
      </c>
      <c r="E114">
        <v>5.9918009999999997</v>
      </c>
      <c r="F114">
        <v>6.5224159999999998</v>
      </c>
      <c r="G114">
        <v>47.684711999999998</v>
      </c>
      <c r="H114">
        <v>55.920180999999999</v>
      </c>
      <c r="I114">
        <v>58.255504000000002</v>
      </c>
      <c r="J114">
        <v>12.956104</v>
      </c>
      <c r="K114">
        <v>11.734617999999999</v>
      </c>
      <c r="L114">
        <v>50.317216999999999</v>
      </c>
      <c r="M114">
        <v>4.3647520000000002</v>
      </c>
      <c r="N114">
        <v>9.9134539999999998</v>
      </c>
      <c r="O114">
        <v>2.2660909999999999</v>
      </c>
      <c r="P114">
        <v>94.490708999999995</v>
      </c>
      <c r="Q114">
        <v>253.21819099999999</v>
      </c>
      <c r="R114">
        <v>11.110104</v>
      </c>
      <c r="S114">
        <v>1.433872</v>
      </c>
      <c r="T114">
        <v>263.77644500000002</v>
      </c>
      <c r="U114">
        <v>33.867807999999997</v>
      </c>
      <c r="V114">
        <v>148.56964099999999</v>
      </c>
      <c r="W114">
        <v>36.320123000000002</v>
      </c>
      <c r="X114">
        <v>36.025761000000003</v>
      </c>
      <c r="Y114">
        <v>9.3227580000000003</v>
      </c>
      <c r="Z114">
        <v>41.428567999999999</v>
      </c>
      <c r="AA114">
        <v>91.320982000000001</v>
      </c>
      <c r="AB114">
        <v>21.92501</v>
      </c>
      <c r="AC114">
        <v>16.941943999999999</v>
      </c>
      <c r="AD114">
        <v>33.649163999999999</v>
      </c>
      <c r="AE114">
        <v>18.722455</v>
      </c>
      <c r="AF114">
        <v>62.744562000000002</v>
      </c>
      <c r="AG114">
        <v>25.024861000000001</v>
      </c>
      <c r="AH114">
        <v>398.88885399999998</v>
      </c>
      <c r="AI114">
        <v>16.531715999999999</v>
      </c>
      <c r="AJ114">
        <v>0</v>
      </c>
      <c r="AK114">
        <v>132.31947700000001</v>
      </c>
      <c r="AL114">
        <v>0</v>
      </c>
      <c r="AM114">
        <v>31.850286000000001</v>
      </c>
      <c r="AN114">
        <v>168.49989600000001</v>
      </c>
      <c r="AO114">
        <v>182.77407400000001</v>
      </c>
      <c r="AP114">
        <v>135.23181600000001</v>
      </c>
      <c r="AQ114">
        <v>158.38298800000001</v>
      </c>
      <c r="AR114">
        <v>31.225477000000001</v>
      </c>
      <c r="AS114">
        <v>35.256506000000002</v>
      </c>
      <c r="AT114">
        <v>0</v>
      </c>
      <c r="AU114">
        <v>63.966064000000003</v>
      </c>
      <c r="AV114">
        <v>72.870240999999993</v>
      </c>
      <c r="AW114">
        <v>5.8683420000000002</v>
      </c>
      <c r="AX114">
        <v>72.818415000000002</v>
      </c>
      <c r="AY114">
        <v>0</v>
      </c>
      <c r="AZ114">
        <v>0</v>
      </c>
      <c r="BA114">
        <v>-18.468257000000001</v>
      </c>
      <c r="BB114">
        <v>111.04951800000001</v>
      </c>
      <c r="BC114">
        <v>180.581525</v>
      </c>
    </row>
    <row r="115" spans="1:55" x14ac:dyDescent="0.5">
      <c r="A115" s="12">
        <v>42703</v>
      </c>
      <c r="B115">
        <v>129.67272600000001</v>
      </c>
      <c r="C115">
        <v>11.459757</v>
      </c>
      <c r="D115">
        <v>90.341391000000002</v>
      </c>
      <c r="E115">
        <v>5.6765030000000003</v>
      </c>
      <c r="F115">
        <v>7.7484929999999999</v>
      </c>
      <c r="G115">
        <v>51.794513000000002</v>
      </c>
      <c r="H115">
        <v>56.817728000000002</v>
      </c>
      <c r="I115">
        <v>62.583534</v>
      </c>
      <c r="J115">
        <v>13.107047</v>
      </c>
      <c r="K115">
        <v>14.085133000000001</v>
      </c>
      <c r="L115">
        <v>49.970047000000001</v>
      </c>
      <c r="M115">
        <v>4.2725809999999997</v>
      </c>
      <c r="N115">
        <v>12.922497999999999</v>
      </c>
      <c r="O115">
        <v>3.9609260000000002</v>
      </c>
      <c r="P115">
        <v>97.087027000000006</v>
      </c>
      <c r="Q115">
        <v>241.04608999999999</v>
      </c>
      <c r="R115">
        <v>7.221895</v>
      </c>
      <c r="S115">
        <v>1.2326159999999999</v>
      </c>
      <c r="T115">
        <v>259.11483800000002</v>
      </c>
      <c r="U115">
        <v>30.168248999999999</v>
      </c>
      <c r="V115">
        <v>144.17478299999999</v>
      </c>
      <c r="W115">
        <v>36.222828</v>
      </c>
      <c r="X115">
        <v>36.312398999999999</v>
      </c>
      <c r="Y115">
        <v>5.5391630000000003</v>
      </c>
      <c r="Z115">
        <v>41.655172</v>
      </c>
      <c r="AA115">
        <v>92.152214000000001</v>
      </c>
      <c r="AB115">
        <v>21.522483999999999</v>
      </c>
      <c r="AC115">
        <v>16.365841</v>
      </c>
      <c r="AD115">
        <v>32.272936999999999</v>
      </c>
      <c r="AE115">
        <v>18.23921</v>
      </c>
      <c r="AF115">
        <v>63.463008000000002</v>
      </c>
      <c r="AG115">
        <v>24.036200999999998</v>
      </c>
      <c r="AH115">
        <v>404.88916399999999</v>
      </c>
      <c r="AI115">
        <v>12.1897</v>
      </c>
      <c r="AJ115">
        <v>0</v>
      </c>
      <c r="AK115">
        <v>129.14461800000001</v>
      </c>
      <c r="AL115">
        <v>0</v>
      </c>
      <c r="AM115">
        <v>29.062104000000001</v>
      </c>
      <c r="AN115">
        <v>165.01898299999999</v>
      </c>
      <c r="AO115">
        <v>179.70363699999999</v>
      </c>
      <c r="AP115">
        <v>164.782634</v>
      </c>
      <c r="AQ115">
        <v>150.74792199999999</v>
      </c>
      <c r="AR115">
        <v>26.996209</v>
      </c>
      <c r="AS115">
        <v>31.090702</v>
      </c>
      <c r="AT115">
        <v>0</v>
      </c>
      <c r="AU115">
        <v>64.670417</v>
      </c>
      <c r="AV115">
        <v>70.627170000000007</v>
      </c>
      <c r="AW115">
        <v>3.458796</v>
      </c>
      <c r="AX115">
        <v>71.351296000000005</v>
      </c>
      <c r="AY115">
        <v>0</v>
      </c>
      <c r="AZ115">
        <v>0</v>
      </c>
      <c r="BA115">
        <v>-19.279143000000001</v>
      </c>
      <c r="BB115">
        <v>112.042705</v>
      </c>
      <c r="BC115">
        <v>162.26427200000001</v>
      </c>
    </row>
    <row r="116" spans="1:55" x14ac:dyDescent="0.5">
      <c r="A116" s="12">
        <v>42704</v>
      </c>
      <c r="B116">
        <v>129.67272600000001</v>
      </c>
      <c r="C116">
        <v>11.459757</v>
      </c>
      <c r="D116">
        <v>90.341391000000002</v>
      </c>
      <c r="E116">
        <v>5.6765030000000003</v>
      </c>
      <c r="F116">
        <v>7.7484929999999999</v>
      </c>
      <c r="G116">
        <v>51.794513000000002</v>
      </c>
      <c r="H116">
        <v>56.817728000000002</v>
      </c>
      <c r="I116">
        <v>62.583534</v>
      </c>
      <c r="J116">
        <v>13.107047</v>
      </c>
      <c r="K116">
        <v>14.085133000000001</v>
      </c>
      <c r="L116">
        <v>49.970047000000001</v>
      </c>
      <c r="M116">
        <v>4.2725809999999997</v>
      </c>
      <c r="N116">
        <v>12.922497999999999</v>
      </c>
      <c r="O116">
        <v>3.9609260000000002</v>
      </c>
      <c r="P116">
        <v>97.087027000000006</v>
      </c>
      <c r="Q116">
        <v>241.04608999999999</v>
      </c>
      <c r="R116">
        <v>7.221895</v>
      </c>
      <c r="S116">
        <v>1.2326159999999999</v>
      </c>
      <c r="T116">
        <v>0</v>
      </c>
      <c r="U116">
        <v>30.168248999999999</v>
      </c>
      <c r="V116">
        <v>151.15490399999999</v>
      </c>
      <c r="W116">
        <v>36.222828</v>
      </c>
      <c r="X116">
        <v>36.312398999999999</v>
      </c>
      <c r="Y116">
        <v>5.5391630000000003</v>
      </c>
      <c r="Z116">
        <v>41.655172</v>
      </c>
      <c r="AA116">
        <v>92.152214000000001</v>
      </c>
      <c r="AB116">
        <v>21.522483999999999</v>
      </c>
      <c r="AC116">
        <v>16.365841</v>
      </c>
      <c r="AD116">
        <v>32.272936999999999</v>
      </c>
      <c r="AE116">
        <v>18.23921</v>
      </c>
      <c r="AF116">
        <v>63.463008000000002</v>
      </c>
      <c r="AG116">
        <v>24.036200999999998</v>
      </c>
      <c r="AH116">
        <v>404.88916399999999</v>
      </c>
      <c r="AI116">
        <v>12.1897</v>
      </c>
      <c r="AJ116">
        <v>0</v>
      </c>
      <c r="AK116">
        <v>129.14461800000001</v>
      </c>
      <c r="AL116">
        <v>0</v>
      </c>
      <c r="AM116">
        <v>29.062104000000001</v>
      </c>
      <c r="AN116">
        <v>165.01898299999999</v>
      </c>
      <c r="AO116">
        <v>179.70363699999999</v>
      </c>
      <c r="AP116">
        <v>164.782634</v>
      </c>
      <c r="AQ116">
        <v>150.74792199999999</v>
      </c>
      <c r="AR116">
        <v>26.996209</v>
      </c>
      <c r="AS116">
        <v>31.090702</v>
      </c>
      <c r="AT116">
        <v>0</v>
      </c>
      <c r="AU116">
        <v>64.670417</v>
      </c>
      <c r="AV116">
        <v>70.627170000000007</v>
      </c>
      <c r="AW116">
        <v>3.458796</v>
      </c>
      <c r="AX116">
        <v>71.351296000000005</v>
      </c>
      <c r="AY116">
        <v>0</v>
      </c>
      <c r="AZ116">
        <v>0</v>
      </c>
      <c r="BA116">
        <v>-19.279143000000001</v>
      </c>
      <c r="BB116">
        <v>112.042705</v>
      </c>
      <c r="BC116">
        <v>162.26427200000001</v>
      </c>
    </row>
    <row r="117" spans="1:55" x14ac:dyDescent="0.5">
      <c r="A117" s="12">
        <v>42717</v>
      </c>
      <c r="B117">
        <v>130.28731300000001</v>
      </c>
      <c r="C117">
        <v>16.390274999999999</v>
      </c>
      <c r="D117">
        <v>92.521761999999995</v>
      </c>
      <c r="E117">
        <v>6.5199990000000003</v>
      </c>
      <c r="F117">
        <v>7.972035</v>
      </c>
      <c r="G117">
        <v>62.717759999999998</v>
      </c>
      <c r="H117">
        <v>57.587463999999997</v>
      </c>
      <c r="I117">
        <v>66.456877000000006</v>
      </c>
      <c r="J117">
        <v>15.486053</v>
      </c>
      <c r="K117">
        <v>14.708273999999999</v>
      </c>
      <c r="L117">
        <v>56.418005000000001</v>
      </c>
      <c r="M117">
        <v>4.0892590000000002</v>
      </c>
      <c r="N117">
        <v>11.827030000000001</v>
      </c>
      <c r="O117">
        <v>3.8738130000000002</v>
      </c>
      <c r="P117">
        <v>93.792343000000002</v>
      </c>
      <c r="Q117">
        <v>236.08394899999999</v>
      </c>
      <c r="R117">
        <v>12.081295000000001</v>
      </c>
      <c r="S117">
        <v>1.588036</v>
      </c>
      <c r="T117">
        <v>225.72134399999999</v>
      </c>
      <c r="U117">
        <v>36.289099999999998</v>
      </c>
      <c r="V117">
        <v>141.547877</v>
      </c>
      <c r="W117">
        <v>27.575071000000001</v>
      </c>
      <c r="X117">
        <v>42.303548999999997</v>
      </c>
      <c r="Y117">
        <v>10.501998</v>
      </c>
      <c r="Z117">
        <v>41.862709000000002</v>
      </c>
      <c r="AA117">
        <v>81.911653999999999</v>
      </c>
      <c r="AB117">
        <v>24.455684999999999</v>
      </c>
      <c r="AC117">
        <v>20.587758999999998</v>
      </c>
      <c r="AD117">
        <v>34.854531000000001</v>
      </c>
      <c r="AE117">
        <v>22.699574999999999</v>
      </c>
      <c r="AF117">
        <v>32.207230000000003</v>
      </c>
      <c r="AG117">
        <v>28.580089999999998</v>
      </c>
      <c r="AH117">
        <v>337.88913200000002</v>
      </c>
      <c r="AI117">
        <v>15.764524</v>
      </c>
      <c r="AJ117">
        <v>0</v>
      </c>
      <c r="AK117">
        <v>109.03555900000001</v>
      </c>
      <c r="AL117">
        <v>0</v>
      </c>
      <c r="AM117">
        <v>27.906628999999999</v>
      </c>
      <c r="AN117">
        <v>155.97843599999999</v>
      </c>
      <c r="AO117">
        <v>157.75705500000001</v>
      </c>
      <c r="AP117">
        <v>154.54377199999999</v>
      </c>
      <c r="AQ117">
        <v>146.853724</v>
      </c>
      <c r="AR117">
        <v>30.421741000000001</v>
      </c>
      <c r="AS117">
        <v>36.625183999999997</v>
      </c>
      <c r="AT117">
        <v>0</v>
      </c>
      <c r="AU117">
        <v>64.520847000000003</v>
      </c>
      <c r="AV117">
        <v>67.850160000000002</v>
      </c>
      <c r="AW117">
        <v>4.4367999999999999</v>
      </c>
      <c r="AX117">
        <v>68.036254</v>
      </c>
      <c r="AY117">
        <v>0</v>
      </c>
      <c r="AZ117">
        <v>0</v>
      </c>
      <c r="BA117">
        <v>-1.836657</v>
      </c>
      <c r="BB117">
        <v>110.94182000000001</v>
      </c>
      <c r="BC117">
        <v>139.74994599999999</v>
      </c>
    </row>
    <row r="118" spans="1:55" x14ac:dyDescent="0.5">
      <c r="A118" s="12">
        <v>42732</v>
      </c>
      <c r="B118">
        <v>142.13799900000001</v>
      </c>
      <c r="C118">
        <v>23.582868000000001</v>
      </c>
      <c r="D118">
        <v>108.425856</v>
      </c>
      <c r="E118">
        <v>7.8647070000000001</v>
      </c>
      <c r="F118">
        <v>8.8699340000000007</v>
      </c>
      <c r="G118">
        <v>77.872080999999994</v>
      </c>
      <c r="H118">
        <v>60.596815999999997</v>
      </c>
      <c r="I118">
        <v>69.632524000000004</v>
      </c>
      <c r="J118">
        <v>18.745781000000001</v>
      </c>
      <c r="K118">
        <v>15.860061</v>
      </c>
      <c r="L118">
        <v>63.729562000000001</v>
      </c>
      <c r="M118">
        <v>5.0887859999999998</v>
      </c>
      <c r="N118">
        <v>12.993202</v>
      </c>
      <c r="O118">
        <v>4.3358829999999999</v>
      </c>
      <c r="P118">
        <v>102.863015</v>
      </c>
      <c r="Q118">
        <v>257.48451999999997</v>
      </c>
      <c r="R118">
        <v>23.50356</v>
      </c>
      <c r="S118">
        <v>1.623353</v>
      </c>
      <c r="T118">
        <v>240.06112899999999</v>
      </c>
      <c r="U118">
        <v>46.302219000000001</v>
      </c>
      <c r="V118">
        <v>153.11523</v>
      </c>
      <c r="W118">
        <v>36.510747000000002</v>
      </c>
      <c r="X118">
        <v>58.243402000000003</v>
      </c>
      <c r="Y118">
        <v>25.70308</v>
      </c>
      <c r="Z118">
        <v>41.238529999999997</v>
      </c>
      <c r="AA118">
        <v>92.547956999999997</v>
      </c>
      <c r="AB118">
        <v>29.354030000000002</v>
      </c>
      <c r="AC118">
        <v>24.706627000000001</v>
      </c>
      <c r="AD118">
        <v>40.203034000000002</v>
      </c>
      <c r="AE118">
        <v>28.941590999999999</v>
      </c>
      <c r="AF118">
        <v>50.640343000000001</v>
      </c>
      <c r="AG118">
        <v>35.294477000000001</v>
      </c>
      <c r="AH118">
        <v>354.10106999999999</v>
      </c>
      <c r="AI118">
        <v>28.720472000000001</v>
      </c>
      <c r="AJ118">
        <v>0</v>
      </c>
      <c r="AK118">
        <v>112.574127</v>
      </c>
      <c r="AL118">
        <v>0</v>
      </c>
      <c r="AM118">
        <v>30.459007</v>
      </c>
      <c r="AN118">
        <v>160.40602200000001</v>
      </c>
      <c r="AO118">
        <v>163.89693299999999</v>
      </c>
      <c r="AP118">
        <v>142.10176300000001</v>
      </c>
      <c r="AQ118">
        <v>147.88192799999999</v>
      </c>
      <c r="AR118">
        <v>43.145980999999999</v>
      </c>
      <c r="AS118">
        <v>48.549250999999998</v>
      </c>
      <c r="AT118">
        <v>0</v>
      </c>
      <c r="AU118">
        <v>64.303264999999996</v>
      </c>
      <c r="AV118">
        <v>71.747896999999995</v>
      </c>
      <c r="AW118">
        <v>6.3342140000000002</v>
      </c>
      <c r="AX118">
        <v>77.708915000000005</v>
      </c>
      <c r="AY118">
        <v>0</v>
      </c>
      <c r="AZ118">
        <v>0</v>
      </c>
      <c r="BA118">
        <v>16.120159999999998</v>
      </c>
      <c r="BB118">
        <v>114.13590000000001</v>
      </c>
      <c r="BC118">
        <v>143.06900999999999</v>
      </c>
    </row>
    <row r="119" spans="1:55" x14ac:dyDescent="0.5">
      <c r="A119" s="12">
        <v>42734</v>
      </c>
      <c r="B119">
        <v>142.13799900000001</v>
      </c>
      <c r="C119">
        <v>23.582868000000001</v>
      </c>
      <c r="D119">
        <v>108.425856</v>
      </c>
      <c r="E119">
        <v>7.8647070000000001</v>
      </c>
      <c r="F119">
        <v>8.8699340000000007</v>
      </c>
      <c r="G119">
        <v>77.872080999999994</v>
      </c>
      <c r="H119">
        <v>60.596815999999997</v>
      </c>
      <c r="I119">
        <v>69.632524000000004</v>
      </c>
      <c r="J119">
        <v>18.745781000000001</v>
      </c>
      <c r="K119">
        <v>15.860061</v>
      </c>
      <c r="L119">
        <v>63.729562000000001</v>
      </c>
      <c r="M119">
        <v>5.0887859999999998</v>
      </c>
      <c r="N119">
        <v>12.993202</v>
      </c>
      <c r="O119">
        <v>4.3358829999999999</v>
      </c>
      <c r="P119">
        <v>102.863015</v>
      </c>
      <c r="Q119">
        <v>257.48451999999997</v>
      </c>
      <c r="R119">
        <v>23.50356</v>
      </c>
      <c r="S119">
        <v>1.623353</v>
      </c>
      <c r="T119">
        <v>0</v>
      </c>
      <c r="U119">
        <v>46.302219000000001</v>
      </c>
      <c r="V119">
        <v>160.850537</v>
      </c>
      <c r="W119">
        <v>36.510747000000002</v>
      </c>
      <c r="X119">
        <v>58.243402000000003</v>
      </c>
      <c r="Y119">
        <v>25.70308</v>
      </c>
      <c r="Z119">
        <v>41.238529999999997</v>
      </c>
      <c r="AA119">
        <v>92.547956999999997</v>
      </c>
      <c r="AB119">
        <v>29.354030000000002</v>
      </c>
      <c r="AC119">
        <v>24.706627000000001</v>
      </c>
      <c r="AD119">
        <v>40.203034000000002</v>
      </c>
      <c r="AE119">
        <v>28.941590999999999</v>
      </c>
      <c r="AF119">
        <v>50.640343000000001</v>
      </c>
      <c r="AG119">
        <v>35.294477000000001</v>
      </c>
      <c r="AH119">
        <v>354.10106999999999</v>
      </c>
      <c r="AI119">
        <v>28.720472000000001</v>
      </c>
      <c r="AJ119">
        <v>0</v>
      </c>
      <c r="AK119">
        <v>112.574127</v>
      </c>
      <c r="AL119">
        <v>0</v>
      </c>
      <c r="AM119">
        <v>30.459007</v>
      </c>
      <c r="AN119">
        <v>160.40602200000001</v>
      </c>
      <c r="AO119">
        <v>163.89693299999999</v>
      </c>
      <c r="AP119">
        <v>142.10176300000001</v>
      </c>
      <c r="AQ119">
        <v>147.88192799999999</v>
      </c>
      <c r="AR119">
        <v>43.145980999999999</v>
      </c>
      <c r="AS119">
        <v>48.549250999999998</v>
      </c>
      <c r="AT119">
        <v>0</v>
      </c>
      <c r="AU119">
        <v>64.303264999999996</v>
      </c>
      <c r="AV119">
        <v>71.747896999999995</v>
      </c>
      <c r="AW119">
        <v>6.3342140000000002</v>
      </c>
      <c r="AX119">
        <v>77.708915000000005</v>
      </c>
      <c r="AY119">
        <v>0</v>
      </c>
      <c r="AZ119">
        <v>0</v>
      </c>
      <c r="BA119">
        <v>16.120159999999998</v>
      </c>
      <c r="BB119">
        <v>114.13590000000001</v>
      </c>
      <c r="BC119">
        <v>143.06900999999999</v>
      </c>
    </row>
    <row r="120" spans="1:55" x14ac:dyDescent="0.5">
      <c r="A120" s="12">
        <v>42748</v>
      </c>
      <c r="B120">
        <v>138.852158</v>
      </c>
      <c r="C120">
        <v>24.556460999999999</v>
      </c>
      <c r="D120">
        <v>104.713691</v>
      </c>
      <c r="E120">
        <v>8.6540820000000007</v>
      </c>
      <c r="F120">
        <v>8.4926359999999992</v>
      </c>
      <c r="G120">
        <v>74.573756000000003</v>
      </c>
      <c r="H120">
        <v>61.347127</v>
      </c>
      <c r="I120">
        <v>70.150357999999997</v>
      </c>
      <c r="J120">
        <v>19.627399</v>
      </c>
      <c r="K120">
        <v>16.573074999999999</v>
      </c>
      <c r="L120">
        <v>60.418813</v>
      </c>
      <c r="M120">
        <v>6.0578269999999996</v>
      </c>
      <c r="N120">
        <v>12.041796</v>
      </c>
      <c r="O120">
        <v>5.0656340000000002</v>
      </c>
      <c r="P120">
        <v>93.105762999999996</v>
      </c>
      <c r="Q120">
        <v>262.77367400000003</v>
      </c>
      <c r="R120">
        <v>21.999243</v>
      </c>
      <c r="S120">
        <v>2.5352510000000001</v>
      </c>
      <c r="T120">
        <v>240.70786200000001</v>
      </c>
      <c r="U120">
        <v>45.505204999999997</v>
      </c>
      <c r="V120">
        <v>144.77103700000001</v>
      </c>
      <c r="W120">
        <v>36.92998</v>
      </c>
      <c r="X120">
        <v>56.603608000000001</v>
      </c>
      <c r="Y120">
        <v>26.091875999999999</v>
      </c>
      <c r="Z120">
        <v>38.705550000000002</v>
      </c>
      <c r="AA120">
        <v>92.046648000000005</v>
      </c>
      <c r="AB120">
        <v>28.762453000000001</v>
      </c>
      <c r="AC120">
        <v>27.200243</v>
      </c>
      <c r="AD120">
        <v>37.589415000000002</v>
      </c>
      <c r="AE120">
        <v>26.433004</v>
      </c>
      <c r="AF120">
        <v>47.935809999999996</v>
      </c>
      <c r="AG120">
        <v>36.058653</v>
      </c>
      <c r="AH120">
        <v>377.66448200000002</v>
      </c>
      <c r="AI120">
        <v>27.757619999999999</v>
      </c>
      <c r="AJ120">
        <v>0</v>
      </c>
      <c r="AK120">
        <v>118.46620799999999</v>
      </c>
      <c r="AL120">
        <v>0</v>
      </c>
      <c r="AM120">
        <v>31.905532000000001</v>
      </c>
      <c r="AN120">
        <v>164.658252</v>
      </c>
      <c r="AO120">
        <v>167.665344</v>
      </c>
      <c r="AP120">
        <v>142.587525</v>
      </c>
      <c r="AQ120">
        <v>147.703936</v>
      </c>
      <c r="AR120">
        <v>42.468566000000003</v>
      </c>
      <c r="AS120">
        <v>49.111415999999998</v>
      </c>
      <c r="AT120">
        <v>0</v>
      </c>
      <c r="AU120">
        <v>61.164155000000001</v>
      </c>
      <c r="AV120">
        <v>75.109170000000006</v>
      </c>
      <c r="AW120">
        <v>5.1268190000000002</v>
      </c>
      <c r="AX120">
        <v>78.868847000000002</v>
      </c>
      <c r="AY120">
        <v>0</v>
      </c>
      <c r="AZ120">
        <v>0</v>
      </c>
      <c r="BA120">
        <v>8.1400120000000005</v>
      </c>
      <c r="BB120">
        <v>112.990308</v>
      </c>
      <c r="BC120">
        <v>143.27476300000001</v>
      </c>
    </row>
    <row r="121" spans="1:55" x14ac:dyDescent="0.5">
      <c r="A121" s="12">
        <v>42761</v>
      </c>
      <c r="B121">
        <v>132.72420600000001</v>
      </c>
      <c r="C121">
        <v>24.440242000000001</v>
      </c>
      <c r="D121">
        <v>92.137038000000004</v>
      </c>
      <c r="E121">
        <v>8.608644</v>
      </c>
      <c r="F121">
        <v>7.0722829999999997</v>
      </c>
      <c r="G121">
        <v>65.286670999999998</v>
      </c>
      <c r="H121">
        <v>59.885683</v>
      </c>
      <c r="I121">
        <v>66.611607000000006</v>
      </c>
      <c r="J121">
        <v>19.160603999999999</v>
      </c>
      <c r="K121">
        <v>15.727415000000001</v>
      </c>
      <c r="L121">
        <v>50.658405999999999</v>
      </c>
      <c r="M121">
        <v>5.975123</v>
      </c>
      <c r="N121">
        <v>12.305035</v>
      </c>
      <c r="O121">
        <v>4.4133089999999999</v>
      </c>
      <c r="P121">
        <v>88.735440999999994</v>
      </c>
      <c r="Q121">
        <v>256.72675800000002</v>
      </c>
      <c r="R121">
        <v>21.929106999999998</v>
      </c>
      <c r="S121">
        <v>2.0707</v>
      </c>
      <c r="T121">
        <v>228.23933199999999</v>
      </c>
      <c r="U121">
        <v>50.129285000000003</v>
      </c>
      <c r="V121">
        <v>137.24866399999999</v>
      </c>
      <c r="W121">
        <v>32.089506999999998</v>
      </c>
      <c r="X121">
        <v>54.185541000000001</v>
      </c>
      <c r="Y121">
        <v>24.902242999999999</v>
      </c>
      <c r="Z121">
        <v>45.129198000000002</v>
      </c>
      <c r="AA121">
        <v>83.893282999999997</v>
      </c>
      <c r="AB121">
        <v>26.350746000000001</v>
      </c>
      <c r="AC121">
        <v>25.515091999999999</v>
      </c>
      <c r="AD121">
        <v>33.959788000000003</v>
      </c>
      <c r="AE121">
        <v>24.215085999999999</v>
      </c>
      <c r="AF121">
        <v>40.489007000000001</v>
      </c>
      <c r="AG121">
        <v>32.550685000000001</v>
      </c>
      <c r="AH121">
        <v>385.61717499999997</v>
      </c>
      <c r="AI121">
        <v>36.053871000000001</v>
      </c>
      <c r="AJ121">
        <v>0</v>
      </c>
      <c r="AK121">
        <v>121.938177</v>
      </c>
      <c r="AL121">
        <v>0</v>
      </c>
      <c r="AM121">
        <v>35.356597000000001</v>
      </c>
      <c r="AN121">
        <v>173.26854900000001</v>
      </c>
      <c r="AO121">
        <v>171.64337599999999</v>
      </c>
      <c r="AP121">
        <v>185.737514</v>
      </c>
      <c r="AQ121">
        <v>127.808595</v>
      </c>
      <c r="AR121">
        <v>50.285212999999999</v>
      </c>
      <c r="AS121">
        <v>56.655831999999997</v>
      </c>
      <c r="AT121">
        <v>0</v>
      </c>
      <c r="AU121">
        <v>59.84742</v>
      </c>
      <c r="AV121">
        <v>76.266692000000006</v>
      </c>
      <c r="AW121">
        <v>9.4548389999999998</v>
      </c>
      <c r="AX121">
        <v>79.944130000000001</v>
      </c>
      <c r="AY121">
        <v>0</v>
      </c>
      <c r="AZ121">
        <v>0</v>
      </c>
      <c r="BA121">
        <v>18.705378</v>
      </c>
      <c r="BB121">
        <v>109.97199999999999</v>
      </c>
      <c r="BC121">
        <v>145.51093599999999</v>
      </c>
    </row>
    <row r="122" spans="1:55" x14ac:dyDescent="0.5">
      <c r="A122" s="12">
        <v>42769</v>
      </c>
      <c r="B122">
        <v>132.37363500000001</v>
      </c>
      <c r="C122">
        <v>24.475093000000001</v>
      </c>
      <c r="D122">
        <v>92.977296999999993</v>
      </c>
      <c r="E122">
        <v>8.9579559999999994</v>
      </c>
      <c r="F122">
        <v>7.1770779999999998</v>
      </c>
      <c r="G122">
        <v>65.658141999999998</v>
      </c>
      <c r="H122">
        <v>59.989803999999999</v>
      </c>
      <c r="I122">
        <v>66.766572999999994</v>
      </c>
      <c r="J122">
        <v>19.643305999999999</v>
      </c>
      <c r="K122">
        <v>15.680146000000001</v>
      </c>
      <c r="L122">
        <v>51.042296</v>
      </c>
      <c r="M122">
        <v>7.2451020000000002</v>
      </c>
      <c r="N122">
        <v>12.270156999999999</v>
      </c>
      <c r="O122">
        <v>5.0722909999999999</v>
      </c>
      <c r="P122">
        <v>89.281872000000007</v>
      </c>
      <c r="Q122">
        <v>256.61033200000003</v>
      </c>
      <c r="R122">
        <v>22.607417999999999</v>
      </c>
      <c r="S122">
        <v>2.98943</v>
      </c>
      <c r="T122">
        <v>227.62280799999999</v>
      </c>
      <c r="U122">
        <v>50.897454000000003</v>
      </c>
      <c r="V122">
        <v>137.15852599999999</v>
      </c>
      <c r="W122">
        <v>32.271641000000002</v>
      </c>
      <c r="X122">
        <v>54.545972999999996</v>
      </c>
      <c r="Y122">
        <v>24.502963000000001</v>
      </c>
      <c r="Z122">
        <v>46.428915000000003</v>
      </c>
      <c r="AA122">
        <v>84.845665999999994</v>
      </c>
      <c r="AB122">
        <v>26.664632999999998</v>
      </c>
      <c r="AC122">
        <v>25.720399</v>
      </c>
      <c r="AD122">
        <v>34.220578000000003</v>
      </c>
      <c r="AE122">
        <v>25.207435</v>
      </c>
      <c r="AF122">
        <v>41.710777999999998</v>
      </c>
      <c r="AG122">
        <v>33.371071000000001</v>
      </c>
      <c r="AH122">
        <v>369.38240300000001</v>
      </c>
      <c r="AI122">
        <v>41.070847000000001</v>
      </c>
      <c r="AJ122">
        <v>0</v>
      </c>
      <c r="AK122">
        <v>123.314592</v>
      </c>
      <c r="AL122">
        <v>0</v>
      </c>
      <c r="AM122">
        <v>39.068671999999999</v>
      </c>
      <c r="AN122">
        <v>177.72772399999999</v>
      </c>
      <c r="AO122">
        <v>201.96529799999999</v>
      </c>
      <c r="AP122">
        <v>164.386887</v>
      </c>
      <c r="AQ122">
        <v>128.414514</v>
      </c>
      <c r="AR122">
        <v>53.249811000000001</v>
      </c>
      <c r="AS122">
        <v>61.510505000000002</v>
      </c>
      <c r="AT122">
        <v>0</v>
      </c>
      <c r="AU122">
        <v>61.970387000000002</v>
      </c>
      <c r="AV122">
        <v>80.845572000000004</v>
      </c>
      <c r="AW122">
        <v>9.9366179999999993</v>
      </c>
      <c r="AX122">
        <v>81.689193000000003</v>
      </c>
      <c r="AY122">
        <v>0</v>
      </c>
      <c r="AZ122">
        <v>0</v>
      </c>
      <c r="BA122">
        <v>22.732437000000001</v>
      </c>
      <c r="BB122">
        <v>112.900355</v>
      </c>
      <c r="BC122">
        <v>147.68233499999999</v>
      </c>
    </row>
    <row r="123" spans="1:55" x14ac:dyDescent="0.5">
      <c r="A123" s="12">
        <v>42774</v>
      </c>
      <c r="B123">
        <v>130.968751</v>
      </c>
      <c r="C123">
        <v>20.259308999999998</v>
      </c>
      <c r="D123">
        <v>93.571663999999998</v>
      </c>
      <c r="E123">
        <v>7.8964220000000003</v>
      </c>
      <c r="F123">
        <v>7.1057490000000003</v>
      </c>
      <c r="G123">
        <v>65.307289999999995</v>
      </c>
      <c r="H123">
        <v>59.924368000000001</v>
      </c>
      <c r="I123">
        <v>66.881506000000002</v>
      </c>
      <c r="J123">
        <v>17.703161000000001</v>
      </c>
      <c r="K123">
        <v>15.770189</v>
      </c>
      <c r="L123">
        <v>51.318899999999999</v>
      </c>
      <c r="M123">
        <v>9.3857370000000007</v>
      </c>
      <c r="N123">
        <v>12.490352</v>
      </c>
      <c r="O123">
        <v>6.0538660000000002</v>
      </c>
      <c r="P123">
        <v>88.410923999999994</v>
      </c>
      <c r="Q123">
        <v>255.91259199999999</v>
      </c>
      <c r="R123">
        <v>20.650704999999999</v>
      </c>
      <c r="S123">
        <v>3.6923159999999999</v>
      </c>
      <c r="T123">
        <v>223.22867500000001</v>
      </c>
      <c r="U123">
        <v>49.871062999999999</v>
      </c>
      <c r="V123">
        <v>135.92460600000001</v>
      </c>
      <c r="W123">
        <v>32.142074999999998</v>
      </c>
      <c r="X123">
        <v>55.112864000000002</v>
      </c>
      <c r="Y123">
        <v>20.702954999999999</v>
      </c>
      <c r="Z123">
        <v>47.601578000000003</v>
      </c>
      <c r="AA123">
        <v>85.369338999999997</v>
      </c>
      <c r="AB123">
        <v>26.149076000000001</v>
      </c>
      <c r="AC123">
        <v>24.390121000000001</v>
      </c>
      <c r="AD123">
        <v>34.130046999999998</v>
      </c>
      <c r="AE123">
        <v>25.663910999999999</v>
      </c>
      <c r="AF123">
        <v>42.337108999999998</v>
      </c>
      <c r="AG123">
        <v>33.547373</v>
      </c>
      <c r="AH123">
        <v>367.56944299999998</v>
      </c>
      <c r="AI123">
        <v>35.639021999999997</v>
      </c>
      <c r="AJ123">
        <v>0</v>
      </c>
      <c r="AK123">
        <v>121.45617900000001</v>
      </c>
      <c r="AL123">
        <v>0</v>
      </c>
      <c r="AM123">
        <v>37.564515999999998</v>
      </c>
      <c r="AN123">
        <v>174.87784099999999</v>
      </c>
      <c r="AO123">
        <v>173.538749</v>
      </c>
      <c r="AP123">
        <v>177.63099800000001</v>
      </c>
      <c r="AQ123">
        <v>129.837176</v>
      </c>
      <c r="AR123">
        <v>50.431289999999997</v>
      </c>
      <c r="AS123">
        <v>56.886741000000001</v>
      </c>
      <c r="AT123">
        <v>0</v>
      </c>
      <c r="AU123">
        <v>61.920020000000001</v>
      </c>
      <c r="AV123">
        <v>78.149037000000007</v>
      </c>
      <c r="AW123">
        <v>9.5714939999999995</v>
      </c>
      <c r="AX123">
        <v>81.419056999999995</v>
      </c>
      <c r="AY123">
        <v>0</v>
      </c>
      <c r="AZ123">
        <v>0</v>
      </c>
      <c r="BA123">
        <v>29.882750000000001</v>
      </c>
      <c r="BB123">
        <v>117.669236</v>
      </c>
      <c r="BC123">
        <v>150.34800000000001</v>
      </c>
    </row>
    <row r="124" spans="1:55" x14ac:dyDescent="0.5">
      <c r="A124" s="12">
        <v>42776</v>
      </c>
      <c r="B124">
        <v>129.82379800000001</v>
      </c>
      <c r="C124">
        <v>22.982244999999999</v>
      </c>
      <c r="D124">
        <v>94.451295999999999</v>
      </c>
      <c r="E124">
        <v>8.2937320000000003</v>
      </c>
      <c r="F124">
        <v>7.3534410000000001</v>
      </c>
      <c r="G124">
        <v>65.242518000000004</v>
      </c>
      <c r="H124">
        <v>59.274003</v>
      </c>
      <c r="I124">
        <v>67.101641000000001</v>
      </c>
      <c r="J124">
        <v>19.007131999999999</v>
      </c>
      <c r="K124">
        <v>15.685036</v>
      </c>
      <c r="L124">
        <v>49.996524999999998</v>
      </c>
      <c r="M124">
        <v>10.293334</v>
      </c>
      <c r="N124">
        <v>12.28424</v>
      </c>
      <c r="O124">
        <v>4.6724969999999999</v>
      </c>
      <c r="P124">
        <v>89.192206999999996</v>
      </c>
      <c r="Q124">
        <v>254.08227299999999</v>
      </c>
      <c r="R124">
        <v>23.115317000000001</v>
      </c>
      <c r="S124">
        <v>4.5406430000000002</v>
      </c>
      <c r="T124">
        <v>222.17526799999999</v>
      </c>
      <c r="U124">
        <v>51.870837999999999</v>
      </c>
      <c r="V124">
        <v>135.73519200000001</v>
      </c>
      <c r="W124">
        <v>31.613987000000002</v>
      </c>
      <c r="X124">
        <v>57.928871999999998</v>
      </c>
      <c r="Y124">
        <v>24.127915000000002</v>
      </c>
      <c r="Z124">
        <v>48.391460000000002</v>
      </c>
      <c r="AA124">
        <v>85.714116000000004</v>
      </c>
      <c r="AB124">
        <v>27.795960999999998</v>
      </c>
      <c r="AC124">
        <v>25.349391000000001</v>
      </c>
      <c r="AD124">
        <v>33.636966000000001</v>
      </c>
      <c r="AE124">
        <v>26.975062999999999</v>
      </c>
      <c r="AF124">
        <v>42.879601000000001</v>
      </c>
      <c r="AG124">
        <v>34.895819000000003</v>
      </c>
      <c r="AH124">
        <v>368.560789</v>
      </c>
      <c r="AI124">
        <v>38.884953000000003</v>
      </c>
      <c r="AJ124">
        <v>0</v>
      </c>
      <c r="AK124">
        <v>120.91192599999999</v>
      </c>
      <c r="AL124">
        <v>0</v>
      </c>
      <c r="AM124">
        <v>38.22777</v>
      </c>
      <c r="AN124">
        <v>176.03562199999999</v>
      </c>
      <c r="AO124">
        <v>179.61006499999999</v>
      </c>
      <c r="AP124">
        <v>172.26571899999999</v>
      </c>
      <c r="AQ124">
        <v>128.07612499999999</v>
      </c>
      <c r="AR124">
        <v>53.549233000000001</v>
      </c>
      <c r="AS124">
        <v>58.826211000000001</v>
      </c>
      <c r="AT124">
        <v>0</v>
      </c>
      <c r="AU124">
        <v>62.255456000000002</v>
      </c>
      <c r="AV124">
        <v>79.980552000000003</v>
      </c>
      <c r="AW124">
        <v>10.508335000000001</v>
      </c>
      <c r="AX124">
        <v>81.939761000000004</v>
      </c>
      <c r="AY124">
        <v>0</v>
      </c>
      <c r="AZ124">
        <v>0</v>
      </c>
      <c r="BA124">
        <v>29.316723</v>
      </c>
      <c r="BB124">
        <v>117.745492</v>
      </c>
      <c r="BC124">
        <v>153.40446</v>
      </c>
    </row>
    <row r="125" spans="1:55" x14ac:dyDescent="0.5">
      <c r="A125" s="12">
        <v>42781</v>
      </c>
      <c r="B125">
        <v>129.193669</v>
      </c>
      <c r="C125">
        <v>24.589991999999999</v>
      </c>
      <c r="D125">
        <v>93.329823000000005</v>
      </c>
      <c r="E125">
        <v>8.7007600000000007</v>
      </c>
      <c r="F125">
        <v>7.597931</v>
      </c>
      <c r="G125">
        <v>64.733618000000007</v>
      </c>
      <c r="H125">
        <v>59.107984000000002</v>
      </c>
      <c r="I125">
        <v>66.467637999999994</v>
      </c>
      <c r="J125">
        <v>19.259509000000001</v>
      </c>
      <c r="K125">
        <v>14.174652</v>
      </c>
      <c r="L125">
        <v>49.262703000000002</v>
      </c>
      <c r="M125">
        <v>9.4572500000000002</v>
      </c>
      <c r="N125">
        <v>10.90911</v>
      </c>
      <c r="O125">
        <v>3.899467</v>
      </c>
      <c r="P125">
        <v>89.022187000000002</v>
      </c>
      <c r="Q125">
        <v>255.169791</v>
      </c>
      <c r="R125">
        <v>25.399977</v>
      </c>
      <c r="S125">
        <v>4.3213109999999997</v>
      </c>
      <c r="T125">
        <v>222.77962299999999</v>
      </c>
      <c r="U125">
        <v>52.323461999999999</v>
      </c>
      <c r="V125">
        <v>136.04820699999999</v>
      </c>
      <c r="W125">
        <v>32.192838999999999</v>
      </c>
      <c r="X125">
        <v>57.985771999999997</v>
      </c>
      <c r="Y125">
        <v>26.025662000000001</v>
      </c>
      <c r="Z125">
        <v>47.645755999999999</v>
      </c>
      <c r="AA125">
        <v>85.377258999999995</v>
      </c>
      <c r="AB125">
        <v>28.899528</v>
      </c>
      <c r="AC125">
        <v>26.877047000000001</v>
      </c>
      <c r="AD125">
        <v>34.485849999999999</v>
      </c>
      <c r="AE125">
        <v>26.678629999999998</v>
      </c>
      <c r="AF125">
        <v>42.423830000000002</v>
      </c>
      <c r="AG125">
        <v>34.978118000000002</v>
      </c>
      <c r="AH125">
        <v>370.29157099999998</v>
      </c>
      <c r="AI125">
        <v>40.122664999999998</v>
      </c>
      <c r="AJ125">
        <v>0</v>
      </c>
      <c r="AK125">
        <v>122.959492</v>
      </c>
      <c r="AL125">
        <v>0</v>
      </c>
      <c r="AM125">
        <v>38.171520000000001</v>
      </c>
      <c r="AN125">
        <v>177.327428</v>
      </c>
      <c r="AO125">
        <v>182.875486</v>
      </c>
      <c r="AP125">
        <v>166.639173</v>
      </c>
      <c r="AQ125">
        <v>128.782805</v>
      </c>
      <c r="AR125">
        <v>52.813650000000003</v>
      </c>
      <c r="AS125">
        <v>60.341163000000002</v>
      </c>
      <c r="AT125">
        <v>0</v>
      </c>
      <c r="AU125">
        <v>61.981020000000001</v>
      </c>
      <c r="AV125">
        <v>81.024562000000003</v>
      </c>
      <c r="AW125">
        <v>9.1153849999999998</v>
      </c>
      <c r="AX125">
        <v>82.389793999999995</v>
      </c>
      <c r="AY125">
        <v>0</v>
      </c>
      <c r="AZ125">
        <v>0</v>
      </c>
      <c r="BA125">
        <v>30.708632999999999</v>
      </c>
      <c r="BB125">
        <v>117.70744000000001</v>
      </c>
      <c r="BC125">
        <v>152.24476000000001</v>
      </c>
    </row>
    <row r="126" spans="1:55" x14ac:dyDescent="0.5">
      <c r="A126" s="12">
        <v>42783</v>
      </c>
      <c r="B126">
        <v>128.810495</v>
      </c>
      <c r="C126">
        <v>25.314924000000001</v>
      </c>
      <c r="D126">
        <v>90.937854000000002</v>
      </c>
      <c r="E126">
        <v>8.5252049999999997</v>
      </c>
      <c r="F126">
        <v>7.4049670000000001</v>
      </c>
      <c r="G126">
        <v>63.058176000000003</v>
      </c>
      <c r="H126">
        <v>58.988664</v>
      </c>
      <c r="I126">
        <v>65.847890000000007</v>
      </c>
      <c r="J126">
        <v>19.761025</v>
      </c>
      <c r="K126">
        <v>14.172056</v>
      </c>
      <c r="L126">
        <v>46.94473</v>
      </c>
      <c r="M126">
        <v>9.5818980000000007</v>
      </c>
      <c r="N126">
        <v>11.057221</v>
      </c>
      <c r="O126">
        <v>4.0969350000000002</v>
      </c>
      <c r="P126">
        <v>88.314814999999996</v>
      </c>
      <c r="Q126">
        <v>253.00245000000001</v>
      </c>
      <c r="R126">
        <v>25.929568</v>
      </c>
      <c r="S126">
        <v>4.6116190000000001</v>
      </c>
      <c r="T126">
        <v>219.22115199999999</v>
      </c>
      <c r="U126">
        <v>52.576337000000002</v>
      </c>
      <c r="V126">
        <v>133.71998600000001</v>
      </c>
      <c r="W126">
        <v>31.361574999999998</v>
      </c>
      <c r="X126">
        <v>58.138348000000001</v>
      </c>
      <c r="Y126">
        <v>27.974989000000001</v>
      </c>
      <c r="Z126">
        <v>48.069845999999998</v>
      </c>
      <c r="AA126">
        <v>86.215624000000005</v>
      </c>
      <c r="AB126">
        <v>29.145076</v>
      </c>
      <c r="AC126">
        <v>26.092269999999999</v>
      </c>
      <c r="AD126">
        <v>34.477359999999997</v>
      </c>
      <c r="AE126">
        <v>27.071422999999999</v>
      </c>
      <c r="AF126">
        <v>41.309024999999998</v>
      </c>
      <c r="AG126">
        <v>34.644554999999997</v>
      </c>
      <c r="AH126">
        <v>369.38240300000001</v>
      </c>
      <c r="AI126">
        <v>41.070847000000001</v>
      </c>
      <c r="AJ126">
        <v>0</v>
      </c>
      <c r="AK126">
        <v>123.314592</v>
      </c>
      <c r="AL126">
        <v>0</v>
      </c>
      <c r="AM126">
        <v>39.068671999999999</v>
      </c>
      <c r="AN126">
        <v>177.72772399999999</v>
      </c>
      <c r="AO126">
        <v>201.96529799999999</v>
      </c>
      <c r="AP126">
        <v>164.386887</v>
      </c>
      <c r="AQ126">
        <v>128.414514</v>
      </c>
      <c r="AR126">
        <v>53.249811000000001</v>
      </c>
      <c r="AS126">
        <v>61.510505000000002</v>
      </c>
      <c r="AT126">
        <v>0</v>
      </c>
      <c r="AU126">
        <v>61.970387000000002</v>
      </c>
      <c r="AV126">
        <v>80.845572000000004</v>
      </c>
      <c r="AW126">
        <v>9.9366179999999993</v>
      </c>
      <c r="AX126">
        <v>81.689193000000003</v>
      </c>
      <c r="AY126">
        <v>0</v>
      </c>
      <c r="AZ126">
        <v>0</v>
      </c>
      <c r="BA126">
        <v>33.470990999999998</v>
      </c>
      <c r="BB126">
        <v>115.933987</v>
      </c>
      <c r="BC126">
        <v>152.363899</v>
      </c>
    </row>
    <row r="127" spans="1:55" x14ac:dyDescent="0.5">
      <c r="A127" s="12">
        <v>42788</v>
      </c>
      <c r="B127">
        <v>129.62421000000001</v>
      </c>
      <c r="C127">
        <v>23.310831</v>
      </c>
      <c r="D127">
        <v>98.447664000000003</v>
      </c>
      <c r="E127">
        <v>8.3318340000000006</v>
      </c>
      <c r="F127">
        <v>7.1601840000000001</v>
      </c>
      <c r="G127">
        <v>67.254414999999995</v>
      </c>
      <c r="H127">
        <v>66.167274000000006</v>
      </c>
      <c r="I127">
        <v>68.204590999999994</v>
      </c>
      <c r="J127">
        <v>18.571946000000001</v>
      </c>
      <c r="K127">
        <v>14.772302</v>
      </c>
      <c r="L127">
        <v>49.165187000000003</v>
      </c>
      <c r="M127">
        <v>9.5927509999999998</v>
      </c>
      <c r="N127">
        <v>11.453822000000001</v>
      </c>
      <c r="O127">
        <v>4.3751429999999996</v>
      </c>
      <c r="P127">
        <v>89.579916999999995</v>
      </c>
      <c r="Q127">
        <v>256.13041700000002</v>
      </c>
      <c r="R127">
        <v>21.042601000000001</v>
      </c>
      <c r="S127">
        <v>3.9463010000000001</v>
      </c>
      <c r="T127">
        <v>221.97806800000001</v>
      </c>
      <c r="U127">
        <v>48.811261999999999</v>
      </c>
      <c r="V127">
        <v>126.377779</v>
      </c>
      <c r="W127">
        <v>31.652262</v>
      </c>
      <c r="X127">
        <v>58.297510000000003</v>
      </c>
      <c r="Y127">
        <v>23.176587000000001</v>
      </c>
      <c r="Z127">
        <v>46.764972</v>
      </c>
      <c r="AA127">
        <v>89.211515000000006</v>
      </c>
      <c r="AB127">
        <v>28.386344000000001</v>
      </c>
      <c r="AC127">
        <v>24.200351999999999</v>
      </c>
      <c r="AD127">
        <v>33.682648</v>
      </c>
      <c r="AE127">
        <v>25.645743</v>
      </c>
      <c r="AF127">
        <v>42.295682999999997</v>
      </c>
      <c r="AG127">
        <v>33.779380000000003</v>
      </c>
      <c r="AH127">
        <v>368.534019</v>
      </c>
      <c r="AI127">
        <v>33.427390000000003</v>
      </c>
      <c r="AJ127">
        <v>0</v>
      </c>
      <c r="AK127">
        <v>123.075439</v>
      </c>
      <c r="AL127">
        <v>0</v>
      </c>
      <c r="AM127">
        <v>35.019288000000003</v>
      </c>
      <c r="AN127">
        <v>175.748546</v>
      </c>
      <c r="AO127">
        <v>201.70946599999999</v>
      </c>
      <c r="AP127">
        <v>161.135558</v>
      </c>
      <c r="AQ127">
        <v>127.034218</v>
      </c>
      <c r="AR127">
        <v>46.983801</v>
      </c>
      <c r="AS127">
        <v>57.044704000000003</v>
      </c>
      <c r="AT127">
        <v>0</v>
      </c>
      <c r="AU127">
        <v>61.487763000000001</v>
      </c>
      <c r="AV127">
        <v>80.126660999999999</v>
      </c>
      <c r="AW127">
        <v>7.0416499999999997</v>
      </c>
      <c r="AX127">
        <v>80.421448999999996</v>
      </c>
      <c r="AY127">
        <v>0</v>
      </c>
      <c r="AZ127">
        <v>0</v>
      </c>
      <c r="BA127">
        <v>24.934978000000001</v>
      </c>
      <c r="BB127">
        <v>115.17604</v>
      </c>
      <c r="BC127">
        <v>150.48749100000001</v>
      </c>
    </row>
    <row r="128" spans="1:55" x14ac:dyDescent="0.5">
      <c r="A128" s="12">
        <v>42790</v>
      </c>
      <c r="B128">
        <v>127.236261</v>
      </c>
      <c r="C128">
        <v>24.495239000000002</v>
      </c>
      <c r="D128">
        <v>93.594105999999996</v>
      </c>
      <c r="E128">
        <v>8.5948220000000006</v>
      </c>
      <c r="F128">
        <v>7.1037860000000004</v>
      </c>
      <c r="G128">
        <v>64.713919000000004</v>
      </c>
      <c r="H128">
        <v>65.360059000000007</v>
      </c>
      <c r="I128">
        <v>66.610757000000007</v>
      </c>
      <c r="J128">
        <v>18.948972000000001</v>
      </c>
      <c r="K128">
        <v>14.589141</v>
      </c>
      <c r="L128">
        <v>47.918771</v>
      </c>
      <c r="M128">
        <v>9.4108470000000004</v>
      </c>
      <c r="N128">
        <v>11.308862</v>
      </c>
      <c r="O128">
        <v>4.0070170000000003</v>
      </c>
      <c r="P128">
        <v>88.032667000000004</v>
      </c>
      <c r="Q128">
        <v>253.15878000000001</v>
      </c>
      <c r="R128">
        <v>22.181542</v>
      </c>
      <c r="S128">
        <v>3.92841</v>
      </c>
      <c r="T128">
        <v>219.67869099999999</v>
      </c>
      <c r="U128">
        <v>49.112158000000001</v>
      </c>
      <c r="V128">
        <v>123.788663</v>
      </c>
      <c r="W128">
        <v>30.757854999999999</v>
      </c>
      <c r="X128">
        <v>54.997805999999997</v>
      </c>
      <c r="Y128">
        <v>24.842506</v>
      </c>
      <c r="Z128">
        <v>46.603980999999997</v>
      </c>
      <c r="AA128">
        <v>86.531420999999995</v>
      </c>
      <c r="AB128">
        <v>28.007546000000001</v>
      </c>
      <c r="AC128">
        <v>24.299866999999999</v>
      </c>
      <c r="AD128">
        <v>32.708967000000001</v>
      </c>
      <c r="AE128">
        <v>25.080231999999999</v>
      </c>
      <c r="AF128">
        <v>39.938222000000003</v>
      </c>
      <c r="AG128">
        <v>33.057434000000001</v>
      </c>
      <c r="AH128">
        <v>368.53769699999998</v>
      </c>
      <c r="AI128">
        <v>36.532628000000003</v>
      </c>
      <c r="AJ128">
        <v>0</v>
      </c>
      <c r="AK128">
        <v>122.427333</v>
      </c>
      <c r="AL128">
        <v>0</v>
      </c>
      <c r="AM128">
        <v>36.765422999999998</v>
      </c>
      <c r="AN128">
        <v>175.42385100000001</v>
      </c>
      <c r="AO128">
        <v>201.18932100000001</v>
      </c>
      <c r="AP128">
        <v>161.29903100000001</v>
      </c>
      <c r="AQ128">
        <v>127.197704</v>
      </c>
      <c r="AR128">
        <v>49.669567000000001</v>
      </c>
      <c r="AS128">
        <v>58.024639000000001</v>
      </c>
      <c r="AT128">
        <v>0</v>
      </c>
      <c r="AU128">
        <v>61.5351</v>
      </c>
      <c r="AV128">
        <v>80.483635000000007</v>
      </c>
      <c r="AW128">
        <v>8.1872710000000009</v>
      </c>
      <c r="AX128">
        <v>80.518574000000001</v>
      </c>
      <c r="AY128">
        <v>0</v>
      </c>
      <c r="AZ128">
        <v>0</v>
      </c>
      <c r="BA128">
        <v>26.796976999999998</v>
      </c>
      <c r="BB128">
        <v>116.07858</v>
      </c>
      <c r="BC128">
        <v>149.74677399999999</v>
      </c>
    </row>
    <row r="129" spans="1:55" x14ac:dyDescent="0.5">
      <c r="A129" s="12">
        <v>42794</v>
      </c>
      <c r="B129">
        <v>126.112041</v>
      </c>
      <c r="C129">
        <v>24.805243999999998</v>
      </c>
      <c r="D129">
        <v>91.490821999999994</v>
      </c>
      <c r="E129">
        <v>8.4547869999999996</v>
      </c>
      <c r="F129">
        <v>7.5255749999999999</v>
      </c>
      <c r="G129">
        <v>64.478678000000002</v>
      </c>
      <c r="H129">
        <v>65.215418</v>
      </c>
      <c r="I129">
        <v>66.402484000000001</v>
      </c>
      <c r="J129">
        <v>18.877461</v>
      </c>
      <c r="K129">
        <v>14.724561</v>
      </c>
      <c r="L129">
        <v>47.334198999999998</v>
      </c>
      <c r="M129">
        <v>8.0119799999999994</v>
      </c>
      <c r="N129">
        <v>11.26848</v>
      </c>
      <c r="O129">
        <v>3.655386</v>
      </c>
      <c r="P129">
        <v>85.491722999999993</v>
      </c>
      <c r="Q129">
        <v>251.83955700000001</v>
      </c>
      <c r="R129">
        <v>21.592245999999999</v>
      </c>
      <c r="S129">
        <v>3.118128</v>
      </c>
      <c r="T129">
        <v>217.27510599999999</v>
      </c>
      <c r="U129">
        <v>48.459868</v>
      </c>
      <c r="V129">
        <v>122.751929</v>
      </c>
      <c r="W129">
        <v>29.640554000000002</v>
      </c>
      <c r="X129">
        <v>54.164273999999999</v>
      </c>
      <c r="Y129">
        <v>24.203486999999999</v>
      </c>
      <c r="Z129">
        <v>45.447775999999998</v>
      </c>
      <c r="AA129">
        <v>85.553832999999997</v>
      </c>
      <c r="AB129">
        <v>27.778914</v>
      </c>
      <c r="AC129">
        <v>24.388973</v>
      </c>
      <c r="AD129">
        <v>32.206752000000002</v>
      </c>
      <c r="AE129">
        <v>28.422567999999998</v>
      </c>
      <c r="AF129">
        <v>38.878858999999999</v>
      </c>
      <c r="AG129">
        <v>32.258279999999999</v>
      </c>
      <c r="AH129">
        <v>369.26451900000001</v>
      </c>
      <c r="AI129">
        <v>36.096122000000001</v>
      </c>
      <c r="AJ129">
        <v>0</v>
      </c>
      <c r="AK129">
        <v>121.689508</v>
      </c>
      <c r="AL129">
        <v>0</v>
      </c>
      <c r="AM129">
        <v>35.759607000000003</v>
      </c>
      <c r="AN129">
        <v>173.95891900000001</v>
      </c>
      <c r="AO129">
        <v>201.771627</v>
      </c>
      <c r="AP129">
        <v>158.984385</v>
      </c>
      <c r="AQ129">
        <v>125.062528</v>
      </c>
      <c r="AR129">
        <v>49.428308999999999</v>
      </c>
      <c r="AS129">
        <v>57.759185000000002</v>
      </c>
      <c r="AT129">
        <v>0</v>
      </c>
      <c r="AU129">
        <v>60.461409000000003</v>
      </c>
      <c r="AV129">
        <v>79.290336999999994</v>
      </c>
      <c r="AW129">
        <v>9.4291820000000008</v>
      </c>
      <c r="AX129">
        <v>78.726856999999995</v>
      </c>
      <c r="AY129">
        <v>0</v>
      </c>
      <c r="AZ129">
        <v>0</v>
      </c>
      <c r="BA129">
        <v>26.017617999999999</v>
      </c>
      <c r="BB129">
        <v>113.78404</v>
      </c>
      <c r="BC129">
        <v>147.91798</v>
      </c>
    </row>
    <row r="130" spans="1:55" x14ac:dyDescent="0.5">
      <c r="A130" s="12">
        <v>42795</v>
      </c>
      <c r="B130">
        <v>125.45636</v>
      </c>
      <c r="C130">
        <v>24.659783999999998</v>
      </c>
      <c r="D130">
        <v>90.250525999999994</v>
      </c>
      <c r="E130">
        <v>8.3411349999999995</v>
      </c>
      <c r="F130">
        <v>6.8916750000000002</v>
      </c>
      <c r="G130">
        <v>63.763443000000002</v>
      </c>
      <c r="H130">
        <v>65.187413000000006</v>
      </c>
      <c r="I130">
        <v>65.874244000000004</v>
      </c>
      <c r="J130">
        <v>18.860448999999999</v>
      </c>
      <c r="K130">
        <v>14.626626999999999</v>
      </c>
      <c r="L130">
        <v>46.785786999999999</v>
      </c>
      <c r="M130">
        <v>9.4900769999999994</v>
      </c>
      <c r="N130">
        <v>11.224641999999999</v>
      </c>
      <c r="O130">
        <v>3.9241679999999999</v>
      </c>
      <c r="P130">
        <v>84.596745999999996</v>
      </c>
      <c r="Q130">
        <v>250.774957</v>
      </c>
      <c r="R130">
        <v>20.973331999999999</v>
      </c>
      <c r="S130">
        <v>2.8124069999999999</v>
      </c>
      <c r="T130">
        <v>215.74345299999999</v>
      </c>
      <c r="U130">
        <v>48.022441999999998</v>
      </c>
      <c r="V130">
        <v>125.29759799999999</v>
      </c>
      <c r="W130">
        <v>29.268542</v>
      </c>
      <c r="X130">
        <v>53.578817999999998</v>
      </c>
      <c r="Y130">
        <v>22.168140999999999</v>
      </c>
      <c r="Z130">
        <v>44.983696999999999</v>
      </c>
      <c r="AA130">
        <v>84.647475999999997</v>
      </c>
      <c r="AB130">
        <v>26.860364000000001</v>
      </c>
      <c r="AC130">
        <v>24.313116999999998</v>
      </c>
      <c r="AD130">
        <v>32.216307</v>
      </c>
      <c r="AE130">
        <v>27.699553000000002</v>
      </c>
      <c r="AF130">
        <v>37.894022</v>
      </c>
      <c r="AG130">
        <v>31.604946999999999</v>
      </c>
      <c r="AH130">
        <v>368.64252099999999</v>
      </c>
      <c r="AI130">
        <v>35.700077</v>
      </c>
      <c r="AJ130">
        <v>0</v>
      </c>
      <c r="AK130">
        <v>121.57804</v>
      </c>
      <c r="AL130">
        <v>0</v>
      </c>
      <c r="AM130">
        <v>35.486997000000002</v>
      </c>
      <c r="AN130">
        <v>172.553414</v>
      </c>
      <c r="AO130">
        <v>164.20641499999999</v>
      </c>
      <c r="AP130">
        <v>158.391199</v>
      </c>
      <c r="AQ130">
        <v>124.37605600000001</v>
      </c>
      <c r="AR130">
        <v>49.185597000000001</v>
      </c>
      <c r="AS130">
        <v>57.24691</v>
      </c>
      <c r="AT130">
        <v>0</v>
      </c>
      <c r="AU130">
        <v>60.092024000000002</v>
      </c>
      <c r="AV130">
        <v>78.845082000000005</v>
      </c>
      <c r="AW130">
        <v>7.4528239999999997</v>
      </c>
      <c r="AX130">
        <v>78.129638</v>
      </c>
      <c r="AY130">
        <v>0</v>
      </c>
      <c r="AZ130">
        <v>0</v>
      </c>
      <c r="BA130">
        <v>26.610272999999999</v>
      </c>
      <c r="BB130">
        <v>113.25404399999999</v>
      </c>
      <c r="BC130">
        <v>146.82495900000001</v>
      </c>
    </row>
    <row r="131" spans="1:55" x14ac:dyDescent="0.5">
      <c r="A131" s="12">
        <v>42797</v>
      </c>
      <c r="B131">
        <v>124.260003</v>
      </c>
      <c r="C131">
        <v>25.301777000000001</v>
      </c>
      <c r="D131">
        <v>88.750860000000003</v>
      </c>
      <c r="E131">
        <v>8.1095369999999996</v>
      </c>
      <c r="F131">
        <v>6.9933990000000001</v>
      </c>
      <c r="G131">
        <v>64.141896000000003</v>
      </c>
      <c r="H131">
        <v>65.361485000000002</v>
      </c>
      <c r="I131">
        <v>65.602378999999999</v>
      </c>
      <c r="J131">
        <v>18.958970000000001</v>
      </c>
      <c r="K131">
        <v>14.775546</v>
      </c>
      <c r="L131">
        <v>46.449798000000001</v>
      </c>
      <c r="M131">
        <v>6.249053</v>
      </c>
      <c r="N131">
        <v>11.362474000000001</v>
      </c>
      <c r="O131">
        <v>3.6900599999999999</v>
      </c>
      <c r="P131">
        <v>83.503094000000004</v>
      </c>
      <c r="Q131">
        <v>249.744508</v>
      </c>
      <c r="R131">
        <v>22.001860000000001</v>
      </c>
      <c r="S131">
        <v>2.4081389999999998</v>
      </c>
      <c r="T131">
        <v>213.342637</v>
      </c>
      <c r="U131">
        <v>48.841383999999998</v>
      </c>
      <c r="V131">
        <v>124.437904</v>
      </c>
      <c r="W131">
        <v>29.060749999999999</v>
      </c>
      <c r="X131">
        <v>52.930911000000002</v>
      </c>
      <c r="Y131">
        <v>22.654312000000001</v>
      </c>
      <c r="Z131">
        <v>44.400660999999999</v>
      </c>
      <c r="AA131">
        <v>83.394486999999998</v>
      </c>
      <c r="AB131">
        <v>25.772020000000001</v>
      </c>
      <c r="AC131">
        <v>24.624465000000001</v>
      </c>
      <c r="AD131">
        <v>32.226005999999998</v>
      </c>
      <c r="AE131">
        <v>27.002331999999999</v>
      </c>
      <c r="AF131">
        <v>36.480820999999999</v>
      </c>
      <c r="AG131">
        <v>31.289774999999999</v>
      </c>
      <c r="AH131">
        <v>367.93255299999998</v>
      </c>
      <c r="AI131">
        <v>38.702094000000002</v>
      </c>
      <c r="AJ131">
        <v>0</v>
      </c>
      <c r="AK131">
        <v>121.302825</v>
      </c>
      <c r="AL131">
        <v>0</v>
      </c>
      <c r="AM131">
        <v>36.523398</v>
      </c>
      <c r="AN131">
        <v>172.226011</v>
      </c>
      <c r="AO131">
        <v>161.46925300000001</v>
      </c>
      <c r="AP131">
        <v>157.97084799999999</v>
      </c>
      <c r="AQ131">
        <v>123.257763</v>
      </c>
      <c r="AR131">
        <v>51.148650000000004</v>
      </c>
      <c r="AS131">
        <v>58.435040999999998</v>
      </c>
      <c r="AT131">
        <v>0</v>
      </c>
      <c r="AU131">
        <v>59.423783</v>
      </c>
      <c r="AV131">
        <v>78.451854999999995</v>
      </c>
      <c r="AW131">
        <v>8.8345570000000002</v>
      </c>
      <c r="AX131">
        <v>80.949247</v>
      </c>
      <c r="AY131">
        <v>0</v>
      </c>
      <c r="AZ131">
        <v>0</v>
      </c>
      <c r="BA131">
        <v>33.856214999999999</v>
      </c>
      <c r="BB131">
        <v>112.52463</v>
      </c>
      <c r="BC131">
        <v>146.35165000000001</v>
      </c>
    </row>
    <row r="132" spans="1:55" x14ac:dyDescent="0.5">
      <c r="A132" s="12">
        <v>42802</v>
      </c>
      <c r="B132">
        <v>121.920694</v>
      </c>
      <c r="C132">
        <v>25.744904999999999</v>
      </c>
      <c r="D132">
        <v>83.138208000000006</v>
      </c>
      <c r="E132">
        <v>8.1341339999999995</v>
      </c>
      <c r="F132">
        <v>7.8889310000000004</v>
      </c>
      <c r="G132">
        <v>52.379063000000002</v>
      </c>
      <c r="H132">
        <v>64.880583000000001</v>
      </c>
      <c r="I132">
        <v>63.651941000000001</v>
      </c>
      <c r="J132">
        <v>19.609245999999999</v>
      </c>
      <c r="K132">
        <v>16.489781000000001</v>
      </c>
      <c r="L132">
        <v>45.476325000000003</v>
      </c>
      <c r="M132">
        <v>5.4234280000000004</v>
      </c>
      <c r="N132">
        <v>13.110585</v>
      </c>
      <c r="O132">
        <v>4.1386139999999996</v>
      </c>
      <c r="P132">
        <v>79.553866999999997</v>
      </c>
      <c r="Q132">
        <v>239.39328499999999</v>
      </c>
      <c r="R132">
        <v>21.823361999999999</v>
      </c>
      <c r="S132">
        <v>1.902396</v>
      </c>
      <c r="T132">
        <v>204.859779</v>
      </c>
      <c r="U132">
        <v>47.541164000000002</v>
      </c>
      <c r="V132">
        <v>131.42860899999999</v>
      </c>
      <c r="W132">
        <v>28.767592</v>
      </c>
      <c r="X132">
        <v>52.261479000000001</v>
      </c>
      <c r="Y132">
        <v>22.633337000000001</v>
      </c>
      <c r="Z132">
        <v>44.338306000000003</v>
      </c>
      <c r="AA132">
        <v>82.107442000000006</v>
      </c>
      <c r="AB132">
        <v>28.647100999999999</v>
      </c>
      <c r="AC132">
        <v>24.973277</v>
      </c>
      <c r="AD132">
        <v>32.228883000000003</v>
      </c>
      <c r="AE132">
        <v>27.867429000000001</v>
      </c>
      <c r="AF132">
        <v>36.713537000000002</v>
      </c>
      <c r="AG132">
        <v>32.612456000000002</v>
      </c>
      <c r="AH132">
        <v>361.30121700000001</v>
      </c>
      <c r="AI132">
        <v>38.899797</v>
      </c>
      <c r="AJ132">
        <v>0</v>
      </c>
      <c r="AK132">
        <v>116.70372500000001</v>
      </c>
      <c r="AL132">
        <v>0</v>
      </c>
      <c r="AM132">
        <v>34.673319999999997</v>
      </c>
      <c r="AN132">
        <v>165.40093999999999</v>
      </c>
      <c r="AO132">
        <v>157.959834</v>
      </c>
      <c r="AP132">
        <v>151.26468299999999</v>
      </c>
      <c r="AQ132">
        <v>119.953335</v>
      </c>
      <c r="AR132">
        <v>52.600076999999999</v>
      </c>
      <c r="AS132">
        <v>56.962519</v>
      </c>
      <c r="AT132">
        <v>0</v>
      </c>
      <c r="AU132">
        <v>59.208595000000003</v>
      </c>
      <c r="AV132">
        <v>76.326841999999999</v>
      </c>
      <c r="AW132">
        <v>9.2839620000000007</v>
      </c>
      <c r="AX132">
        <v>79.488316999999995</v>
      </c>
      <c r="AY132">
        <v>0</v>
      </c>
      <c r="AZ132">
        <v>0</v>
      </c>
      <c r="BA132">
        <v>41.292316999999997</v>
      </c>
      <c r="BB132">
        <v>112.260595</v>
      </c>
      <c r="BC132">
        <v>142.12025499999999</v>
      </c>
    </row>
    <row r="133" spans="1:55" x14ac:dyDescent="0.5">
      <c r="A133" s="12">
        <v>42804</v>
      </c>
      <c r="B133">
        <v>122.56088</v>
      </c>
      <c r="C133">
        <v>26.185313000000001</v>
      </c>
      <c r="D133">
        <v>84.326114000000004</v>
      </c>
      <c r="E133">
        <v>8.5742259999999995</v>
      </c>
      <c r="F133">
        <v>8.8288539999999998</v>
      </c>
      <c r="G133">
        <v>53.382533000000002</v>
      </c>
      <c r="H133">
        <v>65.116394</v>
      </c>
      <c r="I133">
        <v>64.488386000000006</v>
      </c>
      <c r="J133">
        <v>20.309342999999998</v>
      </c>
      <c r="K133">
        <v>16.985652999999999</v>
      </c>
      <c r="L133">
        <v>46.783718999999998</v>
      </c>
      <c r="M133">
        <v>6.3098229999999997</v>
      </c>
      <c r="N133">
        <v>14.080454</v>
      </c>
      <c r="O133">
        <v>4.215789</v>
      </c>
      <c r="P133">
        <v>80.799259000000006</v>
      </c>
      <c r="Q133">
        <v>237.91239999999999</v>
      </c>
      <c r="R133">
        <v>21.722387000000001</v>
      </c>
      <c r="S133">
        <v>2.4852599999999998</v>
      </c>
      <c r="T133">
        <v>204.302773</v>
      </c>
      <c r="U133">
        <v>47.068662000000003</v>
      </c>
      <c r="V133">
        <v>100.597675</v>
      </c>
      <c r="W133">
        <v>28.516116</v>
      </c>
      <c r="X133">
        <v>52.400579999999998</v>
      </c>
      <c r="Y133">
        <v>20.366533</v>
      </c>
      <c r="Z133">
        <v>44.793877999999999</v>
      </c>
      <c r="AA133">
        <v>82.148448999999999</v>
      </c>
      <c r="AB133">
        <v>28.166643000000001</v>
      </c>
      <c r="AC133">
        <v>24.948429000000001</v>
      </c>
      <c r="AD133">
        <v>28.100648</v>
      </c>
      <c r="AE133">
        <v>28.889227000000002</v>
      </c>
      <c r="AF133">
        <v>36.972462999999998</v>
      </c>
      <c r="AG133">
        <v>33.124527</v>
      </c>
      <c r="AH133">
        <v>363.58011599999998</v>
      </c>
      <c r="AI133">
        <v>38.581032999999998</v>
      </c>
      <c r="AJ133">
        <v>0</v>
      </c>
      <c r="AK133">
        <v>116.27025</v>
      </c>
      <c r="AL133">
        <v>0</v>
      </c>
      <c r="AM133">
        <v>34.943568999999997</v>
      </c>
      <c r="AN133">
        <v>166.60846900000001</v>
      </c>
      <c r="AO133">
        <v>157.95546200000001</v>
      </c>
      <c r="AP133">
        <v>151.38851</v>
      </c>
      <c r="AQ133">
        <v>120.430723</v>
      </c>
      <c r="AR133">
        <v>52.257359999999998</v>
      </c>
      <c r="AS133">
        <v>57.354444000000001</v>
      </c>
      <c r="AT133">
        <v>0</v>
      </c>
      <c r="AU133">
        <v>59.577264999999997</v>
      </c>
      <c r="AV133">
        <v>75.780109999999993</v>
      </c>
      <c r="AW133">
        <v>11.337230999999999</v>
      </c>
      <c r="AX133">
        <v>80.660366999999994</v>
      </c>
      <c r="AY133">
        <v>0</v>
      </c>
      <c r="AZ133">
        <v>0</v>
      </c>
      <c r="BA133">
        <v>44.858203000000003</v>
      </c>
      <c r="BB133">
        <v>113.199324</v>
      </c>
      <c r="BC133">
        <v>142.989676</v>
      </c>
    </row>
    <row r="134" spans="1:55" x14ac:dyDescent="0.5">
      <c r="A134" s="12">
        <v>42809</v>
      </c>
      <c r="B134">
        <v>117.864847</v>
      </c>
      <c r="C134">
        <v>27.444490999999999</v>
      </c>
      <c r="D134">
        <v>74.784158000000005</v>
      </c>
      <c r="E134">
        <v>9.2371979999999994</v>
      </c>
      <c r="F134">
        <v>11.241564</v>
      </c>
      <c r="G134">
        <v>50.867986000000002</v>
      </c>
      <c r="H134">
        <v>51.168661999999998</v>
      </c>
      <c r="I134">
        <v>55.93927</v>
      </c>
      <c r="J134">
        <v>21.447668</v>
      </c>
      <c r="K134">
        <v>16.939005999999999</v>
      </c>
      <c r="L134">
        <v>45.368613000000003</v>
      </c>
      <c r="M134">
        <v>9.222334</v>
      </c>
      <c r="N134">
        <v>13.945136</v>
      </c>
      <c r="O134">
        <v>13.270573000000001</v>
      </c>
      <c r="P134">
        <v>79.131744999999995</v>
      </c>
      <c r="Q134">
        <v>236.141423</v>
      </c>
      <c r="R134">
        <v>26.905607</v>
      </c>
      <c r="S134">
        <v>4.2555110000000003</v>
      </c>
      <c r="T134">
        <v>203.43222800000001</v>
      </c>
      <c r="U134">
        <v>43.397454000000003</v>
      </c>
      <c r="V134">
        <v>103.55470699999999</v>
      </c>
      <c r="W134">
        <v>28.870587</v>
      </c>
      <c r="X134">
        <v>52.380499999999998</v>
      </c>
      <c r="Y134">
        <v>26.294761999999999</v>
      </c>
      <c r="Z134">
        <v>46.179012999999998</v>
      </c>
      <c r="AA134">
        <v>86.434366999999995</v>
      </c>
      <c r="AB134">
        <v>33.400827999999997</v>
      </c>
      <c r="AC134">
        <v>25.183427999999999</v>
      </c>
      <c r="AD134">
        <v>27.873785999999999</v>
      </c>
      <c r="AE134">
        <v>24.907232</v>
      </c>
      <c r="AF134">
        <v>43.644744000000003</v>
      </c>
      <c r="AG134">
        <v>41.054851999999997</v>
      </c>
      <c r="AH134">
        <v>356.874279</v>
      </c>
      <c r="AI134">
        <v>42.012213000000003</v>
      </c>
      <c r="AJ134">
        <v>0</v>
      </c>
      <c r="AK134">
        <v>130.902084</v>
      </c>
      <c r="AL134">
        <v>0</v>
      </c>
      <c r="AM134">
        <v>52.760084999999997</v>
      </c>
      <c r="AN134">
        <v>169.18856400000001</v>
      </c>
      <c r="AO134">
        <v>196.93136899999999</v>
      </c>
      <c r="AP134">
        <v>165.37560500000001</v>
      </c>
      <c r="AQ134">
        <v>121.299404</v>
      </c>
      <c r="AR134">
        <v>61.905786999999997</v>
      </c>
      <c r="AS134">
        <v>42.134216000000002</v>
      </c>
      <c r="AT134">
        <v>0</v>
      </c>
      <c r="AU134">
        <v>57.200944</v>
      </c>
      <c r="AV134">
        <v>86.074943000000005</v>
      </c>
      <c r="AW134">
        <v>27.873474000000002</v>
      </c>
      <c r="AX134">
        <v>95.526683000000006</v>
      </c>
      <c r="AY134">
        <v>0</v>
      </c>
      <c r="AZ134">
        <v>0</v>
      </c>
      <c r="BA134">
        <v>43.544792000000001</v>
      </c>
      <c r="BB134">
        <v>115.50073999999999</v>
      </c>
      <c r="BC134">
        <v>130.47742600000001</v>
      </c>
    </row>
    <row r="135" spans="1:55" x14ac:dyDescent="0.5">
      <c r="A135" s="12">
        <v>42811</v>
      </c>
      <c r="B135">
        <v>118.89407300000001</v>
      </c>
      <c r="C135">
        <v>25.372064000000002</v>
      </c>
      <c r="D135">
        <v>75.154095999999996</v>
      </c>
      <c r="E135">
        <v>8.5418070000000004</v>
      </c>
      <c r="F135">
        <v>11.051461</v>
      </c>
      <c r="G135">
        <v>51.878517000000002</v>
      </c>
      <c r="H135">
        <v>51.439506000000002</v>
      </c>
      <c r="I135">
        <v>58.933076999999997</v>
      </c>
      <c r="J135">
        <v>20.791727999999999</v>
      </c>
      <c r="K135">
        <v>17.626913999999999</v>
      </c>
      <c r="L135">
        <v>46.267935999999999</v>
      </c>
      <c r="M135">
        <v>9.0303249999999995</v>
      </c>
      <c r="N135">
        <v>14.249589</v>
      </c>
      <c r="O135">
        <v>13.573359</v>
      </c>
      <c r="P135">
        <v>77.998425999999995</v>
      </c>
      <c r="Q135">
        <v>234.87679199999999</v>
      </c>
      <c r="R135">
        <v>23.342544</v>
      </c>
      <c r="S135">
        <v>3.7909929999999998</v>
      </c>
      <c r="T135">
        <v>196.77929399999999</v>
      </c>
      <c r="U135">
        <v>40.861623000000002</v>
      </c>
      <c r="V135">
        <v>103.087211</v>
      </c>
      <c r="W135">
        <v>28.355882999999999</v>
      </c>
      <c r="X135">
        <v>51.963822</v>
      </c>
      <c r="Y135">
        <v>19.787264</v>
      </c>
      <c r="Z135">
        <v>45.068044</v>
      </c>
      <c r="AA135">
        <v>87.119281999999998</v>
      </c>
      <c r="AB135">
        <v>32.225751000000002</v>
      </c>
      <c r="AC135">
        <v>24.655128999999999</v>
      </c>
      <c r="AD135">
        <v>26.891470999999999</v>
      </c>
      <c r="AE135">
        <v>24.034234000000001</v>
      </c>
      <c r="AF135">
        <v>43.105148999999997</v>
      </c>
      <c r="AG135">
        <v>40.015421000000003</v>
      </c>
      <c r="AH135">
        <v>357.775035</v>
      </c>
      <c r="AI135">
        <v>36.619601000000003</v>
      </c>
      <c r="AJ135">
        <v>0</v>
      </c>
      <c r="AK135">
        <v>128.67890399999999</v>
      </c>
      <c r="AL135">
        <v>0</v>
      </c>
      <c r="AM135">
        <v>50.020885999999997</v>
      </c>
      <c r="AN135">
        <v>168.898303</v>
      </c>
      <c r="AO135">
        <v>194.51343499999999</v>
      </c>
      <c r="AP135">
        <v>165.33918700000001</v>
      </c>
      <c r="AQ135">
        <v>120.329334</v>
      </c>
      <c r="AR135">
        <v>58.221321000000003</v>
      </c>
      <c r="AS135">
        <v>38.897382999999998</v>
      </c>
      <c r="AT135">
        <v>0</v>
      </c>
      <c r="AU135">
        <v>55.889625000000002</v>
      </c>
      <c r="AV135">
        <v>85.200444000000005</v>
      </c>
      <c r="AW135">
        <v>26.681436000000001</v>
      </c>
      <c r="AX135">
        <v>94.482664999999997</v>
      </c>
      <c r="AY135">
        <v>0</v>
      </c>
      <c r="AZ135">
        <v>0</v>
      </c>
      <c r="BA135">
        <v>40.028638999999998</v>
      </c>
      <c r="BB135">
        <v>114.90052</v>
      </c>
      <c r="BC135">
        <v>131.03305499999999</v>
      </c>
    </row>
    <row r="136" spans="1:55" x14ac:dyDescent="0.5">
      <c r="A136" s="12">
        <v>42816</v>
      </c>
      <c r="B136">
        <v>117.457145</v>
      </c>
      <c r="C136">
        <v>23.119665000000001</v>
      </c>
      <c r="D136">
        <v>71.814031</v>
      </c>
      <c r="E136">
        <v>8.6186989999999994</v>
      </c>
      <c r="F136">
        <v>11.103391</v>
      </c>
      <c r="G136">
        <v>44.622432000000003</v>
      </c>
      <c r="H136">
        <v>51.441370999999997</v>
      </c>
      <c r="I136">
        <v>58.550648000000002</v>
      </c>
      <c r="J136">
        <v>19.404768000000001</v>
      </c>
      <c r="K136">
        <v>17.596675999999999</v>
      </c>
      <c r="L136">
        <v>43.820628999999997</v>
      </c>
      <c r="M136">
        <v>8.4919659999999997</v>
      </c>
      <c r="N136">
        <v>14.10233</v>
      </c>
      <c r="O136">
        <v>15.269209999999999</v>
      </c>
      <c r="P136">
        <v>77.143579000000003</v>
      </c>
      <c r="Q136">
        <v>233.31407400000001</v>
      </c>
      <c r="R136">
        <v>20.047232999999999</v>
      </c>
      <c r="S136">
        <v>3.365316</v>
      </c>
      <c r="T136">
        <v>145.69943599999999</v>
      </c>
      <c r="U136">
        <v>38.529865999999998</v>
      </c>
      <c r="V136">
        <v>102.747969</v>
      </c>
      <c r="W136">
        <v>28.353280999999999</v>
      </c>
      <c r="X136">
        <v>50.970008</v>
      </c>
      <c r="Y136">
        <v>18.549091000000001</v>
      </c>
      <c r="Z136">
        <v>44.900438000000001</v>
      </c>
      <c r="AA136">
        <v>87.167715999999999</v>
      </c>
      <c r="AB136">
        <v>30.590737000000001</v>
      </c>
      <c r="AC136">
        <v>22.232412</v>
      </c>
      <c r="AD136">
        <v>27.472173000000002</v>
      </c>
      <c r="AE136">
        <v>21.425104999999999</v>
      </c>
      <c r="AF136">
        <v>42.268514000000003</v>
      </c>
      <c r="AG136">
        <v>38.286929999999998</v>
      </c>
      <c r="AH136">
        <v>358.667327</v>
      </c>
      <c r="AI136">
        <v>31.917047</v>
      </c>
      <c r="AJ136">
        <v>0</v>
      </c>
      <c r="AK136">
        <v>123.327978</v>
      </c>
      <c r="AL136">
        <v>0</v>
      </c>
      <c r="AM136">
        <v>48.145420000000001</v>
      </c>
      <c r="AN136">
        <v>169.23804699999999</v>
      </c>
      <c r="AO136">
        <v>192.82885400000001</v>
      </c>
      <c r="AP136">
        <v>162.37123</v>
      </c>
      <c r="AQ136">
        <v>119.090366</v>
      </c>
      <c r="AR136">
        <v>52.836035000000003</v>
      </c>
      <c r="AS136">
        <v>36.126531</v>
      </c>
      <c r="AT136">
        <v>0</v>
      </c>
      <c r="AU136">
        <v>43.671194</v>
      </c>
      <c r="AV136">
        <v>82.885261999999997</v>
      </c>
      <c r="AW136">
        <v>25.563746999999999</v>
      </c>
      <c r="AX136">
        <v>93.408784999999995</v>
      </c>
      <c r="AY136">
        <v>0</v>
      </c>
      <c r="AZ136">
        <v>0</v>
      </c>
      <c r="BA136">
        <v>35.731079000000001</v>
      </c>
      <c r="BB136">
        <v>115.64976299999999</v>
      </c>
      <c r="BC136">
        <v>129.71377899999999</v>
      </c>
    </row>
    <row r="137" spans="1:55" x14ac:dyDescent="0.5">
      <c r="A137" s="12">
        <v>42818</v>
      </c>
      <c r="B137">
        <v>117.533564</v>
      </c>
      <c r="C137">
        <v>24.700662999999999</v>
      </c>
      <c r="D137">
        <v>72.545546999999999</v>
      </c>
      <c r="E137">
        <v>9.2360450000000007</v>
      </c>
      <c r="F137">
        <v>10.941056</v>
      </c>
      <c r="G137">
        <v>44.130755000000001</v>
      </c>
      <c r="H137">
        <v>50.951081000000002</v>
      </c>
      <c r="I137">
        <v>58.421810999999998</v>
      </c>
      <c r="J137">
        <v>20.111364999999999</v>
      </c>
      <c r="K137">
        <v>17.586116000000001</v>
      </c>
      <c r="L137">
        <v>42.272942</v>
      </c>
      <c r="M137">
        <v>8.705489</v>
      </c>
      <c r="N137">
        <v>14.039825</v>
      </c>
      <c r="O137">
        <v>14.977755999999999</v>
      </c>
      <c r="P137">
        <v>76.826739000000003</v>
      </c>
      <c r="Q137">
        <v>233.73962599999999</v>
      </c>
      <c r="R137">
        <v>20.731656999999998</v>
      </c>
      <c r="S137">
        <v>3.625095</v>
      </c>
      <c r="T137">
        <v>146.395218</v>
      </c>
      <c r="U137">
        <v>39.661546000000001</v>
      </c>
      <c r="V137">
        <v>102.205637</v>
      </c>
      <c r="W137">
        <v>28.384757</v>
      </c>
      <c r="X137">
        <v>51.161467000000002</v>
      </c>
      <c r="Y137">
        <v>19.825396999999999</v>
      </c>
      <c r="Z137">
        <v>47.417907</v>
      </c>
      <c r="AA137">
        <v>87.29862</v>
      </c>
      <c r="AB137">
        <v>30.79083</v>
      </c>
      <c r="AC137">
        <v>22.306704</v>
      </c>
      <c r="AD137">
        <v>27.396376</v>
      </c>
      <c r="AE137">
        <v>21.321172000000001</v>
      </c>
      <c r="AF137">
        <v>43.850042999999999</v>
      </c>
      <c r="AG137">
        <v>38.638162999999999</v>
      </c>
      <c r="AH137">
        <v>362.119911</v>
      </c>
      <c r="AI137">
        <v>32.209235999999997</v>
      </c>
      <c r="AJ137">
        <v>0</v>
      </c>
      <c r="AK137">
        <v>123.22934100000001</v>
      </c>
      <c r="AL137">
        <v>0</v>
      </c>
      <c r="AM137">
        <v>48.970520999999998</v>
      </c>
      <c r="AN137">
        <v>170.089384</v>
      </c>
      <c r="AO137">
        <v>192.53634700000001</v>
      </c>
      <c r="AP137">
        <v>163.74669700000001</v>
      </c>
      <c r="AQ137">
        <v>119.67179299999999</v>
      </c>
      <c r="AR137">
        <v>54.101982999999997</v>
      </c>
      <c r="AS137">
        <v>38.499250000000004</v>
      </c>
      <c r="AT137">
        <v>0</v>
      </c>
      <c r="AU137">
        <v>43.769632999999999</v>
      </c>
      <c r="AV137">
        <v>83.699241000000001</v>
      </c>
      <c r="AW137">
        <v>25.580196999999998</v>
      </c>
      <c r="AX137">
        <v>94.519782000000006</v>
      </c>
      <c r="AY137">
        <v>0</v>
      </c>
      <c r="AZ137">
        <v>0</v>
      </c>
      <c r="BA137">
        <v>32.735595000000004</v>
      </c>
      <c r="BB137">
        <v>117.368106</v>
      </c>
      <c r="BC137">
        <v>131.19689199999999</v>
      </c>
    </row>
    <row r="138" spans="1:55" x14ac:dyDescent="0.5">
      <c r="A138" s="12">
        <v>42823</v>
      </c>
      <c r="B138">
        <v>114.482682</v>
      </c>
      <c r="C138">
        <v>22.221295999999999</v>
      </c>
      <c r="D138">
        <v>68.538173</v>
      </c>
      <c r="E138">
        <v>8.8262499999999999</v>
      </c>
      <c r="F138">
        <v>10.210915</v>
      </c>
      <c r="G138">
        <v>42.184621</v>
      </c>
      <c r="H138">
        <v>50.090119000000001</v>
      </c>
      <c r="I138">
        <v>55.207304000000001</v>
      </c>
      <c r="J138">
        <v>19.435379999999999</v>
      </c>
      <c r="K138">
        <v>17.205643999999999</v>
      </c>
      <c r="L138">
        <v>40.884497000000003</v>
      </c>
      <c r="M138">
        <v>7.5813370000000004</v>
      </c>
      <c r="N138">
        <v>13.777703000000001</v>
      </c>
      <c r="O138">
        <v>14.462334999999999</v>
      </c>
      <c r="P138">
        <v>70.646339999999995</v>
      </c>
      <c r="Q138">
        <v>232.95823300000001</v>
      </c>
      <c r="R138">
        <v>18.483322000000001</v>
      </c>
      <c r="S138">
        <v>3.2159990000000001</v>
      </c>
      <c r="T138">
        <v>141.682693</v>
      </c>
      <c r="U138">
        <v>38.375810000000001</v>
      </c>
      <c r="V138">
        <v>101.313585</v>
      </c>
      <c r="W138">
        <v>27.582592999999999</v>
      </c>
      <c r="X138">
        <v>50.569606</v>
      </c>
      <c r="Y138">
        <v>20.552513999999999</v>
      </c>
      <c r="Z138">
        <v>56.989314999999998</v>
      </c>
      <c r="AA138">
        <v>86.271681000000001</v>
      </c>
      <c r="AB138">
        <v>30.714393000000001</v>
      </c>
      <c r="AC138">
        <v>21.114744000000002</v>
      </c>
      <c r="AD138">
        <v>27.299744</v>
      </c>
      <c r="AE138">
        <v>20.540861</v>
      </c>
      <c r="AF138">
        <v>85.300640999999999</v>
      </c>
      <c r="AG138">
        <v>38.963259000000001</v>
      </c>
      <c r="AH138">
        <v>386.89941199999998</v>
      </c>
      <c r="AI138">
        <v>30.033436999999999</v>
      </c>
      <c r="AJ138">
        <v>0</v>
      </c>
      <c r="AK138">
        <v>123.702133</v>
      </c>
      <c r="AL138">
        <v>0</v>
      </c>
      <c r="AM138">
        <v>47.677846000000002</v>
      </c>
      <c r="AN138">
        <v>169.893552</v>
      </c>
      <c r="AO138">
        <v>192.25625700000001</v>
      </c>
      <c r="AP138">
        <v>161.376148</v>
      </c>
      <c r="AQ138">
        <v>119.311813</v>
      </c>
      <c r="AR138">
        <v>52.863543</v>
      </c>
      <c r="AS138">
        <v>36.211643000000002</v>
      </c>
      <c r="AT138">
        <v>51.626953999999998</v>
      </c>
      <c r="AU138">
        <v>43.526649999999997</v>
      </c>
      <c r="AV138">
        <v>83.740050999999994</v>
      </c>
      <c r="AW138">
        <v>24.441465000000001</v>
      </c>
      <c r="AX138">
        <v>104.281119</v>
      </c>
      <c r="AY138">
        <v>0</v>
      </c>
      <c r="AZ138">
        <v>0</v>
      </c>
      <c r="BA138">
        <v>30.429713</v>
      </c>
      <c r="BB138">
        <v>117.421369</v>
      </c>
      <c r="BC138">
        <v>128.600593</v>
      </c>
    </row>
    <row r="139" spans="1:55" x14ac:dyDescent="0.5">
      <c r="A139" s="12">
        <v>42825</v>
      </c>
      <c r="B139">
        <v>114.356087</v>
      </c>
      <c r="C139">
        <v>22.743950999999999</v>
      </c>
      <c r="D139">
        <v>68.668063000000004</v>
      </c>
      <c r="E139">
        <v>9.0467060000000004</v>
      </c>
      <c r="F139">
        <v>10.257697</v>
      </c>
      <c r="G139">
        <v>41.664355</v>
      </c>
      <c r="H139">
        <v>49.720362999999999</v>
      </c>
      <c r="I139">
        <v>55.115687000000001</v>
      </c>
      <c r="J139">
        <v>19.653037000000001</v>
      </c>
      <c r="K139">
        <v>17.392802</v>
      </c>
      <c r="L139">
        <v>39.090150999999999</v>
      </c>
      <c r="M139">
        <v>7.8387880000000001</v>
      </c>
      <c r="N139">
        <v>13.856878</v>
      </c>
      <c r="O139">
        <v>14.462873999999999</v>
      </c>
      <c r="P139">
        <v>70.241708000000003</v>
      </c>
      <c r="Q139">
        <v>233.08946900000001</v>
      </c>
      <c r="R139">
        <v>18.677869000000001</v>
      </c>
      <c r="S139">
        <v>3.245511</v>
      </c>
      <c r="T139">
        <v>141.91956400000001</v>
      </c>
      <c r="U139">
        <v>38.535024999999997</v>
      </c>
      <c r="V139">
        <v>101.267403</v>
      </c>
      <c r="W139">
        <v>27.593232</v>
      </c>
      <c r="X139">
        <v>50.602248000000003</v>
      </c>
      <c r="Y139">
        <v>17.748108999999999</v>
      </c>
      <c r="Z139">
        <v>56.497169999999997</v>
      </c>
      <c r="AA139">
        <v>85.804464999999993</v>
      </c>
      <c r="AB139">
        <v>30.267011</v>
      </c>
      <c r="AC139">
        <v>21.169384000000001</v>
      </c>
      <c r="AD139">
        <v>26.672491999999998</v>
      </c>
      <c r="AE139">
        <v>21.009796000000001</v>
      </c>
      <c r="AF139">
        <v>241.85051300000001</v>
      </c>
      <c r="AG139">
        <v>38.980491000000001</v>
      </c>
      <c r="AH139">
        <v>386.27977900000002</v>
      </c>
      <c r="AI139">
        <v>29.348991999999999</v>
      </c>
      <c r="AJ139">
        <v>0</v>
      </c>
      <c r="AK139">
        <v>123.755747</v>
      </c>
      <c r="AL139">
        <v>0</v>
      </c>
      <c r="AM139">
        <v>47.521608999999998</v>
      </c>
      <c r="AN139">
        <v>172.73223899999999</v>
      </c>
      <c r="AO139">
        <v>192.14667</v>
      </c>
      <c r="AP139">
        <v>160.51550700000001</v>
      </c>
      <c r="AQ139">
        <v>119.135339</v>
      </c>
      <c r="AR139">
        <v>52.518658000000002</v>
      </c>
      <c r="AS139">
        <v>36.197859999999999</v>
      </c>
      <c r="AT139">
        <v>51.976399999999998</v>
      </c>
      <c r="AU139">
        <v>43.460005000000002</v>
      </c>
      <c r="AV139">
        <v>84.819784999999996</v>
      </c>
      <c r="AW139">
        <v>24.691635999999999</v>
      </c>
      <c r="AX139">
        <v>134.057445</v>
      </c>
      <c r="AY139">
        <v>0</v>
      </c>
      <c r="AZ139">
        <v>0</v>
      </c>
      <c r="BA139">
        <v>33.953755999999998</v>
      </c>
      <c r="BB139">
        <v>117.788906</v>
      </c>
      <c r="BC139">
        <v>127.962131</v>
      </c>
    </row>
    <row r="140" spans="1:55" x14ac:dyDescent="0.5">
      <c r="A140" s="12">
        <v>42830</v>
      </c>
      <c r="B140">
        <v>114.271238</v>
      </c>
      <c r="C140">
        <v>21.960270000000001</v>
      </c>
      <c r="D140">
        <v>68.427166999999997</v>
      </c>
      <c r="E140">
        <v>8.9197290000000002</v>
      </c>
      <c r="F140">
        <v>10.447654999999999</v>
      </c>
      <c r="G140">
        <v>42.223090999999997</v>
      </c>
      <c r="H140">
        <v>49.897388999999997</v>
      </c>
      <c r="I140">
        <v>55.355117</v>
      </c>
      <c r="J140">
        <v>19.480291000000001</v>
      </c>
      <c r="K140">
        <v>17.401371999999999</v>
      </c>
      <c r="L140">
        <v>39.521695000000001</v>
      </c>
      <c r="M140">
        <v>8.1889979999999998</v>
      </c>
      <c r="N140">
        <v>13.982822000000001</v>
      </c>
      <c r="O140">
        <v>14.635021</v>
      </c>
      <c r="P140">
        <v>70.512617000000006</v>
      </c>
      <c r="Q140">
        <v>235.66717</v>
      </c>
      <c r="R140">
        <v>18.244081999999999</v>
      </c>
      <c r="S140">
        <v>3.5251359999999998</v>
      </c>
      <c r="T140">
        <v>143.27934999999999</v>
      </c>
      <c r="U140">
        <v>37.988481999999998</v>
      </c>
      <c r="V140">
        <v>101.239481</v>
      </c>
      <c r="W140">
        <v>28.023710000000001</v>
      </c>
      <c r="X140">
        <v>50.840259000000003</v>
      </c>
      <c r="Y140">
        <v>17.729209000000001</v>
      </c>
      <c r="Z140">
        <v>56.969901</v>
      </c>
      <c r="AA140">
        <v>86.332229999999996</v>
      </c>
      <c r="AB140">
        <v>30.454874</v>
      </c>
      <c r="AC140">
        <v>20.737055999999999</v>
      </c>
      <c r="AD140">
        <v>27.146984</v>
      </c>
      <c r="AE140">
        <v>20.541601</v>
      </c>
      <c r="AF140">
        <v>265.33979099999999</v>
      </c>
      <c r="AG140">
        <v>38.751384999999999</v>
      </c>
      <c r="AH140">
        <v>385.98323199999999</v>
      </c>
      <c r="AI140">
        <v>28.82039</v>
      </c>
      <c r="AJ140">
        <v>0</v>
      </c>
      <c r="AK140">
        <v>123.642329</v>
      </c>
      <c r="AL140">
        <v>0</v>
      </c>
      <c r="AM140">
        <v>47.121721000000001</v>
      </c>
      <c r="AN140">
        <v>173.34689599999999</v>
      </c>
      <c r="AO140">
        <v>191.908142</v>
      </c>
      <c r="AP140">
        <v>160.32508000000001</v>
      </c>
      <c r="AQ140">
        <v>119.04997899999999</v>
      </c>
      <c r="AR140">
        <v>51.155628</v>
      </c>
      <c r="AS140">
        <v>35.607424000000002</v>
      </c>
      <c r="AT140">
        <v>52.046669999999999</v>
      </c>
      <c r="AU140">
        <v>43.764218999999997</v>
      </c>
      <c r="AV140">
        <v>85.179022000000003</v>
      </c>
      <c r="AW140">
        <v>24.724741000000002</v>
      </c>
      <c r="AX140">
        <v>140.617175</v>
      </c>
      <c r="AY140">
        <v>0</v>
      </c>
      <c r="AZ140">
        <v>0</v>
      </c>
      <c r="BA140">
        <v>33.9756</v>
      </c>
      <c r="BB140">
        <v>119.00360000000001</v>
      </c>
      <c r="BC140">
        <v>128.389386</v>
      </c>
    </row>
    <row r="141" spans="1:55" x14ac:dyDescent="0.5">
      <c r="A141" s="12">
        <v>42832</v>
      </c>
      <c r="B141">
        <v>111.536562</v>
      </c>
      <c r="C141">
        <v>24.136427000000001</v>
      </c>
      <c r="D141">
        <v>68.707999000000001</v>
      </c>
      <c r="E141">
        <v>9.4750409999999992</v>
      </c>
      <c r="F141">
        <v>10.655011</v>
      </c>
      <c r="G141">
        <v>49.941543000000003</v>
      </c>
      <c r="H141">
        <v>49.446514999999998</v>
      </c>
      <c r="I141">
        <v>54.883935000000001</v>
      </c>
      <c r="J141">
        <v>20.469345000000001</v>
      </c>
      <c r="K141">
        <v>17.409054000000001</v>
      </c>
      <c r="L141">
        <v>39.157117999999997</v>
      </c>
      <c r="M141">
        <v>8.316967</v>
      </c>
      <c r="N141">
        <v>14.101289</v>
      </c>
      <c r="O141">
        <v>14.886215999999999</v>
      </c>
      <c r="P141">
        <v>70.336898000000005</v>
      </c>
      <c r="Q141">
        <v>231.48543799999999</v>
      </c>
      <c r="R141">
        <v>21.387635</v>
      </c>
      <c r="S141">
        <v>3.4787560000000002</v>
      </c>
      <c r="T141">
        <v>143.64771400000001</v>
      </c>
      <c r="U141">
        <v>39.577722999999999</v>
      </c>
      <c r="V141">
        <v>99.641497000000001</v>
      </c>
      <c r="W141">
        <v>27.878321</v>
      </c>
      <c r="X141">
        <v>49.360581000000003</v>
      </c>
      <c r="Y141">
        <v>21.879363000000001</v>
      </c>
      <c r="Z141">
        <v>56.600017000000001</v>
      </c>
      <c r="AA141">
        <v>86.145799999999994</v>
      </c>
      <c r="AB141">
        <v>28.999822999999999</v>
      </c>
      <c r="AC141">
        <v>22.306539999999998</v>
      </c>
      <c r="AD141">
        <v>26.677059</v>
      </c>
      <c r="AE141">
        <v>21.854085000000001</v>
      </c>
      <c r="AF141">
        <v>290.30613499999998</v>
      </c>
      <c r="AG141">
        <v>39.601896000000004</v>
      </c>
      <c r="AH141">
        <v>384.32673299999999</v>
      </c>
      <c r="AI141">
        <v>32.302062999999997</v>
      </c>
      <c r="AJ141">
        <v>0</v>
      </c>
      <c r="AK141">
        <v>120.010519</v>
      </c>
      <c r="AL141">
        <v>0</v>
      </c>
      <c r="AM141">
        <v>47.612949999999998</v>
      </c>
      <c r="AN141">
        <v>173.261854</v>
      </c>
      <c r="AO141">
        <v>186.04833300000001</v>
      </c>
      <c r="AP141">
        <v>156.468189</v>
      </c>
      <c r="AQ141">
        <v>114.525333</v>
      </c>
      <c r="AR141">
        <v>53.634225999999998</v>
      </c>
      <c r="AS141">
        <v>37.633338999999999</v>
      </c>
      <c r="AT141">
        <v>52.077382999999998</v>
      </c>
      <c r="AU141">
        <v>43.931449999999998</v>
      </c>
      <c r="AV141">
        <v>84.152360999999999</v>
      </c>
      <c r="AW141">
        <v>25.488952000000001</v>
      </c>
      <c r="AX141">
        <v>135.23206400000001</v>
      </c>
      <c r="AY141">
        <v>0</v>
      </c>
      <c r="AZ141">
        <v>0</v>
      </c>
      <c r="BA141">
        <v>36.616059999999997</v>
      </c>
      <c r="BB141">
        <v>119.52891</v>
      </c>
      <c r="BC141">
        <v>128.26924399999999</v>
      </c>
    </row>
    <row r="142" spans="1:55" x14ac:dyDescent="0.5">
      <c r="A142" s="12">
        <v>42837</v>
      </c>
      <c r="B142">
        <v>110.27529699999999</v>
      </c>
      <c r="C142">
        <v>23.901958</v>
      </c>
      <c r="D142">
        <v>67.205506</v>
      </c>
      <c r="E142">
        <v>9.5133010000000002</v>
      </c>
      <c r="F142">
        <v>10.263726</v>
      </c>
      <c r="G142">
        <v>50.133011000000003</v>
      </c>
      <c r="H142">
        <v>48.731499999999997</v>
      </c>
      <c r="I142">
        <v>55.032659000000002</v>
      </c>
      <c r="J142">
        <v>20.291630999999999</v>
      </c>
      <c r="K142">
        <v>17.683171999999999</v>
      </c>
      <c r="L142">
        <v>39.723931999999998</v>
      </c>
      <c r="M142">
        <v>9.7089269999999992</v>
      </c>
      <c r="N142">
        <v>14.393784999999999</v>
      </c>
      <c r="O142">
        <v>14.972072000000001</v>
      </c>
      <c r="P142">
        <v>68.465515999999994</v>
      </c>
      <c r="Q142">
        <v>228.72085899999999</v>
      </c>
      <c r="R142">
        <v>20.896871000000001</v>
      </c>
      <c r="S142">
        <v>4.4079430000000004</v>
      </c>
      <c r="T142">
        <v>109.54845299999999</v>
      </c>
      <c r="U142">
        <v>39.440620000000003</v>
      </c>
      <c r="V142">
        <v>99.028064999999998</v>
      </c>
      <c r="W142">
        <v>27.909047000000001</v>
      </c>
      <c r="X142">
        <v>49.975264000000003</v>
      </c>
      <c r="Y142">
        <v>22.208273999999999</v>
      </c>
      <c r="Z142">
        <v>57.311728000000002</v>
      </c>
      <c r="AA142">
        <v>86.523362000000006</v>
      </c>
      <c r="AB142">
        <v>30.139313000000001</v>
      </c>
      <c r="AC142">
        <v>23.844148000000001</v>
      </c>
      <c r="AD142">
        <v>26.453022000000001</v>
      </c>
      <c r="AE142">
        <v>22.017213999999999</v>
      </c>
      <c r="AF142">
        <v>251.68885</v>
      </c>
      <c r="AG142">
        <v>39.730142999999998</v>
      </c>
      <c r="AH142">
        <v>387.56523600000003</v>
      </c>
      <c r="AI142">
        <v>31.651219999999999</v>
      </c>
      <c r="AJ142">
        <v>0</v>
      </c>
      <c r="AK142">
        <v>116.29705199999999</v>
      </c>
      <c r="AL142">
        <v>0</v>
      </c>
      <c r="AM142">
        <v>47.930261999999999</v>
      </c>
      <c r="AN142">
        <v>172.18187599999999</v>
      </c>
      <c r="AO142">
        <v>200.58409700000001</v>
      </c>
      <c r="AP142">
        <v>155.987977</v>
      </c>
      <c r="AQ142">
        <v>114.12656200000001</v>
      </c>
      <c r="AR142">
        <v>51.977147000000002</v>
      </c>
      <c r="AS142">
        <v>37.016550000000002</v>
      </c>
      <c r="AT142">
        <v>51.329951999999999</v>
      </c>
      <c r="AU142">
        <v>39.293126000000001</v>
      </c>
      <c r="AV142">
        <v>84.429050000000004</v>
      </c>
      <c r="AW142">
        <v>24.781369999999999</v>
      </c>
      <c r="AX142">
        <v>109.210284</v>
      </c>
      <c r="AY142">
        <v>0</v>
      </c>
      <c r="AZ142">
        <v>0</v>
      </c>
      <c r="BA142">
        <v>39.667830000000002</v>
      </c>
      <c r="BB142">
        <v>0</v>
      </c>
      <c r="BC142">
        <v>129.931005</v>
      </c>
    </row>
    <row r="143" spans="1:55" x14ac:dyDescent="0.5">
      <c r="A143" s="12">
        <v>42839</v>
      </c>
      <c r="B143">
        <v>107.586298</v>
      </c>
      <c r="C143">
        <v>21.601417999999999</v>
      </c>
      <c r="D143">
        <v>64.747067999999999</v>
      </c>
      <c r="E143">
        <v>8.6305739999999993</v>
      </c>
      <c r="F143">
        <v>10.280220999999999</v>
      </c>
      <c r="G143">
        <v>50.185263999999997</v>
      </c>
      <c r="H143">
        <v>49.115830000000003</v>
      </c>
      <c r="I143">
        <v>53.227409999999999</v>
      </c>
      <c r="J143">
        <v>18.787794999999999</v>
      </c>
      <c r="K143">
        <v>17.596304</v>
      </c>
      <c r="L143">
        <v>36.747636999999997</v>
      </c>
      <c r="M143">
        <v>8.4472269999999998</v>
      </c>
      <c r="N143">
        <v>14.149896</v>
      </c>
      <c r="O143">
        <v>15.08676</v>
      </c>
      <c r="P143">
        <v>65.667607000000004</v>
      </c>
      <c r="Q143">
        <v>223.58867499999999</v>
      </c>
      <c r="R143">
        <v>19.629805999999999</v>
      </c>
      <c r="S143">
        <v>3.7145769999999998</v>
      </c>
      <c r="T143">
        <v>105.051883</v>
      </c>
      <c r="U143">
        <v>38.766292</v>
      </c>
      <c r="V143">
        <v>96.087620999999999</v>
      </c>
      <c r="W143">
        <v>27.345167</v>
      </c>
      <c r="X143">
        <v>48.993754000000003</v>
      </c>
      <c r="Y143">
        <v>19.489436000000001</v>
      </c>
      <c r="Z143">
        <v>55.941619000000003</v>
      </c>
      <c r="AA143">
        <v>85.729003000000006</v>
      </c>
      <c r="AB143">
        <v>29.503689000000001</v>
      </c>
      <c r="AC143">
        <v>23.593532</v>
      </c>
      <c r="AD143">
        <v>26.469460000000002</v>
      </c>
      <c r="AE143">
        <v>20.188258000000001</v>
      </c>
      <c r="AF143">
        <v>195.84870000000001</v>
      </c>
      <c r="AG143">
        <v>38.146061000000003</v>
      </c>
      <c r="AH143">
        <v>380.570312</v>
      </c>
      <c r="AI143">
        <v>29.531777999999999</v>
      </c>
      <c r="AJ143">
        <v>0</v>
      </c>
      <c r="AK143">
        <v>108.44358099999999</v>
      </c>
      <c r="AL143">
        <v>0</v>
      </c>
      <c r="AM143">
        <v>44.904162999999997</v>
      </c>
      <c r="AN143">
        <v>166.077946</v>
      </c>
      <c r="AO143">
        <v>194.59889000000001</v>
      </c>
      <c r="AP143">
        <v>143.558314</v>
      </c>
      <c r="AQ143">
        <v>110.257654</v>
      </c>
      <c r="AR143">
        <v>48.506377000000001</v>
      </c>
      <c r="AS143">
        <v>34.913032999999999</v>
      </c>
      <c r="AT143">
        <v>51.280638000000003</v>
      </c>
      <c r="AU143">
        <v>38.693817000000003</v>
      </c>
      <c r="AV143">
        <v>81.372228000000007</v>
      </c>
      <c r="AW143">
        <v>24.216329999999999</v>
      </c>
      <c r="AX143">
        <v>97.442918000000006</v>
      </c>
      <c r="AY143">
        <v>0</v>
      </c>
      <c r="AZ143">
        <v>0</v>
      </c>
      <c r="BA143">
        <v>44.821505999999999</v>
      </c>
      <c r="BB143">
        <v>0</v>
      </c>
      <c r="BC143">
        <v>124.317088</v>
      </c>
    </row>
    <row r="144" spans="1:55" x14ac:dyDescent="0.5">
      <c r="A144" s="12">
        <v>42844</v>
      </c>
      <c r="B144">
        <v>106.580753</v>
      </c>
      <c r="C144">
        <v>21.566936999999999</v>
      </c>
      <c r="D144">
        <v>66.615011999999993</v>
      </c>
      <c r="E144">
        <v>8.7572880000000008</v>
      </c>
      <c r="F144">
        <v>8.7945229999999999</v>
      </c>
      <c r="G144">
        <v>51.872808999999997</v>
      </c>
      <c r="H144">
        <v>49.711280000000002</v>
      </c>
      <c r="I144">
        <v>54.820489999999999</v>
      </c>
      <c r="J144">
        <v>18.918782</v>
      </c>
      <c r="K144">
        <v>17.720811000000001</v>
      </c>
      <c r="L144">
        <v>37.749330999999998</v>
      </c>
      <c r="M144">
        <v>9.5587169999999997</v>
      </c>
      <c r="N144">
        <v>14.231415999999999</v>
      </c>
      <c r="O144">
        <v>15.526851000000001</v>
      </c>
      <c r="P144">
        <v>67.293135000000007</v>
      </c>
      <c r="Q144">
        <v>235.19360399999999</v>
      </c>
      <c r="R144">
        <v>19.381160999999999</v>
      </c>
      <c r="S144">
        <v>4.2134590000000003</v>
      </c>
      <c r="T144">
        <v>118.990099</v>
      </c>
      <c r="U144">
        <v>38.663398999999998</v>
      </c>
      <c r="V144">
        <v>91.120551000000006</v>
      </c>
      <c r="W144">
        <v>28.024892999999999</v>
      </c>
      <c r="X144">
        <v>51.916623000000001</v>
      </c>
      <c r="Y144">
        <v>21.205206</v>
      </c>
      <c r="Z144">
        <v>56.781314000000002</v>
      </c>
      <c r="AA144">
        <v>86.693684000000005</v>
      </c>
      <c r="AB144">
        <v>29.916557000000001</v>
      </c>
      <c r="AC144">
        <v>21.692947</v>
      </c>
      <c r="AD144">
        <v>26.696534</v>
      </c>
      <c r="AE144">
        <v>20.420566000000001</v>
      </c>
      <c r="AF144">
        <v>196.080296</v>
      </c>
      <c r="AG144">
        <v>38.441090000000003</v>
      </c>
      <c r="AH144">
        <v>379.56152500000002</v>
      </c>
      <c r="AI144">
        <v>30.484784999999999</v>
      </c>
      <c r="AJ144">
        <v>0</v>
      </c>
      <c r="AK144">
        <v>105.213903</v>
      </c>
      <c r="AL144">
        <v>0</v>
      </c>
      <c r="AM144">
        <v>45.911625999999998</v>
      </c>
      <c r="AN144">
        <v>165.205095</v>
      </c>
      <c r="AO144">
        <v>193.37107700000001</v>
      </c>
      <c r="AP144">
        <v>143.605403</v>
      </c>
      <c r="AQ144">
        <v>109.91504999999999</v>
      </c>
      <c r="AR144">
        <v>49.468867000000003</v>
      </c>
      <c r="AS144">
        <v>36.565828000000003</v>
      </c>
      <c r="AT144">
        <v>53.207003</v>
      </c>
      <c r="AU144">
        <v>39.136479999999999</v>
      </c>
      <c r="AV144">
        <v>82.333432999999999</v>
      </c>
      <c r="AW144">
        <v>24.115866</v>
      </c>
      <c r="AX144">
        <v>97.030238999999995</v>
      </c>
      <c r="AY144">
        <v>0</v>
      </c>
      <c r="AZ144">
        <v>0</v>
      </c>
      <c r="BA144">
        <v>43.465136000000001</v>
      </c>
      <c r="BB144">
        <v>0</v>
      </c>
      <c r="BC144">
        <v>124.85262299999999</v>
      </c>
    </row>
    <row r="145" spans="1:55" x14ac:dyDescent="0.5">
      <c r="A145" s="12">
        <v>42846</v>
      </c>
      <c r="B145">
        <v>107.998283</v>
      </c>
      <c r="C145">
        <v>25.205680000000001</v>
      </c>
      <c r="D145">
        <v>72.218283</v>
      </c>
      <c r="E145">
        <v>11.381587</v>
      </c>
      <c r="F145">
        <v>10.520662</v>
      </c>
      <c r="G145">
        <v>55.709766999999999</v>
      </c>
      <c r="H145">
        <v>51.822750999999997</v>
      </c>
      <c r="I145">
        <v>58.380958</v>
      </c>
      <c r="J145">
        <v>22.177690999999999</v>
      </c>
      <c r="K145">
        <v>21.532447000000001</v>
      </c>
      <c r="L145">
        <v>42.617607</v>
      </c>
      <c r="M145">
        <v>10.977850999999999</v>
      </c>
      <c r="N145">
        <v>18.363724999999999</v>
      </c>
      <c r="O145">
        <v>17.864602999999999</v>
      </c>
      <c r="P145">
        <v>73.481618999999995</v>
      </c>
      <c r="Q145">
        <v>216.30194599999999</v>
      </c>
      <c r="R145">
        <v>18.795741</v>
      </c>
      <c r="S145">
        <v>5.0357099999999999</v>
      </c>
      <c r="T145">
        <v>118.547405</v>
      </c>
      <c r="U145">
        <v>38.868605000000002</v>
      </c>
      <c r="V145">
        <v>90.219373000000004</v>
      </c>
      <c r="W145">
        <v>28.855286</v>
      </c>
      <c r="X145">
        <v>51.668646000000003</v>
      </c>
      <c r="Y145">
        <v>20.391914</v>
      </c>
      <c r="Z145">
        <v>56.393248</v>
      </c>
      <c r="AA145">
        <v>87.285149000000004</v>
      </c>
      <c r="AB145">
        <v>29.987295</v>
      </c>
      <c r="AC145">
        <v>21.60661</v>
      </c>
      <c r="AD145">
        <v>27.199898000000001</v>
      </c>
      <c r="AE145">
        <v>21.921332</v>
      </c>
      <c r="AF145">
        <v>207.60029399999999</v>
      </c>
      <c r="AG145">
        <v>38.505890000000001</v>
      </c>
      <c r="AH145">
        <v>379.01797199999999</v>
      </c>
      <c r="AI145">
        <v>29.666927000000001</v>
      </c>
      <c r="AJ145">
        <v>0</v>
      </c>
      <c r="AK145">
        <v>103.52332800000001</v>
      </c>
      <c r="AL145">
        <v>0</v>
      </c>
      <c r="AM145">
        <v>45.223337000000001</v>
      </c>
      <c r="AN145">
        <v>164.31308200000001</v>
      </c>
      <c r="AO145">
        <v>189.56464500000001</v>
      </c>
      <c r="AP145">
        <v>145.64777100000001</v>
      </c>
      <c r="AQ145">
        <v>108.75205200000001</v>
      </c>
      <c r="AR145">
        <v>49.232937999999997</v>
      </c>
      <c r="AS145">
        <v>35.683079999999997</v>
      </c>
      <c r="AT145">
        <v>53.521855000000002</v>
      </c>
      <c r="AU145">
        <v>38.770510000000002</v>
      </c>
      <c r="AV145">
        <v>82.114137999999997</v>
      </c>
      <c r="AW145">
        <v>23.478255999999998</v>
      </c>
      <c r="AX145">
        <v>98.957068000000007</v>
      </c>
      <c r="AY145">
        <v>0</v>
      </c>
      <c r="AZ145">
        <v>0</v>
      </c>
      <c r="BA145">
        <v>42.522947000000002</v>
      </c>
      <c r="BB145">
        <v>0</v>
      </c>
      <c r="BC145">
        <v>126.467027</v>
      </c>
    </row>
    <row r="146" spans="1:55" x14ac:dyDescent="0.5">
      <c r="A146" s="12">
        <v>42851</v>
      </c>
      <c r="B146">
        <v>105.572714</v>
      </c>
      <c r="C146">
        <v>24.16846</v>
      </c>
      <c r="D146">
        <v>72.189684999999997</v>
      </c>
      <c r="E146">
        <v>10.402376</v>
      </c>
      <c r="F146">
        <v>11.457038000000001</v>
      </c>
      <c r="G146">
        <v>54.524901</v>
      </c>
      <c r="H146">
        <v>51.021940999999998</v>
      </c>
      <c r="I146">
        <v>58.100489000000003</v>
      </c>
      <c r="J146">
        <v>21.876567999999999</v>
      </c>
      <c r="K146">
        <v>21.287656999999999</v>
      </c>
      <c r="L146">
        <v>41.615693999999998</v>
      </c>
      <c r="M146">
        <v>11.007099</v>
      </c>
      <c r="N146">
        <v>17.943784999999998</v>
      </c>
      <c r="O146">
        <v>17.469203</v>
      </c>
      <c r="P146">
        <v>71.820849999999993</v>
      </c>
      <c r="Q146">
        <v>215.37426099999999</v>
      </c>
      <c r="R146">
        <v>19.103752</v>
      </c>
      <c r="S146">
        <v>5.3407819999999999</v>
      </c>
      <c r="T146">
        <v>119.488266</v>
      </c>
      <c r="U146">
        <v>40.013590000000001</v>
      </c>
      <c r="V146">
        <v>88.879244999999997</v>
      </c>
      <c r="W146">
        <v>28.864791</v>
      </c>
      <c r="X146">
        <v>52.251869999999997</v>
      </c>
      <c r="Y146">
        <v>18.294533999999999</v>
      </c>
      <c r="Z146">
        <v>56.237552999999998</v>
      </c>
      <c r="AA146">
        <v>87.759007999999994</v>
      </c>
      <c r="AB146">
        <v>30.602709999999998</v>
      </c>
      <c r="AC146">
        <v>25.253029000000002</v>
      </c>
      <c r="AD146">
        <v>26.829021999999998</v>
      </c>
      <c r="AE146">
        <v>24.125437999999999</v>
      </c>
      <c r="AF146">
        <v>215.05848399999999</v>
      </c>
      <c r="AG146">
        <v>39.296149</v>
      </c>
      <c r="AH146">
        <v>397.508421</v>
      </c>
      <c r="AI146">
        <v>29.680406999999999</v>
      </c>
      <c r="AJ146">
        <v>0</v>
      </c>
      <c r="AK146">
        <v>108.594521</v>
      </c>
      <c r="AL146">
        <v>0</v>
      </c>
      <c r="AM146">
        <v>45.722817999999997</v>
      </c>
      <c r="AN146">
        <v>164.42227</v>
      </c>
      <c r="AO146">
        <v>176.662914</v>
      </c>
      <c r="AP146">
        <v>145.581816</v>
      </c>
      <c r="AQ146">
        <v>121.88163900000001</v>
      </c>
      <c r="AR146">
        <v>50.423729999999999</v>
      </c>
      <c r="AS146">
        <v>36.412163</v>
      </c>
      <c r="AT146">
        <v>53.896445</v>
      </c>
      <c r="AU146">
        <v>39.069977000000002</v>
      </c>
      <c r="AV146">
        <v>82.568155000000004</v>
      </c>
      <c r="AW146">
        <v>23.572690999999999</v>
      </c>
      <c r="AX146">
        <v>98.927948000000001</v>
      </c>
      <c r="AY146">
        <v>0</v>
      </c>
      <c r="AZ146">
        <v>0</v>
      </c>
      <c r="BA146">
        <v>41.813639999999999</v>
      </c>
      <c r="BB146">
        <v>0</v>
      </c>
      <c r="BC146">
        <v>124.95488400000001</v>
      </c>
    </row>
    <row r="147" spans="1:55" x14ac:dyDescent="0.5">
      <c r="A147" s="12">
        <v>42853</v>
      </c>
      <c r="B147">
        <v>108.465227</v>
      </c>
      <c r="C147">
        <v>23.424143000000001</v>
      </c>
      <c r="D147">
        <v>74.073798999999994</v>
      </c>
      <c r="E147">
        <v>10.58929</v>
      </c>
      <c r="F147">
        <v>10.797832</v>
      </c>
      <c r="G147">
        <v>58.631982000000001</v>
      </c>
      <c r="H147">
        <v>52.054622999999999</v>
      </c>
      <c r="I147">
        <v>60.997315999999998</v>
      </c>
      <c r="J147">
        <v>21.082805</v>
      </c>
      <c r="K147">
        <v>20.048041999999999</v>
      </c>
      <c r="L147">
        <v>43.567070999999999</v>
      </c>
      <c r="M147">
        <v>11.25807</v>
      </c>
      <c r="N147">
        <v>16.552665999999999</v>
      </c>
      <c r="O147">
        <v>17.405387000000001</v>
      </c>
      <c r="P147">
        <v>72.532588000000004</v>
      </c>
      <c r="Q147">
        <v>217.03525300000001</v>
      </c>
      <c r="R147">
        <v>17.683838000000002</v>
      </c>
      <c r="S147">
        <v>5.4595130000000003</v>
      </c>
      <c r="T147">
        <v>120.925692</v>
      </c>
      <c r="U147">
        <v>39.690393999999998</v>
      </c>
      <c r="V147">
        <v>90.939115999999999</v>
      </c>
      <c r="W147">
        <v>30.133783999999999</v>
      </c>
      <c r="X147">
        <v>53.229795000000003</v>
      </c>
      <c r="Y147">
        <v>18.823974</v>
      </c>
      <c r="Z147">
        <v>56.531677999999999</v>
      </c>
      <c r="AA147">
        <v>89.789253000000002</v>
      </c>
      <c r="AB147">
        <v>31.972193000000001</v>
      </c>
      <c r="AC147">
        <v>24.175379</v>
      </c>
      <c r="AD147">
        <v>27.872723000000001</v>
      </c>
      <c r="AE147">
        <v>23.302426000000001</v>
      </c>
      <c r="AF147">
        <v>228.75703999999999</v>
      </c>
      <c r="AG147">
        <v>39.325592999999998</v>
      </c>
      <c r="AH147">
        <v>397.43604699999997</v>
      </c>
      <c r="AI147">
        <v>28.840705</v>
      </c>
      <c r="AJ147">
        <v>0</v>
      </c>
      <c r="AK147">
        <v>108.736526</v>
      </c>
      <c r="AL147">
        <v>0</v>
      </c>
      <c r="AM147">
        <v>45.254759999999997</v>
      </c>
      <c r="AN147">
        <v>165.240667</v>
      </c>
      <c r="AO147">
        <v>176.703948</v>
      </c>
      <c r="AP147">
        <v>145.12354099999999</v>
      </c>
      <c r="AQ147">
        <v>122.41283300000001</v>
      </c>
      <c r="AR147">
        <v>48.127527000000001</v>
      </c>
      <c r="AS147">
        <v>35.556392000000002</v>
      </c>
      <c r="AT147">
        <v>53.764194000000003</v>
      </c>
      <c r="AU147">
        <v>39.533962000000002</v>
      </c>
      <c r="AV147">
        <v>82.691961000000006</v>
      </c>
      <c r="AW147">
        <v>23.787472999999999</v>
      </c>
      <c r="AX147">
        <v>98.511272000000005</v>
      </c>
      <c r="AY147">
        <v>0</v>
      </c>
      <c r="AZ147">
        <v>0</v>
      </c>
      <c r="BA147">
        <v>43.329135000000001</v>
      </c>
      <c r="BB147">
        <v>0</v>
      </c>
      <c r="BC147">
        <v>123.63371100000001</v>
      </c>
    </row>
    <row r="148" spans="1:55" x14ac:dyDescent="0.5">
      <c r="A148" s="12">
        <v>42858</v>
      </c>
      <c r="B148">
        <v>108.75286699999999</v>
      </c>
      <c r="C148">
        <v>21.369923</v>
      </c>
      <c r="D148">
        <v>73.824062999999995</v>
      </c>
      <c r="E148">
        <v>9.7278070000000003</v>
      </c>
      <c r="F148">
        <v>9.8724290000000003</v>
      </c>
      <c r="G148">
        <v>59.481132000000002</v>
      </c>
      <c r="H148">
        <v>52.222003000000001</v>
      </c>
      <c r="I148">
        <v>60.826633999999999</v>
      </c>
      <c r="J148">
        <v>20.091851999999999</v>
      </c>
      <c r="K148">
        <v>17.742677</v>
      </c>
      <c r="L148">
        <v>39.446773</v>
      </c>
      <c r="M148">
        <v>11.928183000000001</v>
      </c>
      <c r="N148">
        <v>16.512391000000001</v>
      </c>
      <c r="O148">
        <v>17.110588</v>
      </c>
      <c r="P148">
        <v>72.574895999999995</v>
      </c>
      <c r="Q148">
        <v>215.77415199999999</v>
      </c>
      <c r="R148">
        <v>14.774956</v>
      </c>
      <c r="S148">
        <v>6.5307440000000003</v>
      </c>
      <c r="T148">
        <v>120.678803</v>
      </c>
      <c r="U148">
        <v>38.797832</v>
      </c>
      <c r="V148">
        <v>91.956564</v>
      </c>
      <c r="W148">
        <v>31.621451</v>
      </c>
      <c r="X148">
        <v>53.041412000000001</v>
      </c>
      <c r="Y148">
        <v>11.248751</v>
      </c>
      <c r="Z148">
        <v>56.148417000000002</v>
      </c>
      <c r="AA148">
        <v>90.874263999999997</v>
      </c>
      <c r="AB148">
        <v>30.384502999999999</v>
      </c>
      <c r="AC148">
        <v>24.137060000000002</v>
      </c>
      <c r="AD148">
        <v>28.539128000000002</v>
      </c>
      <c r="AE148">
        <v>22.668963000000002</v>
      </c>
      <c r="AF148">
        <v>228.68992800000001</v>
      </c>
      <c r="AG148">
        <v>38.890720999999999</v>
      </c>
      <c r="AH148">
        <v>396.14557400000001</v>
      </c>
      <c r="AI148">
        <v>25.292407999999998</v>
      </c>
      <c r="AJ148">
        <v>0</v>
      </c>
      <c r="AK148">
        <v>108.733847</v>
      </c>
      <c r="AL148">
        <v>0</v>
      </c>
      <c r="AM148">
        <v>43.374617999999998</v>
      </c>
      <c r="AN148">
        <v>164.63232400000001</v>
      </c>
      <c r="AO148">
        <v>175.70182</v>
      </c>
      <c r="AP148">
        <v>143.55801600000001</v>
      </c>
      <c r="AQ148">
        <v>121.476086</v>
      </c>
      <c r="AR148">
        <v>45.411535999999998</v>
      </c>
      <c r="AS148">
        <v>32.514395999999998</v>
      </c>
      <c r="AT148">
        <v>53.686534000000002</v>
      </c>
      <c r="AU148">
        <v>39.702812000000002</v>
      </c>
      <c r="AV148">
        <v>82.158563999999998</v>
      </c>
      <c r="AW148">
        <v>23.609484999999999</v>
      </c>
      <c r="AX148">
        <v>99.183514000000002</v>
      </c>
      <c r="AY148">
        <v>0</v>
      </c>
      <c r="AZ148">
        <v>0</v>
      </c>
      <c r="BA148">
        <v>43.912287999999997</v>
      </c>
      <c r="BB148">
        <v>0</v>
      </c>
      <c r="BC148">
        <v>114.719731</v>
      </c>
    </row>
    <row r="149" spans="1:55" x14ac:dyDescent="0.5">
      <c r="A149" s="12">
        <v>42860</v>
      </c>
      <c r="B149">
        <v>107.574304</v>
      </c>
      <c r="C149">
        <v>21.438756000000001</v>
      </c>
      <c r="D149">
        <v>73.324306000000007</v>
      </c>
      <c r="E149">
        <v>10.20173</v>
      </c>
      <c r="F149">
        <v>10.563110999999999</v>
      </c>
      <c r="G149">
        <v>59.238767000000003</v>
      </c>
      <c r="H149">
        <v>50.147697000000001</v>
      </c>
      <c r="I149">
        <v>60.303424999999997</v>
      </c>
      <c r="J149">
        <v>19.470054000000001</v>
      </c>
      <c r="K149">
        <v>19.169457999999999</v>
      </c>
      <c r="L149">
        <v>43.466059999999999</v>
      </c>
      <c r="M149">
        <v>10.599123000000001</v>
      </c>
      <c r="N149">
        <v>15.552234</v>
      </c>
      <c r="O149">
        <v>16.589262000000002</v>
      </c>
      <c r="P149">
        <v>72.892026000000001</v>
      </c>
      <c r="Q149">
        <v>212.780351</v>
      </c>
      <c r="R149">
        <v>18.527958999999999</v>
      </c>
      <c r="S149">
        <v>6.278143</v>
      </c>
      <c r="T149">
        <v>119.938282</v>
      </c>
      <c r="U149">
        <v>40.560135000000002</v>
      </c>
      <c r="V149">
        <v>91.607166000000007</v>
      </c>
      <c r="W149">
        <v>32.340192999999999</v>
      </c>
      <c r="X149">
        <v>52.582253000000001</v>
      </c>
      <c r="Y149">
        <v>17.085965999999999</v>
      </c>
      <c r="Z149">
        <v>56.072676000000001</v>
      </c>
      <c r="AA149">
        <v>91.892978999999997</v>
      </c>
      <c r="AB149">
        <v>31.953938999999998</v>
      </c>
      <c r="AC149">
        <v>25.258178999999998</v>
      </c>
      <c r="AD149">
        <v>29.005690000000001</v>
      </c>
      <c r="AE149">
        <v>22.820553</v>
      </c>
      <c r="AF149">
        <v>225.039738</v>
      </c>
      <c r="AG149">
        <v>40.204258000000003</v>
      </c>
      <c r="AH149">
        <v>398.973026</v>
      </c>
      <c r="AI149">
        <v>29.270665999999999</v>
      </c>
      <c r="AJ149">
        <v>0</v>
      </c>
      <c r="AK149">
        <v>107.655624</v>
      </c>
      <c r="AL149">
        <v>0</v>
      </c>
      <c r="AM149">
        <v>44.076095000000002</v>
      </c>
      <c r="AN149">
        <v>162.83527100000001</v>
      </c>
      <c r="AO149">
        <v>174.68697299999999</v>
      </c>
      <c r="AP149">
        <v>141.66970699999999</v>
      </c>
      <c r="AQ149">
        <v>120.029141</v>
      </c>
      <c r="AR149">
        <v>46.867320999999997</v>
      </c>
      <c r="AS149">
        <v>33.987431000000001</v>
      </c>
      <c r="AT149">
        <v>53.760759</v>
      </c>
      <c r="AU149">
        <v>39.554091</v>
      </c>
      <c r="AV149">
        <v>81.5685</v>
      </c>
      <c r="AW149">
        <v>23.387739</v>
      </c>
      <c r="AX149">
        <v>98.662891000000002</v>
      </c>
      <c r="AY149">
        <v>0</v>
      </c>
      <c r="AZ149">
        <v>0</v>
      </c>
      <c r="BA149">
        <v>49.732621000000002</v>
      </c>
      <c r="BB149">
        <v>0</v>
      </c>
      <c r="BC149">
        <v>103.22122400000001</v>
      </c>
    </row>
    <row r="150" spans="1:55" x14ac:dyDescent="0.5">
      <c r="A150" s="12">
        <v>42865</v>
      </c>
      <c r="B150">
        <v>102.916315</v>
      </c>
      <c r="C150">
        <v>19.934764000000001</v>
      </c>
      <c r="D150">
        <v>70.019458</v>
      </c>
      <c r="E150">
        <v>9.1784090000000003</v>
      </c>
      <c r="F150">
        <v>9.5083990000000007</v>
      </c>
      <c r="G150">
        <v>51.530284000000002</v>
      </c>
      <c r="H150">
        <v>50.161684000000001</v>
      </c>
      <c r="I150">
        <v>60.338196000000003</v>
      </c>
      <c r="J150">
        <v>18.367117</v>
      </c>
      <c r="K150">
        <v>19.123208999999999</v>
      </c>
      <c r="L150">
        <v>48.124993000000003</v>
      </c>
      <c r="M150">
        <v>10.820781999999999</v>
      </c>
      <c r="N150">
        <v>13.372082000000001</v>
      </c>
      <c r="O150">
        <v>16.699615999999999</v>
      </c>
      <c r="P150">
        <v>74.014352000000002</v>
      </c>
      <c r="Q150">
        <v>210.882632</v>
      </c>
      <c r="R150">
        <v>17.222162000000001</v>
      </c>
      <c r="S150">
        <v>6.7491130000000004</v>
      </c>
      <c r="T150">
        <v>117.670959</v>
      </c>
      <c r="U150">
        <v>40.270825000000002</v>
      </c>
      <c r="V150">
        <v>91.366292000000001</v>
      </c>
      <c r="W150">
        <v>32.810411999999999</v>
      </c>
      <c r="X150">
        <v>52.844794999999998</v>
      </c>
      <c r="Y150">
        <v>18.654980999999999</v>
      </c>
      <c r="Z150">
        <v>0</v>
      </c>
      <c r="AA150">
        <v>92.026732999999993</v>
      </c>
      <c r="AB150">
        <v>31.808489999999999</v>
      </c>
      <c r="AC150">
        <v>25.839148000000002</v>
      </c>
      <c r="AD150">
        <v>29.112183000000002</v>
      </c>
      <c r="AE150">
        <v>21.075499000000001</v>
      </c>
      <c r="AF150">
        <v>221.80681000000001</v>
      </c>
      <c r="AG150">
        <v>39.377960000000002</v>
      </c>
      <c r="AH150">
        <v>398.919985</v>
      </c>
      <c r="AI150">
        <v>31.689499000000001</v>
      </c>
      <c r="AJ150">
        <v>0</v>
      </c>
      <c r="AK150">
        <v>108.8917</v>
      </c>
      <c r="AL150">
        <v>0</v>
      </c>
      <c r="AM150">
        <v>43.622373000000003</v>
      </c>
      <c r="AN150">
        <v>164.60341600000001</v>
      </c>
      <c r="AO150">
        <v>174.507553</v>
      </c>
      <c r="AP150">
        <v>142.104589</v>
      </c>
      <c r="AQ150">
        <v>119.95783900000001</v>
      </c>
      <c r="AR150">
        <v>47.367956</v>
      </c>
      <c r="AS150">
        <v>34.75311</v>
      </c>
      <c r="AT150">
        <v>54.130687000000002</v>
      </c>
      <c r="AU150">
        <v>39.400109</v>
      </c>
      <c r="AV150">
        <v>82.949544000000003</v>
      </c>
      <c r="AW150">
        <v>22.940396</v>
      </c>
      <c r="AX150">
        <v>88.234369999999998</v>
      </c>
      <c r="AY150">
        <v>0</v>
      </c>
      <c r="AZ150">
        <v>0</v>
      </c>
      <c r="BA150">
        <v>51.456884000000002</v>
      </c>
      <c r="BB150">
        <v>0</v>
      </c>
      <c r="BC150">
        <v>98.999155999999999</v>
      </c>
    </row>
    <row r="151" spans="1:55" x14ac:dyDescent="0.5">
      <c r="A151" s="12">
        <v>42867</v>
      </c>
      <c r="B151">
        <v>105.849884</v>
      </c>
      <c r="C151">
        <v>22.387007000000001</v>
      </c>
      <c r="D151">
        <v>74.373570000000001</v>
      </c>
      <c r="E151">
        <v>11.224487999999999</v>
      </c>
      <c r="F151">
        <v>11.631048</v>
      </c>
      <c r="G151">
        <v>54.530433000000002</v>
      </c>
      <c r="H151">
        <v>51.125728000000002</v>
      </c>
      <c r="I151">
        <v>60.306908999999997</v>
      </c>
      <c r="J151">
        <v>19.952166999999999</v>
      </c>
      <c r="K151">
        <v>20.933609000000001</v>
      </c>
      <c r="L151">
        <v>50.327731</v>
      </c>
      <c r="M151">
        <v>10.229251</v>
      </c>
      <c r="N151">
        <v>15.451582</v>
      </c>
      <c r="O151">
        <v>18.135542000000001</v>
      </c>
      <c r="P151">
        <v>76.120236000000006</v>
      </c>
      <c r="Q151">
        <v>209.734587</v>
      </c>
      <c r="R151">
        <v>21.224779999999999</v>
      </c>
      <c r="S151">
        <v>5.7258899999999997</v>
      </c>
      <c r="T151">
        <v>117.640674</v>
      </c>
      <c r="U151">
        <v>43.084114999999997</v>
      </c>
      <c r="V151">
        <v>93.235281000000001</v>
      </c>
      <c r="W151">
        <v>33.577834000000003</v>
      </c>
      <c r="X151">
        <v>52.215839000000003</v>
      </c>
      <c r="Y151">
        <v>20.153274</v>
      </c>
      <c r="Z151">
        <v>0</v>
      </c>
      <c r="AA151">
        <v>96.023052000000007</v>
      </c>
      <c r="AB151">
        <v>32.068913000000002</v>
      </c>
      <c r="AC151">
        <v>27.380096999999999</v>
      </c>
      <c r="AD151">
        <v>30.370466</v>
      </c>
      <c r="AE151">
        <v>22.314844000000001</v>
      </c>
      <c r="AF151">
        <v>219.618606</v>
      </c>
      <c r="AG151">
        <v>41.009700000000002</v>
      </c>
      <c r="AH151">
        <v>402.75815399999999</v>
      </c>
      <c r="AI151">
        <v>36.522756999999999</v>
      </c>
      <c r="AJ151">
        <v>0</v>
      </c>
      <c r="AK151">
        <v>109.078056</v>
      </c>
      <c r="AL151">
        <v>0</v>
      </c>
      <c r="AM151">
        <v>45.706687000000002</v>
      </c>
      <c r="AN151">
        <v>164.51092299999999</v>
      </c>
      <c r="AO151">
        <v>173.26352800000001</v>
      </c>
      <c r="AP151">
        <v>141.34032400000001</v>
      </c>
      <c r="AQ151">
        <v>119.66234799999999</v>
      </c>
      <c r="AR151">
        <v>50.503014999999998</v>
      </c>
      <c r="AS151">
        <v>38.422607999999997</v>
      </c>
      <c r="AT151">
        <v>53.534593999999998</v>
      </c>
      <c r="AU151">
        <v>39.535713999999999</v>
      </c>
      <c r="AV151">
        <v>82.279966000000002</v>
      </c>
      <c r="AW151">
        <v>24.451194999999998</v>
      </c>
      <c r="AX151">
        <v>89.950986</v>
      </c>
      <c r="AY151">
        <v>0</v>
      </c>
      <c r="AZ151">
        <v>0</v>
      </c>
      <c r="BA151">
        <v>37.392842999999999</v>
      </c>
      <c r="BB151">
        <v>0</v>
      </c>
      <c r="BC151">
        <v>97.813592999999997</v>
      </c>
    </row>
    <row r="152" spans="1:55" x14ac:dyDescent="0.5">
      <c r="A152" s="12">
        <v>42872</v>
      </c>
      <c r="B152">
        <v>106.58553000000001</v>
      </c>
      <c r="C152">
        <v>24.205909999999999</v>
      </c>
      <c r="D152">
        <v>75.243979999999993</v>
      </c>
      <c r="E152">
        <v>11.487571000000001</v>
      </c>
      <c r="F152">
        <v>11.758462</v>
      </c>
      <c r="G152">
        <v>58.058017</v>
      </c>
      <c r="H152">
        <v>52.690359999999998</v>
      </c>
      <c r="I152">
        <v>62.751803000000002</v>
      </c>
      <c r="J152">
        <v>21.176088</v>
      </c>
      <c r="K152">
        <v>23.097764000000002</v>
      </c>
      <c r="L152">
        <v>52.469332000000001</v>
      </c>
      <c r="M152">
        <v>9.8277000000000001</v>
      </c>
      <c r="N152">
        <v>16.498593</v>
      </c>
      <c r="O152">
        <v>20.167304000000001</v>
      </c>
      <c r="P152">
        <v>77.742138999999995</v>
      </c>
      <c r="Q152">
        <v>206.18949599999999</v>
      </c>
      <c r="R152">
        <v>21.439221</v>
      </c>
      <c r="S152">
        <v>4.6330799999999996</v>
      </c>
      <c r="T152">
        <v>115.55604</v>
      </c>
      <c r="U152">
        <v>43.382506999999997</v>
      </c>
      <c r="V152">
        <v>92.757362000000001</v>
      </c>
      <c r="W152">
        <v>32.367780000000003</v>
      </c>
      <c r="X152">
        <v>49.276975</v>
      </c>
      <c r="Y152">
        <v>20.152766</v>
      </c>
      <c r="Z152">
        <v>0</v>
      </c>
      <c r="AA152">
        <v>95.588410999999994</v>
      </c>
      <c r="AB152">
        <v>31.108298000000001</v>
      </c>
      <c r="AC152">
        <v>27.328510000000001</v>
      </c>
      <c r="AD152">
        <v>30.441887999999999</v>
      </c>
      <c r="AE152">
        <v>20.346933</v>
      </c>
      <c r="AF152">
        <v>211.37015700000001</v>
      </c>
      <c r="AG152">
        <v>41.698273</v>
      </c>
      <c r="AH152">
        <v>416.415121</v>
      </c>
      <c r="AI152">
        <v>41.330551</v>
      </c>
      <c r="AJ152">
        <v>0</v>
      </c>
      <c r="AK152">
        <v>110.86182599999999</v>
      </c>
      <c r="AL152">
        <v>0</v>
      </c>
      <c r="AM152">
        <v>47.121009000000001</v>
      </c>
      <c r="AN152">
        <v>163.795244</v>
      </c>
      <c r="AO152">
        <v>170.30337</v>
      </c>
      <c r="AP152">
        <v>138.654617</v>
      </c>
      <c r="AQ152">
        <v>113.878854</v>
      </c>
      <c r="AR152">
        <v>54.547486999999997</v>
      </c>
      <c r="AS152">
        <v>39.645197000000003</v>
      </c>
      <c r="AT152">
        <v>52.547280000000001</v>
      </c>
      <c r="AU152">
        <v>39.527231</v>
      </c>
      <c r="AV152">
        <v>84.817276000000007</v>
      </c>
      <c r="AW152">
        <v>28.037089999999999</v>
      </c>
      <c r="AX152">
        <v>89.732087000000007</v>
      </c>
      <c r="AY152">
        <v>0</v>
      </c>
      <c r="AZ152">
        <v>0</v>
      </c>
      <c r="BA152">
        <v>53.280518000000001</v>
      </c>
      <c r="BB152">
        <v>0</v>
      </c>
      <c r="BC152">
        <v>95.494135</v>
      </c>
    </row>
    <row r="153" spans="1:55" x14ac:dyDescent="0.5">
      <c r="A153" s="12">
        <v>42874</v>
      </c>
      <c r="B153">
        <v>105.939151</v>
      </c>
      <c r="C153">
        <v>25.067715</v>
      </c>
      <c r="D153">
        <v>74.366573000000002</v>
      </c>
      <c r="E153">
        <v>10.372864999999999</v>
      </c>
      <c r="F153">
        <v>10.537311000000001</v>
      </c>
      <c r="G153">
        <v>60.991211</v>
      </c>
      <c r="H153">
        <v>52.713648999999997</v>
      </c>
      <c r="I153">
        <v>61.748272999999998</v>
      </c>
      <c r="J153">
        <v>21.977739</v>
      </c>
      <c r="K153">
        <v>23.328129000000001</v>
      </c>
      <c r="L153">
        <v>54.130744999999997</v>
      </c>
      <c r="M153">
        <v>10.263152</v>
      </c>
      <c r="N153">
        <v>16.481103000000001</v>
      </c>
      <c r="O153">
        <v>20.060258000000001</v>
      </c>
      <c r="P153">
        <v>79.143598999999995</v>
      </c>
      <c r="Q153">
        <v>207.60099199999999</v>
      </c>
      <c r="R153">
        <v>24.449255000000001</v>
      </c>
      <c r="S153">
        <v>5.0770949999999999</v>
      </c>
      <c r="T153">
        <v>117.74935499999999</v>
      </c>
      <c r="U153">
        <v>46.876719999999999</v>
      </c>
      <c r="V153">
        <v>95.763413999999997</v>
      </c>
      <c r="W153">
        <v>35.065035000000002</v>
      </c>
      <c r="X153">
        <v>50.194451999999998</v>
      </c>
      <c r="Y153">
        <v>23.707999999999998</v>
      </c>
      <c r="Z153">
        <v>0</v>
      </c>
      <c r="AA153">
        <v>101.03455</v>
      </c>
      <c r="AB153">
        <v>32.756951000000001</v>
      </c>
      <c r="AC153">
        <v>30.991979000000001</v>
      </c>
      <c r="AD153">
        <v>31.481833999999999</v>
      </c>
      <c r="AE153">
        <v>24.061917999999999</v>
      </c>
      <c r="AF153">
        <v>212.58821900000001</v>
      </c>
      <c r="AG153">
        <v>45.19417</v>
      </c>
      <c r="AH153">
        <v>415.73792300000002</v>
      </c>
      <c r="AI153">
        <v>44.263281999999997</v>
      </c>
      <c r="AJ153">
        <v>0</v>
      </c>
      <c r="AK153">
        <v>111.185187</v>
      </c>
      <c r="AL153">
        <v>0</v>
      </c>
      <c r="AM153">
        <v>48.794414000000003</v>
      </c>
      <c r="AN153">
        <v>164.58049299999999</v>
      </c>
      <c r="AO153">
        <v>168.13974300000001</v>
      </c>
      <c r="AP153">
        <v>138.364205</v>
      </c>
      <c r="AQ153">
        <v>112.87998399999999</v>
      </c>
      <c r="AR153">
        <v>59.234414999999998</v>
      </c>
      <c r="AS153">
        <v>42.108502999999999</v>
      </c>
      <c r="AT153">
        <v>52.731996000000002</v>
      </c>
      <c r="AU153">
        <v>39.67042</v>
      </c>
      <c r="AV153">
        <v>85.112481000000002</v>
      </c>
      <c r="AW153">
        <v>28.775565</v>
      </c>
      <c r="AX153">
        <v>88.916887000000003</v>
      </c>
      <c r="AY153">
        <v>0</v>
      </c>
      <c r="AZ153">
        <v>0</v>
      </c>
      <c r="BA153">
        <v>56.719622000000001</v>
      </c>
      <c r="BB153">
        <v>0</v>
      </c>
      <c r="BC153">
        <v>96.563759000000005</v>
      </c>
    </row>
    <row r="154" spans="1:55" x14ac:dyDescent="0.5">
      <c r="A154" s="12">
        <v>42879</v>
      </c>
      <c r="B154">
        <v>108.67073000000001</v>
      </c>
      <c r="C154">
        <v>25.981781000000002</v>
      </c>
      <c r="D154">
        <v>77.436167999999995</v>
      </c>
      <c r="E154">
        <v>10.785928999999999</v>
      </c>
      <c r="F154">
        <v>9.5209010000000003</v>
      </c>
      <c r="G154">
        <v>63.489704000000003</v>
      </c>
      <c r="H154">
        <v>52.999053000000004</v>
      </c>
      <c r="I154">
        <v>64.207763</v>
      </c>
      <c r="J154">
        <v>21.999635000000001</v>
      </c>
      <c r="K154">
        <v>21.654629</v>
      </c>
      <c r="L154">
        <v>59.130572999999998</v>
      </c>
      <c r="M154">
        <v>11.402741000000001</v>
      </c>
      <c r="N154">
        <v>15.215462</v>
      </c>
      <c r="O154">
        <v>19.497464000000001</v>
      </c>
      <c r="P154">
        <v>82.856009</v>
      </c>
      <c r="Q154">
        <v>207.932616</v>
      </c>
      <c r="R154">
        <v>26.317067000000002</v>
      </c>
      <c r="S154">
        <v>5.8793170000000003</v>
      </c>
      <c r="T154">
        <v>117.387118</v>
      </c>
      <c r="U154">
        <v>49.689048</v>
      </c>
      <c r="V154">
        <v>83.345860000000002</v>
      </c>
      <c r="W154">
        <v>35.996800999999998</v>
      </c>
      <c r="X154">
        <v>49.819853000000002</v>
      </c>
      <c r="Y154">
        <v>22.703814000000001</v>
      </c>
      <c r="Z154">
        <v>52.332085999999997</v>
      </c>
      <c r="AA154">
        <v>101.861721</v>
      </c>
      <c r="AB154">
        <v>33.485709</v>
      </c>
      <c r="AC154">
        <v>32.974096000000003</v>
      </c>
      <c r="AD154">
        <v>31.619209999999999</v>
      </c>
      <c r="AE154">
        <v>27.662275000000001</v>
      </c>
      <c r="AF154">
        <v>209.67264399999999</v>
      </c>
      <c r="AG154">
        <v>48.219925000000003</v>
      </c>
      <c r="AH154">
        <v>416.917824</v>
      </c>
      <c r="AI154">
        <v>49.908405999999999</v>
      </c>
      <c r="AJ154">
        <v>0</v>
      </c>
      <c r="AK154">
        <v>111.381006</v>
      </c>
      <c r="AL154">
        <v>0</v>
      </c>
      <c r="AM154">
        <v>52.533202000000003</v>
      </c>
      <c r="AN154">
        <v>166.35703599999999</v>
      </c>
      <c r="AO154">
        <v>179.23111900000001</v>
      </c>
      <c r="AP154">
        <v>140.96021099999999</v>
      </c>
      <c r="AQ154">
        <v>113.273534</v>
      </c>
      <c r="AR154">
        <v>65.925452000000007</v>
      </c>
      <c r="AS154">
        <v>47.015844000000001</v>
      </c>
      <c r="AT154">
        <v>54.571199999999997</v>
      </c>
      <c r="AU154">
        <v>44.112372999999998</v>
      </c>
      <c r="AV154">
        <v>89.448707999999996</v>
      </c>
      <c r="AW154">
        <v>30.937144</v>
      </c>
      <c r="AX154">
        <v>89.141687000000005</v>
      </c>
      <c r="AY154">
        <v>0</v>
      </c>
      <c r="AZ154">
        <v>0</v>
      </c>
      <c r="BA154">
        <v>63.873685999999999</v>
      </c>
      <c r="BB154">
        <v>0</v>
      </c>
      <c r="BC154">
        <v>98.244916000000003</v>
      </c>
    </row>
    <row r="155" spans="1:55" x14ac:dyDescent="0.5">
      <c r="A155" s="12">
        <v>42881</v>
      </c>
      <c r="B155">
        <v>111.112244</v>
      </c>
      <c r="C155">
        <v>24.548296000000001</v>
      </c>
      <c r="D155">
        <v>81.356583000000001</v>
      </c>
      <c r="E155">
        <v>10.385954</v>
      </c>
      <c r="F155">
        <v>9.5067280000000007</v>
      </c>
      <c r="G155">
        <v>67.051119999999997</v>
      </c>
      <c r="H155">
        <v>53.629916000000001</v>
      </c>
      <c r="I155">
        <v>62.131583999999997</v>
      </c>
      <c r="J155">
        <v>21.093402000000001</v>
      </c>
      <c r="K155">
        <v>21.689029999999999</v>
      </c>
      <c r="L155">
        <v>62.246141999999999</v>
      </c>
      <c r="M155">
        <v>11.372083</v>
      </c>
      <c r="N155">
        <v>15.240707</v>
      </c>
      <c r="O155">
        <v>19.520078000000002</v>
      </c>
      <c r="P155">
        <v>87.037858</v>
      </c>
      <c r="Q155">
        <v>213.95790600000001</v>
      </c>
      <c r="R155">
        <v>26.340792</v>
      </c>
      <c r="S155">
        <v>5.9513959999999999</v>
      </c>
      <c r="T155">
        <v>124.348597</v>
      </c>
      <c r="U155">
        <v>50.545625000000001</v>
      </c>
      <c r="V155">
        <v>87.593886999999995</v>
      </c>
      <c r="W155">
        <v>38.886465999999999</v>
      </c>
      <c r="X155">
        <v>52.725147</v>
      </c>
      <c r="Y155">
        <v>23.782558000000002</v>
      </c>
      <c r="Z155">
        <v>52.355341000000003</v>
      </c>
      <c r="AA155">
        <v>106.447846</v>
      </c>
      <c r="AB155">
        <v>36.503270000000001</v>
      </c>
      <c r="AC155">
        <v>33.955378000000003</v>
      </c>
      <c r="AD155">
        <v>32.819450000000003</v>
      </c>
      <c r="AE155">
        <v>29.968430000000001</v>
      </c>
      <c r="AF155">
        <v>207.46241699999999</v>
      </c>
      <c r="AG155">
        <v>53.280282</v>
      </c>
      <c r="AH155">
        <v>418.18457100000001</v>
      </c>
      <c r="AI155">
        <v>47.048997999999997</v>
      </c>
      <c r="AJ155">
        <v>0</v>
      </c>
      <c r="AK155">
        <v>111.584182</v>
      </c>
      <c r="AL155">
        <v>0</v>
      </c>
      <c r="AM155">
        <v>51.183163999999998</v>
      </c>
      <c r="AN155">
        <v>169.57630900000001</v>
      </c>
      <c r="AO155">
        <v>198.719075</v>
      </c>
      <c r="AP155">
        <v>143.130121</v>
      </c>
      <c r="AQ155">
        <v>113.976089</v>
      </c>
      <c r="AR155">
        <v>64.217971000000006</v>
      </c>
      <c r="AS155">
        <v>45.091402000000002</v>
      </c>
      <c r="AT155">
        <v>55.231169999999999</v>
      </c>
      <c r="AU155">
        <v>44.313173999999997</v>
      </c>
      <c r="AV155">
        <v>92.081574000000003</v>
      </c>
      <c r="AW155">
        <v>29.815035999999999</v>
      </c>
      <c r="AX155">
        <v>90.048776000000004</v>
      </c>
      <c r="AY155">
        <v>0</v>
      </c>
      <c r="AZ155">
        <v>0</v>
      </c>
      <c r="BA155">
        <v>57.399264000000002</v>
      </c>
      <c r="BB155">
        <v>0</v>
      </c>
      <c r="BC155">
        <v>100.15454200000001</v>
      </c>
    </row>
    <row r="156" spans="1:55" x14ac:dyDescent="0.5">
      <c r="A156" s="12">
        <v>42886</v>
      </c>
      <c r="B156">
        <v>113.440158</v>
      </c>
      <c r="C156">
        <v>25.046337000000001</v>
      </c>
      <c r="D156">
        <v>83.744251000000006</v>
      </c>
      <c r="E156">
        <v>10.668763</v>
      </c>
      <c r="F156">
        <v>9.4519219999999997</v>
      </c>
      <c r="G156">
        <v>70.068983000000003</v>
      </c>
      <c r="H156">
        <v>54.906995999999999</v>
      </c>
      <c r="I156">
        <v>64.932438000000005</v>
      </c>
      <c r="J156">
        <v>21.363071999999999</v>
      </c>
      <c r="K156">
        <v>22.102307</v>
      </c>
      <c r="L156">
        <v>64.163285000000002</v>
      </c>
      <c r="M156">
        <v>12.030148000000001</v>
      </c>
      <c r="N156">
        <v>15.284345</v>
      </c>
      <c r="O156">
        <v>20.227021000000001</v>
      </c>
      <c r="P156">
        <v>88.709912000000003</v>
      </c>
      <c r="Q156">
        <v>215.499425</v>
      </c>
      <c r="R156">
        <v>24.458383000000001</v>
      </c>
      <c r="S156">
        <v>6.1172750000000002</v>
      </c>
      <c r="T156">
        <v>124.859779</v>
      </c>
      <c r="U156">
        <v>49.733283999999998</v>
      </c>
      <c r="V156">
        <v>88.140816999999998</v>
      </c>
      <c r="W156">
        <v>38.955407999999998</v>
      </c>
      <c r="X156">
        <v>52.907328999999997</v>
      </c>
      <c r="Y156">
        <v>22.166212000000002</v>
      </c>
      <c r="Z156">
        <v>52.3476</v>
      </c>
      <c r="AA156">
        <v>108.367687</v>
      </c>
      <c r="AB156">
        <v>36.533282</v>
      </c>
      <c r="AC156">
        <v>33.388868000000002</v>
      </c>
      <c r="AD156">
        <v>32.900635000000001</v>
      </c>
      <c r="AE156">
        <v>29.312151</v>
      </c>
      <c r="AF156">
        <v>203.050982</v>
      </c>
      <c r="AG156">
        <v>51.513196999999998</v>
      </c>
      <c r="AH156">
        <v>452.43436300000002</v>
      </c>
      <c r="AI156">
        <v>45.628883000000002</v>
      </c>
      <c r="AJ156">
        <v>0</v>
      </c>
      <c r="AK156">
        <v>109.238523</v>
      </c>
      <c r="AL156">
        <v>0</v>
      </c>
      <c r="AM156">
        <v>53.074984000000001</v>
      </c>
      <c r="AN156">
        <v>173.36695800000001</v>
      </c>
      <c r="AO156">
        <v>199.464248</v>
      </c>
      <c r="AP156">
        <v>145.41886099999999</v>
      </c>
      <c r="AQ156">
        <v>114.995009</v>
      </c>
      <c r="AR156">
        <v>63.071342999999999</v>
      </c>
      <c r="AS156">
        <v>44.485666000000002</v>
      </c>
      <c r="AT156">
        <v>55.690508999999999</v>
      </c>
      <c r="AU156">
        <v>44.274903000000002</v>
      </c>
      <c r="AV156">
        <v>94.139360999999994</v>
      </c>
      <c r="AW156">
        <v>35.197228000000003</v>
      </c>
      <c r="AX156">
        <v>91.180594999999997</v>
      </c>
      <c r="AY156">
        <v>0</v>
      </c>
      <c r="AZ156">
        <v>0</v>
      </c>
      <c r="BA156">
        <v>52.812891999999998</v>
      </c>
      <c r="BB156">
        <v>0</v>
      </c>
      <c r="BC156">
        <v>100.600356</v>
      </c>
    </row>
    <row r="157" spans="1:55" x14ac:dyDescent="0.5">
      <c r="A157" s="12">
        <v>42888</v>
      </c>
      <c r="B157">
        <v>113.491567</v>
      </c>
      <c r="C157">
        <v>25.13862</v>
      </c>
      <c r="D157">
        <v>83.059057999999993</v>
      </c>
      <c r="E157">
        <v>10.248557999999999</v>
      </c>
      <c r="F157">
        <v>8.2914560000000002</v>
      </c>
      <c r="G157">
        <v>69.293525000000002</v>
      </c>
      <c r="H157">
        <v>54.540438999999999</v>
      </c>
      <c r="I157">
        <v>64.232828999999995</v>
      </c>
      <c r="J157">
        <v>20.981798000000001</v>
      </c>
      <c r="K157">
        <v>22.247140000000002</v>
      </c>
      <c r="L157">
        <v>62.713577000000001</v>
      </c>
      <c r="M157">
        <v>12.536363</v>
      </c>
      <c r="N157">
        <v>15.198544</v>
      </c>
      <c r="O157">
        <v>19.580244</v>
      </c>
      <c r="P157">
        <v>89.398469000000006</v>
      </c>
      <c r="Q157">
        <v>218.53417400000001</v>
      </c>
      <c r="R157">
        <v>24.336786</v>
      </c>
      <c r="S157">
        <v>6.7692240000000004</v>
      </c>
      <c r="T157">
        <v>123.758574</v>
      </c>
      <c r="U157">
        <v>50.397931999999997</v>
      </c>
      <c r="V157">
        <v>87.938295999999994</v>
      </c>
      <c r="W157">
        <v>39.344728000000003</v>
      </c>
      <c r="X157">
        <v>51.643529999999998</v>
      </c>
      <c r="Y157">
        <v>22.655902999999999</v>
      </c>
      <c r="Z157">
        <v>52.151235</v>
      </c>
      <c r="AA157">
        <v>106.867839</v>
      </c>
      <c r="AB157">
        <v>35.639802000000003</v>
      </c>
      <c r="AC157">
        <v>32.927940999999997</v>
      </c>
      <c r="AD157">
        <v>32.686107</v>
      </c>
      <c r="AE157">
        <v>28.613907000000001</v>
      </c>
      <c r="AF157">
        <v>202.78524100000001</v>
      </c>
      <c r="AG157">
        <v>50.939228999999997</v>
      </c>
      <c r="AH157">
        <v>460.69801699999999</v>
      </c>
      <c r="AI157">
        <v>46.830753000000001</v>
      </c>
      <c r="AJ157">
        <v>0</v>
      </c>
      <c r="AK157">
        <v>114.33770800000001</v>
      </c>
      <c r="AL157">
        <v>0</v>
      </c>
      <c r="AM157">
        <v>54.302</v>
      </c>
      <c r="AN157">
        <v>182.82876400000001</v>
      </c>
      <c r="AO157">
        <v>202.496025</v>
      </c>
      <c r="AP157">
        <v>157.522764</v>
      </c>
      <c r="AQ157">
        <v>117.227543</v>
      </c>
      <c r="AR157">
        <v>63.814050000000002</v>
      </c>
      <c r="AS157">
        <v>45.430143000000001</v>
      </c>
      <c r="AT157">
        <v>56.498595999999999</v>
      </c>
      <c r="AU157">
        <v>43.259706999999999</v>
      </c>
      <c r="AV157">
        <v>95.884730000000005</v>
      </c>
      <c r="AW157">
        <v>34.823574000000001</v>
      </c>
      <c r="AX157">
        <v>94.754827000000006</v>
      </c>
      <c r="AY157">
        <v>0</v>
      </c>
      <c r="AZ157">
        <v>0</v>
      </c>
      <c r="BA157">
        <v>45.878335999999997</v>
      </c>
      <c r="BB157">
        <v>0</v>
      </c>
      <c r="BC157">
        <v>106.033827</v>
      </c>
    </row>
    <row r="158" spans="1:55" x14ac:dyDescent="0.5">
      <c r="A158" s="12">
        <v>42893</v>
      </c>
      <c r="B158">
        <v>115.216706</v>
      </c>
      <c r="C158">
        <v>24.568148000000001</v>
      </c>
      <c r="D158">
        <v>85.747212000000005</v>
      </c>
      <c r="E158">
        <v>10.025528</v>
      </c>
      <c r="F158">
        <v>8.2992629999999998</v>
      </c>
      <c r="G158">
        <v>73.187700000000007</v>
      </c>
      <c r="H158">
        <v>54.376080000000002</v>
      </c>
      <c r="I158">
        <v>64.551768999999993</v>
      </c>
      <c r="J158">
        <v>20.589417000000001</v>
      </c>
      <c r="K158">
        <v>22.238958</v>
      </c>
      <c r="L158">
        <v>64.868532999999999</v>
      </c>
      <c r="M158">
        <v>11.545934000000001</v>
      </c>
      <c r="N158">
        <v>14.941841</v>
      </c>
      <c r="O158">
        <v>19.641079999999999</v>
      </c>
      <c r="P158">
        <v>90.202325999999999</v>
      </c>
      <c r="Q158">
        <v>221.155382</v>
      </c>
      <c r="R158">
        <v>24.779508</v>
      </c>
      <c r="S158">
        <v>6.2488479999999997</v>
      </c>
      <c r="T158">
        <v>126.52378299999999</v>
      </c>
      <c r="U158">
        <v>53.275486999999998</v>
      </c>
      <c r="V158">
        <v>92.851658</v>
      </c>
      <c r="W158">
        <v>41.730924999999999</v>
      </c>
      <c r="X158">
        <v>52.104005000000001</v>
      </c>
      <c r="Y158">
        <v>24.119394</v>
      </c>
      <c r="Z158">
        <v>64.752336</v>
      </c>
      <c r="AA158">
        <v>111.311864</v>
      </c>
      <c r="AB158">
        <v>36.328252999999997</v>
      </c>
      <c r="AC158">
        <v>35.004978999999999</v>
      </c>
      <c r="AD158">
        <v>34.614238</v>
      </c>
      <c r="AE158">
        <v>29.158595999999999</v>
      </c>
      <c r="AF158">
        <v>207.22363100000001</v>
      </c>
      <c r="AG158">
        <v>53.175452999999997</v>
      </c>
      <c r="AH158">
        <v>455.83628700000003</v>
      </c>
      <c r="AI158">
        <v>43.906117000000002</v>
      </c>
      <c r="AJ158">
        <v>79.952021000000002</v>
      </c>
      <c r="AK158">
        <v>109.645183</v>
      </c>
      <c r="AL158">
        <v>34.358170000000001</v>
      </c>
      <c r="AM158">
        <v>52.175199999999997</v>
      </c>
      <c r="AN158">
        <v>179.134683</v>
      </c>
      <c r="AO158">
        <v>200.56337199999999</v>
      </c>
      <c r="AP158">
        <v>150.43130500000001</v>
      </c>
      <c r="AQ158">
        <v>115.43673200000001</v>
      </c>
      <c r="AR158">
        <v>62.818413</v>
      </c>
      <c r="AS158">
        <v>43.779549000000003</v>
      </c>
      <c r="AT158">
        <v>55.242140999999997</v>
      </c>
      <c r="AU158">
        <v>43.418134000000002</v>
      </c>
      <c r="AV158">
        <v>94.137039999999999</v>
      </c>
      <c r="AW158">
        <v>34.453870999999999</v>
      </c>
      <c r="AX158">
        <v>92.378401999999994</v>
      </c>
      <c r="AY158">
        <v>0</v>
      </c>
      <c r="AZ158">
        <v>0</v>
      </c>
      <c r="BA158">
        <v>43.027943999999998</v>
      </c>
      <c r="BB158">
        <v>0</v>
      </c>
      <c r="BC158">
        <v>100.670804</v>
      </c>
    </row>
    <row r="159" spans="1:55" x14ac:dyDescent="0.5">
      <c r="A159" s="12">
        <v>42895</v>
      </c>
      <c r="B159">
        <v>114.919248</v>
      </c>
      <c r="C159">
        <v>22.993977000000001</v>
      </c>
      <c r="D159">
        <v>79.774769000000006</v>
      </c>
      <c r="E159">
        <v>9.0483010000000004</v>
      </c>
      <c r="F159">
        <v>7.2639969999999998</v>
      </c>
      <c r="G159">
        <v>65.507025999999996</v>
      </c>
      <c r="H159">
        <v>54.161574999999999</v>
      </c>
      <c r="I159">
        <v>58.738235000000003</v>
      </c>
      <c r="J159">
        <v>19.211110999999999</v>
      </c>
      <c r="K159">
        <v>20.527642</v>
      </c>
      <c r="L159">
        <v>59.359315000000002</v>
      </c>
      <c r="M159">
        <v>10.433446</v>
      </c>
      <c r="N159">
        <v>12.883243</v>
      </c>
      <c r="O159">
        <v>19.034357</v>
      </c>
      <c r="P159">
        <v>88.840333000000001</v>
      </c>
      <c r="Q159">
        <v>222.858193</v>
      </c>
      <c r="R159">
        <v>24.611041</v>
      </c>
      <c r="S159">
        <v>5.249485</v>
      </c>
      <c r="T159">
        <v>128.90185700000001</v>
      </c>
      <c r="U159">
        <v>54.967965</v>
      </c>
      <c r="V159">
        <v>93.930878000000007</v>
      </c>
      <c r="W159">
        <v>41.074750000000002</v>
      </c>
      <c r="X159">
        <v>48.836103000000001</v>
      </c>
      <c r="Y159">
        <v>22.733219999999999</v>
      </c>
      <c r="Z159">
        <v>65.136071999999999</v>
      </c>
      <c r="AA159">
        <v>112.884067</v>
      </c>
      <c r="AB159">
        <v>37.143861000000001</v>
      </c>
      <c r="AC159">
        <v>35.945743999999998</v>
      </c>
      <c r="AD159">
        <v>34.921017999999997</v>
      </c>
      <c r="AE159">
        <v>29.376149999999999</v>
      </c>
      <c r="AF159">
        <v>207.72904700000001</v>
      </c>
      <c r="AG159">
        <v>55.580430999999997</v>
      </c>
      <c r="AH159">
        <v>455.07410700000003</v>
      </c>
      <c r="AI159">
        <v>44.615096000000001</v>
      </c>
      <c r="AJ159">
        <v>79.445122999999995</v>
      </c>
      <c r="AK159">
        <v>109.166499</v>
      </c>
      <c r="AL159">
        <v>39.978005000000003</v>
      </c>
      <c r="AM159">
        <v>52.559291000000002</v>
      </c>
      <c r="AN159">
        <v>179.084701</v>
      </c>
      <c r="AO159">
        <v>200.46775</v>
      </c>
      <c r="AP159">
        <v>148.87520499999999</v>
      </c>
      <c r="AQ159">
        <v>114.959732</v>
      </c>
      <c r="AR159">
        <v>65.511865999999998</v>
      </c>
      <c r="AS159">
        <v>44.869785</v>
      </c>
      <c r="AT159">
        <v>53.465145999999997</v>
      </c>
      <c r="AU159">
        <v>53.820805999999997</v>
      </c>
      <c r="AV159">
        <v>94.325822000000002</v>
      </c>
      <c r="AW159">
        <v>34.971553999999998</v>
      </c>
      <c r="AX159">
        <v>92.339152999999996</v>
      </c>
      <c r="AY159">
        <v>0</v>
      </c>
      <c r="AZ159">
        <v>0</v>
      </c>
      <c r="BA159">
        <v>39.545096000000001</v>
      </c>
      <c r="BB159">
        <v>0</v>
      </c>
      <c r="BC159">
        <v>101.756917</v>
      </c>
    </row>
    <row r="160" spans="1:55" x14ac:dyDescent="0.5">
      <c r="A160" s="12">
        <v>42900</v>
      </c>
      <c r="B160">
        <v>113.68372599999999</v>
      </c>
      <c r="C160">
        <v>20.566637</v>
      </c>
      <c r="D160">
        <v>78.687838999999997</v>
      </c>
      <c r="E160">
        <v>8.3755210000000009</v>
      </c>
      <c r="F160">
        <v>6.2539490000000004</v>
      </c>
      <c r="G160">
        <v>61.664420999999997</v>
      </c>
      <c r="H160">
        <v>51.930906999999998</v>
      </c>
      <c r="I160">
        <v>57.695849000000003</v>
      </c>
      <c r="J160">
        <v>18.076302999999999</v>
      </c>
      <c r="K160">
        <v>19.318190000000001</v>
      </c>
      <c r="L160">
        <v>55.789186000000001</v>
      </c>
      <c r="M160">
        <v>9.679316</v>
      </c>
      <c r="N160">
        <v>12.069523999999999</v>
      </c>
      <c r="O160">
        <v>16.403289000000001</v>
      </c>
      <c r="P160">
        <v>82.571415999999999</v>
      </c>
      <c r="Q160">
        <v>232.05903699999999</v>
      </c>
      <c r="R160">
        <v>25.179342999999999</v>
      </c>
      <c r="S160">
        <v>5.9559430000000004</v>
      </c>
      <c r="T160">
        <v>130.82594</v>
      </c>
      <c r="U160">
        <v>57.961779</v>
      </c>
      <c r="V160">
        <v>99.362926000000002</v>
      </c>
      <c r="W160">
        <v>42.620351999999997</v>
      </c>
      <c r="X160">
        <v>49.266356999999999</v>
      </c>
      <c r="Y160">
        <v>22.863137999999999</v>
      </c>
      <c r="Z160">
        <v>65.107799999999997</v>
      </c>
      <c r="AA160">
        <v>115.972408</v>
      </c>
      <c r="AB160">
        <v>40.150286999999999</v>
      </c>
      <c r="AC160">
        <v>37.571582999999997</v>
      </c>
      <c r="AD160">
        <v>36.461067</v>
      </c>
      <c r="AE160">
        <v>31.778421999999999</v>
      </c>
      <c r="AF160">
        <v>213.157836</v>
      </c>
      <c r="AG160">
        <v>58.494810000000001</v>
      </c>
      <c r="AH160">
        <v>459.85360300000002</v>
      </c>
      <c r="AI160">
        <v>41.161375999999997</v>
      </c>
      <c r="AJ160">
        <v>81.467894999999999</v>
      </c>
      <c r="AK160">
        <v>115.193883</v>
      </c>
      <c r="AL160">
        <v>43.930680000000002</v>
      </c>
      <c r="AM160">
        <v>51.493650000000002</v>
      </c>
      <c r="AN160">
        <v>182.63174599999999</v>
      </c>
      <c r="AO160">
        <v>204.97133700000001</v>
      </c>
      <c r="AP160">
        <v>154.15366700000001</v>
      </c>
      <c r="AQ160">
        <v>119.087962</v>
      </c>
      <c r="AR160">
        <v>61.316524000000001</v>
      </c>
      <c r="AS160">
        <v>41.910651999999999</v>
      </c>
      <c r="AT160">
        <v>55.789462</v>
      </c>
      <c r="AU160">
        <v>53.280999999999999</v>
      </c>
      <c r="AV160">
        <v>97.011443999999997</v>
      </c>
      <c r="AW160">
        <v>33.890326999999999</v>
      </c>
      <c r="AX160">
        <v>99.896882000000005</v>
      </c>
      <c r="AY160">
        <v>0</v>
      </c>
      <c r="AZ160">
        <v>0</v>
      </c>
      <c r="BA160">
        <v>32.739063999999999</v>
      </c>
      <c r="BB160">
        <v>0</v>
      </c>
      <c r="BC160">
        <v>104.509567</v>
      </c>
    </row>
    <row r="161" spans="1:55" x14ac:dyDescent="0.5">
      <c r="A161" s="12">
        <v>42902</v>
      </c>
      <c r="B161">
        <v>105.73901499999999</v>
      </c>
      <c r="C161">
        <v>18.626802000000001</v>
      </c>
      <c r="D161">
        <v>68.678681999999995</v>
      </c>
      <c r="E161">
        <v>7.2668419999999996</v>
      </c>
      <c r="F161">
        <v>4.0634309999999996</v>
      </c>
      <c r="G161">
        <v>52.224961</v>
      </c>
      <c r="H161">
        <v>48.42577</v>
      </c>
      <c r="I161">
        <v>50.412024000000002</v>
      </c>
      <c r="J161">
        <v>16.176579</v>
      </c>
      <c r="K161">
        <v>14.251799</v>
      </c>
      <c r="L161">
        <v>42.982042</v>
      </c>
      <c r="M161">
        <v>7.661003</v>
      </c>
      <c r="N161">
        <v>7.3030559999999998</v>
      </c>
      <c r="O161">
        <v>10.925663999999999</v>
      </c>
      <c r="P161">
        <v>73.776278000000005</v>
      </c>
      <c r="Q161">
        <v>225.57541399999999</v>
      </c>
      <c r="R161">
        <v>24.820625</v>
      </c>
      <c r="S161">
        <v>5.438574</v>
      </c>
      <c r="T161">
        <v>126.351241</v>
      </c>
      <c r="U161">
        <v>56.120989000000002</v>
      </c>
      <c r="V161">
        <v>94.087710999999999</v>
      </c>
      <c r="W161">
        <v>39.323360000000001</v>
      </c>
      <c r="X161">
        <v>46.754770999999998</v>
      </c>
      <c r="Y161">
        <v>18.157865000000001</v>
      </c>
      <c r="Z161">
        <v>64.816000000000003</v>
      </c>
      <c r="AA161">
        <v>108.828624</v>
      </c>
      <c r="AB161">
        <v>36.670014000000002</v>
      </c>
      <c r="AC161">
        <v>35.935654</v>
      </c>
      <c r="AD161">
        <v>35.510316000000003</v>
      </c>
      <c r="AE161">
        <v>28.695536000000001</v>
      </c>
      <c r="AF161">
        <v>209.921279</v>
      </c>
      <c r="AG161">
        <v>55.727820999999999</v>
      </c>
      <c r="AH161">
        <v>458.636346</v>
      </c>
      <c r="AI161">
        <v>42.372011999999998</v>
      </c>
      <c r="AJ161">
        <v>79.501444000000006</v>
      </c>
      <c r="AK161">
        <v>116.689672</v>
      </c>
      <c r="AL161">
        <v>43.666533999999999</v>
      </c>
      <c r="AM161">
        <v>50.718556</v>
      </c>
      <c r="AN161">
        <v>182.00195600000001</v>
      </c>
      <c r="AO161">
        <v>204.53592900000001</v>
      </c>
      <c r="AP161">
        <v>151.040774</v>
      </c>
      <c r="AQ161">
        <v>118.41490899999999</v>
      </c>
      <c r="AR161">
        <v>61.206671</v>
      </c>
      <c r="AS161">
        <v>42.292036000000003</v>
      </c>
      <c r="AT161">
        <v>53.229191999999998</v>
      </c>
      <c r="AU161">
        <v>53.618774000000002</v>
      </c>
      <c r="AV161">
        <v>96.073385999999999</v>
      </c>
      <c r="AW161">
        <v>33.161161999999997</v>
      </c>
      <c r="AX161">
        <v>99.996781999999996</v>
      </c>
      <c r="AY161">
        <v>0</v>
      </c>
      <c r="AZ161">
        <v>0</v>
      </c>
      <c r="BA161">
        <v>38.025432000000002</v>
      </c>
      <c r="BB161">
        <v>0</v>
      </c>
      <c r="BC161">
        <v>101.421952</v>
      </c>
    </row>
    <row r="162" spans="1:55" x14ac:dyDescent="0.5">
      <c r="A162" s="12">
        <v>42907</v>
      </c>
      <c r="B162">
        <v>101.937665</v>
      </c>
      <c r="C162">
        <v>17.823616999999999</v>
      </c>
      <c r="D162">
        <v>60.274534000000003</v>
      </c>
      <c r="E162">
        <v>7.2499399999999996</v>
      </c>
      <c r="F162">
        <v>2.2387269999999999</v>
      </c>
      <c r="G162">
        <v>49.089886999999997</v>
      </c>
      <c r="H162">
        <v>46.387506999999999</v>
      </c>
      <c r="I162">
        <v>44.164909999999999</v>
      </c>
      <c r="J162">
        <v>14.372235</v>
      </c>
      <c r="K162">
        <v>11.919238</v>
      </c>
      <c r="L162">
        <v>39.152458000000003</v>
      </c>
      <c r="M162">
        <v>6.6517390000000001</v>
      </c>
      <c r="N162">
        <v>4.8898169999999999</v>
      </c>
      <c r="O162">
        <v>9.6601210000000002</v>
      </c>
      <c r="P162">
        <v>68.170540000000003</v>
      </c>
      <c r="Q162">
        <v>224.98327399999999</v>
      </c>
      <c r="R162">
        <v>24.896946</v>
      </c>
      <c r="S162">
        <v>5.4846089999999998</v>
      </c>
      <c r="T162">
        <v>125.999081</v>
      </c>
      <c r="U162">
        <v>54.75647</v>
      </c>
      <c r="V162">
        <v>96.566682999999998</v>
      </c>
      <c r="W162">
        <v>44.611342</v>
      </c>
      <c r="X162">
        <v>45.276364999999998</v>
      </c>
      <c r="Y162">
        <v>20.081377</v>
      </c>
      <c r="Z162">
        <v>64.607788999999997</v>
      </c>
      <c r="AA162">
        <v>110.509564</v>
      </c>
      <c r="AB162">
        <v>37.038476000000003</v>
      </c>
      <c r="AC162">
        <v>34.960031000000001</v>
      </c>
      <c r="AD162">
        <v>36.203882999999998</v>
      </c>
      <c r="AE162">
        <v>25.766103000000001</v>
      </c>
      <c r="AF162">
        <v>210.54221899999999</v>
      </c>
      <c r="AG162">
        <v>53.752958999999997</v>
      </c>
      <c r="AH162">
        <v>452.600686</v>
      </c>
      <c r="AI162">
        <v>33.038863999999997</v>
      </c>
      <c r="AJ162">
        <v>79.580365999999998</v>
      </c>
      <c r="AK162">
        <v>113.225588</v>
      </c>
      <c r="AL162">
        <v>44.175578000000002</v>
      </c>
      <c r="AM162">
        <v>45.546273999999997</v>
      </c>
      <c r="AN162">
        <v>178.900702</v>
      </c>
      <c r="AO162">
        <v>202.47887800000001</v>
      </c>
      <c r="AP162">
        <v>147.59603300000001</v>
      </c>
      <c r="AQ162">
        <v>116.13357499999999</v>
      </c>
      <c r="AR162">
        <v>53.130616000000003</v>
      </c>
      <c r="AS162">
        <v>36.068499000000003</v>
      </c>
      <c r="AT162">
        <v>53.350320000000004</v>
      </c>
      <c r="AU162">
        <v>53.564467</v>
      </c>
      <c r="AV162">
        <v>94.918177</v>
      </c>
      <c r="AW162">
        <v>31.015855999999999</v>
      </c>
      <c r="AX162">
        <v>98.710832999999994</v>
      </c>
      <c r="AY162">
        <v>0</v>
      </c>
      <c r="AZ162">
        <v>0</v>
      </c>
      <c r="BA162">
        <v>27.324475</v>
      </c>
      <c r="BB162">
        <v>0</v>
      </c>
      <c r="BC162">
        <v>100.53900299999999</v>
      </c>
    </row>
    <row r="163" spans="1:55" x14ac:dyDescent="0.5">
      <c r="A163" s="12">
        <v>42909</v>
      </c>
      <c r="B163">
        <v>100.575529</v>
      </c>
      <c r="C163">
        <v>17.236429999999999</v>
      </c>
      <c r="D163">
        <v>59.191434000000001</v>
      </c>
      <c r="E163">
        <v>7.6852309999999999</v>
      </c>
      <c r="F163">
        <v>4.0684139999999998</v>
      </c>
      <c r="G163">
        <v>50.30021</v>
      </c>
      <c r="H163">
        <v>47.108528999999997</v>
      </c>
      <c r="I163">
        <v>45.742753</v>
      </c>
      <c r="J163">
        <v>14.483727999999999</v>
      </c>
      <c r="K163">
        <v>13.237982000000001</v>
      </c>
      <c r="L163">
        <v>40.445557000000001</v>
      </c>
      <c r="M163">
        <v>7.2512100000000004</v>
      </c>
      <c r="N163">
        <v>7.8488230000000003</v>
      </c>
      <c r="O163">
        <v>11.202684</v>
      </c>
      <c r="P163">
        <v>68.950861000000003</v>
      </c>
      <c r="Q163">
        <v>218.71660600000001</v>
      </c>
      <c r="R163">
        <v>18.84939</v>
      </c>
      <c r="S163">
        <v>5.5236689999999999</v>
      </c>
      <c r="T163">
        <v>119.06829999999999</v>
      </c>
      <c r="U163">
        <v>49.173758999999997</v>
      </c>
      <c r="V163">
        <v>91.420103999999995</v>
      </c>
      <c r="W163">
        <v>41.759968999999998</v>
      </c>
      <c r="X163">
        <v>42.146782000000002</v>
      </c>
      <c r="Y163">
        <v>11.329632999999999</v>
      </c>
      <c r="Z163">
        <v>64.880663999999996</v>
      </c>
      <c r="AA163">
        <v>107.139059</v>
      </c>
      <c r="AB163">
        <v>33.810161999999998</v>
      </c>
      <c r="AC163">
        <v>30.970094</v>
      </c>
      <c r="AD163">
        <v>35.662528000000002</v>
      </c>
      <c r="AE163">
        <v>23.922568999999999</v>
      </c>
      <c r="AF163">
        <v>206.311218</v>
      </c>
      <c r="AG163">
        <v>49.880661000000003</v>
      </c>
      <c r="AH163">
        <v>450.77092900000002</v>
      </c>
      <c r="AI163">
        <v>26.449234000000001</v>
      </c>
      <c r="AJ163">
        <v>79.813813999999994</v>
      </c>
      <c r="AK163">
        <v>110.579256</v>
      </c>
      <c r="AL163">
        <v>43.940142999999999</v>
      </c>
      <c r="AM163">
        <v>41.359667999999999</v>
      </c>
      <c r="AN163">
        <v>177.46567300000001</v>
      </c>
      <c r="AO163">
        <v>198.593244</v>
      </c>
      <c r="AP163">
        <v>148.05717000000001</v>
      </c>
      <c r="AQ163">
        <v>114.62152</v>
      </c>
      <c r="AR163">
        <v>44.481434999999998</v>
      </c>
      <c r="AS163">
        <v>30.525026</v>
      </c>
      <c r="AT163">
        <v>52.706744</v>
      </c>
      <c r="AU163">
        <v>54.047921000000002</v>
      </c>
      <c r="AV163">
        <v>93.126192000000003</v>
      </c>
      <c r="AW163">
        <v>28.759892000000001</v>
      </c>
      <c r="AX163">
        <v>98.293631000000005</v>
      </c>
      <c r="AY163">
        <v>0</v>
      </c>
      <c r="AZ163">
        <v>0</v>
      </c>
      <c r="BA163">
        <v>33.293066000000003</v>
      </c>
      <c r="BB163">
        <v>0</v>
      </c>
      <c r="BC163">
        <v>100.968521</v>
      </c>
    </row>
    <row r="164" spans="1:55" x14ac:dyDescent="0.5">
      <c r="A164" s="12">
        <v>42914</v>
      </c>
      <c r="B164">
        <v>93.664192999999997</v>
      </c>
      <c r="C164">
        <v>20.597881999999998</v>
      </c>
      <c r="D164">
        <v>52.180005000000001</v>
      </c>
      <c r="E164">
        <v>9.0470880000000005</v>
      </c>
      <c r="F164">
        <v>4.2508879999999998</v>
      </c>
      <c r="G164">
        <v>41.292343000000002</v>
      </c>
      <c r="H164">
        <v>44.653967999999999</v>
      </c>
      <c r="I164">
        <v>42.773063999999998</v>
      </c>
      <c r="J164">
        <v>16.222953</v>
      </c>
      <c r="K164">
        <v>12.487838</v>
      </c>
      <c r="L164">
        <v>35.253045999999998</v>
      </c>
      <c r="M164">
        <v>6.4368730000000003</v>
      </c>
      <c r="N164">
        <v>10.028805999999999</v>
      </c>
      <c r="O164">
        <v>11.311400000000001</v>
      </c>
      <c r="P164">
        <v>62.674791999999997</v>
      </c>
      <c r="Q164">
        <v>213.94297700000001</v>
      </c>
      <c r="R164">
        <v>23.216443000000002</v>
      </c>
      <c r="S164">
        <v>6.707522</v>
      </c>
      <c r="T164">
        <v>110.853503</v>
      </c>
      <c r="U164">
        <v>50.451517000000003</v>
      </c>
      <c r="V164">
        <v>85.946762000000007</v>
      </c>
      <c r="W164">
        <v>39.136513000000001</v>
      </c>
      <c r="X164">
        <v>39.424961000000003</v>
      </c>
      <c r="Y164">
        <v>19.157768999999998</v>
      </c>
      <c r="Z164">
        <v>64.712439000000003</v>
      </c>
      <c r="AA164">
        <v>104.180603</v>
      </c>
      <c r="AB164">
        <v>35.330263000000002</v>
      </c>
      <c r="AC164">
        <v>30.766309</v>
      </c>
      <c r="AD164">
        <v>36.584547999999998</v>
      </c>
      <c r="AE164">
        <v>23.630037000000002</v>
      </c>
      <c r="AF164">
        <v>204.29493400000001</v>
      </c>
      <c r="AG164">
        <v>50.500723999999998</v>
      </c>
      <c r="AH164">
        <v>452.347264</v>
      </c>
      <c r="AI164">
        <v>31.649560000000001</v>
      </c>
      <c r="AJ164">
        <v>80.420721</v>
      </c>
      <c r="AK164">
        <v>110.788488</v>
      </c>
      <c r="AL164">
        <v>43.397405999999997</v>
      </c>
      <c r="AM164">
        <v>44.934730000000002</v>
      </c>
      <c r="AN164">
        <v>178.75207800000001</v>
      </c>
      <c r="AO164">
        <v>197.907431</v>
      </c>
      <c r="AP164">
        <v>148.32305500000001</v>
      </c>
      <c r="AQ164">
        <v>115.19245600000001</v>
      </c>
      <c r="AR164">
        <v>47.407677999999997</v>
      </c>
      <c r="AS164">
        <v>33.715724999999999</v>
      </c>
      <c r="AT164">
        <v>48.691423999999998</v>
      </c>
      <c r="AU164">
        <v>53.965190999999997</v>
      </c>
      <c r="AV164">
        <v>94.556073999999995</v>
      </c>
      <c r="AW164">
        <v>29.657278000000002</v>
      </c>
      <c r="AX164">
        <v>98.569091999999998</v>
      </c>
      <c r="AY164">
        <v>0</v>
      </c>
      <c r="AZ164">
        <v>0</v>
      </c>
      <c r="BA164">
        <v>35.274624000000003</v>
      </c>
      <c r="BB164">
        <v>0</v>
      </c>
      <c r="BC164">
        <v>104.07668700000001</v>
      </c>
    </row>
    <row r="165" spans="1:55" x14ac:dyDescent="0.5">
      <c r="A165" s="12">
        <v>42916</v>
      </c>
      <c r="B165">
        <v>89.598792000000003</v>
      </c>
      <c r="C165">
        <v>20.379097000000002</v>
      </c>
      <c r="D165">
        <v>48.518593000000003</v>
      </c>
      <c r="E165">
        <v>9.0466949999999997</v>
      </c>
      <c r="F165">
        <v>4.2021980000000001</v>
      </c>
      <c r="G165">
        <v>38.492373999999998</v>
      </c>
      <c r="H165">
        <v>44.083160999999997</v>
      </c>
      <c r="I165">
        <v>42.794133000000002</v>
      </c>
      <c r="J165">
        <v>15.860528</v>
      </c>
      <c r="K165">
        <v>12.825907000000001</v>
      </c>
      <c r="L165">
        <v>33.116252000000003</v>
      </c>
      <c r="M165">
        <v>6.1150250000000002</v>
      </c>
      <c r="N165">
        <v>9.9404610000000009</v>
      </c>
      <c r="O165">
        <v>11.265338</v>
      </c>
      <c r="P165">
        <v>58.420842999999998</v>
      </c>
      <c r="Q165">
        <v>210.13121100000001</v>
      </c>
      <c r="R165">
        <v>20.978470999999999</v>
      </c>
      <c r="S165">
        <v>6.3814070000000003</v>
      </c>
      <c r="T165">
        <v>106.254535</v>
      </c>
      <c r="U165">
        <v>47.728071999999997</v>
      </c>
      <c r="V165">
        <v>82.544720999999996</v>
      </c>
      <c r="W165">
        <v>36.810164</v>
      </c>
      <c r="X165">
        <v>42.326678999999999</v>
      </c>
      <c r="Y165">
        <v>18.754977</v>
      </c>
      <c r="Z165">
        <v>64.530289999999994</v>
      </c>
      <c r="AA165">
        <v>109.333046</v>
      </c>
      <c r="AB165">
        <v>34.646348000000003</v>
      </c>
      <c r="AC165">
        <v>28.853362000000001</v>
      </c>
      <c r="AD165">
        <v>35.203969000000001</v>
      </c>
      <c r="AE165">
        <v>20.805405</v>
      </c>
      <c r="AF165">
        <v>186.630673</v>
      </c>
      <c r="AG165">
        <v>45.858933999999998</v>
      </c>
      <c r="AH165">
        <v>459.65538400000003</v>
      </c>
      <c r="AI165">
        <v>29.690484000000001</v>
      </c>
      <c r="AJ165">
        <v>80.297421999999997</v>
      </c>
      <c r="AK165">
        <v>111.19319</v>
      </c>
      <c r="AL165">
        <v>43.214877000000001</v>
      </c>
      <c r="AM165">
        <v>44.566417999999999</v>
      </c>
      <c r="AN165">
        <v>180.187263</v>
      </c>
      <c r="AO165">
        <v>197.98589899999999</v>
      </c>
      <c r="AP165">
        <v>148.87865099999999</v>
      </c>
      <c r="AQ165">
        <v>115.146559</v>
      </c>
      <c r="AR165">
        <v>44.572195999999998</v>
      </c>
      <c r="AS165">
        <v>31.899211999999999</v>
      </c>
      <c r="AT165">
        <v>48.229951999999997</v>
      </c>
      <c r="AU165">
        <v>54.055964000000003</v>
      </c>
      <c r="AV165">
        <v>93.984785000000002</v>
      </c>
      <c r="AW165">
        <v>28.608326000000002</v>
      </c>
      <c r="AX165">
        <v>98.742864999999995</v>
      </c>
      <c r="AY165">
        <v>0</v>
      </c>
      <c r="AZ165">
        <v>0</v>
      </c>
      <c r="BA165">
        <v>31.446928</v>
      </c>
      <c r="BB165">
        <v>0</v>
      </c>
      <c r="BC165">
        <v>105.21548199999999</v>
      </c>
    </row>
    <row r="166" spans="1:55" x14ac:dyDescent="0.5">
      <c r="A166" s="12">
        <v>42921</v>
      </c>
      <c r="B166">
        <v>85.116552999999996</v>
      </c>
      <c r="C166">
        <v>19.663195999999999</v>
      </c>
      <c r="D166">
        <v>43.821187999999999</v>
      </c>
      <c r="E166">
        <v>8.4426670000000001</v>
      </c>
      <c r="F166">
        <v>4.1694040000000001</v>
      </c>
      <c r="G166">
        <v>33.801183000000002</v>
      </c>
      <c r="H166">
        <v>43.300513000000002</v>
      </c>
      <c r="I166">
        <v>41.281244000000001</v>
      </c>
      <c r="J166">
        <v>15.341221000000001</v>
      </c>
      <c r="K166">
        <v>12.945793</v>
      </c>
      <c r="L166">
        <v>31.376138000000001</v>
      </c>
      <c r="M166">
        <v>5.9796040000000001</v>
      </c>
      <c r="N166">
        <v>9.9460660000000001</v>
      </c>
      <c r="O166">
        <v>11.263759</v>
      </c>
      <c r="P166">
        <v>55.932502999999997</v>
      </c>
      <c r="Q166">
        <v>206.04818900000001</v>
      </c>
      <c r="R166">
        <v>19.761568</v>
      </c>
      <c r="S166">
        <v>4.8658770000000002</v>
      </c>
      <c r="T166">
        <v>104.478627</v>
      </c>
      <c r="U166">
        <v>45.232885000000003</v>
      </c>
      <c r="V166">
        <v>77.709434000000002</v>
      </c>
      <c r="W166">
        <v>34.657288999999999</v>
      </c>
      <c r="X166">
        <v>42.126330000000003</v>
      </c>
      <c r="Y166">
        <v>19.161837999999999</v>
      </c>
      <c r="Z166">
        <v>64.763664000000006</v>
      </c>
      <c r="AA166">
        <v>105.305829</v>
      </c>
      <c r="AB166">
        <v>34.946357999999996</v>
      </c>
      <c r="AC166">
        <v>27.59515</v>
      </c>
      <c r="AD166">
        <v>34.068708999999998</v>
      </c>
      <c r="AE166">
        <v>20.335874</v>
      </c>
      <c r="AF166">
        <v>175.176694</v>
      </c>
      <c r="AG166">
        <v>43.794162</v>
      </c>
      <c r="AH166">
        <v>460.07232299999998</v>
      </c>
      <c r="AI166">
        <v>30.501866</v>
      </c>
      <c r="AJ166">
        <v>80.471462000000002</v>
      </c>
      <c r="AK166">
        <v>110.27233200000001</v>
      </c>
      <c r="AL166">
        <v>44.522525999999999</v>
      </c>
      <c r="AM166">
        <v>46.595818999999999</v>
      </c>
      <c r="AN166">
        <v>179.826357</v>
      </c>
      <c r="AO166">
        <v>198.19842299999999</v>
      </c>
      <c r="AP166">
        <v>148.23785000000001</v>
      </c>
      <c r="AQ166">
        <v>114.952912</v>
      </c>
      <c r="AR166">
        <v>46.069094999999997</v>
      </c>
      <c r="AS166">
        <v>32.860804000000002</v>
      </c>
      <c r="AT166">
        <v>48.696652999999998</v>
      </c>
      <c r="AU166">
        <v>53.369760999999997</v>
      </c>
      <c r="AV166">
        <v>94.158327999999997</v>
      </c>
      <c r="AW166">
        <v>29.007725000000001</v>
      </c>
      <c r="AX166">
        <v>98.205573000000001</v>
      </c>
      <c r="AY166">
        <v>0</v>
      </c>
      <c r="AZ166">
        <v>0</v>
      </c>
      <c r="BA166">
        <v>25.272416</v>
      </c>
      <c r="BB166">
        <v>0</v>
      </c>
      <c r="BC166">
        <v>105.905216</v>
      </c>
    </row>
    <row r="167" spans="1:55" x14ac:dyDescent="0.5">
      <c r="A167" s="12">
        <v>42923</v>
      </c>
      <c r="B167">
        <v>84.652956000000003</v>
      </c>
      <c r="C167">
        <v>19.569931</v>
      </c>
      <c r="D167">
        <v>43.452115999999997</v>
      </c>
      <c r="E167">
        <v>8.7909310000000005</v>
      </c>
      <c r="F167">
        <v>4.0884429999999998</v>
      </c>
      <c r="G167">
        <v>35.100521999999998</v>
      </c>
      <c r="H167">
        <v>46.493769</v>
      </c>
      <c r="I167">
        <v>42.291739</v>
      </c>
      <c r="J167">
        <v>15.218676</v>
      </c>
      <c r="K167">
        <v>13.566091</v>
      </c>
      <c r="L167">
        <v>32.252352999999999</v>
      </c>
      <c r="M167">
        <v>5.8270020000000002</v>
      </c>
      <c r="N167">
        <v>10.065744</v>
      </c>
      <c r="O167">
        <v>11.504652</v>
      </c>
      <c r="P167">
        <v>53.666826999999998</v>
      </c>
      <c r="Q167">
        <v>198.98195799999999</v>
      </c>
      <c r="R167">
        <v>20.516442000000001</v>
      </c>
      <c r="S167">
        <v>4.751906</v>
      </c>
      <c r="T167">
        <v>103.470964</v>
      </c>
      <c r="U167">
        <v>45.482871000000003</v>
      </c>
      <c r="V167">
        <v>77.626831999999993</v>
      </c>
      <c r="W167">
        <v>37.979351999999999</v>
      </c>
      <c r="X167">
        <v>41.638755000000003</v>
      </c>
      <c r="Y167">
        <v>18.430607999999999</v>
      </c>
      <c r="Z167">
        <v>65.144900000000007</v>
      </c>
      <c r="AA167">
        <v>107.96048</v>
      </c>
      <c r="AB167">
        <v>34.965803999999999</v>
      </c>
      <c r="AC167">
        <v>26.186543</v>
      </c>
      <c r="AD167">
        <v>35.611396999999997</v>
      </c>
      <c r="AE167">
        <v>20.372582000000001</v>
      </c>
      <c r="AF167">
        <v>166.72626</v>
      </c>
      <c r="AG167">
        <v>44.750847999999998</v>
      </c>
      <c r="AH167">
        <v>454.57974000000002</v>
      </c>
      <c r="AI167">
        <v>27.855036999999999</v>
      </c>
      <c r="AJ167">
        <v>79.075739999999996</v>
      </c>
      <c r="AK167">
        <v>105.365664</v>
      </c>
      <c r="AL167">
        <v>46.590463999999997</v>
      </c>
      <c r="AM167">
        <v>45.596840999999998</v>
      </c>
      <c r="AN167">
        <v>174.78032999999999</v>
      </c>
      <c r="AO167">
        <v>193.43811600000001</v>
      </c>
      <c r="AP167">
        <v>142.78613999999999</v>
      </c>
      <c r="AQ167">
        <v>111.981199</v>
      </c>
      <c r="AR167">
        <v>43.454600999999997</v>
      </c>
      <c r="AS167">
        <v>31.369085999999999</v>
      </c>
      <c r="AT167">
        <v>48.340786999999999</v>
      </c>
      <c r="AU167">
        <v>51.069153</v>
      </c>
      <c r="AV167">
        <v>92.191186000000002</v>
      </c>
      <c r="AW167">
        <v>27.855311</v>
      </c>
      <c r="AX167">
        <v>94.856733000000006</v>
      </c>
      <c r="AY167">
        <v>0</v>
      </c>
      <c r="AZ167">
        <v>0</v>
      </c>
      <c r="BA167">
        <v>33.031064000000001</v>
      </c>
      <c r="BB167">
        <v>0</v>
      </c>
      <c r="BC167">
        <v>105.377937</v>
      </c>
    </row>
    <row r="168" spans="1:55" x14ac:dyDescent="0.5">
      <c r="A168" s="12">
        <v>42928</v>
      </c>
      <c r="B168">
        <v>76.368775999999997</v>
      </c>
      <c r="C168">
        <v>18.054929000000001</v>
      </c>
      <c r="D168">
        <v>43.018996000000001</v>
      </c>
      <c r="E168">
        <v>7.8400650000000001</v>
      </c>
      <c r="F168">
        <v>4.1878460000000004</v>
      </c>
      <c r="G168">
        <v>31.914203000000001</v>
      </c>
      <c r="H168">
        <v>42.232174999999998</v>
      </c>
      <c r="I168">
        <v>40.350982999999999</v>
      </c>
      <c r="J168">
        <v>14.398472</v>
      </c>
      <c r="K168">
        <v>13.205643999999999</v>
      </c>
      <c r="L168">
        <v>30.239543000000001</v>
      </c>
      <c r="M168">
        <v>6.2210349999999996</v>
      </c>
      <c r="N168">
        <v>10.143748</v>
      </c>
      <c r="O168">
        <v>10.215382999999999</v>
      </c>
      <c r="P168">
        <v>47.382668000000002</v>
      </c>
      <c r="Q168">
        <v>190.18106900000001</v>
      </c>
      <c r="R168">
        <v>15.878823000000001</v>
      </c>
      <c r="S168">
        <v>4.567304</v>
      </c>
      <c r="T168">
        <v>117.043108</v>
      </c>
      <c r="U168">
        <v>40.038853000000003</v>
      </c>
      <c r="V168">
        <v>72.201123999999993</v>
      </c>
      <c r="W168">
        <v>31.623896999999999</v>
      </c>
      <c r="X168">
        <v>42.264657</v>
      </c>
      <c r="Y168">
        <v>13.211217</v>
      </c>
      <c r="Z168">
        <v>64.858704000000003</v>
      </c>
      <c r="AA168">
        <v>98.996137000000004</v>
      </c>
      <c r="AB168">
        <v>34.900635000000001</v>
      </c>
      <c r="AC168">
        <v>24.153782</v>
      </c>
      <c r="AD168">
        <v>30.712159</v>
      </c>
      <c r="AE168">
        <v>19.470739999999999</v>
      </c>
      <c r="AF168">
        <v>160.68108899999999</v>
      </c>
      <c r="AG168">
        <v>40.628445999999997</v>
      </c>
      <c r="AH168">
        <v>444.608701</v>
      </c>
      <c r="AI168">
        <v>26.965896999999998</v>
      </c>
      <c r="AJ168">
        <v>76.386281999999994</v>
      </c>
      <c r="AK168">
        <v>99.942843999999994</v>
      </c>
      <c r="AL168">
        <v>45.344608000000001</v>
      </c>
      <c r="AM168">
        <v>42.334032999999998</v>
      </c>
      <c r="AN168">
        <v>163.77534199999999</v>
      </c>
      <c r="AO168">
        <v>188.32255900000001</v>
      </c>
      <c r="AP168">
        <v>130.274563</v>
      </c>
      <c r="AQ168">
        <v>108.920382</v>
      </c>
      <c r="AR168">
        <v>40.572468000000001</v>
      </c>
      <c r="AS168">
        <v>29.255797999999999</v>
      </c>
      <c r="AT168">
        <v>48.880572000000001</v>
      </c>
      <c r="AU168">
        <v>51.913485999999999</v>
      </c>
      <c r="AV168">
        <v>89.250686999999999</v>
      </c>
      <c r="AW168">
        <v>27.756257000000002</v>
      </c>
      <c r="AX168">
        <v>88.401133000000002</v>
      </c>
      <c r="AY168">
        <v>0</v>
      </c>
      <c r="AZ168">
        <v>0</v>
      </c>
      <c r="BA168">
        <v>40.880000000000003</v>
      </c>
      <c r="BB168">
        <v>0</v>
      </c>
      <c r="BC168">
        <v>104.72862600000001</v>
      </c>
    </row>
    <row r="169" spans="1:55" x14ac:dyDescent="0.5">
      <c r="A169" s="12">
        <v>42930</v>
      </c>
      <c r="B169">
        <v>74.206255999999996</v>
      </c>
      <c r="C169">
        <v>17.609703</v>
      </c>
      <c r="D169">
        <v>41.083033</v>
      </c>
      <c r="E169">
        <v>7.6375000000000002</v>
      </c>
      <c r="F169">
        <v>4.2264929999999996</v>
      </c>
      <c r="G169">
        <v>36.955933000000002</v>
      </c>
      <c r="H169">
        <v>41.898674</v>
      </c>
      <c r="I169">
        <v>39.369633999999998</v>
      </c>
      <c r="J169">
        <v>13.89</v>
      </c>
      <c r="K169">
        <v>12.472068</v>
      </c>
      <c r="L169">
        <v>29.09919</v>
      </c>
      <c r="M169">
        <v>5.9041969999999999</v>
      </c>
      <c r="N169">
        <v>10.002936999999999</v>
      </c>
      <c r="O169">
        <v>10.183630000000001</v>
      </c>
      <c r="P169">
        <v>45.138635999999998</v>
      </c>
      <c r="Q169">
        <v>185.18848399999999</v>
      </c>
      <c r="R169">
        <v>14.073805</v>
      </c>
      <c r="S169">
        <v>4.1045670000000003</v>
      </c>
      <c r="T169">
        <v>112.79938900000001</v>
      </c>
      <c r="U169">
        <v>37.916836000000004</v>
      </c>
      <c r="V169">
        <v>70.407494</v>
      </c>
      <c r="W169">
        <v>29.414017999999999</v>
      </c>
      <c r="X169">
        <v>38.581519</v>
      </c>
      <c r="Y169">
        <v>10.872923999999999</v>
      </c>
      <c r="Z169">
        <v>64.994656000000006</v>
      </c>
      <c r="AA169">
        <v>101.641465</v>
      </c>
      <c r="AB169">
        <v>33.976630999999998</v>
      </c>
      <c r="AC169">
        <v>23.354149</v>
      </c>
      <c r="AD169">
        <v>29.776268000000002</v>
      </c>
      <c r="AE169">
        <v>20.013411999999999</v>
      </c>
      <c r="AF169">
        <v>159.01753099999999</v>
      </c>
      <c r="AG169">
        <v>40.288124000000003</v>
      </c>
      <c r="AH169">
        <v>440.31853999999998</v>
      </c>
      <c r="AI169">
        <v>26.164254</v>
      </c>
      <c r="AJ169">
        <v>71.491496999999995</v>
      </c>
      <c r="AK169">
        <v>96.208517000000001</v>
      </c>
      <c r="AL169">
        <v>45.291471999999999</v>
      </c>
      <c r="AM169">
        <v>42.005553999999997</v>
      </c>
      <c r="AN169">
        <v>159.99203700000001</v>
      </c>
      <c r="AO169">
        <v>186.29727600000001</v>
      </c>
      <c r="AP169">
        <v>125.06994</v>
      </c>
      <c r="AQ169">
        <v>107.15598</v>
      </c>
      <c r="AR169">
        <v>40.971144000000002</v>
      </c>
      <c r="AS169">
        <v>29.686382999999999</v>
      </c>
      <c r="AT169">
        <v>48.550700999999997</v>
      </c>
      <c r="AU169">
        <v>51.710890999999997</v>
      </c>
      <c r="AV169">
        <v>88.371365999999995</v>
      </c>
      <c r="AW169">
        <v>27.972861999999999</v>
      </c>
      <c r="AX169">
        <v>86.071539999999999</v>
      </c>
      <c r="AY169">
        <v>0</v>
      </c>
      <c r="AZ169">
        <v>0</v>
      </c>
      <c r="BA169">
        <v>41.202494999999999</v>
      </c>
      <c r="BB169">
        <v>0</v>
      </c>
      <c r="BC169">
        <v>102.419263</v>
      </c>
    </row>
    <row r="170" spans="1:55" x14ac:dyDescent="0.5">
      <c r="A170" s="12">
        <v>42935</v>
      </c>
      <c r="B170">
        <v>74.042282</v>
      </c>
      <c r="C170">
        <v>17.009285999999999</v>
      </c>
      <c r="D170">
        <v>45.666277000000001</v>
      </c>
      <c r="E170">
        <v>7.9448100000000004</v>
      </c>
      <c r="F170">
        <v>5.0183850000000003</v>
      </c>
      <c r="G170">
        <v>34.549531000000002</v>
      </c>
      <c r="H170">
        <v>42.679090000000002</v>
      </c>
      <c r="I170">
        <v>40.788103999999997</v>
      </c>
      <c r="J170">
        <v>14.549495</v>
      </c>
      <c r="K170">
        <v>14.017859</v>
      </c>
      <c r="L170">
        <v>33.445948000000001</v>
      </c>
      <c r="M170">
        <v>6.6653229999999999</v>
      </c>
      <c r="N170">
        <v>12.068189</v>
      </c>
      <c r="O170">
        <v>10.150669000000001</v>
      </c>
      <c r="P170">
        <v>46.203339</v>
      </c>
      <c r="Q170">
        <v>186.03459899999999</v>
      </c>
      <c r="R170">
        <v>13.464358000000001</v>
      </c>
      <c r="S170">
        <v>4.915349</v>
      </c>
      <c r="T170">
        <v>114.365362</v>
      </c>
      <c r="U170">
        <v>37.169595000000001</v>
      </c>
      <c r="V170">
        <v>70.720748</v>
      </c>
      <c r="W170">
        <v>30.242327</v>
      </c>
      <c r="X170">
        <v>39.369503999999999</v>
      </c>
      <c r="Y170">
        <v>9.8948420000000006</v>
      </c>
      <c r="Z170">
        <v>64.910495999999995</v>
      </c>
      <c r="AA170">
        <v>101.980429</v>
      </c>
      <c r="AB170">
        <v>35.680756000000002</v>
      </c>
      <c r="AC170">
        <v>23.413208000000001</v>
      </c>
      <c r="AD170">
        <v>29.594322999999999</v>
      </c>
      <c r="AE170">
        <v>24.360166</v>
      </c>
      <c r="AF170">
        <v>160.93943300000001</v>
      </c>
      <c r="AG170">
        <v>40.784495</v>
      </c>
      <c r="AH170">
        <v>439.913139</v>
      </c>
      <c r="AI170">
        <v>23.084036999999999</v>
      </c>
      <c r="AJ170">
        <v>75.286625999999998</v>
      </c>
      <c r="AK170">
        <v>95.159306000000001</v>
      </c>
      <c r="AL170">
        <v>44.857433999999998</v>
      </c>
      <c r="AM170">
        <v>40.841287000000001</v>
      </c>
      <c r="AN170">
        <v>160.58990800000001</v>
      </c>
      <c r="AO170">
        <v>183.61234099999999</v>
      </c>
      <c r="AP170">
        <v>124.915626</v>
      </c>
      <c r="AQ170">
        <v>107.266879</v>
      </c>
      <c r="AR170">
        <v>38.045141999999998</v>
      </c>
      <c r="AS170">
        <v>27.401775000000001</v>
      </c>
      <c r="AT170">
        <v>50.209508</v>
      </c>
      <c r="AU170">
        <v>51.767076000000003</v>
      </c>
      <c r="AV170">
        <v>87.975093000000001</v>
      </c>
      <c r="AW170">
        <v>27.893968000000001</v>
      </c>
      <c r="AX170">
        <v>85.557924999999997</v>
      </c>
      <c r="AY170">
        <v>0</v>
      </c>
      <c r="AZ170">
        <v>0</v>
      </c>
      <c r="BA170">
        <v>35.812688000000001</v>
      </c>
      <c r="BB170">
        <v>0</v>
      </c>
      <c r="BC170">
        <v>103.672909</v>
      </c>
    </row>
    <row r="171" spans="1:55" x14ac:dyDescent="0.5">
      <c r="A171" s="12">
        <v>42937</v>
      </c>
      <c r="B171">
        <v>71.413066000000001</v>
      </c>
      <c r="C171">
        <v>17.448242</v>
      </c>
      <c r="D171">
        <v>39.159190000000002</v>
      </c>
      <c r="E171">
        <v>7.7252910000000004</v>
      </c>
      <c r="F171">
        <v>4.268516</v>
      </c>
      <c r="G171">
        <v>31.662783000000001</v>
      </c>
      <c r="H171">
        <v>41.613691000000003</v>
      </c>
      <c r="I171">
        <v>38.558574</v>
      </c>
      <c r="J171">
        <v>13.594495</v>
      </c>
      <c r="K171">
        <v>13.106797</v>
      </c>
      <c r="L171">
        <v>27.812792000000002</v>
      </c>
      <c r="M171">
        <v>6.4472440000000004</v>
      </c>
      <c r="N171">
        <v>10.537963</v>
      </c>
      <c r="O171">
        <v>9.1725259999999995</v>
      </c>
      <c r="P171">
        <v>42.864413999999996</v>
      </c>
      <c r="Q171">
        <v>186.479175</v>
      </c>
      <c r="R171">
        <v>15.171187</v>
      </c>
      <c r="S171">
        <v>4.4999450000000003</v>
      </c>
      <c r="T171">
        <v>112.682125</v>
      </c>
      <c r="U171">
        <v>37.779266</v>
      </c>
      <c r="V171">
        <v>68.933458000000002</v>
      </c>
      <c r="W171">
        <v>28.689741999999999</v>
      </c>
      <c r="X171">
        <v>40.224845000000002</v>
      </c>
      <c r="Y171">
        <v>13.350394</v>
      </c>
      <c r="Z171">
        <v>64.844691999999995</v>
      </c>
      <c r="AA171">
        <v>95.518822999999998</v>
      </c>
      <c r="AB171">
        <v>34.918821999999999</v>
      </c>
      <c r="AC171">
        <v>22.124338000000002</v>
      </c>
      <c r="AD171">
        <v>29.178653000000001</v>
      </c>
      <c r="AE171">
        <v>22.736384000000001</v>
      </c>
      <c r="AF171">
        <v>157.82313400000001</v>
      </c>
      <c r="AG171">
        <v>42.087716999999998</v>
      </c>
      <c r="AH171">
        <v>442.72930600000001</v>
      </c>
      <c r="AI171">
        <v>27.29008</v>
      </c>
      <c r="AJ171">
        <v>76.329087999999999</v>
      </c>
      <c r="AK171">
        <v>97.277590000000004</v>
      </c>
      <c r="AL171">
        <v>44.460847999999999</v>
      </c>
      <c r="AM171">
        <v>42.373260999999999</v>
      </c>
      <c r="AN171">
        <v>164.23186000000001</v>
      </c>
      <c r="AO171">
        <v>185.07598200000001</v>
      </c>
      <c r="AP171">
        <v>129.13502299999999</v>
      </c>
      <c r="AQ171">
        <v>108.11920000000001</v>
      </c>
      <c r="AR171">
        <v>40.526971000000003</v>
      </c>
      <c r="AS171">
        <v>29.684823999999999</v>
      </c>
      <c r="AT171">
        <v>49.656148999999999</v>
      </c>
      <c r="AU171">
        <v>51.232889</v>
      </c>
      <c r="AV171">
        <v>89.353337999999994</v>
      </c>
      <c r="AW171">
        <v>27.921506000000001</v>
      </c>
      <c r="AX171">
        <v>87.404739000000006</v>
      </c>
      <c r="AY171">
        <v>0</v>
      </c>
      <c r="AZ171">
        <v>0</v>
      </c>
      <c r="BA171">
        <v>28.335006</v>
      </c>
      <c r="BB171">
        <v>0</v>
      </c>
      <c r="BC171">
        <v>106.320571</v>
      </c>
    </row>
    <row r="172" spans="1:55" x14ac:dyDescent="0.5">
      <c r="A172" s="12">
        <v>42942</v>
      </c>
      <c r="B172">
        <v>70.298917000000003</v>
      </c>
      <c r="C172">
        <v>15.401941000000001</v>
      </c>
      <c r="D172">
        <v>39.886400999999999</v>
      </c>
      <c r="E172">
        <v>7.5875589999999997</v>
      </c>
      <c r="F172">
        <v>4.1123779999999996</v>
      </c>
      <c r="G172">
        <v>32.381762999999999</v>
      </c>
      <c r="H172">
        <v>41.222183999999999</v>
      </c>
      <c r="I172">
        <v>38.190061</v>
      </c>
      <c r="J172">
        <v>12.998813</v>
      </c>
      <c r="K172">
        <v>12.969957000000001</v>
      </c>
      <c r="L172">
        <v>27.663929</v>
      </c>
      <c r="M172">
        <v>5.8645829999999997</v>
      </c>
      <c r="N172">
        <v>10.040634000000001</v>
      </c>
      <c r="O172">
        <v>8.7205960000000005</v>
      </c>
      <c r="P172">
        <v>41.947781999999997</v>
      </c>
      <c r="Q172">
        <v>185.36179200000001</v>
      </c>
      <c r="R172">
        <v>14.497697000000001</v>
      </c>
      <c r="S172">
        <v>4.2450099999999997</v>
      </c>
      <c r="T172">
        <v>112.997885</v>
      </c>
      <c r="U172">
        <v>39.027653999999998</v>
      </c>
      <c r="V172">
        <v>69.044050999999996</v>
      </c>
      <c r="W172">
        <v>28.961528999999999</v>
      </c>
      <c r="X172">
        <v>42.456442000000003</v>
      </c>
      <c r="Y172">
        <v>10.131364</v>
      </c>
      <c r="Z172">
        <v>65.077216000000007</v>
      </c>
      <c r="AA172">
        <v>96.291031000000004</v>
      </c>
      <c r="AB172">
        <v>34.392254999999999</v>
      </c>
      <c r="AC172">
        <v>22.362801999999999</v>
      </c>
      <c r="AD172">
        <v>29.666156000000001</v>
      </c>
      <c r="AE172">
        <v>24.070160000000001</v>
      </c>
      <c r="AF172">
        <v>158.06709900000001</v>
      </c>
      <c r="AG172">
        <v>43.042751000000003</v>
      </c>
      <c r="AH172">
        <v>448.50421999999998</v>
      </c>
      <c r="AI172">
        <v>26.368949000000001</v>
      </c>
      <c r="AJ172">
        <v>75.941057999999998</v>
      </c>
      <c r="AK172">
        <v>99.096911000000006</v>
      </c>
      <c r="AL172">
        <v>44.535817999999999</v>
      </c>
      <c r="AM172">
        <v>42.584156</v>
      </c>
      <c r="AN172">
        <v>168.08173300000001</v>
      </c>
      <c r="AO172">
        <v>184.65244899999999</v>
      </c>
      <c r="AP172">
        <v>134.45149699999999</v>
      </c>
      <c r="AQ172">
        <v>109.10532600000001</v>
      </c>
      <c r="AR172">
        <v>40.672876000000002</v>
      </c>
      <c r="AS172">
        <v>28.903310000000001</v>
      </c>
      <c r="AT172">
        <v>49.867975999999999</v>
      </c>
      <c r="AU172">
        <v>51.398640999999998</v>
      </c>
      <c r="AV172">
        <v>90.042883000000003</v>
      </c>
      <c r="AW172">
        <v>28.243504999999999</v>
      </c>
      <c r="AX172">
        <v>89.400412000000003</v>
      </c>
      <c r="AY172">
        <v>0</v>
      </c>
      <c r="AZ172">
        <v>0</v>
      </c>
      <c r="BA172">
        <v>15.560879999999999</v>
      </c>
      <c r="BB172">
        <v>0</v>
      </c>
      <c r="BC172">
        <v>111.16115600000001</v>
      </c>
    </row>
    <row r="173" spans="1:55" x14ac:dyDescent="0.5">
      <c r="A173" s="12">
        <v>42944</v>
      </c>
      <c r="B173">
        <v>71.135080000000002</v>
      </c>
      <c r="C173">
        <v>13.83043</v>
      </c>
      <c r="D173">
        <v>41.927956000000002</v>
      </c>
      <c r="E173">
        <v>7.1609749999999996</v>
      </c>
      <c r="F173">
        <v>5.6001989999999999</v>
      </c>
      <c r="G173">
        <v>32.300821999999997</v>
      </c>
      <c r="H173">
        <v>41.521560000000001</v>
      </c>
      <c r="I173">
        <v>37.668598000000003</v>
      </c>
      <c r="J173">
        <v>12.138441</v>
      </c>
      <c r="K173">
        <v>12.884721000000001</v>
      </c>
      <c r="L173">
        <v>29.154108000000001</v>
      </c>
      <c r="M173">
        <v>5.8270489999999997</v>
      </c>
      <c r="N173">
        <v>9.9735329999999998</v>
      </c>
      <c r="O173">
        <v>8.5965179999999997</v>
      </c>
      <c r="P173">
        <v>42.917758999999997</v>
      </c>
      <c r="Q173">
        <v>186.33780100000001</v>
      </c>
      <c r="R173">
        <v>13.336263000000001</v>
      </c>
      <c r="S173">
        <v>4.0277750000000001</v>
      </c>
      <c r="T173">
        <v>114.10244899999999</v>
      </c>
      <c r="U173">
        <v>39.131459</v>
      </c>
      <c r="V173">
        <v>71.518034</v>
      </c>
      <c r="W173">
        <v>31.397729999999999</v>
      </c>
      <c r="X173">
        <v>41.850554000000002</v>
      </c>
      <c r="Y173">
        <v>8.8248899999999999</v>
      </c>
      <c r="Z173">
        <v>65.264456999999993</v>
      </c>
      <c r="AA173">
        <v>99.162200999999996</v>
      </c>
      <c r="AB173">
        <v>35.167189999999998</v>
      </c>
      <c r="AC173">
        <v>22.398765999999998</v>
      </c>
      <c r="AD173">
        <v>30.782609999999998</v>
      </c>
      <c r="AE173">
        <v>24.732624999999999</v>
      </c>
      <c r="AF173">
        <v>173.80014399999999</v>
      </c>
      <c r="AG173">
        <v>43.691558000000001</v>
      </c>
      <c r="AH173">
        <v>446.94968299999999</v>
      </c>
      <c r="AI173">
        <v>23.550599999999999</v>
      </c>
      <c r="AJ173">
        <v>75.9251</v>
      </c>
      <c r="AK173">
        <v>96.454192000000006</v>
      </c>
      <c r="AL173">
        <v>45.376215999999999</v>
      </c>
      <c r="AM173">
        <v>43.440117999999998</v>
      </c>
      <c r="AN173">
        <v>165.09339900000001</v>
      </c>
      <c r="AO173">
        <v>182.003163</v>
      </c>
      <c r="AP173">
        <v>132.11626699999999</v>
      </c>
      <c r="AQ173">
        <v>107.070691</v>
      </c>
      <c r="AR173">
        <v>38.052594999999997</v>
      </c>
      <c r="AS173">
        <v>26.574901000000001</v>
      </c>
      <c r="AT173">
        <v>50.171711999999999</v>
      </c>
      <c r="AU173">
        <v>51.502687999999999</v>
      </c>
      <c r="AV173">
        <v>88.445654000000005</v>
      </c>
      <c r="AW173">
        <v>27.815628</v>
      </c>
      <c r="AX173">
        <v>87.746667000000002</v>
      </c>
      <c r="AY173">
        <v>0</v>
      </c>
      <c r="AZ173">
        <v>0</v>
      </c>
      <c r="BA173">
        <v>18.089120000000001</v>
      </c>
      <c r="BB173">
        <v>0</v>
      </c>
      <c r="BC173">
        <v>110.173976</v>
      </c>
    </row>
    <row r="174" spans="1:55" x14ac:dyDescent="0.5">
      <c r="A174" s="12">
        <v>42949</v>
      </c>
      <c r="B174">
        <v>71.678179</v>
      </c>
      <c r="C174">
        <v>16.680385000000001</v>
      </c>
      <c r="D174">
        <v>42.909022</v>
      </c>
      <c r="E174">
        <v>8.3867480000000008</v>
      </c>
      <c r="F174">
        <v>6.5701359999999998</v>
      </c>
      <c r="G174">
        <v>32.345671000000003</v>
      </c>
      <c r="H174">
        <v>41.633747999999997</v>
      </c>
      <c r="I174">
        <v>37.598733000000003</v>
      </c>
      <c r="J174">
        <v>13.648452000000001</v>
      </c>
      <c r="K174">
        <v>13.095682</v>
      </c>
      <c r="L174">
        <v>29.597559</v>
      </c>
      <c r="M174">
        <v>6.0617809999999999</v>
      </c>
      <c r="N174">
        <v>10.049277</v>
      </c>
      <c r="O174">
        <v>8.7085349999999995</v>
      </c>
      <c r="P174">
        <v>43.125104</v>
      </c>
      <c r="Q174">
        <v>196.90943100000001</v>
      </c>
      <c r="R174">
        <v>16.355357999999999</v>
      </c>
      <c r="S174">
        <v>4.258305</v>
      </c>
      <c r="T174">
        <v>116.104884</v>
      </c>
      <c r="U174">
        <v>41.750306000000002</v>
      </c>
      <c r="V174">
        <v>70.749915999999999</v>
      </c>
      <c r="W174">
        <v>32.874440999999997</v>
      </c>
      <c r="X174">
        <v>41.723923999999997</v>
      </c>
      <c r="Y174">
        <v>12.581065000000001</v>
      </c>
      <c r="Z174">
        <v>65.212271999999999</v>
      </c>
      <c r="AA174">
        <v>90.758072999999996</v>
      </c>
      <c r="AB174">
        <v>37.731769</v>
      </c>
      <c r="AC174">
        <v>23.895824000000001</v>
      </c>
      <c r="AD174">
        <v>31.572058999999999</v>
      </c>
      <c r="AE174">
        <v>26.479582000000001</v>
      </c>
      <c r="AF174">
        <v>173.79933800000001</v>
      </c>
      <c r="AG174">
        <v>44.792527</v>
      </c>
      <c r="AH174">
        <v>447.92051500000002</v>
      </c>
      <c r="AI174">
        <v>26.205703</v>
      </c>
      <c r="AJ174">
        <v>75.479877000000002</v>
      </c>
      <c r="AK174">
        <v>95.685708000000005</v>
      </c>
      <c r="AL174">
        <v>45.569825000000002</v>
      </c>
      <c r="AM174">
        <v>45.590226999999999</v>
      </c>
      <c r="AN174">
        <v>175.62362300000001</v>
      </c>
      <c r="AO174">
        <v>181.454295</v>
      </c>
      <c r="AP174">
        <v>130.217433</v>
      </c>
      <c r="AQ174">
        <v>106.835812</v>
      </c>
      <c r="AR174">
        <v>41.004947999999999</v>
      </c>
      <c r="AS174">
        <v>27.344961999999999</v>
      </c>
      <c r="AT174">
        <v>50.310502</v>
      </c>
      <c r="AU174">
        <v>51.649476999999997</v>
      </c>
      <c r="AV174">
        <v>89.944244999999995</v>
      </c>
      <c r="AW174">
        <v>28.908293</v>
      </c>
      <c r="AX174">
        <v>87.956481999999994</v>
      </c>
      <c r="AY174">
        <v>0</v>
      </c>
      <c r="AZ174">
        <v>0</v>
      </c>
      <c r="BA174">
        <v>24.070350000000001</v>
      </c>
      <c r="BB174">
        <v>0</v>
      </c>
      <c r="BC174">
        <v>109.936877</v>
      </c>
    </row>
    <row r="175" spans="1:55" x14ac:dyDescent="0.5">
      <c r="A175" s="12">
        <v>42951</v>
      </c>
      <c r="B175">
        <v>71.863624000000002</v>
      </c>
      <c r="C175">
        <v>17.466532999999998</v>
      </c>
      <c r="D175">
        <v>43.022320999999998</v>
      </c>
      <c r="E175">
        <v>8.5976540000000004</v>
      </c>
      <c r="F175">
        <v>6.6862500000000002</v>
      </c>
      <c r="G175">
        <v>32.586972000000003</v>
      </c>
      <c r="H175">
        <v>41.739272</v>
      </c>
      <c r="I175">
        <v>38.223869000000001</v>
      </c>
      <c r="J175">
        <v>14.242167999999999</v>
      </c>
      <c r="K175">
        <v>13.395804</v>
      </c>
      <c r="L175">
        <v>29.500858000000001</v>
      </c>
      <c r="M175">
        <v>6.6686019999999999</v>
      </c>
      <c r="N175">
        <v>10.483708999999999</v>
      </c>
      <c r="O175">
        <v>9.086487</v>
      </c>
      <c r="P175">
        <v>43.638182999999998</v>
      </c>
      <c r="Q175">
        <v>203.97870900000001</v>
      </c>
      <c r="R175">
        <v>17.186344999999999</v>
      </c>
      <c r="S175">
        <v>4.595199</v>
      </c>
      <c r="T175">
        <v>117.300297</v>
      </c>
      <c r="U175">
        <v>42.068131000000001</v>
      </c>
      <c r="V175">
        <v>69.913651000000002</v>
      </c>
      <c r="W175">
        <v>33.093595000000001</v>
      </c>
      <c r="X175">
        <v>43.082698000000001</v>
      </c>
      <c r="Y175">
        <v>12.479385000000001</v>
      </c>
      <c r="Z175">
        <v>65.246008000000003</v>
      </c>
      <c r="AA175">
        <v>90.429209999999998</v>
      </c>
      <c r="AB175">
        <v>37.543640000000003</v>
      </c>
      <c r="AC175">
        <v>24.022521000000001</v>
      </c>
      <c r="AD175">
        <v>31.587889000000001</v>
      </c>
      <c r="AE175">
        <v>26.180157999999999</v>
      </c>
      <c r="AF175">
        <v>181.19019299999999</v>
      </c>
      <c r="AG175">
        <v>45.539614</v>
      </c>
      <c r="AH175">
        <v>454.11496</v>
      </c>
      <c r="AI175">
        <v>27.769656999999999</v>
      </c>
      <c r="AJ175">
        <v>76.587271000000001</v>
      </c>
      <c r="AK175">
        <v>98.120953999999998</v>
      </c>
      <c r="AL175">
        <v>45.617901000000003</v>
      </c>
      <c r="AM175">
        <v>46.447951000000003</v>
      </c>
      <c r="AN175">
        <v>179.998593</v>
      </c>
      <c r="AO175">
        <v>182.734611</v>
      </c>
      <c r="AP175">
        <v>133.708517</v>
      </c>
      <c r="AQ175">
        <v>107.79429</v>
      </c>
      <c r="AR175">
        <v>41.668365000000001</v>
      </c>
      <c r="AS175">
        <v>28.346347999999999</v>
      </c>
      <c r="AT175">
        <v>49.682766000000001</v>
      </c>
      <c r="AU175">
        <v>51.573224000000003</v>
      </c>
      <c r="AV175">
        <v>91.107849000000002</v>
      </c>
      <c r="AW175">
        <v>29.084354000000001</v>
      </c>
      <c r="AX175">
        <v>88.937821999999997</v>
      </c>
      <c r="AY175">
        <v>0</v>
      </c>
      <c r="AZ175">
        <v>0</v>
      </c>
      <c r="BA175">
        <v>20.22186</v>
      </c>
      <c r="BB175">
        <v>0</v>
      </c>
      <c r="BC175">
        <v>111.015355</v>
      </c>
    </row>
    <row r="176" spans="1:55" x14ac:dyDescent="0.5">
      <c r="A176" s="12">
        <v>42956</v>
      </c>
      <c r="B176">
        <v>70.250951999999998</v>
      </c>
      <c r="C176">
        <v>17.296502</v>
      </c>
      <c r="D176">
        <v>39.408330999999997</v>
      </c>
      <c r="E176">
        <v>8.5223630000000004</v>
      </c>
      <c r="F176">
        <v>6.0604589999999998</v>
      </c>
      <c r="G176">
        <v>32.278663999999999</v>
      </c>
      <c r="H176">
        <v>41.215541000000002</v>
      </c>
      <c r="I176">
        <v>37.239897999999997</v>
      </c>
      <c r="J176">
        <v>13.936351</v>
      </c>
      <c r="K176">
        <v>12.873791000000001</v>
      </c>
      <c r="L176">
        <v>28.489488000000001</v>
      </c>
      <c r="M176">
        <v>6.727716</v>
      </c>
      <c r="N176">
        <v>10.116061</v>
      </c>
      <c r="O176">
        <v>8.830031</v>
      </c>
      <c r="P176">
        <v>42.214241000000001</v>
      </c>
      <c r="Q176">
        <v>200.05749499999999</v>
      </c>
      <c r="R176">
        <v>16.129686</v>
      </c>
      <c r="S176">
        <v>3.5478860000000001</v>
      </c>
      <c r="T176">
        <v>138.95880299999999</v>
      </c>
      <c r="U176">
        <v>42.056579999999997</v>
      </c>
      <c r="V176">
        <v>69.431274999999999</v>
      </c>
      <c r="W176">
        <v>32.367159000000001</v>
      </c>
      <c r="X176">
        <v>41.453643</v>
      </c>
      <c r="Y176">
        <v>13.845055</v>
      </c>
      <c r="Z176">
        <v>65.427965999999998</v>
      </c>
      <c r="AA176">
        <v>90.064223999999996</v>
      </c>
      <c r="AB176">
        <v>36.647278</v>
      </c>
      <c r="AC176">
        <v>23.784389000000001</v>
      </c>
      <c r="AD176">
        <v>31.639962000000001</v>
      </c>
      <c r="AE176">
        <v>24.106663999999999</v>
      </c>
      <c r="AF176">
        <v>179.652355</v>
      </c>
      <c r="AG176">
        <v>44.861230999999997</v>
      </c>
      <c r="AH176">
        <v>449.97696999999999</v>
      </c>
      <c r="AI176">
        <v>27.696052999999999</v>
      </c>
      <c r="AJ176">
        <v>75.787621999999999</v>
      </c>
      <c r="AK176">
        <v>92.867519999999999</v>
      </c>
      <c r="AL176">
        <v>45.447167999999998</v>
      </c>
      <c r="AM176">
        <v>46.926656000000001</v>
      </c>
      <c r="AN176">
        <v>181.00302099999999</v>
      </c>
      <c r="AO176">
        <v>180.32049799999999</v>
      </c>
      <c r="AP176">
        <v>134.208932</v>
      </c>
      <c r="AQ176">
        <v>105.947075</v>
      </c>
      <c r="AR176">
        <v>42.380608000000002</v>
      </c>
      <c r="AS176">
        <v>28.418737</v>
      </c>
      <c r="AT176">
        <v>46.220215000000003</v>
      </c>
      <c r="AU176">
        <v>52.295380999999999</v>
      </c>
      <c r="AV176">
        <v>89.010109</v>
      </c>
      <c r="AW176">
        <v>28.826315000000001</v>
      </c>
      <c r="AX176">
        <v>87.587214000000003</v>
      </c>
      <c r="AY176">
        <v>0</v>
      </c>
      <c r="AZ176">
        <v>0</v>
      </c>
      <c r="BA176">
        <v>24.077437</v>
      </c>
      <c r="BB176">
        <v>0</v>
      </c>
      <c r="BC176">
        <v>110.616743</v>
      </c>
    </row>
    <row r="177" spans="1:55" x14ac:dyDescent="0.5">
      <c r="A177" s="12">
        <v>42958</v>
      </c>
      <c r="B177">
        <v>70.830315999999996</v>
      </c>
      <c r="C177">
        <v>19.237991999999998</v>
      </c>
      <c r="D177">
        <v>42.392415</v>
      </c>
      <c r="E177">
        <v>8.7425259999999998</v>
      </c>
      <c r="F177">
        <v>5.1826790000000003</v>
      </c>
      <c r="G177">
        <v>32.328221999999997</v>
      </c>
      <c r="H177">
        <v>41.285029000000002</v>
      </c>
      <c r="I177">
        <v>37.156391999999997</v>
      </c>
      <c r="J177">
        <v>14.843424000000001</v>
      </c>
      <c r="K177">
        <v>12.852162</v>
      </c>
      <c r="L177">
        <v>29.660800999999999</v>
      </c>
      <c r="M177">
        <v>7.1304249999999998</v>
      </c>
      <c r="N177">
        <v>10.035035000000001</v>
      </c>
      <c r="O177">
        <v>8.8624379999999991</v>
      </c>
      <c r="P177">
        <v>42.323661000000001</v>
      </c>
      <c r="Q177">
        <v>199.77179899999999</v>
      </c>
      <c r="R177">
        <v>19.108899000000001</v>
      </c>
      <c r="S177">
        <v>3.683246</v>
      </c>
      <c r="T177">
        <v>138.469943</v>
      </c>
      <c r="U177">
        <v>43.282611000000003</v>
      </c>
      <c r="V177">
        <v>70.065325000000001</v>
      </c>
      <c r="W177">
        <v>32.298181</v>
      </c>
      <c r="X177">
        <v>42.548822000000001</v>
      </c>
      <c r="Y177">
        <v>16.671303000000002</v>
      </c>
      <c r="Z177">
        <v>65.123813999999996</v>
      </c>
      <c r="AA177">
        <v>90.753585000000001</v>
      </c>
      <c r="AB177">
        <v>38.818117000000001</v>
      </c>
      <c r="AC177">
        <v>25.216168</v>
      </c>
      <c r="AD177">
        <v>31.471430999999999</v>
      </c>
      <c r="AE177">
        <v>26.536691000000001</v>
      </c>
      <c r="AF177">
        <v>181.07012</v>
      </c>
      <c r="AG177">
        <v>48.057738000000001</v>
      </c>
      <c r="AH177">
        <v>448.27791200000001</v>
      </c>
      <c r="AI177">
        <v>29.427906</v>
      </c>
      <c r="AJ177">
        <v>75.957299000000006</v>
      </c>
      <c r="AK177">
        <v>89.995682000000002</v>
      </c>
      <c r="AL177">
        <v>45.289490999999998</v>
      </c>
      <c r="AM177">
        <v>47.135925999999998</v>
      </c>
      <c r="AN177">
        <v>179.23496599999999</v>
      </c>
      <c r="AO177">
        <v>178.48652899999999</v>
      </c>
      <c r="AP177">
        <v>133.389275</v>
      </c>
      <c r="AQ177">
        <v>104.80421800000001</v>
      </c>
      <c r="AR177">
        <v>42.907940000000004</v>
      </c>
      <c r="AS177">
        <v>28.953379000000002</v>
      </c>
      <c r="AT177">
        <v>46.439664</v>
      </c>
      <c r="AU177">
        <v>52.092955000000003</v>
      </c>
      <c r="AV177">
        <v>88.044405999999995</v>
      </c>
      <c r="AW177">
        <v>29.148381000000001</v>
      </c>
      <c r="AX177">
        <v>85.652297000000004</v>
      </c>
      <c r="AY177">
        <v>0</v>
      </c>
      <c r="AZ177">
        <v>0</v>
      </c>
      <c r="BA177">
        <v>20.408633999999999</v>
      </c>
      <c r="BB177">
        <v>0</v>
      </c>
      <c r="BC177">
        <v>111.12390600000001</v>
      </c>
    </row>
    <row r="178" spans="1:55" x14ac:dyDescent="0.5">
      <c r="A178" s="12">
        <v>42963</v>
      </c>
      <c r="B178">
        <v>69.278591000000006</v>
      </c>
      <c r="C178">
        <v>20.698031</v>
      </c>
      <c r="D178">
        <v>41.864407</v>
      </c>
      <c r="E178">
        <v>9.5445119999999992</v>
      </c>
      <c r="F178">
        <v>4.9577879999999999</v>
      </c>
      <c r="G178">
        <v>32.248871999999999</v>
      </c>
      <c r="H178">
        <v>41.266162000000001</v>
      </c>
      <c r="I178">
        <v>36.844600999999997</v>
      </c>
      <c r="J178">
        <v>15.632400000000001</v>
      </c>
      <c r="K178">
        <v>12.781317</v>
      </c>
      <c r="L178">
        <v>29.538012999999999</v>
      </c>
      <c r="M178">
        <v>7.4454880000000001</v>
      </c>
      <c r="N178">
        <v>9.9819709999999997</v>
      </c>
      <c r="O178">
        <v>8.8145120000000006</v>
      </c>
      <c r="P178">
        <v>41.993833000000002</v>
      </c>
      <c r="Q178">
        <v>199.18723399999999</v>
      </c>
      <c r="R178">
        <v>20.538909</v>
      </c>
      <c r="S178">
        <v>3.3088000000000002</v>
      </c>
      <c r="T178">
        <v>138.035302</v>
      </c>
      <c r="U178">
        <v>43.869954</v>
      </c>
      <c r="V178">
        <v>69.938974999999999</v>
      </c>
      <c r="W178">
        <v>32.010533000000002</v>
      </c>
      <c r="X178">
        <v>42.130119000000001</v>
      </c>
      <c r="Y178">
        <v>17.155366999999998</v>
      </c>
      <c r="Z178">
        <v>65.215760000000003</v>
      </c>
      <c r="AA178">
        <v>90.757625000000004</v>
      </c>
      <c r="AB178">
        <v>38.581097999999997</v>
      </c>
      <c r="AC178">
        <v>25.042045000000002</v>
      </c>
      <c r="AD178">
        <v>31.591943000000001</v>
      </c>
      <c r="AE178">
        <v>26.594045999999999</v>
      </c>
      <c r="AF178">
        <v>181.02299600000001</v>
      </c>
      <c r="AG178">
        <v>48.344034999999998</v>
      </c>
      <c r="AH178">
        <v>447.4314</v>
      </c>
      <c r="AI178">
        <v>30.040588</v>
      </c>
      <c r="AJ178">
        <v>75.465975999999998</v>
      </c>
      <c r="AK178">
        <v>89.507047</v>
      </c>
      <c r="AL178">
        <v>45.372480000000003</v>
      </c>
      <c r="AM178">
        <v>48.016562</v>
      </c>
      <c r="AN178">
        <v>179.60349099999999</v>
      </c>
      <c r="AO178">
        <v>178.079815</v>
      </c>
      <c r="AP178">
        <v>132.74226300000001</v>
      </c>
      <c r="AQ178">
        <v>104.52399200000001</v>
      </c>
      <c r="AR178">
        <v>42.157713000000001</v>
      </c>
      <c r="AS178">
        <v>28.900853000000001</v>
      </c>
      <c r="AT178">
        <v>48.748372000000003</v>
      </c>
      <c r="AU178">
        <v>52.064872999999999</v>
      </c>
      <c r="AV178">
        <v>89.078079000000002</v>
      </c>
      <c r="AW178">
        <v>28.783075</v>
      </c>
      <c r="AX178">
        <v>85.315736999999999</v>
      </c>
      <c r="AY178">
        <v>0</v>
      </c>
      <c r="AZ178">
        <v>0</v>
      </c>
      <c r="BA178">
        <v>28.488569999999999</v>
      </c>
      <c r="BB178">
        <v>0</v>
      </c>
      <c r="BC178">
        <v>110.33111700000001</v>
      </c>
    </row>
    <row r="179" spans="1:55" x14ac:dyDescent="0.5">
      <c r="A179" s="12">
        <v>42965</v>
      </c>
      <c r="B179">
        <v>69.701594</v>
      </c>
      <c r="C179">
        <v>22.149284000000002</v>
      </c>
      <c r="D179">
        <v>43.408923999999999</v>
      </c>
      <c r="E179">
        <v>10.082203</v>
      </c>
      <c r="F179">
        <v>5.5802329999999998</v>
      </c>
      <c r="G179">
        <v>33.050718000000003</v>
      </c>
      <c r="H179">
        <v>42.024037</v>
      </c>
      <c r="I179">
        <v>37.673101000000003</v>
      </c>
      <c r="J179">
        <v>16.853702999999999</v>
      </c>
      <c r="K179">
        <v>13.376207000000001</v>
      </c>
      <c r="L179">
        <v>30.502934</v>
      </c>
      <c r="M179">
        <v>7.96007</v>
      </c>
      <c r="N179">
        <v>11.348278000000001</v>
      </c>
      <c r="O179">
        <v>9.8451400000000007</v>
      </c>
      <c r="P179">
        <v>43.152022000000002</v>
      </c>
      <c r="Q179">
        <v>200.72422</v>
      </c>
      <c r="R179">
        <v>21.157928999999999</v>
      </c>
      <c r="S179">
        <v>3.6532930000000001</v>
      </c>
      <c r="T179">
        <v>139.31567799999999</v>
      </c>
      <c r="U179">
        <v>44.785826999999998</v>
      </c>
      <c r="V179">
        <v>69.223990000000001</v>
      </c>
      <c r="W179">
        <v>31.111122000000002</v>
      </c>
      <c r="X179">
        <v>43.21613</v>
      </c>
      <c r="Y179">
        <v>18.231774000000001</v>
      </c>
      <c r="Z179">
        <v>65.560128000000006</v>
      </c>
      <c r="AA179">
        <v>94.378482000000005</v>
      </c>
      <c r="AB179">
        <v>37.412880000000001</v>
      </c>
      <c r="AC179">
        <v>24.775368</v>
      </c>
      <c r="AD179">
        <v>31.051926000000002</v>
      </c>
      <c r="AE179">
        <v>27.805945000000001</v>
      </c>
      <c r="AF179">
        <v>180.616727</v>
      </c>
      <c r="AG179">
        <v>48.686546</v>
      </c>
      <c r="AH179">
        <v>452.82201199999997</v>
      </c>
      <c r="AI179">
        <v>32.578190999999997</v>
      </c>
      <c r="AJ179">
        <v>76.191761999999997</v>
      </c>
      <c r="AK179">
        <v>90.939766000000006</v>
      </c>
      <c r="AL179">
        <v>45.629064</v>
      </c>
      <c r="AM179">
        <v>50.050538000000003</v>
      </c>
      <c r="AN179">
        <v>181.264938</v>
      </c>
      <c r="AO179">
        <v>179.60615300000001</v>
      </c>
      <c r="AP179">
        <v>134.09282200000001</v>
      </c>
      <c r="AQ179">
        <v>105.55678</v>
      </c>
      <c r="AR179">
        <v>44.910764</v>
      </c>
      <c r="AS179">
        <v>31.200863999999999</v>
      </c>
      <c r="AT179">
        <v>50.272337</v>
      </c>
      <c r="AU179">
        <v>51.911431999999998</v>
      </c>
      <c r="AV179">
        <v>87.483468999999999</v>
      </c>
      <c r="AW179">
        <v>29.546818999999999</v>
      </c>
      <c r="AX179">
        <v>87.395843999999997</v>
      </c>
      <c r="AY179">
        <v>0</v>
      </c>
      <c r="AZ179">
        <v>0</v>
      </c>
      <c r="BA179">
        <v>26.828413999999999</v>
      </c>
      <c r="BB179">
        <v>0</v>
      </c>
      <c r="BC179">
        <v>111.02894999999999</v>
      </c>
    </row>
    <row r="180" spans="1:55" x14ac:dyDescent="0.5">
      <c r="A180" s="12">
        <v>42970</v>
      </c>
      <c r="B180">
        <v>70.130976000000004</v>
      </c>
      <c r="C180">
        <v>21.902654999999999</v>
      </c>
      <c r="D180">
        <v>45.560175000000001</v>
      </c>
      <c r="E180">
        <v>9.8276029999999999</v>
      </c>
      <c r="F180">
        <v>6.3107480000000002</v>
      </c>
      <c r="G180">
        <v>34.969206</v>
      </c>
      <c r="H180">
        <v>42.205761000000003</v>
      </c>
      <c r="I180">
        <v>39.071615999999999</v>
      </c>
      <c r="J180">
        <v>16.298952</v>
      </c>
      <c r="K180">
        <v>13.926015</v>
      </c>
      <c r="L180">
        <v>31.593765000000001</v>
      </c>
      <c r="M180">
        <v>8.9051449999999992</v>
      </c>
      <c r="N180">
        <v>11.269099000000001</v>
      </c>
      <c r="O180">
        <v>9.8185610000000008</v>
      </c>
      <c r="P180">
        <v>44.141447999999997</v>
      </c>
      <c r="Q180">
        <v>197.98740900000001</v>
      </c>
      <c r="R180">
        <v>19.207115999999999</v>
      </c>
      <c r="S180">
        <v>4.4739430000000002</v>
      </c>
      <c r="T180">
        <v>136.899317</v>
      </c>
      <c r="U180">
        <v>43.013590000000001</v>
      </c>
      <c r="V180">
        <v>68.371515000000002</v>
      </c>
      <c r="W180">
        <v>31.075904999999999</v>
      </c>
      <c r="X180">
        <v>40.904224999999997</v>
      </c>
      <c r="Y180">
        <v>15.624883000000001</v>
      </c>
      <c r="Z180">
        <v>64.066906000000003</v>
      </c>
      <c r="AA180">
        <v>93.601994000000005</v>
      </c>
      <c r="AB180">
        <v>37.258349000000003</v>
      </c>
      <c r="AC180">
        <v>24.332761999999999</v>
      </c>
      <c r="AD180">
        <v>29.783736000000001</v>
      </c>
      <c r="AE180">
        <v>27.676525999999999</v>
      </c>
      <c r="AF180">
        <v>175.740162</v>
      </c>
      <c r="AG180">
        <v>47.260967000000001</v>
      </c>
      <c r="AH180">
        <v>450.85060199999998</v>
      </c>
      <c r="AI180">
        <v>28.632224000000001</v>
      </c>
      <c r="AJ180">
        <v>77.074573000000001</v>
      </c>
      <c r="AK180">
        <v>88.662785999999997</v>
      </c>
      <c r="AL180">
        <v>44.015999999999998</v>
      </c>
      <c r="AM180">
        <v>46.954625999999998</v>
      </c>
      <c r="AN180">
        <v>180.98212599999999</v>
      </c>
      <c r="AO180">
        <v>176.45978400000001</v>
      </c>
      <c r="AP180">
        <v>184.52482699999999</v>
      </c>
      <c r="AQ180">
        <v>103.46088399999999</v>
      </c>
      <c r="AR180">
        <v>40.582670999999998</v>
      </c>
      <c r="AS180">
        <v>28.351185000000001</v>
      </c>
      <c r="AT180">
        <v>50.412731999999998</v>
      </c>
      <c r="AU180">
        <v>52.072301000000003</v>
      </c>
      <c r="AV180">
        <v>84.622575999999995</v>
      </c>
      <c r="AW180">
        <v>29.309073999999999</v>
      </c>
      <c r="AX180">
        <v>86.535156999999998</v>
      </c>
      <c r="AY180">
        <v>0</v>
      </c>
      <c r="AZ180">
        <v>0</v>
      </c>
      <c r="BA180">
        <v>21.513297999999999</v>
      </c>
      <c r="BB180">
        <v>0</v>
      </c>
      <c r="BC180">
        <v>111.550456</v>
      </c>
    </row>
    <row r="181" spans="1:55" x14ac:dyDescent="0.5">
      <c r="A181" s="12">
        <v>42972</v>
      </c>
      <c r="B181">
        <v>70.147343000000006</v>
      </c>
      <c r="C181">
        <v>21.195391000000001</v>
      </c>
      <c r="D181">
        <v>46.973045999999997</v>
      </c>
      <c r="E181">
        <v>10.094892</v>
      </c>
      <c r="F181">
        <v>6.0898149999999998</v>
      </c>
      <c r="G181">
        <v>33.657747000000001</v>
      </c>
      <c r="H181">
        <v>42.341698000000001</v>
      </c>
      <c r="I181">
        <v>37.334567</v>
      </c>
      <c r="J181">
        <v>16.108650000000001</v>
      </c>
      <c r="K181">
        <v>13.473655000000001</v>
      </c>
      <c r="L181">
        <v>33.054824000000004</v>
      </c>
      <c r="M181">
        <v>8.4116669999999996</v>
      </c>
      <c r="N181">
        <v>11.383542</v>
      </c>
      <c r="O181">
        <v>10.056134999999999</v>
      </c>
      <c r="P181">
        <v>44.518855000000002</v>
      </c>
      <c r="Q181">
        <v>198.942767</v>
      </c>
      <c r="R181">
        <v>19.349896999999999</v>
      </c>
      <c r="S181">
        <v>3.953265</v>
      </c>
      <c r="T181">
        <v>138.041753</v>
      </c>
      <c r="U181">
        <v>43.507685000000002</v>
      </c>
      <c r="V181">
        <v>70.313547</v>
      </c>
      <c r="W181">
        <v>33.114279000000003</v>
      </c>
      <c r="X181">
        <v>40.719965000000002</v>
      </c>
      <c r="Y181">
        <v>15.267099999999999</v>
      </c>
      <c r="Z181">
        <v>65.264002000000005</v>
      </c>
      <c r="AA181">
        <v>97.25564</v>
      </c>
      <c r="AB181">
        <v>38.811957999999997</v>
      </c>
      <c r="AC181">
        <v>24.610624999999999</v>
      </c>
      <c r="AD181">
        <v>32.012850999999998</v>
      </c>
      <c r="AE181">
        <v>28.309453000000001</v>
      </c>
      <c r="AF181">
        <v>176.47617700000001</v>
      </c>
      <c r="AG181">
        <v>48.038927999999999</v>
      </c>
      <c r="AH181">
        <v>447.72421300000002</v>
      </c>
      <c r="AI181">
        <v>26.291837000000001</v>
      </c>
      <c r="AJ181">
        <v>76.496762000000004</v>
      </c>
      <c r="AK181">
        <v>86.125815000000003</v>
      </c>
      <c r="AL181">
        <v>45.276145</v>
      </c>
      <c r="AM181">
        <v>46.03398</v>
      </c>
      <c r="AN181">
        <v>180.38988800000001</v>
      </c>
      <c r="AO181">
        <v>173.99171999999999</v>
      </c>
      <c r="AP181">
        <v>180.88965899999999</v>
      </c>
      <c r="AQ181">
        <v>101.896829</v>
      </c>
      <c r="AR181">
        <v>38.384140000000002</v>
      </c>
      <c r="AS181">
        <v>25.291397</v>
      </c>
      <c r="AT181">
        <v>48.633242000000003</v>
      </c>
      <c r="AU181">
        <v>52.21678</v>
      </c>
      <c r="AV181">
        <v>82.482639000000006</v>
      </c>
      <c r="AW181">
        <v>29.942719</v>
      </c>
      <c r="AX181">
        <v>85.227698000000004</v>
      </c>
      <c r="AY181">
        <v>0</v>
      </c>
      <c r="AZ181">
        <v>0</v>
      </c>
      <c r="BA181">
        <v>29.048545000000001</v>
      </c>
      <c r="BB181">
        <v>0</v>
      </c>
      <c r="BC181">
        <v>110.89946</v>
      </c>
    </row>
    <row r="182" spans="1:55" x14ac:dyDescent="0.5">
      <c r="A182" s="12">
        <v>42977</v>
      </c>
      <c r="B182">
        <v>69.026431000000002</v>
      </c>
      <c r="C182">
        <v>17.739488999999999</v>
      </c>
      <c r="D182">
        <v>45.032708</v>
      </c>
      <c r="E182">
        <v>8.8340370000000004</v>
      </c>
      <c r="F182">
        <v>7.0088879999999998</v>
      </c>
      <c r="G182">
        <v>33.257406000000003</v>
      </c>
      <c r="H182">
        <v>42.318292</v>
      </c>
      <c r="I182">
        <v>37.074626000000002</v>
      </c>
      <c r="J182">
        <v>14.451967</v>
      </c>
      <c r="K182">
        <v>12.884687</v>
      </c>
      <c r="L182">
        <v>32.440054000000003</v>
      </c>
      <c r="M182">
        <v>7.8897560000000002</v>
      </c>
      <c r="N182">
        <v>11.223272</v>
      </c>
      <c r="O182">
        <v>9.5502520000000004</v>
      </c>
      <c r="P182">
        <v>45.796281999999998</v>
      </c>
      <c r="Q182">
        <v>197.49681200000001</v>
      </c>
      <c r="R182">
        <v>16.140263999999998</v>
      </c>
      <c r="S182">
        <v>3.6589369999999999</v>
      </c>
      <c r="T182">
        <v>137.79515900000001</v>
      </c>
      <c r="U182">
        <v>42.620567999999999</v>
      </c>
      <c r="V182">
        <v>69.149440999999996</v>
      </c>
      <c r="W182">
        <v>33.221958000000001</v>
      </c>
      <c r="X182">
        <v>39.705368999999997</v>
      </c>
      <c r="Y182">
        <v>15.827216</v>
      </c>
      <c r="Z182">
        <v>65.585449999999994</v>
      </c>
      <c r="AA182">
        <v>92.417815000000004</v>
      </c>
      <c r="AB182">
        <v>37.943206000000004</v>
      </c>
      <c r="AC182">
        <v>23.800525</v>
      </c>
      <c r="AD182">
        <v>32.257368</v>
      </c>
      <c r="AE182">
        <v>28.113890000000001</v>
      </c>
      <c r="AF182">
        <v>190.687995</v>
      </c>
      <c r="AG182">
        <v>47.112670999999999</v>
      </c>
      <c r="AH182">
        <v>446.27671199999997</v>
      </c>
      <c r="AI182">
        <v>24.66066</v>
      </c>
      <c r="AJ182">
        <v>57.185186999999999</v>
      </c>
      <c r="AK182">
        <v>85.271289999999993</v>
      </c>
      <c r="AL182">
        <v>52.276479999999999</v>
      </c>
      <c r="AM182">
        <v>46.510008999999997</v>
      </c>
      <c r="AN182">
        <v>180.70042000000001</v>
      </c>
      <c r="AO182">
        <v>173.52633299999999</v>
      </c>
      <c r="AP182">
        <v>181.26146</v>
      </c>
      <c r="AQ182">
        <v>101.212031</v>
      </c>
      <c r="AR182">
        <v>37.546187000000003</v>
      </c>
      <c r="AS182">
        <v>24.388168</v>
      </c>
      <c r="AT182">
        <v>47.723886</v>
      </c>
      <c r="AU182">
        <v>51.286427000000003</v>
      </c>
      <c r="AV182">
        <v>84.706406999999999</v>
      </c>
      <c r="AW182">
        <v>28.973147000000001</v>
      </c>
      <c r="AX182">
        <v>84.366358000000005</v>
      </c>
      <c r="AY182">
        <v>0</v>
      </c>
      <c r="AZ182">
        <v>0</v>
      </c>
      <c r="BA182">
        <v>20.459959999999999</v>
      </c>
      <c r="BB182">
        <v>0</v>
      </c>
      <c r="BC182">
        <v>109.09491300000001</v>
      </c>
    </row>
    <row r="183" spans="1:55" x14ac:dyDescent="0.5">
      <c r="A183" s="12">
        <v>42979</v>
      </c>
      <c r="B183">
        <v>68.698718</v>
      </c>
      <c r="C183">
        <v>20.777570000000001</v>
      </c>
      <c r="D183">
        <v>46.382914999999997</v>
      </c>
      <c r="E183">
        <v>9.3741240000000001</v>
      </c>
      <c r="F183">
        <v>7.4426690000000004</v>
      </c>
      <c r="G183">
        <v>33.713633999999999</v>
      </c>
      <c r="H183">
        <v>42.408225999999999</v>
      </c>
      <c r="I183">
        <v>37.755795999999997</v>
      </c>
      <c r="J183">
        <v>16.291074999999999</v>
      </c>
      <c r="K183">
        <v>13.237563</v>
      </c>
      <c r="L183">
        <v>32.742331999999998</v>
      </c>
      <c r="M183">
        <v>8.5546790000000001</v>
      </c>
      <c r="N183">
        <v>11.394083</v>
      </c>
      <c r="O183">
        <v>9.7471650000000007</v>
      </c>
      <c r="P183">
        <v>46.671658999999998</v>
      </c>
      <c r="Q183">
        <v>198.426177</v>
      </c>
      <c r="R183">
        <v>19.395536</v>
      </c>
      <c r="S183">
        <v>4.7152370000000001</v>
      </c>
      <c r="T183">
        <v>138.114396</v>
      </c>
      <c r="U183">
        <v>44.782373</v>
      </c>
      <c r="V183">
        <v>70.057396999999995</v>
      </c>
      <c r="W183">
        <v>33.791975000000001</v>
      </c>
      <c r="X183">
        <v>40.241041000000003</v>
      </c>
      <c r="Y183">
        <v>18.191658</v>
      </c>
      <c r="Z183">
        <v>65.623469999999998</v>
      </c>
      <c r="AA183">
        <v>93.383885000000006</v>
      </c>
      <c r="AB183">
        <v>39.487138000000002</v>
      </c>
      <c r="AC183">
        <v>25.48706</v>
      </c>
      <c r="AD183">
        <v>32.839587999999999</v>
      </c>
      <c r="AE183">
        <v>30.346419000000001</v>
      </c>
      <c r="AF183">
        <v>190.90177</v>
      </c>
      <c r="AG183">
        <v>49.007677999999999</v>
      </c>
      <c r="AH183">
        <v>446.95269000000002</v>
      </c>
      <c r="AI183">
        <v>27.138587999999999</v>
      </c>
      <c r="AJ183">
        <v>57.809725999999998</v>
      </c>
      <c r="AK183">
        <v>85.952561000000003</v>
      </c>
      <c r="AL183">
        <v>57.96302</v>
      </c>
      <c r="AM183">
        <v>47.272682000000003</v>
      </c>
      <c r="AN183">
        <v>181.598004</v>
      </c>
      <c r="AO183">
        <v>173.43940000000001</v>
      </c>
      <c r="AP183">
        <v>182.47216</v>
      </c>
      <c r="AQ183">
        <v>101.697783</v>
      </c>
      <c r="AR183">
        <v>39.206091999999998</v>
      </c>
      <c r="AS183">
        <v>25.867882999999999</v>
      </c>
      <c r="AT183">
        <v>48.490462000000001</v>
      </c>
      <c r="AU183">
        <v>51.434032999999999</v>
      </c>
      <c r="AV183">
        <v>85.085595999999995</v>
      </c>
      <c r="AW183">
        <v>29.559868999999999</v>
      </c>
      <c r="AX183">
        <v>84.864881999999994</v>
      </c>
      <c r="AY183">
        <v>0</v>
      </c>
      <c r="AZ183">
        <v>0</v>
      </c>
      <c r="BA183">
        <v>21.079660000000001</v>
      </c>
      <c r="BB183">
        <v>0</v>
      </c>
      <c r="BC183">
        <v>109.84356699999999</v>
      </c>
    </row>
    <row r="184" spans="1:55" x14ac:dyDescent="0.5">
      <c r="A184" s="12">
        <v>42984</v>
      </c>
      <c r="B184">
        <v>67.344629999999995</v>
      </c>
      <c r="C184">
        <v>21.883996</v>
      </c>
      <c r="D184">
        <v>50.000315999999998</v>
      </c>
      <c r="E184">
        <v>9.9688429999999997</v>
      </c>
      <c r="F184">
        <v>6.320862</v>
      </c>
      <c r="G184">
        <v>29.168507999999999</v>
      </c>
      <c r="H184">
        <v>43.258780999999999</v>
      </c>
      <c r="I184">
        <v>40.333987</v>
      </c>
      <c r="J184">
        <v>18.078931999999998</v>
      </c>
      <c r="K184">
        <v>14.039173</v>
      </c>
      <c r="L184">
        <v>35.362236000000003</v>
      </c>
      <c r="M184">
        <v>9.1936879999999999</v>
      </c>
      <c r="N184">
        <v>12.334652</v>
      </c>
      <c r="O184">
        <v>10.179537</v>
      </c>
      <c r="P184">
        <v>49.295636000000002</v>
      </c>
      <c r="Q184">
        <v>198.18340900000001</v>
      </c>
      <c r="R184">
        <v>19.042209</v>
      </c>
      <c r="S184">
        <v>5.0334130000000004</v>
      </c>
      <c r="T184">
        <v>137.89975100000001</v>
      </c>
      <c r="U184">
        <v>44.169058999999997</v>
      </c>
      <c r="V184">
        <v>70.524108999999996</v>
      </c>
      <c r="W184">
        <v>35.650095</v>
      </c>
      <c r="X184">
        <v>40.047136999999999</v>
      </c>
      <c r="Y184">
        <v>16.130061000000001</v>
      </c>
      <c r="Z184">
        <v>65.208669999999998</v>
      </c>
      <c r="AA184">
        <v>94.946186999999995</v>
      </c>
      <c r="AB184">
        <v>37.956811000000002</v>
      </c>
      <c r="AC184">
        <v>25.800606999999999</v>
      </c>
      <c r="AD184">
        <v>33.437303999999997</v>
      </c>
      <c r="AE184">
        <v>30.804465</v>
      </c>
      <c r="AF184">
        <v>180.05074300000001</v>
      </c>
      <c r="AG184">
        <v>49.708941000000003</v>
      </c>
      <c r="AH184">
        <v>445.538858</v>
      </c>
      <c r="AI184">
        <v>24.928733000000001</v>
      </c>
      <c r="AJ184">
        <v>58.134951000000001</v>
      </c>
      <c r="AK184">
        <v>85.002365999999995</v>
      </c>
      <c r="AL184">
        <v>60.054319999999997</v>
      </c>
      <c r="AM184">
        <v>45.699767000000001</v>
      </c>
      <c r="AN184">
        <v>180.980976</v>
      </c>
      <c r="AO184">
        <v>179.88117500000001</v>
      </c>
      <c r="AP184">
        <v>181.09536199999999</v>
      </c>
      <c r="AQ184">
        <v>102.884483</v>
      </c>
      <c r="AR184">
        <v>37.870891</v>
      </c>
      <c r="AS184">
        <v>24.142206999999999</v>
      </c>
      <c r="AT184">
        <v>48.120499000000002</v>
      </c>
      <c r="AU184">
        <v>51.696342999999999</v>
      </c>
      <c r="AV184">
        <v>83.229350999999994</v>
      </c>
      <c r="AW184">
        <v>29.285294</v>
      </c>
      <c r="AX184">
        <v>86.156772000000004</v>
      </c>
      <c r="AY184">
        <v>0</v>
      </c>
      <c r="AZ184">
        <v>0</v>
      </c>
      <c r="BA184">
        <v>22.506972000000001</v>
      </c>
      <c r="BB184">
        <v>0</v>
      </c>
      <c r="BC184">
        <v>110.211341</v>
      </c>
    </row>
    <row r="185" spans="1:55" x14ac:dyDescent="0.5">
      <c r="A185" s="12">
        <v>42986</v>
      </c>
      <c r="B185">
        <v>66.699134000000001</v>
      </c>
      <c r="C185">
        <v>22.407892</v>
      </c>
      <c r="D185">
        <v>49.129105000000003</v>
      </c>
      <c r="E185">
        <v>9.9835100000000008</v>
      </c>
      <c r="F185">
        <v>6.1410479999999996</v>
      </c>
      <c r="G185">
        <v>28.920679</v>
      </c>
      <c r="H185">
        <v>43.453639000000003</v>
      </c>
      <c r="I185">
        <v>39.732362000000002</v>
      </c>
      <c r="J185">
        <v>18.399937000000001</v>
      </c>
      <c r="K185">
        <v>13.688483</v>
      </c>
      <c r="L185">
        <v>35.076492000000002</v>
      </c>
      <c r="M185">
        <v>8.8285029999999995</v>
      </c>
      <c r="N185">
        <v>12.202890999999999</v>
      </c>
      <c r="O185">
        <v>10.233509</v>
      </c>
      <c r="P185">
        <v>48.863208</v>
      </c>
      <c r="Q185">
        <v>198.76150799999999</v>
      </c>
      <c r="R185">
        <v>19.785049999999998</v>
      </c>
      <c r="S185">
        <v>4.1142440000000002</v>
      </c>
      <c r="T185">
        <v>137.403999</v>
      </c>
      <c r="U185">
        <v>44.444678000000003</v>
      </c>
      <c r="V185">
        <v>70.214065000000005</v>
      </c>
      <c r="W185">
        <v>34.999864000000002</v>
      </c>
      <c r="X185">
        <v>40.759129999999999</v>
      </c>
      <c r="Y185">
        <v>17.353252000000001</v>
      </c>
      <c r="Z185">
        <v>65.440884999999994</v>
      </c>
      <c r="AA185">
        <v>94.947069999999997</v>
      </c>
      <c r="AB185">
        <v>38.050013</v>
      </c>
      <c r="AC185">
        <v>25.303356999999998</v>
      </c>
      <c r="AD185">
        <v>33.688155999999999</v>
      </c>
      <c r="AE185">
        <v>29.471632</v>
      </c>
      <c r="AF185">
        <v>181.780631</v>
      </c>
      <c r="AG185">
        <v>49.617991000000004</v>
      </c>
      <c r="AH185">
        <v>446.91012499999999</v>
      </c>
      <c r="AI185">
        <v>26.388560999999999</v>
      </c>
      <c r="AJ185">
        <v>58.178919999999998</v>
      </c>
      <c r="AK185">
        <v>84.742664000000005</v>
      </c>
      <c r="AL185">
        <v>66.712429999999998</v>
      </c>
      <c r="AM185">
        <v>46.846420999999999</v>
      </c>
      <c r="AN185">
        <v>181.07847100000001</v>
      </c>
      <c r="AO185">
        <v>182.00217699999999</v>
      </c>
      <c r="AP185">
        <v>181.87018</v>
      </c>
      <c r="AQ185">
        <v>103.74426800000001</v>
      </c>
      <c r="AR185">
        <v>38.786239000000002</v>
      </c>
      <c r="AS185">
        <v>25.33728</v>
      </c>
      <c r="AT185">
        <v>48.489618</v>
      </c>
      <c r="AU185">
        <v>51.647333000000003</v>
      </c>
      <c r="AV185">
        <v>84.132951000000006</v>
      </c>
      <c r="AW185">
        <v>29.662982</v>
      </c>
      <c r="AX185">
        <v>86.395741999999998</v>
      </c>
      <c r="AY185">
        <v>0</v>
      </c>
      <c r="AZ185">
        <v>0</v>
      </c>
      <c r="BA185">
        <v>25.937754999999999</v>
      </c>
      <c r="BB185">
        <v>0</v>
      </c>
      <c r="BC185">
        <v>110.083738</v>
      </c>
    </row>
    <row r="186" spans="1:55" x14ac:dyDescent="0.5">
      <c r="A186" s="12">
        <v>42991</v>
      </c>
      <c r="B186">
        <v>63.859020999999998</v>
      </c>
      <c r="C186">
        <v>20.639417999999999</v>
      </c>
      <c r="D186">
        <v>44.819716</v>
      </c>
      <c r="E186">
        <v>10.319775999999999</v>
      </c>
      <c r="F186">
        <v>6.2530169999999998</v>
      </c>
      <c r="G186">
        <v>29.054455000000001</v>
      </c>
      <c r="H186">
        <v>43.365386999999998</v>
      </c>
      <c r="I186">
        <v>39.945162000000003</v>
      </c>
      <c r="J186">
        <v>16.793309000000001</v>
      </c>
      <c r="K186">
        <v>13.628966</v>
      </c>
      <c r="L186">
        <v>33.003357999999999</v>
      </c>
      <c r="M186">
        <v>7.3108659999999999</v>
      </c>
      <c r="N186">
        <v>12.254689000000001</v>
      </c>
      <c r="O186">
        <v>10.173374000000001</v>
      </c>
      <c r="P186">
        <v>45.428137</v>
      </c>
      <c r="Q186">
        <v>196.53733</v>
      </c>
      <c r="R186">
        <v>18.249870000000001</v>
      </c>
      <c r="S186">
        <v>4.5304039999999999</v>
      </c>
      <c r="T186">
        <v>134.451222</v>
      </c>
      <c r="U186">
        <v>43.220211999999997</v>
      </c>
      <c r="V186">
        <v>67.085911999999993</v>
      </c>
      <c r="W186">
        <v>28.926193999999999</v>
      </c>
      <c r="X186">
        <v>34.218668000000001</v>
      </c>
      <c r="Y186">
        <v>17.744432</v>
      </c>
      <c r="Z186">
        <v>65.870125999999999</v>
      </c>
      <c r="AA186">
        <v>101.447774</v>
      </c>
      <c r="AB186">
        <v>36.471944000000001</v>
      </c>
      <c r="AC186">
        <v>26.188839000000002</v>
      </c>
      <c r="AD186">
        <v>32.502160000000003</v>
      </c>
      <c r="AE186">
        <v>29.034261000000001</v>
      </c>
      <c r="AF186">
        <v>176.285697</v>
      </c>
      <c r="AG186">
        <v>49.038479000000002</v>
      </c>
      <c r="AH186">
        <v>446.857575</v>
      </c>
      <c r="AI186">
        <v>28.933889000000001</v>
      </c>
      <c r="AJ186">
        <v>57.577381000000003</v>
      </c>
      <c r="AK186">
        <v>84.881861999999998</v>
      </c>
      <c r="AL186">
        <v>86.067774999999997</v>
      </c>
      <c r="AM186">
        <v>48.483410999999997</v>
      </c>
      <c r="AN186">
        <v>180.019452</v>
      </c>
      <c r="AO186">
        <v>183.14579499999999</v>
      </c>
      <c r="AP186">
        <v>180.39467099999999</v>
      </c>
      <c r="AQ186">
        <v>104.228144</v>
      </c>
      <c r="AR186">
        <v>40.271382000000003</v>
      </c>
      <c r="AS186">
        <v>27.350224000000001</v>
      </c>
      <c r="AT186">
        <v>47.426684999999999</v>
      </c>
      <c r="AU186">
        <v>51.278354999999998</v>
      </c>
      <c r="AV186">
        <v>86.222699000000006</v>
      </c>
      <c r="AW186">
        <v>32.094197999999999</v>
      </c>
      <c r="AX186">
        <v>84.718232</v>
      </c>
      <c r="AY186">
        <v>0</v>
      </c>
      <c r="AZ186">
        <v>0</v>
      </c>
      <c r="BA186">
        <v>30.628865999999999</v>
      </c>
      <c r="BB186">
        <v>0</v>
      </c>
      <c r="BC186">
        <v>109.326335</v>
      </c>
    </row>
    <row r="187" spans="1:55" x14ac:dyDescent="0.5">
      <c r="A187" s="12">
        <v>42993</v>
      </c>
      <c r="B187">
        <v>63.184977000000003</v>
      </c>
      <c r="C187">
        <v>20.346478000000001</v>
      </c>
      <c r="D187">
        <v>43.714959999999998</v>
      </c>
      <c r="E187">
        <v>9.747045</v>
      </c>
      <c r="F187">
        <v>6.0014219999999998</v>
      </c>
      <c r="G187">
        <v>27.512294000000001</v>
      </c>
      <c r="H187">
        <v>42.726523</v>
      </c>
      <c r="I187">
        <v>38.857115</v>
      </c>
      <c r="J187">
        <v>16.342096000000002</v>
      </c>
      <c r="K187">
        <v>13.369945</v>
      </c>
      <c r="L187">
        <v>31.214554</v>
      </c>
      <c r="M187">
        <v>7.3659660000000002</v>
      </c>
      <c r="N187">
        <v>11.231602000000001</v>
      </c>
      <c r="O187">
        <v>9.6716250000000006</v>
      </c>
      <c r="P187">
        <v>44.037252000000002</v>
      </c>
      <c r="Q187">
        <v>198.48402200000001</v>
      </c>
      <c r="R187">
        <v>18.646989999999999</v>
      </c>
      <c r="S187">
        <v>4.682855</v>
      </c>
      <c r="T187">
        <v>135.669836</v>
      </c>
      <c r="U187">
        <v>43.343330999999999</v>
      </c>
      <c r="V187">
        <v>68.929141000000001</v>
      </c>
      <c r="W187">
        <v>28.829218000000001</v>
      </c>
      <c r="X187">
        <v>34.456673000000002</v>
      </c>
      <c r="Y187">
        <v>16.448779999999999</v>
      </c>
      <c r="Z187">
        <v>64.717212000000004</v>
      </c>
      <c r="AA187">
        <v>100.891048</v>
      </c>
      <c r="AB187">
        <v>36.617961999999999</v>
      </c>
      <c r="AC187">
        <v>23.349478999999999</v>
      </c>
      <c r="AD187">
        <v>31.445685000000001</v>
      </c>
      <c r="AE187">
        <v>29.235892</v>
      </c>
      <c r="AF187">
        <v>174.11645999999999</v>
      </c>
      <c r="AG187">
        <v>49.576565000000002</v>
      </c>
      <c r="AH187">
        <v>447.49881199999999</v>
      </c>
      <c r="AI187">
        <v>29.497243000000001</v>
      </c>
      <c r="AJ187">
        <v>57.752631999999998</v>
      </c>
      <c r="AK187">
        <v>85.522096000000005</v>
      </c>
      <c r="AL187">
        <v>89.900919999999999</v>
      </c>
      <c r="AM187">
        <v>48.378979999999999</v>
      </c>
      <c r="AN187">
        <v>180.91883000000001</v>
      </c>
      <c r="AO187">
        <v>183.428877</v>
      </c>
      <c r="AP187">
        <v>181.709588</v>
      </c>
      <c r="AQ187">
        <v>104.55988600000001</v>
      </c>
      <c r="AR187">
        <v>41.319701999999999</v>
      </c>
      <c r="AS187">
        <v>27.853280000000002</v>
      </c>
      <c r="AT187">
        <v>48.048772999999997</v>
      </c>
      <c r="AU187">
        <v>51.889301000000003</v>
      </c>
      <c r="AV187">
        <v>88.471159</v>
      </c>
      <c r="AW187">
        <v>33.01164</v>
      </c>
      <c r="AX187">
        <v>85.235433</v>
      </c>
      <c r="AY187">
        <v>0</v>
      </c>
      <c r="AZ187">
        <v>0</v>
      </c>
      <c r="BA187">
        <v>27.689022999999999</v>
      </c>
      <c r="BB187">
        <v>0</v>
      </c>
      <c r="BC187">
        <v>109.667601</v>
      </c>
    </row>
    <row r="188" spans="1:55" x14ac:dyDescent="0.5">
      <c r="A188" s="12">
        <v>42998</v>
      </c>
      <c r="B188">
        <v>60.993327000000001</v>
      </c>
      <c r="C188">
        <v>18.700952999999998</v>
      </c>
      <c r="D188">
        <v>42.369698999999997</v>
      </c>
      <c r="E188">
        <v>9.5514200000000002</v>
      </c>
      <c r="F188">
        <v>6.2332720000000004</v>
      </c>
      <c r="G188">
        <v>27.685393000000001</v>
      </c>
      <c r="H188">
        <v>42.436439</v>
      </c>
      <c r="I188">
        <v>39.481028999999999</v>
      </c>
      <c r="J188">
        <v>15.554684999999999</v>
      </c>
      <c r="K188">
        <v>13.085570000000001</v>
      </c>
      <c r="L188">
        <v>29.706866000000002</v>
      </c>
      <c r="M188">
        <v>7.564934</v>
      </c>
      <c r="N188">
        <v>11.379630000000001</v>
      </c>
      <c r="O188">
        <v>9.8621350000000003</v>
      </c>
      <c r="P188">
        <v>41.678420000000003</v>
      </c>
      <c r="Q188">
        <v>200.55921699999999</v>
      </c>
      <c r="R188">
        <v>16.325935999999999</v>
      </c>
      <c r="S188">
        <v>4.9602040000000001</v>
      </c>
      <c r="T188">
        <v>135.36047199999999</v>
      </c>
      <c r="U188">
        <v>42.021695000000001</v>
      </c>
      <c r="V188">
        <v>66.624916999999996</v>
      </c>
      <c r="W188">
        <v>26.399155</v>
      </c>
      <c r="X188">
        <v>26.059214999999998</v>
      </c>
      <c r="Y188">
        <v>14.357758</v>
      </c>
      <c r="Z188">
        <v>64.845789999999994</v>
      </c>
      <c r="AA188">
        <v>98.034214000000006</v>
      </c>
      <c r="AB188">
        <v>36.876063000000002</v>
      </c>
      <c r="AC188">
        <v>22.160522</v>
      </c>
      <c r="AD188">
        <v>30.487729000000002</v>
      </c>
      <c r="AE188">
        <v>26.929964999999999</v>
      </c>
      <c r="AF188">
        <v>162.4211</v>
      </c>
      <c r="AG188">
        <v>47.475700000000003</v>
      </c>
      <c r="AH188">
        <v>452.14631000000003</v>
      </c>
      <c r="AI188">
        <v>29.697690000000001</v>
      </c>
      <c r="AJ188">
        <v>58.215946000000002</v>
      </c>
      <c r="AK188">
        <v>88.951400000000007</v>
      </c>
      <c r="AL188">
        <v>93.349811000000003</v>
      </c>
      <c r="AM188">
        <v>49.082444000000002</v>
      </c>
      <c r="AN188">
        <v>185.89271400000001</v>
      </c>
      <c r="AO188">
        <v>186.91470699999999</v>
      </c>
      <c r="AP188">
        <v>189.07356300000001</v>
      </c>
      <c r="AQ188">
        <v>118.251986</v>
      </c>
      <c r="AR188">
        <v>41.213476</v>
      </c>
      <c r="AS188">
        <v>28.121207999999999</v>
      </c>
      <c r="AT188">
        <v>59.322136</v>
      </c>
      <c r="AU188">
        <v>48.622526000000001</v>
      </c>
      <c r="AV188">
        <v>93.065472</v>
      </c>
      <c r="AW188">
        <v>33.185673000000001</v>
      </c>
      <c r="AX188">
        <v>87.338858999999999</v>
      </c>
      <c r="AY188">
        <v>0</v>
      </c>
      <c r="AZ188">
        <v>0</v>
      </c>
      <c r="BA188">
        <v>18.605457999999999</v>
      </c>
      <c r="BB188">
        <v>0</v>
      </c>
      <c r="BC188">
        <v>109.572614</v>
      </c>
    </row>
    <row r="189" spans="1:55" x14ac:dyDescent="0.5">
      <c r="A189" s="12">
        <v>43000</v>
      </c>
      <c r="B189">
        <v>61.429167999999997</v>
      </c>
      <c r="C189">
        <v>18.582581999999999</v>
      </c>
      <c r="D189">
        <v>44.084294999999997</v>
      </c>
      <c r="E189">
        <v>9.9265290000000004</v>
      </c>
      <c r="F189">
        <v>5.8453819999999999</v>
      </c>
      <c r="G189">
        <v>27.391086999999999</v>
      </c>
      <c r="H189">
        <v>42.406059999999997</v>
      </c>
      <c r="I189">
        <v>37.571553000000002</v>
      </c>
      <c r="J189">
        <v>15.474987</v>
      </c>
      <c r="K189">
        <v>13.373511000000001</v>
      </c>
      <c r="L189">
        <v>29.926331000000001</v>
      </c>
      <c r="M189">
        <v>7.6583180000000004</v>
      </c>
      <c r="N189">
        <v>10.782017</v>
      </c>
      <c r="O189">
        <v>9.3565149999999999</v>
      </c>
      <c r="P189">
        <v>41.637326000000002</v>
      </c>
      <c r="Q189">
        <v>203.13838699999999</v>
      </c>
      <c r="R189">
        <v>16.633233000000001</v>
      </c>
      <c r="S189">
        <v>5.0891520000000003</v>
      </c>
      <c r="T189">
        <v>137.76689099999999</v>
      </c>
      <c r="U189">
        <v>42.773622000000003</v>
      </c>
      <c r="V189">
        <v>68.552786999999995</v>
      </c>
      <c r="W189">
        <v>27.727264000000002</v>
      </c>
      <c r="X189">
        <v>26.551300999999999</v>
      </c>
      <c r="Y189">
        <v>14.111548000000001</v>
      </c>
      <c r="Z189">
        <v>64.392854999999997</v>
      </c>
      <c r="AA189">
        <v>99.341470999999999</v>
      </c>
      <c r="AB189">
        <v>38.621648</v>
      </c>
      <c r="AC189">
        <v>22.458064</v>
      </c>
      <c r="AD189">
        <v>30.595286999999999</v>
      </c>
      <c r="AE189">
        <v>28.800922</v>
      </c>
      <c r="AF189">
        <v>159.70008799999999</v>
      </c>
      <c r="AG189">
        <v>48.544929000000003</v>
      </c>
      <c r="AH189">
        <v>452.63896799999998</v>
      </c>
      <c r="AI189">
        <v>28.83135</v>
      </c>
      <c r="AJ189">
        <v>58.720883999999998</v>
      </c>
      <c r="AK189">
        <v>94.083597999999995</v>
      </c>
      <c r="AL189">
        <v>93.193026000000003</v>
      </c>
      <c r="AM189">
        <v>48.423637999999997</v>
      </c>
      <c r="AN189">
        <v>186.84415100000001</v>
      </c>
      <c r="AO189">
        <v>187.31958</v>
      </c>
      <c r="AP189">
        <v>190.16484</v>
      </c>
      <c r="AQ189">
        <v>118.517751</v>
      </c>
      <c r="AR189">
        <v>40.437714999999997</v>
      </c>
      <c r="AS189">
        <v>27.785374999999998</v>
      </c>
      <c r="AT189">
        <v>68.105942999999996</v>
      </c>
      <c r="AU189">
        <v>48.629449999999999</v>
      </c>
      <c r="AV189">
        <v>93.988614999999996</v>
      </c>
      <c r="AW189">
        <v>33.310392</v>
      </c>
      <c r="AX189">
        <v>91.049141000000006</v>
      </c>
      <c r="AY189">
        <v>0</v>
      </c>
      <c r="AZ189">
        <v>0</v>
      </c>
      <c r="BA189">
        <v>13.57516</v>
      </c>
      <c r="BB189">
        <v>0</v>
      </c>
      <c r="BC189">
        <v>109.38155500000001</v>
      </c>
    </row>
    <row r="190" spans="1:55" x14ac:dyDescent="0.5">
      <c r="A190" s="12">
        <v>43005</v>
      </c>
      <c r="B190">
        <v>59.168425999999997</v>
      </c>
      <c r="C190">
        <v>19.736775999999999</v>
      </c>
      <c r="D190">
        <v>41.657299000000002</v>
      </c>
      <c r="E190">
        <v>9.9559379999999997</v>
      </c>
      <c r="F190">
        <v>5.1570169999999997</v>
      </c>
      <c r="G190">
        <v>24.940375</v>
      </c>
      <c r="H190">
        <v>41.235213999999999</v>
      </c>
      <c r="I190">
        <v>35.329292000000002</v>
      </c>
      <c r="J190">
        <v>15.383558000000001</v>
      </c>
      <c r="K190">
        <v>12.261977</v>
      </c>
      <c r="L190">
        <v>28.198900999999999</v>
      </c>
      <c r="M190">
        <v>6.4155259999999998</v>
      </c>
      <c r="N190">
        <v>9.8796649999999993</v>
      </c>
      <c r="O190">
        <v>8.6420670000000008</v>
      </c>
      <c r="P190">
        <v>39.469608000000001</v>
      </c>
      <c r="Q190">
        <v>203.24603099999999</v>
      </c>
      <c r="R190">
        <v>20.421752999999999</v>
      </c>
      <c r="S190">
        <v>3.6272129999999998</v>
      </c>
      <c r="T190">
        <v>137.439854</v>
      </c>
      <c r="U190">
        <v>45.002062000000002</v>
      </c>
      <c r="V190">
        <v>69.040532999999996</v>
      </c>
      <c r="W190">
        <v>26.863568999999998</v>
      </c>
      <c r="X190">
        <v>26.488947</v>
      </c>
      <c r="Y190">
        <v>18.290614999999999</v>
      </c>
      <c r="Z190">
        <v>64.157859999999999</v>
      </c>
      <c r="AA190">
        <v>108.48552599999999</v>
      </c>
      <c r="AB190">
        <v>34.926710999999997</v>
      </c>
      <c r="AC190">
        <v>22.448969000000002</v>
      </c>
      <c r="AD190">
        <v>30.161380000000001</v>
      </c>
      <c r="AE190">
        <v>28.942169</v>
      </c>
      <c r="AF190">
        <v>159.90129200000001</v>
      </c>
      <c r="AG190">
        <v>48.981121999999999</v>
      </c>
      <c r="AH190">
        <v>452.26262300000002</v>
      </c>
      <c r="AI190">
        <v>32.772347000000003</v>
      </c>
      <c r="AJ190">
        <v>56.989559</v>
      </c>
      <c r="AK190">
        <v>97.013417000000004</v>
      </c>
      <c r="AL190">
        <v>95.149569999999997</v>
      </c>
      <c r="AM190">
        <v>49.928476000000003</v>
      </c>
      <c r="AN190">
        <v>187.220899</v>
      </c>
      <c r="AO190">
        <v>187.65257</v>
      </c>
      <c r="AP190">
        <v>188.485344</v>
      </c>
      <c r="AQ190">
        <v>118.323949</v>
      </c>
      <c r="AR190">
        <v>43.232652999999999</v>
      </c>
      <c r="AS190">
        <v>30.044633999999999</v>
      </c>
      <c r="AT190">
        <v>66.341543000000001</v>
      </c>
      <c r="AU190">
        <v>48.307861000000003</v>
      </c>
      <c r="AV190">
        <v>94.072396999999995</v>
      </c>
      <c r="AW190">
        <v>32.975929000000001</v>
      </c>
      <c r="AX190">
        <v>90.427708999999993</v>
      </c>
      <c r="AY190">
        <v>0</v>
      </c>
      <c r="AZ190">
        <v>0</v>
      </c>
      <c r="BA190">
        <v>0</v>
      </c>
      <c r="BB190">
        <v>0</v>
      </c>
      <c r="BC190">
        <v>108.383805</v>
      </c>
    </row>
    <row r="191" spans="1:55" x14ac:dyDescent="0.5">
      <c r="A191" s="12">
        <v>43007</v>
      </c>
      <c r="B191">
        <v>59.715116000000002</v>
      </c>
      <c r="C191">
        <v>19.592652000000001</v>
      </c>
      <c r="D191">
        <v>40.926651</v>
      </c>
      <c r="E191">
        <v>9.8230500000000003</v>
      </c>
      <c r="F191">
        <v>5.322311</v>
      </c>
      <c r="G191">
        <v>26.636388</v>
      </c>
      <c r="H191">
        <v>41.529063000000001</v>
      </c>
      <c r="I191">
        <v>36.096541000000002</v>
      </c>
      <c r="J191">
        <v>15.497030000000001</v>
      </c>
      <c r="K191">
        <v>12.007453999999999</v>
      </c>
      <c r="L191">
        <v>29.157793000000002</v>
      </c>
      <c r="M191">
        <v>6.5693169999999999</v>
      </c>
      <c r="N191">
        <v>9.6565469999999998</v>
      </c>
      <c r="O191">
        <v>8.4213979999999999</v>
      </c>
      <c r="P191">
        <v>39.899918</v>
      </c>
      <c r="Q191">
        <v>199.48105100000001</v>
      </c>
      <c r="R191">
        <v>18.079049000000001</v>
      </c>
      <c r="S191">
        <v>3.444137</v>
      </c>
      <c r="T191">
        <v>136.34446399999999</v>
      </c>
      <c r="U191">
        <v>43.230412999999999</v>
      </c>
      <c r="V191">
        <v>68.549392999999995</v>
      </c>
      <c r="W191">
        <v>26.621086999999999</v>
      </c>
      <c r="X191">
        <v>25.984926000000002</v>
      </c>
      <c r="Y191">
        <v>16.18074</v>
      </c>
      <c r="Z191">
        <v>63.599369000000003</v>
      </c>
      <c r="AA191">
        <v>107.740002</v>
      </c>
      <c r="AB191">
        <v>34.024920999999999</v>
      </c>
      <c r="AC191">
        <v>21.776966000000002</v>
      </c>
      <c r="AD191">
        <v>29.463657000000001</v>
      </c>
      <c r="AE191">
        <v>28.044226999999999</v>
      </c>
      <c r="AF191">
        <v>160.10210699999999</v>
      </c>
      <c r="AG191">
        <v>47.393137000000003</v>
      </c>
      <c r="AH191">
        <v>450.62943999999999</v>
      </c>
      <c r="AI191">
        <v>31.077629000000002</v>
      </c>
      <c r="AJ191">
        <v>56.906258999999999</v>
      </c>
      <c r="AK191">
        <v>95.799475999999999</v>
      </c>
      <c r="AL191">
        <v>93.141158000000004</v>
      </c>
      <c r="AM191">
        <v>49.207158999999997</v>
      </c>
      <c r="AN191">
        <v>186.763374</v>
      </c>
      <c r="AO191">
        <v>186.56987100000001</v>
      </c>
      <c r="AP191">
        <v>186.43162899999999</v>
      </c>
      <c r="AQ191">
        <v>117.405472</v>
      </c>
      <c r="AR191">
        <v>42.023586000000002</v>
      </c>
      <c r="AS191">
        <v>28.802516000000001</v>
      </c>
      <c r="AT191">
        <v>65.514465000000001</v>
      </c>
      <c r="AU191">
        <v>48.412607000000001</v>
      </c>
      <c r="AV191">
        <v>93.301686000000004</v>
      </c>
      <c r="AW191">
        <v>32.720354</v>
      </c>
      <c r="AX191">
        <v>89.757339000000002</v>
      </c>
      <c r="AY191">
        <v>0</v>
      </c>
      <c r="AZ191">
        <v>0</v>
      </c>
      <c r="BA191">
        <v>0</v>
      </c>
      <c r="BB191">
        <v>0</v>
      </c>
      <c r="BC191">
        <v>108.193569</v>
      </c>
    </row>
    <row r="192" spans="1:55" x14ac:dyDescent="0.5">
      <c r="A192" s="12">
        <v>43019</v>
      </c>
      <c r="B192">
        <v>57.804456999999999</v>
      </c>
      <c r="C192">
        <v>19.138047</v>
      </c>
      <c r="D192">
        <v>39.206800999999999</v>
      </c>
      <c r="E192">
        <v>10.05443</v>
      </c>
      <c r="F192">
        <v>5.2230829999999999</v>
      </c>
      <c r="G192">
        <v>24.855877</v>
      </c>
      <c r="H192">
        <v>41.324461999999997</v>
      </c>
      <c r="I192">
        <v>35.674166</v>
      </c>
      <c r="J192">
        <v>15.350681</v>
      </c>
      <c r="K192">
        <v>11.912857000000001</v>
      </c>
      <c r="L192">
        <v>28.024901</v>
      </c>
      <c r="M192">
        <v>6.3652730000000002</v>
      </c>
      <c r="N192">
        <v>9.9993370000000006</v>
      </c>
      <c r="O192">
        <v>8.7325820000000007</v>
      </c>
      <c r="P192">
        <v>38.594113999999998</v>
      </c>
      <c r="Q192">
        <v>212.50481199999999</v>
      </c>
      <c r="R192">
        <v>18.109846000000001</v>
      </c>
      <c r="S192">
        <v>3.7533470000000002</v>
      </c>
      <c r="T192">
        <v>143.38165000000001</v>
      </c>
      <c r="U192">
        <v>44.834570999999997</v>
      </c>
      <c r="V192">
        <v>70.211039999999997</v>
      </c>
      <c r="W192">
        <v>27.106887</v>
      </c>
      <c r="X192">
        <v>34.426833000000002</v>
      </c>
      <c r="Y192">
        <v>16.572073</v>
      </c>
      <c r="Z192">
        <v>64.667629000000005</v>
      </c>
      <c r="AA192">
        <v>108.16695</v>
      </c>
      <c r="AB192">
        <v>35.450583999999999</v>
      </c>
      <c r="AC192">
        <v>21.594536999999999</v>
      </c>
      <c r="AD192">
        <v>30.134335</v>
      </c>
      <c r="AE192">
        <v>28.291540000000001</v>
      </c>
      <c r="AF192">
        <v>160.79408699999999</v>
      </c>
      <c r="AG192">
        <v>46.521135999999998</v>
      </c>
      <c r="AH192">
        <v>460.82183300000003</v>
      </c>
      <c r="AI192">
        <v>31.819416</v>
      </c>
      <c r="AJ192">
        <v>57.377800000000001</v>
      </c>
      <c r="AK192">
        <v>104.615399</v>
      </c>
      <c r="AL192">
        <v>94.692154000000002</v>
      </c>
      <c r="AM192">
        <v>52.120922999999998</v>
      </c>
      <c r="AN192">
        <v>196.403707</v>
      </c>
      <c r="AO192">
        <v>193.51951199999999</v>
      </c>
      <c r="AP192">
        <v>202.35460399999999</v>
      </c>
      <c r="AQ192">
        <v>122.879623</v>
      </c>
      <c r="AR192">
        <v>44.518998000000003</v>
      </c>
      <c r="AS192">
        <v>30.406839999999999</v>
      </c>
      <c r="AT192">
        <v>72.277539000000004</v>
      </c>
      <c r="AU192">
        <v>48.444538000000001</v>
      </c>
      <c r="AV192">
        <v>99.472367000000006</v>
      </c>
      <c r="AW192">
        <v>33.290657000000003</v>
      </c>
      <c r="AX192">
        <v>94.590072000000006</v>
      </c>
      <c r="AY192">
        <v>0</v>
      </c>
      <c r="AZ192">
        <v>0</v>
      </c>
      <c r="BA192">
        <v>0</v>
      </c>
      <c r="BB192">
        <v>0</v>
      </c>
      <c r="BC192">
        <v>108.66482600000001</v>
      </c>
    </row>
    <row r="193" spans="1:55" x14ac:dyDescent="0.5">
      <c r="A193" s="12">
        <v>43021</v>
      </c>
      <c r="B193">
        <v>55.923206999999998</v>
      </c>
      <c r="C193">
        <v>18.214638999999998</v>
      </c>
      <c r="D193">
        <v>37.966977999999997</v>
      </c>
      <c r="E193">
        <v>9.7094830000000005</v>
      </c>
      <c r="F193">
        <v>4.0887219999999997</v>
      </c>
      <c r="G193">
        <v>22.404934999999998</v>
      </c>
      <c r="H193">
        <v>40.551462000000001</v>
      </c>
      <c r="I193">
        <v>33.563732000000002</v>
      </c>
      <c r="J193">
        <v>14.275703999999999</v>
      </c>
      <c r="K193">
        <v>10.40452</v>
      </c>
      <c r="L193">
        <v>26.029159</v>
      </c>
      <c r="M193">
        <v>5.5664150000000001</v>
      </c>
      <c r="N193">
        <v>8.0026810000000008</v>
      </c>
      <c r="O193">
        <v>10.014728</v>
      </c>
      <c r="P193">
        <v>36.494084999999998</v>
      </c>
      <c r="Q193">
        <v>216.390612</v>
      </c>
      <c r="R193">
        <v>18.238157999999999</v>
      </c>
      <c r="S193">
        <v>3.0153829999999999</v>
      </c>
      <c r="T193">
        <v>145.33551499999999</v>
      </c>
      <c r="U193">
        <v>44.980235999999998</v>
      </c>
      <c r="V193">
        <v>71.733953</v>
      </c>
      <c r="W193">
        <v>26.812764000000001</v>
      </c>
      <c r="X193">
        <v>35.381276</v>
      </c>
      <c r="Y193">
        <v>16.931913000000002</v>
      </c>
      <c r="Z193">
        <v>65.029700000000005</v>
      </c>
      <c r="AA193">
        <v>108.22997700000001</v>
      </c>
      <c r="AB193">
        <v>35.456462000000002</v>
      </c>
      <c r="AC193">
        <v>20.739723000000001</v>
      </c>
      <c r="AD193">
        <v>30.459699000000001</v>
      </c>
      <c r="AE193">
        <v>27.757228999999999</v>
      </c>
      <c r="AF193">
        <v>162.42117400000001</v>
      </c>
      <c r="AG193">
        <v>46.142674999999997</v>
      </c>
      <c r="AH193">
        <v>463.69703399999997</v>
      </c>
      <c r="AI193">
        <v>31.917936000000001</v>
      </c>
      <c r="AJ193">
        <v>58.185772999999998</v>
      </c>
      <c r="AK193">
        <v>107.16258500000001</v>
      </c>
      <c r="AL193">
        <v>98.760315000000006</v>
      </c>
      <c r="AM193">
        <v>53.083784999999999</v>
      </c>
      <c r="AN193">
        <v>198.78622100000001</v>
      </c>
      <c r="AO193">
        <v>196.04393099999999</v>
      </c>
      <c r="AP193">
        <v>206.975742</v>
      </c>
      <c r="AQ193">
        <v>124.786518</v>
      </c>
      <c r="AR193">
        <v>44.155191000000002</v>
      </c>
      <c r="AS193">
        <v>30.312760000000001</v>
      </c>
      <c r="AT193">
        <v>73.303008000000005</v>
      </c>
      <c r="AU193">
        <v>48.670630000000003</v>
      </c>
      <c r="AV193">
        <v>99.782268000000002</v>
      </c>
      <c r="AW193">
        <v>32.545006000000001</v>
      </c>
      <c r="AX193">
        <v>94.029323000000005</v>
      </c>
      <c r="AY193">
        <v>0</v>
      </c>
      <c r="AZ193">
        <v>0</v>
      </c>
      <c r="BA193">
        <v>0</v>
      </c>
      <c r="BB193">
        <v>0</v>
      </c>
      <c r="BC193">
        <v>109.313992</v>
      </c>
    </row>
    <row r="194" spans="1:55" x14ac:dyDescent="0.5">
      <c r="A194" s="12">
        <v>43026</v>
      </c>
      <c r="B194">
        <v>52.730497</v>
      </c>
      <c r="C194">
        <v>15.442228999999999</v>
      </c>
      <c r="D194">
        <v>33.323765999999999</v>
      </c>
      <c r="E194">
        <v>9.2017959999999999</v>
      </c>
      <c r="F194">
        <v>4.0320049999999998</v>
      </c>
      <c r="G194">
        <v>20.560777999999999</v>
      </c>
      <c r="H194">
        <v>39.894589000000003</v>
      </c>
      <c r="I194">
        <v>32.182859000000001</v>
      </c>
      <c r="J194">
        <v>12.782031999999999</v>
      </c>
      <c r="K194">
        <v>9.6242370000000008</v>
      </c>
      <c r="L194">
        <v>21.265104999999998</v>
      </c>
      <c r="M194">
        <v>5.9329130000000001</v>
      </c>
      <c r="N194">
        <v>8.4145679999999992</v>
      </c>
      <c r="O194">
        <v>10.358344000000001</v>
      </c>
      <c r="P194">
        <v>33.552619</v>
      </c>
      <c r="Q194">
        <v>216.67422500000001</v>
      </c>
      <c r="R194">
        <v>16.312892999999999</v>
      </c>
      <c r="S194">
        <v>3.2841049999999998</v>
      </c>
      <c r="T194">
        <v>142.80972499999999</v>
      </c>
      <c r="U194">
        <v>44.078679000000001</v>
      </c>
      <c r="V194">
        <v>71.301642000000001</v>
      </c>
      <c r="W194">
        <v>25.178345</v>
      </c>
      <c r="X194">
        <v>47.345547000000003</v>
      </c>
      <c r="Y194">
        <v>12.199567999999999</v>
      </c>
      <c r="Z194">
        <v>65.498519999999999</v>
      </c>
      <c r="AA194">
        <v>105.52484800000001</v>
      </c>
      <c r="AB194">
        <v>33.360708000000002</v>
      </c>
      <c r="AC194">
        <v>19.374963000000001</v>
      </c>
      <c r="AD194">
        <v>29.606192</v>
      </c>
      <c r="AE194">
        <v>26.736623999999999</v>
      </c>
      <c r="AF194">
        <v>161.494463</v>
      </c>
      <c r="AG194">
        <v>44.946741000000003</v>
      </c>
      <c r="AH194">
        <v>484.32655399999999</v>
      </c>
      <c r="AI194">
        <v>32.659812000000002</v>
      </c>
      <c r="AJ194">
        <v>58.683762000000002</v>
      </c>
      <c r="AK194">
        <v>109.742953</v>
      </c>
      <c r="AL194">
        <v>101.86224</v>
      </c>
      <c r="AM194">
        <v>56.688057000000001</v>
      </c>
      <c r="AN194">
        <v>200.25151500000001</v>
      </c>
      <c r="AO194">
        <v>198.59102200000001</v>
      </c>
      <c r="AP194">
        <v>210.7543</v>
      </c>
      <c r="AQ194">
        <v>126.739223</v>
      </c>
      <c r="AR194">
        <v>44.972779000000003</v>
      </c>
      <c r="AS194">
        <v>30.042746000000001</v>
      </c>
      <c r="AT194">
        <v>81.098314999999999</v>
      </c>
      <c r="AU194">
        <v>49.003953000000003</v>
      </c>
      <c r="AV194">
        <v>104.366991</v>
      </c>
      <c r="AW194">
        <v>32.957377000000001</v>
      </c>
      <c r="AX194">
        <v>95.354507999999996</v>
      </c>
      <c r="AY194">
        <v>0</v>
      </c>
      <c r="AZ194">
        <v>0</v>
      </c>
      <c r="BA194">
        <v>0</v>
      </c>
      <c r="BB194">
        <v>0</v>
      </c>
      <c r="BC194">
        <v>110.392268</v>
      </c>
    </row>
    <row r="195" spans="1:55" x14ac:dyDescent="0.5">
      <c r="A195" s="12">
        <v>43028</v>
      </c>
      <c r="B195">
        <v>53.140428</v>
      </c>
      <c r="C195">
        <v>14.617952000000001</v>
      </c>
      <c r="D195">
        <v>35.910060000000001</v>
      </c>
      <c r="E195">
        <v>9.3251340000000003</v>
      </c>
      <c r="F195">
        <v>5.0836040000000002</v>
      </c>
      <c r="G195">
        <v>22.813707000000001</v>
      </c>
      <c r="H195">
        <v>40.296114000000003</v>
      </c>
      <c r="I195">
        <v>33.154336999999998</v>
      </c>
      <c r="J195">
        <v>12.287138000000001</v>
      </c>
      <c r="K195">
        <v>9.8321349999999992</v>
      </c>
      <c r="L195">
        <v>23.803981</v>
      </c>
      <c r="M195">
        <v>7.4145009999999996</v>
      </c>
      <c r="N195">
        <v>8.6672930000000008</v>
      </c>
      <c r="O195">
        <v>10.810155999999999</v>
      </c>
      <c r="P195">
        <v>32.747050000000002</v>
      </c>
      <c r="Q195">
        <v>215.87137000000001</v>
      </c>
      <c r="R195">
        <v>15.701482</v>
      </c>
      <c r="S195">
        <v>4.7973559999999997</v>
      </c>
      <c r="T195">
        <v>140.20358200000001</v>
      </c>
      <c r="U195">
        <v>43.972496</v>
      </c>
      <c r="V195">
        <v>72.028807999999998</v>
      </c>
      <c r="W195">
        <v>25.799486999999999</v>
      </c>
      <c r="X195">
        <v>47.207389999999997</v>
      </c>
      <c r="Y195">
        <v>12.277053</v>
      </c>
      <c r="Z195">
        <v>65.635576</v>
      </c>
      <c r="AA195">
        <v>105.939592</v>
      </c>
      <c r="AB195">
        <v>32.750596999999999</v>
      </c>
      <c r="AC195">
        <v>19.766029</v>
      </c>
      <c r="AD195">
        <v>29.560728000000001</v>
      </c>
      <c r="AE195">
        <v>27.698775999999999</v>
      </c>
      <c r="AF195">
        <v>156.139354</v>
      </c>
      <c r="AG195">
        <v>44.480376999999997</v>
      </c>
      <c r="AH195">
        <v>483.56182100000001</v>
      </c>
      <c r="AI195">
        <v>31.727923000000001</v>
      </c>
      <c r="AJ195">
        <v>61.043731000000001</v>
      </c>
      <c r="AK195">
        <v>109.356764</v>
      </c>
      <c r="AL195">
        <v>101.719982</v>
      </c>
      <c r="AM195">
        <v>56.427264000000001</v>
      </c>
      <c r="AN195">
        <v>198.74773999999999</v>
      </c>
      <c r="AO195">
        <v>198.45711800000001</v>
      </c>
      <c r="AP195">
        <v>209.14454000000001</v>
      </c>
      <c r="AQ195">
        <v>129.03177299999999</v>
      </c>
      <c r="AR195">
        <v>43.979083000000003</v>
      </c>
      <c r="AS195">
        <v>29.299357000000001</v>
      </c>
      <c r="AT195">
        <v>81.875615999999994</v>
      </c>
      <c r="AU195">
        <v>48.882368999999997</v>
      </c>
      <c r="AV195">
        <v>104.349293</v>
      </c>
      <c r="AW195">
        <v>33.875912</v>
      </c>
      <c r="AX195">
        <v>95.778811000000005</v>
      </c>
      <c r="AY195">
        <v>0</v>
      </c>
      <c r="AZ195">
        <v>0</v>
      </c>
      <c r="BA195">
        <v>0</v>
      </c>
      <c r="BB195">
        <v>0</v>
      </c>
      <c r="BC195">
        <v>110.280987</v>
      </c>
    </row>
    <row r="196" spans="1:55" x14ac:dyDescent="0.5">
      <c r="A196" s="12">
        <v>43033</v>
      </c>
      <c r="B196">
        <v>51.574851000000002</v>
      </c>
      <c r="C196">
        <v>14.712831</v>
      </c>
      <c r="D196">
        <v>32.08907</v>
      </c>
      <c r="E196">
        <v>8.4002520000000001</v>
      </c>
      <c r="F196">
        <v>4.38828</v>
      </c>
      <c r="G196">
        <v>22.841066999999999</v>
      </c>
      <c r="H196">
        <v>39.480266999999998</v>
      </c>
      <c r="I196">
        <v>32.86365</v>
      </c>
      <c r="J196">
        <v>11.833605</v>
      </c>
      <c r="K196">
        <v>9.3017970000000005</v>
      </c>
      <c r="L196">
        <v>22.157506999999999</v>
      </c>
      <c r="M196">
        <v>5.7995239999999999</v>
      </c>
      <c r="N196">
        <v>8.2437419999999992</v>
      </c>
      <c r="O196">
        <v>10.24945</v>
      </c>
      <c r="P196">
        <v>32.467590000000001</v>
      </c>
      <c r="Q196">
        <v>211.656463</v>
      </c>
      <c r="R196">
        <v>15.472526</v>
      </c>
      <c r="S196">
        <v>2.7947649999999999</v>
      </c>
      <c r="T196">
        <v>129.62240399999999</v>
      </c>
      <c r="U196">
        <v>41.836862000000004</v>
      </c>
      <c r="V196">
        <v>70.352552000000003</v>
      </c>
      <c r="W196">
        <v>22.822292999999998</v>
      </c>
      <c r="X196">
        <v>46.514276000000002</v>
      </c>
      <c r="Y196">
        <v>18.624331000000002</v>
      </c>
      <c r="Z196">
        <v>65.739519000000001</v>
      </c>
      <c r="AA196">
        <v>103.037328</v>
      </c>
      <c r="AB196">
        <v>31.639804999999999</v>
      </c>
      <c r="AC196">
        <v>17.818318000000001</v>
      </c>
      <c r="AD196">
        <v>28.600902999999999</v>
      </c>
      <c r="AE196">
        <v>24.271197999999998</v>
      </c>
      <c r="AF196">
        <v>154.38097400000001</v>
      </c>
      <c r="AG196">
        <v>42.617961000000001</v>
      </c>
      <c r="AH196">
        <v>483.09034500000001</v>
      </c>
      <c r="AI196">
        <v>32.906002000000001</v>
      </c>
      <c r="AJ196">
        <v>58.249071999999998</v>
      </c>
      <c r="AK196">
        <v>108.92946999999999</v>
      </c>
      <c r="AL196">
        <v>102.371346</v>
      </c>
      <c r="AM196">
        <v>56.754598999999999</v>
      </c>
      <c r="AN196">
        <v>204.374774</v>
      </c>
      <c r="AO196">
        <v>197.010559</v>
      </c>
      <c r="AP196">
        <v>207.46423999999999</v>
      </c>
      <c r="AQ196">
        <v>126.31698900000001</v>
      </c>
      <c r="AR196">
        <v>44.117533000000002</v>
      </c>
      <c r="AS196">
        <v>28.110517999999999</v>
      </c>
      <c r="AT196">
        <v>77.421622999999997</v>
      </c>
      <c r="AU196">
        <v>48.285952000000002</v>
      </c>
      <c r="AV196">
        <v>101.452975</v>
      </c>
      <c r="AW196">
        <v>32.264755999999998</v>
      </c>
      <c r="AX196">
        <v>94.843367000000001</v>
      </c>
      <c r="AY196">
        <v>0</v>
      </c>
      <c r="AZ196">
        <v>0</v>
      </c>
      <c r="BA196">
        <v>0</v>
      </c>
      <c r="BB196">
        <v>0</v>
      </c>
      <c r="BC196">
        <v>109.569349</v>
      </c>
    </row>
    <row r="197" spans="1:55" x14ac:dyDescent="0.5">
      <c r="A197" s="12">
        <v>43035</v>
      </c>
      <c r="B197">
        <v>51.374406999999998</v>
      </c>
      <c r="C197">
        <v>14.554188</v>
      </c>
      <c r="D197">
        <v>33.460824000000002</v>
      </c>
      <c r="E197">
        <v>8.4454919999999998</v>
      </c>
      <c r="F197">
        <v>4.2171089999999998</v>
      </c>
      <c r="G197">
        <v>22.94577</v>
      </c>
      <c r="H197">
        <v>39.576376000000003</v>
      </c>
      <c r="I197">
        <v>32.813583000000001</v>
      </c>
      <c r="J197">
        <v>11.77877</v>
      </c>
      <c r="K197">
        <v>9.3625869999999995</v>
      </c>
      <c r="L197">
        <v>22.136012999999998</v>
      </c>
      <c r="M197">
        <v>7.3376029999999997</v>
      </c>
      <c r="N197">
        <v>8.4410109999999996</v>
      </c>
      <c r="O197">
        <v>10.447483</v>
      </c>
      <c r="P197">
        <v>32.519201000000002</v>
      </c>
      <c r="Q197">
        <v>210.010333</v>
      </c>
      <c r="R197">
        <v>16.363862000000001</v>
      </c>
      <c r="S197">
        <v>2.9202469999999998</v>
      </c>
      <c r="T197">
        <v>123.764763</v>
      </c>
      <c r="U197">
        <v>41.803128999999998</v>
      </c>
      <c r="V197">
        <v>69.213363999999999</v>
      </c>
      <c r="W197">
        <v>22.78238</v>
      </c>
      <c r="X197">
        <v>45.895991000000002</v>
      </c>
      <c r="Y197">
        <v>20.964914</v>
      </c>
      <c r="Z197">
        <v>65.907895999999994</v>
      </c>
      <c r="AA197">
        <v>102.976129</v>
      </c>
      <c r="AB197">
        <v>32.172902999999998</v>
      </c>
      <c r="AC197">
        <v>18.221118000000001</v>
      </c>
      <c r="AD197">
        <v>28.614632</v>
      </c>
      <c r="AE197">
        <v>24.350871000000001</v>
      </c>
      <c r="AF197">
        <v>154.67040700000001</v>
      </c>
      <c r="AG197">
        <v>42.891672999999997</v>
      </c>
      <c r="AH197">
        <v>481.92066899999998</v>
      </c>
      <c r="AI197">
        <v>32.314636</v>
      </c>
      <c r="AJ197">
        <v>58.433908000000002</v>
      </c>
      <c r="AK197">
        <v>112.613786</v>
      </c>
      <c r="AL197">
        <v>102.33355400000001</v>
      </c>
      <c r="AM197">
        <v>56.418536000000003</v>
      </c>
      <c r="AN197">
        <v>203.578903</v>
      </c>
      <c r="AO197">
        <v>196.15795800000001</v>
      </c>
      <c r="AP197">
        <v>206.60793000000001</v>
      </c>
      <c r="AQ197">
        <v>125.284676</v>
      </c>
      <c r="AR197">
        <v>43.447633000000003</v>
      </c>
      <c r="AS197">
        <v>27.546009000000002</v>
      </c>
      <c r="AT197">
        <v>77.242442999999994</v>
      </c>
      <c r="AU197">
        <v>48.059246999999999</v>
      </c>
      <c r="AV197">
        <v>100.653649</v>
      </c>
      <c r="AW197">
        <v>32.102041999999997</v>
      </c>
      <c r="AX197">
        <v>94.724981</v>
      </c>
      <c r="AY197">
        <v>0</v>
      </c>
      <c r="AZ197">
        <v>0</v>
      </c>
      <c r="BA197">
        <v>0</v>
      </c>
      <c r="BB197">
        <v>0</v>
      </c>
      <c r="BC197">
        <v>108.726662</v>
      </c>
    </row>
    <row r="198" spans="1:55" x14ac:dyDescent="0.5">
      <c r="A198" s="12">
        <v>43040</v>
      </c>
      <c r="B198">
        <v>54.039673999999998</v>
      </c>
      <c r="C198">
        <v>17.318251</v>
      </c>
      <c r="D198">
        <v>38.002949999999998</v>
      </c>
      <c r="E198">
        <v>9.3113089999999996</v>
      </c>
      <c r="F198">
        <v>5.7942330000000002</v>
      </c>
      <c r="G198">
        <v>25.900200999999999</v>
      </c>
      <c r="H198">
        <v>40.621473000000002</v>
      </c>
      <c r="I198">
        <v>37.053728</v>
      </c>
      <c r="J198">
        <v>13.937798000000001</v>
      </c>
      <c r="K198">
        <v>10.613039000000001</v>
      </c>
      <c r="L198">
        <v>25.516801000000001</v>
      </c>
      <c r="M198">
        <v>10.845584000000001</v>
      </c>
      <c r="N198">
        <v>9.7763299999999997</v>
      </c>
      <c r="O198">
        <v>11.354416000000001</v>
      </c>
      <c r="P198">
        <v>35.706668000000001</v>
      </c>
      <c r="Q198">
        <v>210.23758100000001</v>
      </c>
      <c r="R198">
        <v>20.195004000000001</v>
      </c>
      <c r="S198">
        <v>4.3565480000000001</v>
      </c>
      <c r="T198">
        <v>145.598401</v>
      </c>
      <c r="U198">
        <v>44.476058999999999</v>
      </c>
      <c r="V198">
        <v>72.669430000000006</v>
      </c>
      <c r="W198">
        <v>26.419868999999998</v>
      </c>
      <c r="X198">
        <v>47.494616000000001</v>
      </c>
      <c r="Y198">
        <v>22.153084</v>
      </c>
      <c r="Z198">
        <v>65.538349999999994</v>
      </c>
      <c r="AA198">
        <v>107.171679</v>
      </c>
      <c r="AB198">
        <v>34.605809999999998</v>
      </c>
      <c r="AC198">
        <v>21.798788999999999</v>
      </c>
      <c r="AD198">
        <v>30.24175</v>
      </c>
      <c r="AE198">
        <v>28.384699999999999</v>
      </c>
      <c r="AF198">
        <v>156.366896</v>
      </c>
      <c r="AG198">
        <v>46.044350999999999</v>
      </c>
      <c r="AH198">
        <v>481.49829299999999</v>
      </c>
      <c r="AI198">
        <v>32.969526000000002</v>
      </c>
      <c r="AJ198">
        <v>60.158157000000003</v>
      </c>
      <c r="AK198">
        <v>112.237651</v>
      </c>
      <c r="AL198">
        <v>102.1913</v>
      </c>
      <c r="AM198">
        <v>58.327818999999998</v>
      </c>
      <c r="AN198">
        <v>203.57325299999999</v>
      </c>
      <c r="AO198">
        <v>196.08583100000001</v>
      </c>
      <c r="AP198">
        <v>205.21181200000001</v>
      </c>
      <c r="AQ198">
        <v>125.44486000000001</v>
      </c>
      <c r="AR198">
        <v>44.695183</v>
      </c>
      <c r="AS198">
        <v>28.963007999999999</v>
      </c>
      <c r="AT198">
        <v>77.676001999999997</v>
      </c>
      <c r="AU198">
        <v>48.322136</v>
      </c>
      <c r="AV198">
        <v>102.238798</v>
      </c>
      <c r="AW198">
        <v>33.811973999999999</v>
      </c>
      <c r="AX198">
        <v>95.016368</v>
      </c>
      <c r="AY198">
        <v>0</v>
      </c>
      <c r="AZ198">
        <v>0</v>
      </c>
      <c r="BA198">
        <v>0</v>
      </c>
      <c r="BB198">
        <v>0</v>
      </c>
      <c r="BC198">
        <v>109.67088</v>
      </c>
    </row>
    <row r="199" spans="1:55" x14ac:dyDescent="0.5">
      <c r="A199" s="12">
        <v>43042</v>
      </c>
      <c r="B199">
        <v>54.493901999999999</v>
      </c>
      <c r="C199">
        <v>18.849492000000001</v>
      </c>
      <c r="D199">
        <v>40.290325000000003</v>
      </c>
      <c r="E199">
        <v>10.073848</v>
      </c>
      <c r="F199">
        <v>5.9045189999999996</v>
      </c>
      <c r="G199">
        <v>27.077922999999998</v>
      </c>
      <c r="H199">
        <v>41.128098999999999</v>
      </c>
      <c r="I199">
        <v>38.360432000000003</v>
      </c>
      <c r="J199">
        <v>15.158011999999999</v>
      </c>
      <c r="K199">
        <v>12.065873</v>
      </c>
      <c r="L199">
        <v>26.097135000000002</v>
      </c>
      <c r="M199">
        <v>11.123316000000001</v>
      </c>
      <c r="N199">
        <v>10.220955</v>
      </c>
      <c r="O199">
        <v>11.771231999999999</v>
      </c>
      <c r="P199">
        <v>35.005141000000002</v>
      </c>
      <c r="Q199">
        <v>209.01595499999999</v>
      </c>
      <c r="R199">
        <v>21.435257</v>
      </c>
      <c r="S199">
        <v>4.7481400000000002</v>
      </c>
      <c r="T199">
        <v>145.69555600000001</v>
      </c>
      <c r="U199">
        <v>43.752231999999999</v>
      </c>
      <c r="V199">
        <v>71.475121999999999</v>
      </c>
      <c r="W199">
        <v>25.985264999999998</v>
      </c>
      <c r="X199">
        <v>47.360748999999998</v>
      </c>
      <c r="Y199">
        <v>22.666727000000002</v>
      </c>
      <c r="Z199">
        <v>65.470247999999998</v>
      </c>
      <c r="AA199">
        <v>106.494235</v>
      </c>
      <c r="AB199">
        <v>33.774538</v>
      </c>
      <c r="AC199">
        <v>22.387516000000002</v>
      </c>
      <c r="AD199">
        <v>29.731276000000001</v>
      </c>
      <c r="AE199">
        <v>30.009176</v>
      </c>
      <c r="AF199">
        <v>156.41254699999999</v>
      </c>
      <c r="AG199">
        <v>46.649946</v>
      </c>
      <c r="AH199">
        <v>482.40296799999999</v>
      </c>
      <c r="AI199">
        <v>36.030492000000002</v>
      </c>
      <c r="AJ199">
        <v>60.886158999999999</v>
      </c>
      <c r="AK199">
        <v>117.194316</v>
      </c>
      <c r="AL199">
        <v>103.064114</v>
      </c>
      <c r="AM199">
        <v>59.837601999999997</v>
      </c>
      <c r="AN199">
        <v>206.78198</v>
      </c>
      <c r="AO199">
        <v>196.62772000000001</v>
      </c>
      <c r="AP199">
        <v>206.07002600000001</v>
      </c>
      <c r="AQ199">
        <v>125.639376</v>
      </c>
      <c r="AR199">
        <v>47.683999999999997</v>
      </c>
      <c r="AS199">
        <v>31.010238000000001</v>
      </c>
      <c r="AT199">
        <v>78.486717999999996</v>
      </c>
      <c r="AU199">
        <v>48.631439999999998</v>
      </c>
      <c r="AV199">
        <v>102.635474</v>
      </c>
      <c r="AW199">
        <v>35.428185999999997</v>
      </c>
      <c r="AX199">
        <v>95.430847999999997</v>
      </c>
      <c r="AY199">
        <v>0</v>
      </c>
      <c r="AZ199">
        <v>0</v>
      </c>
      <c r="BA199">
        <v>0</v>
      </c>
      <c r="BB199">
        <v>0</v>
      </c>
      <c r="BC199">
        <v>109.56493</v>
      </c>
    </row>
    <row r="200" spans="1:55" x14ac:dyDescent="0.5">
      <c r="A200" s="12">
        <v>43047</v>
      </c>
      <c r="B200">
        <v>53.987011000000003</v>
      </c>
      <c r="C200">
        <v>17.723970999999999</v>
      </c>
      <c r="D200">
        <v>39.338317000000004</v>
      </c>
      <c r="E200">
        <v>10.148911999999999</v>
      </c>
      <c r="F200">
        <v>5.1476300000000004</v>
      </c>
      <c r="G200">
        <v>26.215748999999999</v>
      </c>
      <c r="H200">
        <v>40.652752999999997</v>
      </c>
      <c r="I200">
        <v>39.104565999999998</v>
      </c>
      <c r="J200">
        <v>14.503334000000001</v>
      </c>
      <c r="K200">
        <v>10.997161</v>
      </c>
      <c r="L200">
        <v>25.224886999999999</v>
      </c>
      <c r="M200">
        <v>10.482818999999999</v>
      </c>
      <c r="N200">
        <v>9.6209240000000005</v>
      </c>
      <c r="O200">
        <v>10.737667999999999</v>
      </c>
      <c r="P200">
        <v>34.462052</v>
      </c>
      <c r="Q200">
        <v>215.90912599999999</v>
      </c>
      <c r="R200">
        <v>21.158235000000001</v>
      </c>
      <c r="S200">
        <v>5.4612769999999999</v>
      </c>
      <c r="T200">
        <v>146.369753</v>
      </c>
      <c r="U200">
        <v>43.274025999999999</v>
      </c>
      <c r="V200">
        <v>72.049414999999996</v>
      </c>
      <c r="W200">
        <v>26.233695999999998</v>
      </c>
      <c r="X200">
        <v>47.598047000000001</v>
      </c>
      <c r="Y200">
        <v>22.265948999999999</v>
      </c>
      <c r="Z200">
        <v>65.179464999999993</v>
      </c>
      <c r="AA200">
        <v>106.5611</v>
      </c>
      <c r="AB200">
        <v>33.798046999999997</v>
      </c>
      <c r="AC200">
        <v>22.887516000000002</v>
      </c>
      <c r="AD200">
        <v>29.594351</v>
      </c>
      <c r="AE200">
        <v>30.335815</v>
      </c>
      <c r="AF200">
        <v>150.20197200000001</v>
      </c>
      <c r="AG200">
        <v>47.138883</v>
      </c>
      <c r="AH200">
        <v>483.079632</v>
      </c>
      <c r="AI200">
        <v>36.565990999999997</v>
      </c>
      <c r="AJ200">
        <v>61.555343999999998</v>
      </c>
      <c r="AK200">
        <v>125.196411</v>
      </c>
      <c r="AL200">
        <v>102.78962</v>
      </c>
      <c r="AM200">
        <v>60.350867999999998</v>
      </c>
      <c r="AN200">
        <v>207.776129</v>
      </c>
      <c r="AO200">
        <v>198.29219000000001</v>
      </c>
      <c r="AP200">
        <v>207.33032</v>
      </c>
      <c r="AQ200">
        <v>126.356711</v>
      </c>
      <c r="AR200">
        <v>47.396610000000003</v>
      </c>
      <c r="AS200">
        <v>31.059201000000002</v>
      </c>
      <c r="AT200">
        <v>79.397336999999993</v>
      </c>
      <c r="AU200">
        <v>49.223565000000001</v>
      </c>
      <c r="AV200">
        <v>101.68188000000001</v>
      </c>
      <c r="AW200">
        <v>35.762470999999998</v>
      </c>
      <c r="AX200">
        <v>96.030567000000005</v>
      </c>
      <c r="AY200">
        <v>0</v>
      </c>
      <c r="AZ200">
        <v>0</v>
      </c>
      <c r="BA200">
        <v>0</v>
      </c>
      <c r="BB200">
        <v>0</v>
      </c>
      <c r="BC200">
        <v>110.36865400000001</v>
      </c>
    </row>
    <row r="201" spans="1:55" x14ac:dyDescent="0.5">
      <c r="A201" s="12">
        <v>43049</v>
      </c>
      <c r="B201">
        <v>52.833725000000001</v>
      </c>
      <c r="C201">
        <v>16.588152000000001</v>
      </c>
      <c r="D201">
        <v>39.071872999999997</v>
      </c>
      <c r="E201">
        <v>9.7868150000000007</v>
      </c>
      <c r="F201">
        <v>5.6501580000000002</v>
      </c>
      <c r="G201">
        <v>26.524201000000001</v>
      </c>
      <c r="H201">
        <v>40.616036000000001</v>
      </c>
      <c r="I201">
        <v>39.213223999999997</v>
      </c>
      <c r="J201">
        <v>13.141299999999999</v>
      </c>
      <c r="K201">
        <v>10.983717</v>
      </c>
      <c r="L201">
        <v>24.973454</v>
      </c>
      <c r="M201">
        <v>11.254863</v>
      </c>
      <c r="N201">
        <v>9.596209</v>
      </c>
      <c r="O201">
        <v>11.133376999999999</v>
      </c>
      <c r="P201">
        <v>33.765121999999998</v>
      </c>
      <c r="Q201">
        <v>215.519094</v>
      </c>
      <c r="R201">
        <v>21.645309999999998</v>
      </c>
      <c r="S201">
        <v>6.9264669999999997</v>
      </c>
      <c r="T201">
        <v>145.72280000000001</v>
      </c>
      <c r="U201">
        <v>42.803285000000002</v>
      </c>
      <c r="V201">
        <v>71.806162</v>
      </c>
      <c r="W201">
        <v>25.407283</v>
      </c>
      <c r="X201">
        <v>51.001026000000003</v>
      </c>
      <c r="Y201">
        <v>24.077936000000001</v>
      </c>
      <c r="Z201">
        <v>64.460926000000001</v>
      </c>
      <c r="AA201">
        <v>105.334992</v>
      </c>
      <c r="AB201">
        <v>34.148758999999998</v>
      </c>
      <c r="AC201">
        <v>22.675381999999999</v>
      </c>
      <c r="AD201">
        <v>28.657333000000001</v>
      </c>
      <c r="AE201">
        <v>29.309707</v>
      </c>
      <c r="AF201">
        <v>150.429361</v>
      </c>
      <c r="AG201">
        <v>46.988045999999997</v>
      </c>
      <c r="AH201">
        <v>482.798472</v>
      </c>
      <c r="AI201">
        <v>37.577058999999998</v>
      </c>
      <c r="AJ201">
        <v>61.494895</v>
      </c>
      <c r="AK201">
        <v>128.845831</v>
      </c>
      <c r="AL201">
        <v>103.670176</v>
      </c>
      <c r="AM201">
        <v>60.064058000000003</v>
      </c>
      <c r="AN201">
        <v>198.027098</v>
      </c>
      <c r="AO201">
        <v>197.89887200000001</v>
      </c>
      <c r="AP201">
        <v>206.57307</v>
      </c>
      <c r="AQ201">
        <v>126.530762</v>
      </c>
      <c r="AR201">
        <v>47.715027999999997</v>
      </c>
      <c r="AS201">
        <v>31.251576</v>
      </c>
      <c r="AT201">
        <v>78.998407</v>
      </c>
      <c r="AU201">
        <v>49.074748</v>
      </c>
      <c r="AV201">
        <v>101.328104</v>
      </c>
      <c r="AW201">
        <v>36.705078999999998</v>
      </c>
      <c r="AX201">
        <v>95.901636999999994</v>
      </c>
      <c r="AY201">
        <v>0</v>
      </c>
      <c r="AZ201">
        <v>0</v>
      </c>
      <c r="BA201">
        <v>0</v>
      </c>
      <c r="BB201">
        <v>0</v>
      </c>
      <c r="BC201">
        <v>110.289356</v>
      </c>
    </row>
    <row r="202" spans="1:55" x14ac:dyDescent="0.5">
      <c r="A202" s="12">
        <v>43054</v>
      </c>
      <c r="B202">
        <v>50.285581000000001</v>
      </c>
      <c r="C202">
        <v>14.523277999999999</v>
      </c>
      <c r="D202">
        <v>41.023798999999997</v>
      </c>
      <c r="E202">
        <v>9.2259799999999998</v>
      </c>
      <c r="F202">
        <v>6.9186569999999996</v>
      </c>
      <c r="G202">
        <v>28.012015999999999</v>
      </c>
      <c r="H202">
        <v>41.183664999999998</v>
      </c>
      <c r="I202">
        <v>40.36871</v>
      </c>
      <c r="J202">
        <v>12.338323000000001</v>
      </c>
      <c r="K202">
        <v>11.252067</v>
      </c>
      <c r="L202">
        <v>25.523479999999999</v>
      </c>
      <c r="M202">
        <v>12.814867</v>
      </c>
      <c r="N202">
        <v>10.145314000000001</v>
      </c>
      <c r="O202">
        <v>11.834866999999999</v>
      </c>
      <c r="P202">
        <v>34.750523000000001</v>
      </c>
      <c r="Q202">
        <v>213.20405500000001</v>
      </c>
      <c r="R202">
        <v>21.087661000000001</v>
      </c>
      <c r="S202">
        <v>8.7253790000000002</v>
      </c>
      <c r="T202">
        <v>144.11167</v>
      </c>
      <c r="U202">
        <v>42.390805</v>
      </c>
      <c r="V202">
        <v>71.554900000000004</v>
      </c>
      <c r="W202">
        <v>25.357856000000002</v>
      </c>
      <c r="X202">
        <v>50.901533000000001</v>
      </c>
      <c r="Y202">
        <v>21.178066000000001</v>
      </c>
      <c r="Z202">
        <v>64.811160000000001</v>
      </c>
      <c r="AA202">
        <v>86.448475999999999</v>
      </c>
      <c r="AB202">
        <v>33.916376999999997</v>
      </c>
      <c r="AC202">
        <v>24.243279999999999</v>
      </c>
      <c r="AD202">
        <v>28.889699</v>
      </c>
      <c r="AE202">
        <v>30.132926000000001</v>
      </c>
      <c r="AF202">
        <v>150.27364399999999</v>
      </c>
      <c r="AG202">
        <v>47.467958000000003</v>
      </c>
      <c r="AH202">
        <v>525.87565600000005</v>
      </c>
      <c r="AI202">
        <v>37.258839999999999</v>
      </c>
      <c r="AJ202">
        <v>63.663688</v>
      </c>
      <c r="AK202">
        <v>127.867394</v>
      </c>
      <c r="AL202">
        <v>103.40468199999999</v>
      </c>
      <c r="AM202">
        <v>59.214078999999998</v>
      </c>
      <c r="AN202">
        <v>197.010738</v>
      </c>
      <c r="AO202">
        <v>195.99729300000001</v>
      </c>
      <c r="AP202">
        <v>204.846745</v>
      </c>
      <c r="AQ202">
        <v>126.13079999999999</v>
      </c>
      <c r="AR202">
        <v>46.871149000000003</v>
      </c>
      <c r="AS202">
        <v>31.215881</v>
      </c>
      <c r="AT202">
        <v>79.556166000000005</v>
      </c>
      <c r="AU202">
        <v>49.299968999999997</v>
      </c>
      <c r="AV202">
        <v>104.17889</v>
      </c>
      <c r="AW202">
        <v>37.729384000000003</v>
      </c>
      <c r="AX202">
        <v>95.971131999999997</v>
      </c>
      <c r="AY202">
        <v>0</v>
      </c>
      <c r="AZ202">
        <v>0</v>
      </c>
      <c r="BA202">
        <v>0</v>
      </c>
      <c r="BB202">
        <v>0</v>
      </c>
      <c r="BC202">
        <v>110.297015</v>
      </c>
    </row>
    <row r="203" spans="1:55" x14ac:dyDescent="0.5">
      <c r="A203" s="12">
        <v>43056</v>
      </c>
      <c r="B203">
        <v>51.424607000000002</v>
      </c>
      <c r="C203">
        <v>15.404344999999999</v>
      </c>
      <c r="D203">
        <v>41.306818</v>
      </c>
      <c r="E203">
        <v>8.3439230000000002</v>
      </c>
      <c r="F203">
        <v>6.2805390000000001</v>
      </c>
      <c r="G203">
        <v>29.41723</v>
      </c>
      <c r="H203">
        <v>42.073107</v>
      </c>
      <c r="I203">
        <v>41.462148999999997</v>
      </c>
      <c r="J203">
        <v>12.840846000000001</v>
      </c>
      <c r="K203">
        <v>12.128177000000001</v>
      </c>
      <c r="L203">
        <v>27.468944</v>
      </c>
      <c r="M203">
        <v>10.653485999999999</v>
      </c>
      <c r="N203">
        <v>10.708348000000001</v>
      </c>
      <c r="O203">
        <v>11.468693</v>
      </c>
      <c r="P203">
        <v>36.623019999999997</v>
      </c>
      <c r="Q203">
        <v>206.32843</v>
      </c>
      <c r="R203">
        <v>20.181042000000001</v>
      </c>
      <c r="S203">
        <v>7.9495519999999997</v>
      </c>
      <c r="T203">
        <v>138.808525</v>
      </c>
      <c r="U203">
        <v>41.273783999999999</v>
      </c>
      <c r="V203">
        <v>70.879858999999996</v>
      </c>
      <c r="W203">
        <v>27.125558000000002</v>
      </c>
      <c r="X203">
        <v>50.413421</v>
      </c>
      <c r="Y203">
        <v>23.166028000000001</v>
      </c>
      <c r="Z203">
        <v>64.938665999999998</v>
      </c>
      <c r="AA203">
        <v>85.918643000000003</v>
      </c>
      <c r="AB203">
        <v>32.625718999999997</v>
      </c>
      <c r="AC203">
        <v>23.264869000000001</v>
      </c>
      <c r="AD203">
        <v>28.955005</v>
      </c>
      <c r="AE203">
        <v>28.244177000000001</v>
      </c>
      <c r="AF203">
        <v>146.213044</v>
      </c>
      <c r="AG203">
        <v>46.47195</v>
      </c>
      <c r="AH203">
        <v>526.72632399999998</v>
      </c>
      <c r="AI203">
        <v>37.596010999999997</v>
      </c>
      <c r="AJ203">
        <v>62.375397999999997</v>
      </c>
      <c r="AK203">
        <v>125.087386</v>
      </c>
      <c r="AL203">
        <v>103.207384</v>
      </c>
      <c r="AM203">
        <v>59.148046000000001</v>
      </c>
      <c r="AN203">
        <v>193.54747599999999</v>
      </c>
      <c r="AO203">
        <v>193.33010999999999</v>
      </c>
      <c r="AP203">
        <v>199.23267200000001</v>
      </c>
      <c r="AQ203">
        <v>124.11527100000001</v>
      </c>
      <c r="AR203">
        <v>46.599767</v>
      </c>
      <c r="AS203">
        <v>30.486968000000001</v>
      </c>
      <c r="AT203">
        <v>76.527237999999997</v>
      </c>
      <c r="AU203">
        <v>49.258001999999998</v>
      </c>
      <c r="AV203">
        <v>106.679469</v>
      </c>
      <c r="AW203">
        <v>36.763053999999997</v>
      </c>
      <c r="AX203">
        <v>94.254619000000005</v>
      </c>
      <c r="AY203">
        <v>0</v>
      </c>
      <c r="AZ203">
        <v>0</v>
      </c>
      <c r="BA203">
        <v>0</v>
      </c>
      <c r="BB203">
        <v>0</v>
      </c>
      <c r="BC203">
        <v>110.08876600000001</v>
      </c>
    </row>
    <row r="204" spans="1:55" x14ac:dyDescent="0.5">
      <c r="A204" s="12">
        <v>43061</v>
      </c>
      <c r="B204">
        <v>53.631287</v>
      </c>
      <c r="C204">
        <v>19.141029</v>
      </c>
      <c r="D204">
        <v>44.984099000000001</v>
      </c>
      <c r="E204">
        <v>9.5998350000000006</v>
      </c>
      <c r="F204">
        <v>7.25251</v>
      </c>
      <c r="G204">
        <v>34.821292999999997</v>
      </c>
      <c r="H204">
        <v>42.855229999999999</v>
      </c>
      <c r="I204">
        <v>42.582419000000002</v>
      </c>
      <c r="J204">
        <v>15.290666999999999</v>
      </c>
      <c r="K204">
        <v>12.888992999999999</v>
      </c>
      <c r="L204">
        <v>28.538425</v>
      </c>
      <c r="M204">
        <v>11.484489999999999</v>
      </c>
      <c r="N204">
        <v>11.99485</v>
      </c>
      <c r="O204">
        <v>12.806300999999999</v>
      </c>
      <c r="P204">
        <v>38.788679000000002</v>
      </c>
      <c r="Q204">
        <v>207.55552800000001</v>
      </c>
      <c r="R204">
        <v>23.182402</v>
      </c>
      <c r="S204">
        <v>8.1857480000000002</v>
      </c>
      <c r="T204">
        <v>140.256022</v>
      </c>
      <c r="U204">
        <v>43.719019000000003</v>
      </c>
      <c r="V204">
        <v>73.557633999999993</v>
      </c>
      <c r="W204">
        <v>31.054324000000001</v>
      </c>
      <c r="X204">
        <v>50.315832</v>
      </c>
      <c r="Y204">
        <v>25.902336999999999</v>
      </c>
      <c r="Z204">
        <v>64.480304000000004</v>
      </c>
      <c r="AA204">
        <v>87.493606</v>
      </c>
      <c r="AB204">
        <v>32.449506999999997</v>
      </c>
      <c r="AC204">
        <v>25.387301999999998</v>
      </c>
      <c r="AD204">
        <v>29.135117999999999</v>
      </c>
      <c r="AE204">
        <v>31.544438</v>
      </c>
      <c r="AF204">
        <v>132.38012599999999</v>
      </c>
      <c r="AG204">
        <v>49.598863000000001</v>
      </c>
      <c r="AH204">
        <v>525.66546800000003</v>
      </c>
      <c r="AI204">
        <v>39.239620000000002</v>
      </c>
      <c r="AJ204">
        <v>62.735937999999997</v>
      </c>
      <c r="AK204">
        <v>124.97199999999999</v>
      </c>
      <c r="AL204">
        <v>100.814656</v>
      </c>
      <c r="AM204">
        <v>60.458868000000002</v>
      </c>
      <c r="AN204">
        <v>194.090225</v>
      </c>
      <c r="AO204">
        <v>192.72832</v>
      </c>
      <c r="AP204">
        <v>199.348883</v>
      </c>
      <c r="AQ204">
        <v>123.91670000000001</v>
      </c>
      <c r="AR204">
        <v>48.318942</v>
      </c>
      <c r="AS204">
        <v>33.433610999999999</v>
      </c>
      <c r="AT204">
        <v>76.815825000000004</v>
      </c>
      <c r="AU204">
        <v>49.413443000000001</v>
      </c>
      <c r="AV204">
        <v>106.025217</v>
      </c>
      <c r="AW204">
        <v>37.827747000000002</v>
      </c>
      <c r="AX204">
        <v>94.315620999999993</v>
      </c>
      <c r="AY204">
        <v>0</v>
      </c>
      <c r="AZ204">
        <v>0</v>
      </c>
      <c r="BA204">
        <v>0</v>
      </c>
      <c r="BB204">
        <v>0</v>
      </c>
      <c r="BC204">
        <v>109.948099</v>
      </c>
    </row>
    <row r="205" spans="1:55" x14ac:dyDescent="0.5">
      <c r="A205" s="12">
        <v>43063</v>
      </c>
      <c r="B205">
        <v>56.555072000000003</v>
      </c>
      <c r="C205">
        <v>24.204688999999998</v>
      </c>
      <c r="D205">
        <v>48.257278999999997</v>
      </c>
      <c r="E205">
        <v>9.6022619999999996</v>
      </c>
      <c r="F205">
        <v>6.8756539999999999</v>
      </c>
      <c r="G205">
        <v>34.573683000000003</v>
      </c>
      <c r="H205">
        <v>45.573908000000003</v>
      </c>
      <c r="I205">
        <v>42.305688000000004</v>
      </c>
      <c r="J205">
        <v>17.797671000000001</v>
      </c>
      <c r="K205">
        <v>12.798197</v>
      </c>
      <c r="L205">
        <v>30.509304</v>
      </c>
      <c r="M205">
        <v>12.431537000000001</v>
      </c>
      <c r="N205">
        <v>11.894731</v>
      </c>
      <c r="O205">
        <v>12.6256</v>
      </c>
      <c r="P205">
        <v>41.386316999999998</v>
      </c>
      <c r="Q205">
        <v>211.270579</v>
      </c>
      <c r="R205">
        <v>27.773744000000001</v>
      </c>
      <c r="S205">
        <v>8.3585200000000004</v>
      </c>
      <c r="T205">
        <v>144.21035000000001</v>
      </c>
      <c r="U205">
        <v>48.084476000000002</v>
      </c>
      <c r="V205">
        <v>80.387174999999999</v>
      </c>
      <c r="W205">
        <v>43.260554999999997</v>
      </c>
      <c r="X205">
        <v>51.253064999999999</v>
      </c>
      <c r="Y205">
        <v>30.400853999999999</v>
      </c>
      <c r="Z205">
        <v>64.722700000000003</v>
      </c>
      <c r="AA205">
        <v>91.257897999999997</v>
      </c>
      <c r="AB205">
        <v>34.433368000000002</v>
      </c>
      <c r="AC205">
        <v>27.026883999999999</v>
      </c>
      <c r="AD205">
        <v>30.936484</v>
      </c>
      <c r="AE205">
        <v>33.267724999999999</v>
      </c>
      <c r="AF205">
        <v>135.56025299999999</v>
      </c>
      <c r="AG205">
        <v>52.177883000000001</v>
      </c>
      <c r="AH205">
        <v>524.94836899999996</v>
      </c>
      <c r="AI205">
        <v>40.791071000000002</v>
      </c>
      <c r="AJ205">
        <v>61.671711999999999</v>
      </c>
      <c r="AK205">
        <v>124.228252</v>
      </c>
      <c r="AL205">
        <v>100.667556</v>
      </c>
      <c r="AM205">
        <v>60.997795000000004</v>
      </c>
      <c r="AN205">
        <v>193.35637399999999</v>
      </c>
      <c r="AO205">
        <v>192.02932899999999</v>
      </c>
      <c r="AP205">
        <v>198.322587</v>
      </c>
      <c r="AQ205">
        <v>123.153978</v>
      </c>
      <c r="AR205">
        <v>49.231929999999998</v>
      </c>
      <c r="AS205">
        <v>34.256670999999997</v>
      </c>
      <c r="AT205">
        <v>75.860142999999994</v>
      </c>
      <c r="AU205">
        <v>49.333843000000002</v>
      </c>
      <c r="AV205">
        <v>106.16416599999999</v>
      </c>
      <c r="AW205">
        <v>37.368454999999997</v>
      </c>
      <c r="AX205">
        <v>95.282615000000007</v>
      </c>
      <c r="AY205">
        <v>0</v>
      </c>
      <c r="AZ205">
        <v>0</v>
      </c>
      <c r="BA205">
        <v>0</v>
      </c>
      <c r="BB205">
        <v>0</v>
      </c>
      <c r="BC205">
        <v>109.61279999999999</v>
      </c>
    </row>
    <row r="206" spans="1:55" x14ac:dyDescent="0.5">
      <c r="A206" s="12">
        <v>43068</v>
      </c>
      <c r="B206">
        <v>58.9133</v>
      </c>
      <c r="C206">
        <v>22.507738</v>
      </c>
      <c r="D206">
        <v>49.756162000000003</v>
      </c>
      <c r="E206">
        <v>8.6388499999999997</v>
      </c>
      <c r="F206">
        <v>6.9083740000000002</v>
      </c>
      <c r="G206">
        <v>34.741413000000001</v>
      </c>
      <c r="H206">
        <v>46.368226999999997</v>
      </c>
      <c r="I206">
        <v>42.168179000000002</v>
      </c>
      <c r="J206">
        <v>16.191192999999998</v>
      </c>
      <c r="K206">
        <v>12.81419</v>
      </c>
      <c r="L206">
        <v>31.708034999999999</v>
      </c>
      <c r="M206">
        <v>11.190447000000001</v>
      </c>
      <c r="N206">
        <v>11.886082999999999</v>
      </c>
      <c r="O206">
        <v>12.896255999999999</v>
      </c>
      <c r="P206">
        <v>43.632288000000003</v>
      </c>
      <c r="Q206">
        <v>212.14753400000001</v>
      </c>
      <c r="R206">
        <v>26.683022999999999</v>
      </c>
      <c r="S206">
        <v>7.9572929999999999</v>
      </c>
      <c r="T206">
        <v>146.156138</v>
      </c>
      <c r="U206">
        <v>48.473415000000003</v>
      </c>
      <c r="V206">
        <v>83.917019999999994</v>
      </c>
      <c r="W206">
        <v>46.371284000000003</v>
      </c>
      <c r="X206">
        <v>53.437978000000001</v>
      </c>
      <c r="Y206">
        <v>32.158208000000002</v>
      </c>
      <c r="Z206">
        <v>65.748084000000006</v>
      </c>
      <c r="AA206">
        <v>95.205881000000005</v>
      </c>
      <c r="AB206">
        <v>35.075088999999998</v>
      </c>
      <c r="AC206">
        <v>26.90307</v>
      </c>
      <c r="AD206">
        <v>33.031199999999998</v>
      </c>
      <c r="AE206">
        <v>33.418993</v>
      </c>
      <c r="AF206">
        <v>138.57882900000001</v>
      </c>
      <c r="AG206">
        <v>52.67315</v>
      </c>
      <c r="AH206">
        <v>525.76062400000001</v>
      </c>
      <c r="AI206">
        <v>39.860475999999998</v>
      </c>
      <c r="AJ206">
        <v>61.411608000000001</v>
      </c>
      <c r="AK206">
        <v>123.288236</v>
      </c>
      <c r="AL206">
        <v>102.65089500000001</v>
      </c>
      <c r="AM206">
        <v>61.675815</v>
      </c>
      <c r="AN206">
        <v>194.14355</v>
      </c>
      <c r="AO206">
        <v>192.512868</v>
      </c>
      <c r="AP206">
        <v>194.65451999999999</v>
      </c>
      <c r="AQ206">
        <v>123.017888</v>
      </c>
      <c r="AR206">
        <v>50.568888000000001</v>
      </c>
      <c r="AS206">
        <v>34.552036999999999</v>
      </c>
      <c r="AT206">
        <v>73.997784999999993</v>
      </c>
      <c r="AU206">
        <v>48.556289</v>
      </c>
      <c r="AV206">
        <v>106.60893</v>
      </c>
      <c r="AW206">
        <v>37.959688</v>
      </c>
      <c r="AX206">
        <v>93.116831000000005</v>
      </c>
      <c r="AY206">
        <v>0</v>
      </c>
      <c r="AZ206">
        <v>0</v>
      </c>
      <c r="BA206">
        <v>0</v>
      </c>
      <c r="BB206">
        <v>0</v>
      </c>
      <c r="BC206">
        <v>99.196630999999996</v>
      </c>
    </row>
    <row r="207" spans="1:55" x14ac:dyDescent="0.5">
      <c r="A207" s="12">
        <v>43070</v>
      </c>
      <c r="B207">
        <v>58.543478</v>
      </c>
      <c r="C207">
        <v>22.387801</v>
      </c>
      <c r="D207">
        <v>49.234332999999999</v>
      </c>
      <c r="E207">
        <v>9.0358099999999997</v>
      </c>
      <c r="F207">
        <v>6.4114789999999999</v>
      </c>
      <c r="G207">
        <v>34.081465999999999</v>
      </c>
      <c r="H207">
        <v>46.035770999999997</v>
      </c>
      <c r="I207">
        <v>41.531153000000003</v>
      </c>
      <c r="J207">
        <v>16.079315999999999</v>
      </c>
      <c r="K207">
        <v>12.632911</v>
      </c>
      <c r="L207">
        <v>31.411854000000002</v>
      </c>
      <c r="M207">
        <v>10.706310999999999</v>
      </c>
      <c r="N207">
        <v>11.742094</v>
      </c>
      <c r="O207">
        <v>12.572366000000001</v>
      </c>
      <c r="P207">
        <v>43.162989000000003</v>
      </c>
      <c r="Q207">
        <v>195.24641299999999</v>
      </c>
      <c r="R207">
        <v>28.594066999999999</v>
      </c>
      <c r="S207">
        <v>7.6306799999999999</v>
      </c>
      <c r="T207">
        <v>152.269732</v>
      </c>
      <c r="U207">
        <v>48.851545000000002</v>
      </c>
      <c r="V207">
        <v>83.665699000000004</v>
      </c>
      <c r="W207">
        <v>46.559030999999997</v>
      </c>
      <c r="X207">
        <v>53.010953000000001</v>
      </c>
      <c r="Y207">
        <v>35.742413999999997</v>
      </c>
      <c r="Z207">
        <v>65.164330000000007</v>
      </c>
      <c r="AA207">
        <v>99.662653000000006</v>
      </c>
      <c r="AB207">
        <v>35.583297000000002</v>
      </c>
      <c r="AC207">
        <v>27.304628999999998</v>
      </c>
      <c r="AD207">
        <v>32.896521</v>
      </c>
      <c r="AE207">
        <v>32.216152999999998</v>
      </c>
      <c r="AF207">
        <v>138.219492</v>
      </c>
      <c r="AG207">
        <v>52.953566000000002</v>
      </c>
      <c r="AH207">
        <v>524.52676199999996</v>
      </c>
      <c r="AI207">
        <v>43.618231999999999</v>
      </c>
      <c r="AJ207">
        <v>56.751916999999999</v>
      </c>
      <c r="AK207">
        <v>122.531537</v>
      </c>
      <c r="AL207">
        <v>102.32042</v>
      </c>
      <c r="AM207">
        <v>63.268757000000001</v>
      </c>
      <c r="AN207">
        <v>193.23932199999999</v>
      </c>
      <c r="AO207">
        <v>191.86394300000001</v>
      </c>
      <c r="AP207">
        <v>193.38869</v>
      </c>
      <c r="AQ207">
        <v>122.528126</v>
      </c>
      <c r="AR207">
        <v>53.379308999999999</v>
      </c>
      <c r="AS207">
        <v>36.963014000000001</v>
      </c>
      <c r="AT207">
        <v>73.198398999999995</v>
      </c>
      <c r="AU207">
        <v>48.577500999999998</v>
      </c>
      <c r="AV207">
        <v>106.512986</v>
      </c>
      <c r="AW207">
        <v>37.057262999999999</v>
      </c>
      <c r="AX207">
        <v>92.504756999999998</v>
      </c>
      <c r="AY207">
        <v>0</v>
      </c>
      <c r="AZ207">
        <v>0</v>
      </c>
      <c r="BA207">
        <v>0</v>
      </c>
      <c r="BB207">
        <v>0</v>
      </c>
      <c r="BC207">
        <v>99.050883999999996</v>
      </c>
    </row>
    <row r="208" spans="1:55" x14ac:dyDescent="0.5">
      <c r="A208" s="12">
        <v>43075</v>
      </c>
      <c r="B208">
        <v>57.047590999999997</v>
      </c>
      <c r="C208">
        <v>23.885218999999999</v>
      </c>
      <c r="D208">
        <v>46.476376999999999</v>
      </c>
      <c r="E208">
        <v>9.7351930000000007</v>
      </c>
      <c r="F208">
        <v>5.935689</v>
      </c>
      <c r="G208">
        <v>33.333266000000002</v>
      </c>
      <c r="H208">
        <v>44.606507999999998</v>
      </c>
      <c r="I208">
        <v>40.672308000000001</v>
      </c>
      <c r="J208">
        <v>17.26792</v>
      </c>
      <c r="K208">
        <v>12.423921999999999</v>
      </c>
      <c r="L208">
        <v>30.612403</v>
      </c>
      <c r="M208">
        <v>9.8599130000000006</v>
      </c>
      <c r="N208">
        <v>11.62312</v>
      </c>
      <c r="O208">
        <v>12.346456999999999</v>
      </c>
      <c r="P208">
        <v>41.930686999999999</v>
      </c>
      <c r="Q208">
        <v>190.16295099999999</v>
      </c>
      <c r="R208">
        <v>28.889997999999999</v>
      </c>
      <c r="S208">
        <v>6.6652930000000001</v>
      </c>
      <c r="T208">
        <v>154.82639599999999</v>
      </c>
      <c r="U208">
        <v>40.252026000000001</v>
      </c>
      <c r="V208">
        <v>80.745328000000001</v>
      </c>
      <c r="W208">
        <v>44.744528000000003</v>
      </c>
      <c r="X208">
        <v>51.807581999999996</v>
      </c>
      <c r="Y208">
        <v>34.946961999999999</v>
      </c>
      <c r="Z208">
        <v>65.853380000000001</v>
      </c>
      <c r="AA208">
        <v>97.623917000000006</v>
      </c>
      <c r="AB208">
        <v>33.875357999999999</v>
      </c>
      <c r="AC208">
        <v>26.966189</v>
      </c>
      <c r="AD208">
        <v>32.295777999999999</v>
      </c>
      <c r="AE208">
        <v>31.708689</v>
      </c>
      <c r="AF208">
        <v>135.70738</v>
      </c>
      <c r="AG208">
        <v>52.804316</v>
      </c>
      <c r="AH208">
        <v>522.14247399999999</v>
      </c>
      <c r="AI208">
        <v>47.106631999999998</v>
      </c>
      <c r="AJ208">
        <v>55.607982999999997</v>
      </c>
      <c r="AK208">
        <v>120.92249</v>
      </c>
      <c r="AL208">
        <v>102.122924</v>
      </c>
      <c r="AM208">
        <v>65.227663000000007</v>
      </c>
      <c r="AN208">
        <v>191.69762499999999</v>
      </c>
      <c r="AO208">
        <v>190.44079199999999</v>
      </c>
      <c r="AP208">
        <v>191.22708600000001</v>
      </c>
      <c r="AQ208">
        <v>120.684439</v>
      </c>
      <c r="AR208">
        <v>57.079123000000003</v>
      </c>
      <c r="AS208">
        <v>39.204745000000003</v>
      </c>
      <c r="AT208">
        <v>71.767188000000004</v>
      </c>
      <c r="AU208">
        <v>48.660392000000002</v>
      </c>
      <c r="AV208">
        <v>105.958747</v>
      </c>
      <c r="AW208">
        <v>37.241785</v>
      </c>
      <c r="AX208">
        <v>91.089489</v>
      </c>
      <c r="AY208">
        <v>0</v>
      </c>
      <c r="AZ208">
        <v>0</v>
      </c>
      <c r="BA208">
        <v>0</v>
      </c>
      <c r="BB208">
        <v>0</v>
      </c>
      <c r="BC208">
        <v>98.717219999999998</v>
      </c>
    </row>
    <row r="209" spans="1:55" x14ac:dyDescent="0.5">
      <c r="A209" s="12">
        <v>43077</v>
      </c>
      <c r="B209">
        <v>57.749775999999997</v>
      </c>
      <c r="C209">
        <v>22.853974000000001</v>
      </c>
      <c r="D209">
        <v>46.731881000000001</v>
      </c>
      <c r="E209">
        <v>9.3772219999999997</v>
      </c>
      <c r="F209">
        <v>6.4325060000000001</v>
      </c>
      <c r="G209">
        <v>35.260961999999999</v>
      </c>
      <c r="H209">
        <v>45.518340000000002</v>
      </c>
      <c r="I209">
        <v>42.429886000000003</v>
      </c>
      <c r="J209">
        <v>17.222840999999999</v>
      </c>
      <c r="K209">
        <v>13.289732000000001</v>
      </c>
      <c r="L209">
        <v>31.457571000000002</v>
      </c>
      <c r="M209">
        <v>10.427997</v>
      </c>
      <c r="N209">
        <v>12.715966</v>
      </c>
      <c r="O209">
        <v>13.221196000000001</v>
      </c>
      <c r="P209">
        <v>42.492344000000003</v>
      </c>
      <c r="Q209">
        <v>189.980299</v>
      </c>
      <c r="R209">
        <v>26.041118999999998</v>
      </c>
      <c r="S209">
        <v>6.3308600000000004</v>
      </c>
      <c r="T209">
        <v>153.95819700000001</v>
      </c>
      <c r="U209">
        <v>37.687175000000003</v>
      </c>
      <c r="V209">
        <v>79.096581999999998</v>
      </c>
      <c r="W209">
        <v>42.626944999999999</v>
      </c>
      <c r="X209">
        <v>51.689663000000003</v>
      </c>
      <c r="Y209">
        <v>31.868811000000001</v>
      </c>
      <c r="Z209">
        <v>65.980097000000001</v>
      </c>
      <c r="AA209">
        <v>95.650909999999996</v>
      </c>
      <c r="AB209">
        <v>32.635119000000003</v>
      </c>
      <c r="AC209">
        <v>25.245408999999999</v>
      </c>
      <c r="AD209">
        <v>31.568576</v>
      </c>
      <c r="AE209">
        <v>29.434649</v>
      </c>
      <c r="AF209">
        <v>135.18645599999999</v>
      </c>
      <c r="AG209">
        <v>51.424301999999997</v>
      </c>
      <c r="AH209">
        <v>523.33578299999999</v>
      </c>
      <c r="AI209">
        <v>44.907738999999999</v>
      </c>
      <c r="AJ209">
        <v>55.436535999999997</v>
      </c>
      <c r="AK209">
        <v>122.016431</v>
      </c>
      <c r="AL209">
        <v>103.97684</v>
      </c>
      <c r="AM209">
        <v>64.446961999999999</v>
      </c>
      <c r="AN209">
        <v>192.45799500000001</v>
      </c>
      <c r="AO209">
        <v>191.450175</v>
      </c>
      <c r="AP209">
        <v>193.03391199999999</v>
      </c>
      <c r="AQ209">
        <v>121.50720099999999</v>
      </c>
      <c r="AR209">
        <v>55.261569000000001</v>
      </c>
      <c r="AS209">
        <v>37.564424000000002</v>
      </c>
      <c r="AT209">
        <v>72.377690000000001</v>
      </c>
      <c r="AU209">
        <v>48.516533000000003</v>
      </c>
      <c r="AV209">
        <v>106.60485300000001</v>
      </c>
      <c r="AW209">
        <v>36.690691000000001</v>
      </c>
      <c r="AX209">
        <v>91.608227999999997</v>
      </c>
      <c r="AY209">
        <v>0</v>
      </c>
      <c r="AZ209">
        <v>0</v>
      </c>
      <c r="BA209">
        <v>0</v>
      </c>
      <c r="BB209">
        <v>0</v>
      </c>
      <c r="BC209">
        <v>98.567800000000005</v>
      </c>
    </row>
    <row r="210" spans="1:55" x14ac:dyDescent="0.5">
      <c r="A210" s="12">
        <v>43082</v>
      </c>
      <c r="B210">
        <v>57.273710000000001</v>
      </c>
      <c r="C210">
        <v>20.762618</v>
      </c>
      <c r="D210">
        <v>44.94876</v>
      </c>
      <c r="E210">
        <v>8.2821899999999999</v>
      </c>
      <c r="F210">
        <v>5.7016249999999999</v>
      </c>
      <c r="G210">
        <v>33.989683999999997</v>
      </c>
      <c r="H210">
        <v>45.192825999999997</v>
      </c>
      <c r="I210">
        <v>40.899797</v>
      </c>
      <c r="J210">
        <v>16.038264999999999</v>
      </c>
      <c r="K210">
        <v>12.863683999999999</v>
      </c>
      <c r="L210">
        <v>31.098033000000001</v>
      </c>
      <c r="M210">
        <v>9.4697659999999999</v>
      </c>
      <c r="N210">
        <v>12.296709</v>
      </c>
      <c r="O210">
        <v>12.709445000000001</v>
      </c>
      <c r="P210">
        <v>41.914226999999997</v>
      </c>
      <c r="Q210">
        <v>188.04596900000001</v>
      </c>
      <c r="R210">
        <v>24.767975</v>
      </c>
      <c r="S210">
        <v>6.7800019999999996</v>
      </c>
      <c r="T210">
        <v>152.37947299999999</v>
      </c>
      <c r="U210">
        <v>36.322623999999998</v>
      </c>
      <c r="V210">
        <v>78.480627999999996</v>
      </c>
      <c r="W210">
        <v>42.786409999999997</v>
      </c>
      <c r="X210">
        <v>51.527087000000002</v>
      </c>
      <c r="Y210">
        <v>29.382657999999999</v>
      </c>
      <c r="Z210">
        <v>65.942846000000003</v>
      </c>
      <c r="AA210">
        <v>95.046091000000004</v>
      </c>
      <c r="AB210">
        <v>31.105208999999999</v>
      </c>
      <c r="AC210">
        <v>24.467925999999999</v>
      </c>
      <c r="AD210">
        <v>31.626598999999999</v>
      </c>
      <c r="AE210">
        <v>28.138590000000001</v>
      </c>
      <c r="AF210">
        <v>132.86365900000001</v>
      </c>
      <c r="AG210">
        <v>50.649593000000003</v>
      </c>
      <c r="AH210">
        <v>528.36676199999999</v>
      </c>
      <c r="AI210">
        <v>43.437857999999999</v>
      </c>
      <c r="AJ210">
        <v>53.682426</v>
      </c>
      <c r="AK210">
        <v>121.49899499999999</v>
      </c>
      <c r="AL210">
        <v>103.209852</v>
      </c>
      <c r="AM210">
        <v>62.881897000000002</v>
      </c>
      <c r="AN210">
        <v>190.03835100000001</v>
      </c>
      <c r="AO210">
        <v>188.47619900000001</v>
      </c>
      <c r="AP210">
        <v>190.50626399999999</v>
      </c>
      <c r="AQ210">
        <v>120.524446</v>
      </c>
      <c r="AR210">
        <v>53.527836000000001</v>
      </c>
      <c r="AS210">
        <v>36.324463000000002</v>
      </c>
      <c r="AT210">
        <v>70.449465000000004</v>
      </c>
      <c r="AU210">
        <v>48.42615</v>
      </c>
      <c r="AV210">
        <v>104.894741</v>
      </c>
      <c r="AW210">
        <v>35.000813000000001</v>
      </c>
      <c r="AX210">
        <v>90.164657000000005</v>
      </c>
      <c r="AY210">
        <v>0</v>
      </c>
      <c r="AZ210">
        <v>0</v>
      </c>
      <c r="BA210">
        <v>0</v>
      </c>
      <c r="BB210">
        <v>0</v>
      </c>
      <c r="BC210">
        <v>99.027253000000002</v>
      </c>
    </row>
    <row r="211" spans="1:55" x14ac:dyDescent="0.5">
      <c r="A211" s="12">
        <v>43084</v>
      </c>
      <c r="B211">
        <v>57.785519000000001</v>
      </c>
      <c r="C211">
        <v>21.339652000000001</v>
      </c>
      <c r="D211">
        <v>46.748013999999998</v>
      </c>
      <c r="E211">
        <v>8.7452199999999998</v>
      </c>
      <c r="F211">
        <v>5.5785450000000001</v>
      </c>
      <c r="G211">
        <v>35.235782999999998</v>
      </c>
      <c r="H211">
        <v>45.511471</v>
      </c>
      <c r="I211">
        <v>42.171978000000003</v>
      </c>
      <c r="J211">
        <v>16.146512000000001</v>
      </c>
      <c r="K211">
        <v>13.493796</v>
      </c>
      <c r="L211">
        <v>31.420321000000001</v>
      </c>
      <c r="M211">
        <v>7.0356699999999996</v>
      </c>
      <c r="N211">
        <v>12.587230999999999</v>
      </c>
      <c r="O211">
        <v>12.58731</v>
      </c>
      <c r="P211">
        <v>42.482435000000002</v>
      </c>
      <c r="Q211">
        <v>188.44211100000001</v>
      </c>
      <c r="R211">
        <v>24.995989999999999</v>
      </c>
      <c r="S211">
        <v>6.9745220000000003</v>
      </c>
      <c r="T211">
        <v>152.416481</v>
      </c>
      <c r="U211">
        <v>36.596046999999999</v>
      </c>
      <c r="V211">
        <v>78.337200999999993</v>
      </c>
      <c r="W211">
        <v>42.474446</v>
      </c>
      <c r="X211">
        <v>51.933084000000001</v>
      </c>
      <c r="Y211">
        <v>30.468848999999999</v>
      </c>
      <c r="Z211">
        <v>66.083420000000004</v>
      </c>
      <c r="AA211">
        <v>95.192581000000004</v>
      </c>
      <c r="AB211">
        <v>31.620017000000001</v>
      </c>
      <c r="AC211">
        <v>23.1282</v>
      </c>
      <c r="AD211">
        <v>31.612126</v>
      </c>
      <c r="AE211">
        <v>28.650051999999999</v>
      </c>
      <c r="AF211">
        <v>131.67979</v>
      </c>
      <c r="AG211">
        <v>50.901122999999998</v>
      </c>
      <c r="AH211">
        <v>528.32249899999999</v>
      </c>
      <c r="AI211">
        <v>44.344935</v>
      </c>
      <c r="AJ211">
        <v>53.882722000000001</v>
      </c>
      <c r="AK211">
        <v>120.94358699999999</v>
      </c>
      <c r="AL211">
        <v>104.13225300000001</v>
      </c>
      <c r="AM211">
        <v>63.941927999999997</v>
      </c>
      <c r="AN211">
        <v>190.959417</v>
      </c>
      <c r="AO211">
        <v>188.46550199999999</v>
      </c>
      <c r="AP211">
        <v>190.944514</v>
      </c>
      <c r="AQ211">
        <v>120.62055100000001</v>
      </c>
      <c r="AR211">
        <v>54.368949999999998</v>
      </c>
      <c r="AS211">
        <v>37.663589000000002</v>
      </c>
      <c r="AT211">
        <v>70.683294000000004</v>
      </c>
      <c r="AU211">
        <v>48.146487999999998</v>
      </c>
      <c r="AV211">
        <v>104.93776099999999</v>
      </c>
      <c r="AW211">
        <v>35.883923000000003</v>
      </c>
      <c r="AX211">
        <v>90.290126000000001</v>
      </c>
      <c r="AY211">
        <v>0</v>
      </c>
      <c r="AZ211">
        <v>0</v>
      </c>
      <c r="BA211">
        <v>0</v>
      </c>
      <c r="BB211">
        <v>0</v>
      </c>
      <c r="BC211">
        <v>98.759851999999995</v>
      </c>
    </row>
    <row r="212" spans="1:55" x14ac:dyDescent="0.5">
      <c r="A212" s="12">
        <v>43089</v>
      </c>
      <c r="B212">
        <v>57.147035000000002</v>
      </c>
      <c r="C212">
        <v>20.615463999999999</v>
      </c>
      <c r="D212">
        <v>48.846814999999999</v>
      </c>
      <c r="E212">
        <v>9.1453830000000007</v>
      </c>
      <c r="F212">
        <v>6.813504</v>
      </c>
      <c r="G212">
        <v>36.294668999999999</v>
      </c>
      <c r="H212">
        <v>45.218919999999997</v>
      </c>
      <c r="I212">
        <v>43.204583</v>
      </c>
      <c r="J212">
        <v>15.775207999999999</v>
      </c>
      <c r="K212">
        <v>13.66066</v>
      </c>
      <c r="L212">
        <v>31.556514</v>
      </c>
      <c r="M212">
        <v>8.4618420000000008</v>
      </c>
      <c r="N212">
        <v>12.470805</v>
      </c>
      <c r="O212">
        <v>12.915558000000001</v>
      </c>
      <c r="P212">
        <v>42.531129999999997</v>
      </c>
      <c r="Q212">
        <v>176.70935900000001</v>
      </c>
      <c r="R212">
        <v>25.69248</v>
      </c>
      <c r="S212">
        <v>7.8172410000000001</v>
      </c>
      <c r="T212">
        <v>156.269926</v>
      </c>
      <c r="U212">
        <v>36.896075000000003</v>
      </c>
      <c r="V212">
        <v>78.584537999999995</v>
      </c>
      <c r="W212">
        <v>42.585855000000002</v>
      </c>
      <c r="X212">
        <v>51.283890999999997</v>
      </c>
      <c r="Y212">
        <v>31.412034999999999</v>
      </c>
      <c r="Z212">
        <v>64.892769000000001</v>
      </c>
      <c r="AA212">
        <v>94.774636999999998</v>
      </c>
      <c r="AB212">
        <v>32.075544000000001</v>
      </c>
      <c r="AC212">
        <v>23.706558999999999</v>
      </c>
      <c r="AD212">
        <v>30.940480999999998</v>
      </c>
      <c r="AE212">
        <v>29.468619</v>
      </c>
      <c r="AF212">
        <v>131.946606</v>
      </c>
      <c r="AG212">
        <v>52.179971999999999</v>
      </c>
      <c r="AH212">
        <v>528.23318200000006</v>
      </c>
      <c r="AI212">
        <v>44.957824000000002</v>
      </c>
      <c r="AJ212">
        <v>54.548855000000003</v>
      </c>
      <c r="AK212">
        <v>121.44846699999999</v>
      </c>
      <c r="AL212">
        <v>102.47972</v>
      </c>
      <c r="AM212">
        <v>63.982415000000003</v>
      </c>
      <c r="AN212">
        <v>191.15355199999999</v>
      </c>
      <c r="AO212">
        <v>188.46847399999999</v>
      </c>
      <c r="AP212">
        <v>191.72763399999999</v>
      </c>
      <c r="AQ212">
        <v>120.590726</v>
      </c>
      <c r="AR212">
        <v>53.722582000000003</v>
      </c>
      <c r="AS212">
        <v>37.424419999999998</v>
      </c>
      <c r="AT212">
        <v>71.389159000000006</v>
      </c>
      <c r="AU212">
        <v>48.331412</v>
      </c>
      <c r="AV212">
        <v>104.62648</v>
      </c>
      <c r="AW212">
        <v>35.993074</v>
      </c>
      <c r="AX212">
        <v>90.784458000000001</v>
      </c>
      <c r="AY212">
        <v>0</v>
      </c>
      <c r="AZ212">
        <v>0</v>
      </c>
      <c r="BA212">
        <v>0</v>
      </c>
      <c r="BB212">
        <v>0</v>
      </c>
      <c r="BC212">
        <v>98.867096000000004</v>
      </c>
    </row>
    <row r="213" spans="1:55" x14ac:dyDescent="0.5">
      <c r="A213" s="12">
        <v>43091</v>
      </c>
      <c r="B213">
        <v>56.702655999999998</v>
      </c>
      <c r="C213">
        <v>21.331599000000001</v>
      </c>
      <c r="D213">
        <v>48.823796000000002</v>
      </c>
      <c r="E213">
        <v>9.7041819999999994</v>
      </c>
      <c r="F213">
        <v>6.6828589999999997</v>
      </c>
      <c r="G213">
        <v>36.107256</v>
      </c>
      <c r="H213">
        <v>45.206719999999997</v>
      </c>
      <c r="I213">
        <v>43.039974999999998</v>
      </c>
      <c r="J213">
        <v>16.001370000000001</v>
      </c>
      <c r="K213">
        <v>13.43825</v>
      </c>
      <c r="L213">
        <v>31.417752</v>
      </c>
      <c r="M213">
        <v>9.6569140000000004</v>
      </c>
      <c r="N213">
        <v>12.456242</v>
      </c>
      <c r="O213">
        <v>12.939711000000001</v>
      </c>
      <c r="P213">
        <v>42.513407999999998</v>
      </c>
      <c r="Q213">
        <v>178.74595099999999</v>
      </c>
      <c r="R213">
        <v>26.537890000000001</v>
      </c>
      <c r="S213">
        <v>7.5591499999999998</v>
      </c>
      <c r="T213">
        <v>157.29136199999999</v>
      </c>
      <c r="U213">
        <v>37.903368</v>
      </c>
      <c r="V213">
        <v>79.077305999999993</v>
      </c>
      <c r="W213">
        <v>42.226061999999999</v>
      </c>
      <c r="X213">
        <v>51.963453999999999</v>
      </c>
      <c r="Y213">
        <v>33.436912999999997</v>
      </c>
      <c r="Z213">
        <v>65.192400000000006</v>
      </c>
      <c r="AA213">
        <v>94.929047999999995</v>
      </c>
      <c r="AB213">
        <v>32.768413000000002</v>
      </c>
      <c r="AC213">
        <v>23.511586000000001</v>
      </c>
      <c r="AD213">
        <v>31.166532</v>
      </c>
      <c r="AE213">
        <v>29.464773000000001</v>
      </c>
      <c r="AF213">
        <v>132.01187300000001</v>
      </c>
      <c r="AG213">
        <v>52.576557000000001</v>
      </c>
      <c r="AH213">
        <v>529.989237</v>
      </c>
      <c r="AI213">
        <v>46.349485999999999</v>
      </c>
      <c r="AJ213">
        <v>54.476357999999998</v>
      </c>
      <c r="AK213">
        <v>122.336786</v>
      </c>
      <c r="AL213">
        <v>102.781665</v>
      </c>
      <c r="AM213">
        <v>65.590667999999994</v>
      </c>
      <c r="AN213">
        <v>192.230064</v>
      </c>
      <c r="AO213">
        <v>189.24410399999999</v>
      </c>
      <c r="AP213">
        <v>191.98789500000001</v>
      </c>
      <c r="AQ213">
        <v>121.774062</v>
      </c>
      <c r="AR213">
        <v>55.547556</v>
      </c>
      <c r="AS213">
        <v>38.452053999999997</v>
      </c>
      <c r="AT213">
        <v>71.348172000000005</v>
      </c>
      <c r="AU213">
        <v>48.018051999999997</v>
      </c>
      <c r="AV213">
        <v>105.795376</v>
      </c>
      <c r="AW213">
        <v>36.338951000000002</v>
      </c>
      <c r="AX213">
        <v>91.254019999999997</v>
      </c>
      <c r="AY213">
        <v>0</v>
      </c>
      <c r="AZ213">
        <v>0</v>
      </c>
      <c r="BA213">
        <v>0</v>
      </c>
      <c r="BB213">
        <v>0</v>
      </c>
      <c r="BC213">
        <v>99.234593000000004</v>
      </c>
    </row>
    <row r="214" spans="1:55" x14ac:dyDescent="0.5">
      <c r="A214" s="12">
        <v>43096</v>
      </c>
      <c r="B214">
        <v>57.412494000000002</v>
      </c>
      <c r="C214">
        <v>23.280621</v>
      </c>
      <c r="D214">
        <v>48.951855999999999</v>
      </c>
      <c r="E214">
        <v>9.9404369999999993</v>
      </c>
      <c r="F214">
        <v>6.2010949999999996</v>
      </c>
      <c r="G214">
        <v>35.736082000000003</v>
      </c>
      <c r="H214">
        <v>43.800671000000001</v>
      </c>
      <c r="I214">
        <v>42.996966999999998</v>
      </c>
      <c r="J214">
        <v>17.534541999999998</v>
      </c>
      <c r="K214">
        <v>13.628451</v>
      </c>
      <c r="L214">
        <v>31.052537000000001</v>
      </c>
      <c r="M214">
        <v>9.0375449999999997</v>
      </c>
      <c r="N214">
        <v>12.204882</v>
      </c>
      <c r="O214">
        <v>12.365205</v>
      </c>
      <c r="P214">
        <v>42.336880999999998</v>
      </c>
      <c r="Q214">
        <v>179.640615</v>
      </c>
      <c r="R214">
        <v>28.594456999999998</v>
      </c>
      <c r="S214">
        <v>7.835871</v>
      </c>
      <c r="T214">
        <v>157.93007900000001</v>
      </c>
      <c r="U214">
        <v>38.872345000000003</v>
      </c>
      <c r="V214">
        <v>78.656515999999996</v>
      </c>
      <c r="W214">
        <v>41.861348</v>
      </c>
      <c r="X214">
        <v>51.318376999999998</v>
      </c>
      <c r="Y214">
        <v>34.692405999999998</v>
      </c>
      <c r="Z214">
        <v>65.454130000000006</v>
      </c>
      <c r="AA214">
        <v>94.987617999999998</v>
      </c>
      <c r="AB214">
        <v>32.383794999999999</v>
      </c>
      <c r="AC214">
        <v>24.597172</v>
      </c>
      <c r="AD214">
        <v>31.218903999999998</v>
      </c>
      <c r="AE214">
        <v>28.619745999999999</v>
      </c>
      <c r="AF214">
        <v>131.91082900000001</v>
      </c>
      <c r="AG214">
        <v>53.751258999999997</v>
      </c>
      <c r="AH214">
        <v>529.70210699999996</v>
      </c>
      <c r="AI214">
        <v>48.69361</v>
      </c>
      <c r="AJ214">
        <v>54.502836000000002</v>
      </c>
      <c r="AK214">
        <v>122.84027399999999</v>
      </c>
      <c r="AL214">
        <v>103.175184</v>
      </c>
      <c r="AM214">
        <v>66.744722999999993</v>
      </c>
      <c r="AN214">
        <v>192.531261</v>
      </c>
      <c r="AO214">
        <v>189.109183</v>
      </c>
      <c r="AP214">
        <v>193.161608</v>
      </c>
      <c r="AQ214">
        <v>121.52894000000001</v>
      </c>
      <c r="AR214">
        <v>58.311978000000003</v>
      </c>
      <c r="AS214">
        <v>40.436363</v>
      </c>
      <c r="AT214">
        <v>71.748350000000002</v>
      </c>
      <c r="AU214">
        <v>47.482211999999997</v>
      </c>
      <c r="AV214">
        <v>106.35282599999999</v>
      </c>
      <c r="AW214">
        <v>36.695695000000001</v>
      </c>
      <c r="AX214">
        <v>91.395414000000002</v>
      </c>
      <c r="AY214">
        <v>0</v>
      </c>
      <c r="AZ214">
        <v>0</v>
      </c>
      <c r="BA214">
        <v>0</v>
      </c>
      <c r="BB214">
        <v>0</v>
      </c>
      <c r="BC214">
        <v>98.599919999999997</v>
      </c>
    </row>
    <row r="215" spans="1:55" x14ac:dyDescent="0.5">
      <c r="A215" s="12">
        <v>43098</v>
      </c>
      <c r="B215">
        <v>57.253315999999998</v>
      </c>
      <c r="C215">
        <v>22.343136999999999</v>
      </c>
      <c r="D215">
        <v>46.976368999999998</v>
      </c>
      <c r="E215">
        <v>9.4619149999999994</v>
      </c>
      <c r="F215">
        <v>6.4129269999999998</v>
      </c>
      <c r="G215">
        <v>35.883820999999998</v>
      </c>
      <c r="H215">
        <v>43.996554000000003</v>
      </c>
      <c r="I215">
        <v>42.895369000000002</v>
      </c>
      <c r="J215">
        <v>16.741638999999999</v>
      </c>
      <c r="K215">
        <v>13.581476</v>
      </c>
      <c r="L215">
        <v>31.251742</v>
      </c>
      <c r="M215">
        <v>9.1180579999999996</v>
      </c>
      <c r="N215">
        <v>12.123932</v>
      </c>
      <c r="O215">
        <v>12.623886000000001</v>
      </c>
      <c r="P215">
        <v>42.331629</v>
      </c>
      <c r="Q215">
        <v>178.99453500000001</v>
      </c>
      <c r="R215">
        <v>27.501961000000001</v>
      </c>
      <c r="S215">
        <v>7.8282740000000004</v>
      </c>
      <c r="T215">
        <v>157.49071599999999</v>
      </c>
      <c r="U215">
        <v>37.644514999999998</v>
      </c>
      <c r="V215">
        <v>78.984154000000004</v>
      </c>
      <c r="W215">
        <v>42.082728000000003</v>
      </c>
      <c r="X215">
        <v>51.696655</v>
      </c>
      <c r="Y215">
        <v>32.522387000000002</v>
      </c>
      <c r="Z215">
        <v>64.944509999999994</v>
      </c>
      <c r="AA215">
        <v>94.834480999999997</v>
      </c>
      <c r="AB215">
        <v>31.832388000000002</v>
      </c>
      <c r="AC215">
        <v>24.593346</v>
      </c>
      <c r="AD215">
        <v>30.947892</v>
      </c>
      <c r="AE215">
        <v>28.217438999999999</v>
      </c>
      <c r="AF215">
        <v>131.89920100000001</v>
      </c>
      <c r="AG215">
        <v>53.887555999999996</v>
      </c>
      <c r="AH215">
        <v>529.86708699999997</v>
      </c>
      <c r="AI215">
        <v>48.03989</v>
      </c>
      <c r="AJ215">
        <v>54.668647999999997</v>
      </c>
      <c r="AK215">
        <v>122.563149</v>
      </c>
      <c r="AL215">
        <v>102.552004</v>
      </c>
      <c r="AM215">
        <v>65.301349000000002</v>
      </c>
      <c r="AN215">
        <v>191.906342</v>
      </c>
      <c r="AO215">
        <v>189.181982</v>
      </c>
      <c r="AP215">
        <v>192.48978399999999</v>
      </c>
      <c r="AQ215">
        <v>121.66395799999999</v>
      </c>
      <c r="AR215">
        <v>57.361286</v>
      </c>
      <c r="AS215">
        <v>40.197750999999997</v>
      </c>
      <c r="AT215">
        <v>71.613923</v>
      </c>
      <c r="AU215">
        <v>47.932962000000003</v>
      </c>
      <c r="AV215">
        <v>106.34924599999999</v>
      </c>
      <c r="AW215">
        <v>37.195332000000001</v>
      </c>
      <c r="AX215">
        <v>91.416718000000003</v>
      </c>
      <c r="AY215">
        <v>0</v>
      </c>
      <c r="AZ215">
        <v>0</v>
      </c>
      <c r="BA215">
        <v>0</v>
      </c>
      <c r="BB215">
        <v>0</v>
      </c>
      <c r="BC215">
        <v>99.218180000000004</v>
      </c>
    </row>
    <row r="216" spans="1:55" x14ac:dyDescent="0.5">
      <c r="A216" s="12">
        <v>43103</v>
      </c>
      <c r="B216">
        <v>60.221823999999998</v>
      </c>
      <c r="C216">
        <v>24.285018000000001</v>
      </c>
      <c r="D216">
        <v>50.667096000000001</v>
      </c>
      <c r="E216">
        <v>8.2690789999999996</v>
      </c>
      <c r="F216">
        <v>5.6249700000000002</v>
      </c>
      <c r="G216">
        <v>35.761370999999997</v>
      </c>
      <c r="H216">
        <v>42.109389</v>
      </c>
      <c r="I216">
        <v>42.710082</v>
      </c>
      <c r="J216">
        <v>17.575082999999999</v>
      </c>
      <c r="K216">
        <v>12.653941</v>
      </c>
      <c r="L216">
        <v>35.050344000000003</v>
      </c>
      <c r="M216">
        <v>11.124112</v>
      </c>
      <c r="N216">
        <v>12.580626000000001</v>
      </c>
      <c r="O216">
        <v>12.933897</v>
      </c>
      <c r="P216">
        <v>42.053195000000002</v>
      </c>
      <c r="Q216">
        <v>152.34776299999999</v>
      </c>
      <c r="R216">
        <v>33.533999000000001</v>
      </c>
      <c r="S216">
        <v>32.346803000000001</v>
      </c>
      <c r="T216">
        <v>156.582652</v>
      </c>
      <c r="U216">
        <v>35.812407999999998</v>
      </c>
      <c r="V216">
        <v>77.026897000000005</v>
      </c>
      <c r="W216">
        <v>45.645536999999997</v>
      </c>
      <c r="X216">
        <v>59.386161999999999</v>
      </c>
      <c r="Y216">
        <v>33.421776000000001</v>
      </c>
      <c r="Z216">
        <v>66.743291999999997</v>
      </c>
      <c r="AA216">
        <v>94.368243000000007</v>
      </c>
      <c r="AB216">
        <v>36.000005000000002</v>
      </c>
      <c r="AC216">
        <v>24.937522000000001</v>
      </c>
      <c r="AD216">
        <v>92.229578000000004</v>
      </c>
      <c r="AE216">
        <v>34.709862000000001</v>
      </c>
      <c r="AF216">
        <v>130.89085600000001</v>
      </c>
      <c r="AG216">
        <v>60.112551000000003</v>
      </c>
      <c r="AH216">
        <v>477.76196299999998</v>
      </c>
      <c r="AI216">
        <v>58.975881000000001</v>
      </c>
      <c r="AJ216">
        <v>54.010634000000003</v>
      </c>
      <c r="AK216">
        <v>121.42846</v>
      </c>
      <c r="AL216">
        <v>101.70138</v>
      </c>
      <c r="AM216">
        <v>65.044601</v>
      </c>
      <c r="AN216">
        <v>190.808513</v>
      </c>
      <c r="AO216">
        <v>188.764589</v>
      </c>
      <c r="AP216">
        <v>191.01825199999999</v>
      </c>
      <c r="AQ216">
        <v>121.203599</v>
      </c>
      <c r="AR216">
        <v>57.923954000000002</v>
      </c>
      <c r="AS216">
        <v>40.807163000000003</v>
      </c>
      <c r="AT216">
        <v>70.935937999999993</v>
      </c>
      <c r="AU216">
        <v>48.435752000000001</v>
      </c>
      <c r="AV216">
        <v>106.221959</v>
      </c>
      <c r="AW216">
        <v>36.984870999999998</v>
      </c>
      <c r="AX216">
        <v>92.463481000000002</v>
      </c>
      <c r="AY216">
        <v>0</v>
      </c>
      <c r="AZ216">
        <v>0</v>
      </c>
      <c r="BA216">
        <v>0</v>
      </c>
      <c r="BB216">
        <v>0</v>
      </c>
      <c r="BC216">
        <v>99.97354</v>
      </c>
    </row>
    <row r="217" spans="1:55" x14ac:dyDescent="0.5">
      <c r="A217" s="12">
        <v>43105</v>
      </c>
      <c r="B217">
        <v>63.515188999999999</v>
      </c>
      <c r="C217">
        <v>24.566721000000001</v>
      </c>
      <c r="D217">
        <v>54.545813000000003</v>
      </c>
      <c r="E217">
        <v>9.800573</v>
      </c>
      <c r="F217">
        <v>8.5946230000000003</v>
      </c>
      <c r="G217">
        <v>39.163179999999997</v>
      </c>
      <c r="H217">
        <v>43.651012000000001</v>
      </c>
      <c r="I217">
        <v>47.084065000000002</v>
      </c>
      <c r="J217">
        <v>18.819946999999999</v>
      </c>
      <c r="K217">
        <v>14.549153</v>
      </c>
      <c r="L217">
        <v>37.897081999999997</v>
      </c>
      <c r="M217">
        <v>14.418181000000001</v>
      </c>
      <c r="N217">
        <v>15.186709</v>
      </c>
      <c r="O217">
        <v>15.456348999999999</v>
      </c>
      <c r="P217">
        <v>45.587933999999997</v>
      </c>
      <c r="Q217">
        <v>156.03640899999999</v>
      </c>
      <c r="R217">
        <v>31.883113999999999</v>
      </c>
      <c r="S217">
        <v>33.868713</v>
      </c>
      <c r="T217">
        <v>163.18641</v>
      </c>
      <c r="U217">
        <v>35.807968000000002</v>
      </c>
      <c r="V217">
        <v>78.678096999999994</v>
      </c>
      <c r="W217">
        <v>46.199959</v>
      </c>
      <c r="X217">
        <v>59.371589</v>
      </c>
      <c r="Y217">
        <v>30.548233</v>
      </c>
      <c r="Z217">
        <v>66.673463999999996</v>
      </c>
      <c r="AA217">
        <v>96.950959999999995</v>
      </c>
      <c r="AB217">
        <v>36.785241999999997</v>
      </c>
      <c r="AC217">
        <v>26.326267999999999</v>
      </c>
      <c r="AD217">
        <v>91.537113000000005</v>
      </c>
      <c r="AE217">
        <v>35.070217999999997</v>
      </c>
      <c r="AF217">
        <v>130.38037</v>
      </c>
      <c r="AG217">
        <v>60.898775999999998</v>
      </c>
      <c r="AH217">
        <v>474.05651499999999</v>
      </c>
      <c r="AI217">
        <v>56.843671000000001</v>
      </c>
      <c r="AJ217">
        <v>57.620410999999997</v>
      </c>
      <c r="AK217">
        <v>127.76061</v>
      </c>
      <c r="AL217">
        <v>97.823420999999996</v>
      </c>
      <c r="AM217">
        <v>66.351744999999994</v>
      </c>
      <c r="AN217">
        <v>196.75997899999999</v>
      </c>
      <c r="AO217">
        <v>190.51544999999999</v>
      </c>
      <c r="AP217">
        <v>201.142008</v>
      </c>
      <c r="AQ217">
        <v>124.56012200000001</v>
      </c>
      <c r="AR217">
        <v>56.388655999999997</v>
      </c>
      <c r="AS217">
        <v>40.668405</v>
      </c>
      <c r="AT217">
        <v>76.752645999999999</v>
      </c>
      <c r="AU217">
        <v>49.325854999999997</v>
      </c>
      <c r="AV217">
        <v>107.515717</v>
      </c>
      <c r="AW217">
        <v>40.912911000000001</v>
      </c>
      <c r="AX217">
        <v>99.146060000000006</v>
      </c>
      <c r="AY217">
        <v>0</v>
      </c>
      <c r="AZ217">
        <v>0</v>
      </c>
      <c r="BA217">
        <v>0</v>
      </c>
      <c r="BB217">
        <v>0</v>
      </c>
      <c r="BC217">
        <v>99.769253000000006</v>
      </c>
    </row>
    <row r="218" spans="1:55" x14ac:dyDescent="0.5">
      <c r="A218" s="12">
        <v>43110</v>
      </c>
      <c r="B218">
        <v>63.308686000000002</v>
      </c>
      <c r="C218">
        <v>20.587434999999999</v>
      </c>
      <c r="D218">
        <v>54.275767000000002</v>
      </c>
      <c r="E218">
        <v>9.1179869999999994</v>
      </c>
      <c r="F218">
        <v>8.9120000000000008</v>
      </c>
      <c r="G218">
        <v>39.135595000000002</v>
      </c>
      <c r="H218">
        <v>43.795492000000003</v>
      </c>
      <c r="I218">
        <v>47.616627000000001</v>
      </c>
      <c r="J218">
        <v>16.582274000000002</v>
      </c>
      <c r="K218">
        <v>14.774977</v>
      </c>
      <c r="L218">
        <v>36.875970000000002</v>
      </c>
      <c r="M218">
        <v>14.963092</v>
      </c>
      <c r="N218">
        <v>15.363778999999999</v>
      </c>
      <c r="O218">
        <v>15.999703999999999</v>
      </c>
      <c r="P218">
        <v>43.499139</v>
      </c>
      <c r="Q218">
        <v>158.34303600000001</v>
      </c>
      <c r="R218">
        <v>27.749189000000001</v>
      </c>
      <c r="S218">
        <v>34.024124999999998</v>
      </c>
      <c r="T218">
        <v>165.73540800000001</v>
      </c>
      <c r="U218">
        <v>35.238992000000003</v>
      </c>
      <c r="V218">
        <v>79.162384000000003</v>
      </c>
      <c r="W218">
        <v>46.280959000000003</v>
      </c>
      <c r="X218">
        <v>59.613337999999999</v>
      </c>
      <c r="Y218">
        <v>24.502084</v>
      </c>
      <c r="Z218">
        <v>67.392191999999994</v>
      </c>
      <c r="AA218">
        <v>98.185263000000006</v>
      </c>
      <c r="AB218">
        <v>36.179223</v>
      </c>
      <c r="AC218">
        <v>26.543357</v>
      </c>
      <c r="AD218">
        <v>92.079313999999997</v>
      </c>
      <c r="AE218">
        <v>34.217418000000002</v>
      </c>
      <c r="AF218">
        <v>131.23664299999999</v>
      </c>
      <c r="AG218">
        <v>60.833523999999997</v>
      </c>
      <c r="AH218">
        <v>469.80257599999999</v>
      </c>
      <c r="AI218">
        <v>53.554831</v>
      </c>
      <c r="AJ218">
        <v>80.765315000000001</v>
      </c>
      <c r="AK218">
        <v>140.568961</v>
      </c>
      <c r="AL218">
        <v>98.506603999999996</v>
      </c>
      <c r="AM218">
        <v>56.902379000000003</v>
      </c>
      <c r="AN218">
        <v>213.05747700000001</v>
      </c>
      <c r="AO218">
        <v>191.22912400000001</v>
      </c>
      <c r="AP218">
        <v>138.03127900000001</v>
      </c>
      <c r="AQ218">
        <v>125.550904</v>
      </c>
      <c r="AR218">
        <v>61.353288999999997</v>
      </c>
      <c r="AS218">
        <v>39.350065000000001</v>
      </c>
      <c r="AT218">
        <v>80.639947000000006</v>
      </c>
      <c r="AU218">
        <v>93.132436999999996</v>
      </c>
      <c r="AV218">
        <v>118.240098</v>
      </c>
      <c r="AW218">
        <v>67.294880000000006</v>
      </c>
      <c r="AX218">
        <v>100.650874</v>
      </c>
      <c r="AY218">
        <v>0</v>
      </c>
      <c r="AZ218">
        <v>0</v>
      </c>
      <c r="BA218">
        <v>0</v>
      </c>
      <c r="BB218">
        <v>0</v>
      </c>
      <c r="BC218">
        <v>99.500315999999998</v>
      </c>
    </row>
    <row r="219" spans="1:55" x14ac:dyDescent="0.5">
      <c r="A219" s="12">
        <v>43112</v>
      </c>
      <c r="B219">
        <v>62.476467999999997</v>
      </c>
      <c r="C219">
        <v>21.538295000000002</v>
      </c>
      <c r="D219">
        <v>53.807597999999999</v>
      </c>
      <c r="E219">
        <v>8.6065930000000002</v>
      </c>
      <c r="F219">
        <v>7.9042849999999998</v>
      </c>
      <c r="G219">
        <v>37.737633000000002</v>
      </c>
      <c r="H219">
        <v>42.294198000000002</v>
      </c>
      <c r="I219">
        <v>46.450097999999997</v>
      </c>
      <c r="J219">
        <v>16.092447</v>
      </c>
      <c r="K219">
        <v>13.799267</v>
      </c>
      <c r="L219">
        <v>36.183996999999998</v>
      </c>
      <c r="M219">
        <v>14.159457</v>
      </c>
      <c r="N219">
        <v>12.997156</v>
      </c>
      <c r="O219">
        <v>14.248684000000001</v>
      </c>
      <c r="P219">
        <v>42.007680000000001</v>
      </c>
      <c r="Q219">
        <v>158.20030299999999</v>
      </c>
      <c r="R219">
        <v>29.618611999999999</v>
      </c>
      <c r="S219">
        <v>33.861857000000001</v>
      </c>
      <c r="T219">
        <v>166.87492399999999</v>
      </c>
      <c r="U219">
        <v>36.225721</v>
      </c>
      <c r="V219">
        <v>80.037536000000003</v>
      </c>
      <c r="W219">
        <v>46.635469999999998</v>
      </c>
      <c r="X219">
        <v>59.896510999999997</v>
      </c>
      <c r="Y219">
        <v>28.326352</v>
      </c>
      <c r="Z219">
        <v>67.682776000000004</v>
      </c>
      <c r="AA219">
        <v>98.827140999999997</v>
      </c>
      <c r="AB219">
        <v>37.618101000000003</v>
      </c>
      <c r="AC219">
        <v>26.853881999999999</v>
      </c>
      <c r="AD219">
        <v>90.897659000000004</v>
      </c>
      <c r="AE219">
        <v>35.063893999999998</v>
      </c>
      <c r="AF219">
        <v>131.69962100000001</v>
      </c>
      <c r="AG219">
        <v>61.602348999999997</v>
      </c>
      <c r="AH219">
        <v>540.14150500000005</v>
      </c>
      <c r="AI219">
        <v>55.062424</v>
      </c>
      <c r="AJ219">
        <v>80.381828999999996</v>
      </c>
      <c r="AK219">
        <v>141.06341</v>
      </c>
      <c r="AL219">
        <v>98.656930000000003</v>
      </c>
      <c r="AM219">
        <v>57.162775000000003</v>
      </c>
      <c r="AN219">
        <v>216.61191099999999</v>
      </c>
      <c r="AO219">
        <v>190.75086200000001</v>
      </c>
      <c r="AP219">
        <v>137.46892600000001</v>
      </c>
      <c r="AQ219">
        <v>125.178031</v>
      </c>
      <c r="AR219">
        <v>62.449145000000001</v>
      </c>
      <c r="AS219">
        <v>40.092351000000001</v>
      </c>
      <c r="AT219">
        <v>79.989993999999996</v>
      </c>
      <c r="AU219">
        <v>93.016219000000007</v>
      </c>
      <c r="AV219">
        <v>118.089269</v>
      </c>
      <c r="AW219">
        <v>67.133928999999995</v>
      </c>
      <c r="AX219">
        <v>101.540031</v>
      </c>
      <c r="AY219">
        <v>0</v>
      </c>
      <c r="AZ219">
        <v>0</v>
      </c>
      <c r="BA219">
        <v>0</v>
      </c>
      <c r="BB219">
        <v>0</v>
      </c>
      <c r="BC219">
        <v>99.395763000000002</v>
      </c>
    </row>
    <row r="220" spans="1:55" x14ac:dyDescent="0.5">
      <c r="A220" s="12">
        <v>43117</v>
      </c>
      <c r="B220">
        <v>62.067245999999997</v>
      </c>
      <c r="C220">
        <v>21.945164999999999</v>
      </c>
      <c r="D220">
        <v>52.031050999999998</v>
      </c>
      <c r="E220">
        <v>8.1696349999999995</v>
      </c>
      <c r="F220">
        <v>7.9904400000000004</v>
      </c>
      <c r="G220">
        <v>38.401598999999997</v>
      </c>
      <c r="H220">
        <v>42.170828999999998</v>
      </c>
      <c r="I220">
        <v>46.627401999999996</v>
      </c>
      <c r="J220">
        <v>16.471256</v>
      </c>
      <c r="K220">
        <v>13.848347</v>
      </c>
      <c r="L220">
        <v>36.856105999999997</v>
      </c>
      <c r="M220">
        <v>15.340498</v>
      </c>
      <c r="N220">
        <v>13.605301000000001</v>
      </c>
      <c r="O220">
        <v>14.432213000000001</v>
      </c>
      <c r="P220">
        <v>42.039943000000001</v>
      </c>
      <c r="Q220">
        <v>155.30733599999999</v>
      </c>
      <c r="R220">
        <v>30.539338999999998</v>
      </c>
      <c r="S220">
        <v>37.118642000000001</v>
      </c>
      <c r="T220">
        <v>162.670593</v>
      </c>
      <c r="U220">
        <v>35.351084</v>
      </c>
      <c r="V220">
        <v>78.057686000000004</v>
      </c>
      <c r="W220">
        <v>45.163379999999997</v>
      </c>
      <c r="X220">
        <v>58.635066000000002</v>
      </c>
      <c r="Y220">
        <v>26.069897999999998</v>
      </c>
      <c r="Z220">
        <v>66.883938000000001</v>
      </c>
      <c r="AA220">
        <v>96.891223999999994</v>
      </c>
      <c r="AB220">
        <v>38.120859000000003</v>
      </c>
      <c r="AC220">
        <v>26.767600000000002</v>
      </c>
      <c r="AD220">
        <v>90.201130000000006</v>
      </c>
      <c r="AE220">
        <v>34.565055999999998</v>
      </c>
      <c r="AF220">
        <v>139.99403899999999</v>
      </c>
      <c r="AG220">
        <v>61.674804999999999</v>
      </c>
      <c r="AH220">
        <v>534.30890899999997</v>
      </c>
      <c r="AI220">
        <v>55.953373999999997</v>
      </c>
      <c r="AJ220">
        <v>79.608797999999993</v>
      </c>
      <c r="AK220">
        <v>141.63288</v>
      </c>
      <c r="AL220">
        <v>97.282534999999996</v>
      </c>
      <c r="AM220">
        <v>55.532622000000003</v>
      </c>
      <c r="AN220">
        <v>181.42970399999999</v>
      </c>
      <c r="AO220">
        <v>191.50932900000001</v>
      </c>
      <c r="AP220">
        <v>137.112033</v>
      </c>
      <c r="AQ220">
        <v>124.53953</v>
      </c>
      <c r="AR220">
        <v>63.315052999999999</v>
      </c>
      <c r="AS220">
        <v>41.239564000000001</v>
      </c>
      <c r="AT220">
        <v>79.384450999999999</v>
      </c>
      <c r="AU220">
        <v>97.760875999999996</v>
      </c>
      <c r="AV220">
        <v>117.433486</v>
      </c>
      <c r="AW220">
        <v>66.744535999999997</v>
      </c>
      <c r="AX220">
        <v>100.894582</v>
      </c>
      <c r="AY220">
        <v>0</v>
      </c>
      <c r="AZ220">
        <v>0</v>
      </c>
      <c r="BA220">
        <v>0</v>
      </c>
      <c r="BB220">
        <v>0</v>
      </c>
      <c r="BC220">
        <v>99.667180000000002</v>
      </c>
    </row>
    <row r="221" spans="1:55" x14ac:dyDescent="0.5">
      <c r="A221" s="12">
        <v>43119</v>
      </c>
      <c r="B221">
        <v>63.235142000000003</v>
      </c>
      <c r="C221">
        <v>24.387077000000001</v>
      </c>
      <c r="D221">
        <v>53.875692999999998</v>
      </c>
      <c r="E221">
        <v>9.4393659999999997</v>
      </c>
      <c r="F221">
        <v>9.0791540000000008</v>
      </c>
      <c r="G221">
        <v>38.837918999999999</v>
      </c>
      <c r="H221">
        <v>42.908557999999999</v>
      </c>
      <c r="I221">
        <v>46.578163000000004</v>
      </c>
      <c r="J221">
        <v>17.326160999999999</v>
      </c>
      <c r="K221">
        <v>13.712759999999999</v>
      </c>
      <c r="L221">
        <v>38.021318999999998</v>
      </c>
      <c r="M221">
        <v>17.921448999999999</v>
      </c>
      <c r="N221">
        <v>14.149400999999999</v>
      </c>
      <c r="O221">
        <v>15.511659</v>
      </c>
      <c r="P221">
        <v>42.969416000000002</v>
      </c>
      <c r="Q221">
        <v>156.93946800000001</v>
      </c>
      <c r="R221">
        <v>32.519286999999998</v>
      </c>
      <c r="S221">
        <v>37.853076000000001</v>
      </c>
      <c r="T221">
        <v>154.96407300000001</v>
      </c>
      <c r="U221">
        <v>37.883088000000001</v>
      </c>
      <c r="V221">
        <v>82.561128999999994</v>
      </c>
      <c r="W221">
        <v>47.778823000000003</v>
      </c>
      <c r="X221">
        <v>60.299401000000003</v>
      </c>
      <c r="Y221">
        <v>28.855681000000001</v>
      </c>
      <c r="Z221">
        <v>67.403088999999994</v>
      </c>
      <c r="AA221">
        <v>97.823744000000005</v>
      </c>
      <c r="AB221">
        <v>39.534874000000002</v>
      </c>
      <c r="AC221">
        <v>28.173729999999999</v>
      </c>
      <c r="AD221">
        <v>90.222964000000005</v>
      </c>
      <c r="AE221">
        <v>36.654705999999997</v>
      </c>
      <c r="AF221">
        <v>140.38095999999999</v>
      </c>
      <c r="AG221">
        <v>64.248596000000006</v>
      </c>
      <c r="AH221">
        <v>530.34101399999997</v>
      </c>
      <c r="AI221">
        <v>59.028953999999999</v>
      </c>
      <c r="AJ221">
        <v>80.127745000000004</v>
      </c>
      <c r="AK221">
        <v>142.50257999999999</v>
      </c>
      <c r="AL221">
        <v>97.174626000000004</v>
      </c>
      <c r="AM221">
        <v>57.599623000000001</v>
      </c>
      <c r="AN221">
        <v>188.03374500000001</v>
      </c>
      <c r="AO221">
        <v>195.01016899999999</v>
      </c>
      <c r="AP221">
        <v>137.95463000000001</v>
      </c>
      <c r="AQ221">
        <v>125.038478</v>
      </c>
      <c r="AR221">
        <v>66.276590999999996</v>
      </c>
      <c r="AS221">
        <v>43.640341999999997</v>
      </c>
      <c r="AT221">
        <v>80.505584999999996</v>
      </c>
      <c r="AU221">
        <v>98.022354000000007</v>
      </c>
      <c r="AV221">
        <v>118.07037800000001</v>
      </c>
      <c r="AW221">
        <v>67.737286999999995</v>
      </c>
      <c r="AX221">
        <v>101.090146</v>
      </c>
      <c r="AY221">
        <v>0</v>
      </c>
      <c r="AZ221">
        <v>0</v>
      </c>
      <c r="BA221">
        <v>0</v>
      </c>
      <c r="BB221">
        <v>0</v>
      </c>
      <c r="BC221">
        <v>99.976770000000002</v>
      </c>
    </row>
    <row r="222" spans="1:55" x14ac:dyDescent="0.5">
      <c r="A222" s="12">
        <v>43124</v>
      </c>
      <c r="B222">
        <v>62.955531000000001</v>
      </c>
      <c r="C222">
        <v>23.988330999999999</v>
      </c>
      <c r="D222">
        <v>52.212967999999996</v>
      </c>
      <c r="E222">
        <v>8.4584039999999998</v>
      </c>
      <c r="F222">
        <v>6.9855159999999996</v>
      </c>
      <c r="G222">
        <v>37.968702999999998</v>
      </c>
      <c r="H222">
        <v>42.456490000000002</v>
      </c>
      <c r="I222">
        <v>45.399911000000003</v>
      </c>
      <c r="J222">
        <v>18.219121999999999</v>
      </c>
      <c r="K222">
        <v>14.051173</v>
      </c>
      <c r="L222">
        <v>37.749009000000001</v>
      </c>
      <c r="M222">
        <v>15.783118999999999</v>
      </c>
      <c r="N222">
        <v>13.773676</v>
      </c>
      <c r="O222">
        <v>14.265593000000001</v>
      </c>
      <c r="P222">
        <v>42.803130000000003</v>
      </c>
      <c r="Q222">
        <v>155.16145700000001</v>
      </c>
      <c r="R222">
        <v>32.526701000000003</v>
      </c>
      <c r="S222">
        <v>36.248693000000003</v>
      </c>
      <c r="T222">
        <v>140.96466799999999</v>
      </c>
      <c r="U222">
        <v>36.641114999999999</v>
      </c>
      <c r="V222">
        <v>80.712305999999998</v>
      </c>
      <c r="W222">
        <v>47.142535000000002</v>
      </c>
      <c r="X222">
        <v>59.143768000000001</v>
      </c>
      <c r="Y222">
        <v>26.494865000000001</v>
      </c>
      <c r="Z222">
        <v>67.503397000000007</v>
      </c>
      <c r="AA222">
        <v>97.459824999999995</v>
      </c>
      <c r="AB222">
        <v>38.686763999999997</v>
      </c>
      <c r="AC222">
        <v>28.191154000000001</v>
      </c>
      <c r="AD222">
        <v>90.291408000000004</v>
      </c>
      <c r="AE222">
        <v>35.366689999999998</v>
      </c>
      <c r="AF222">
        <v>138.91694799999999</v>
      </c>
      <c r="AG222">
        <v>62.919803000000002</v>
      </c>
      <c r="AH222">
        <v>520.78094499999997</v>
      </c>
      <c r="AI222">
        <v>59.035891999999997</v>
      </c>
      <c r="AJ222">
        <v>78.448830999999998</v>
      </c>
      <c r="AK222">
        <v>140.77136200000001</v>
      </c>
      <c r="AL222">
        <v>95.100928999999994</v>
      </c>
      <c r="AM222">
        <v>54.648766999999999</v>
      </c>
      <c r="AN222">
        <v>194.459282</v>
      </c>
      <c r="AO222">
        <v>192.68241699999999</v>
      </c>
      <c r="AP222">
        <v>136.64259699999999</v>
      </c>
      <c r="AQ222">
        <v>123.577516</v>
      </c>
      <c r="AR222">
        <v>64.061558000000005</v>
      </c>
      <c r="AS222">
        <v>42.178866999999997</v>
      </c>
      <c r="AT222">
        <v>78.812742999999998</v>
      </c>
      <c r="AU222">
        <v>97.009783999999996</v>
      </c>
      <c r="AV222">
        <v>116.722573</v>
      </c>
      <c r="AW222">
        <v>65.096604999999997</v>
      </c>
      <c r="AX222">
        <v>99.186515999999997</v>
      </c>
      <c r="AY222">
        <v>0</v>
      </c>
      <c r="AZ222">
        <v>0</v>
      </c>
      <c r="BA222">
        <v>0</v>
      </c>
      <c r="BB222">
        <v>0</v>
      </c>
      <c r="BC222">
        <v>100.00318300000001</v>
      </c>
    </row>
    <row r="223" spans="1:55" x14ac:dyDescent="0.5">
      <c r="A223" s="12">
        <v>43126</v>
      </c>
      <c r="B223">
        <v>63.471761000000001</v>
      </c>
      <c r="C223">
        <v>26.140514</v>
      </c>
      <c r="D223">
        <v>53.134937000000001</v>
      </c>
      <c r="E223">
        <v>9.1856030000000004</v>
      </c>
      <c r="F223">
        <v>8.059787</v>
      </c>
      <c r="G223">
        <v>38.922567000000001</v>
      </c>
      <c r="H223">
        <v>42.829126000000002</v>
      </c>
      <c r="I223">
        <v>46.807237999999998</v>
      </c>
      <c r="J223">
        <v>19.754227</v>
      </c>
      <c r="K223">
        <v>15.103476000000001</v>
      </c>
      <c r="L223">
        <v>39.201479999999997</v>
      </c>
      <c r="M223">
        <v>17.021118999999999</v>
      </c>
      <c r="N223">
        <v>14.484341000000001</v>
      </c>
      <c r="O223">
        <v>14.989674000000001</v>
      </c>
      <c r="P223">
        <v>43.625732999999997</v>
      </c>
      <c r="Q223">
        <v>155.74631299999999</v>
      </c>
      <c r="R223">
        <v>33.513143999999997</v>
      </c>
      <c r="S223">
        <v>36.775308000000003</v>
      </c>
      <c r="T223">
        <v>142.53546399999999</v>
      </c>
      <c r="U223">
        <v>36.931420000000003</v>
      </c>
      <c r="V223">
        <v>80.913967</v>
      </c>
      <c r="W223">
        <v>46.941563000000002</v>
      </c>
      <c r="X223">
        <v>59.169229000000001</v>
      </c>
      <c r="Y223">
        <v>26.707355</v>
      </c>
      <c r="Z223">
        <v>67.333830000000006</v>
      </c>
      <c r="AA223">
        <v>98.019062000000005</v>
      </c>
      <c r="AB223">
        <v>40.479680999999999</v>
      </c>
      <c r="AC223">
        <v>29.184553999999999</v>
      </c>
      <c r="AD223">
        <v>90.361171999999996</v>
      </c>
      <c r="AE223">
        <v>37.411859999999997</v>
      </c>
      <c r="AF223">
        <v>139.329489</v>
      </c>
      <c r="AG223">
        <v>64.310507999999999</v>
      </c>
      <c r="AH223">
        <v>451.48502200000001</v>
      </c>
      <c r="AI223">
        <v>59.951875000000001</v>
      </c>
      <c r="AJ223">
        <v>75.079284000000001</v>
      </c>
      <c r="AK223">
        <v>141.91581199999999</v>
      </c>
      <c r="AL223">
        <v>94.704914000000002</v>
      </c>
      <c r="AM223">
        <v>54.715831000000001</v>
      </c>
      <c r="AN223">
        <v>200.81979200000001</v>
      </c>
      <c r="AO223">
        <v>193.39743899999999</v>
      </c>
      <c r="AP223">
        <v>136.96134699999999</v>
      </c>
      <c r="AQ223">
        <v>124.31193500000001</v>
      </c>
      <c r="AR223">
        <v>64.282229999999998</v>
      </c>
      <c r="AS223">
        <v>43.499681000000002</v>
      </c>
      <c r="AT223">
        <v>78.984848</v>
      </c>
      <c r="AU223">
        <v>97.559270999999995</v>
      </c>
      <c r="AV223">
        <v>122.82135700000001</v>
      </c>
      <c r="AW223">
        <v>65.278927999999993</v>
      </c>
      <c r="AX223">
        <v>98.195998000000003</v>
      </c>
      <c r="AY223">
        <v>0</v>
      </c>
      <c r="AZ223">
        <v>0</v>
      </c>
      <c r="BA223">
        <v>0</v>
      </c>
      <c r="BB223">
        <v>0</v>
      </c>
      <c r="BC223">
        <v>99.997337999999999</v>
      </c>
    </row>
    <row r="224" spans="1:55" x14ac:dyDescent="0.5">
      <c r="A224" s="12">
        <v>43131</v>
      </c>
      <c r="B224">
        <v>64.322157000000004</v>
      </c>
      <c r="C224">
        <v>27.161843000000001</v>
      </c>
      <c r="D224">
        <v>53.196477999999999</v>
      </c>
      <c r="E224">
        <v>10.014564999999999</v>
      </c>
      <c r="F224">
        <v>7.6949779999999999</v>
      </c>
      <c r="G224">
        <v>38.669027</v>
      </c>
      <c r="H224">
        <v>42.892868</v>
      </c>
      <c r="I224">
        <v>46.155343999999999</v>
      </c>
      <c r="J224">
        <v>20.412493999999999</v>
      </c>
      <c r="K224">
        <v>15.213741000000001</v>
      </c>
      <c r="L224">
        <v>38.898454999999998</v>
      </c>
      <c r="M224">
        <v>16.750176</v>
      </c>
      <c r="N224">
        <v>14.621111000000001</v>
      </c>
      <c r="O224">
        <v>15.206125999999999</v>
      </c>
      <c r="P224">
        <v>43.500169</v>
      </c>
      <c r="Q224">
        <v>152.36083500000001</v>
      </c>
      <c r="R224">
        <v>34.037565000000001</v>
      </c>
      <c r="S224">
        <v>36.064692999999998</v>
      </c>
      <c r="T224">
        <v>141.928068</v>
      </c>
      <c r="U224">
        <v>39.342968999999997</v>
      </c>
      <c r="V224">
        <v>80.676160999999993</v>
      </c>
      <c r="W224">
        <v>47.847689000000003</v>
      </c>
      <c r="X224">
        <v>59.328336999999998</v>
      </c>
      <c r="Y224">
        <v>28.446736000000001</v>
      </c>
      <c r="Z224">
        <v>67.621159000000006</v>
      </c>
      <c r="AA224">
        <v>97.636116999999999</v>
      </c>
      <c r="AB224">
        <v>40.362143000000003</v>
      </c>
      <c r="AC224">
        <v>30.211224000000001</v>
      </c>
      <c r="AD224">
        <v>90.014229</v>
      </c>
      <c r="AE224">
        <v>39.586741000000004</v>
      </c>
      <c r="AF224">
        <v>137.907388</v>
      </c>
      <c r="AG224">
        <v>63.961522000000002</v>
      </c>
      <c r="AH224">
        <v>449.84699999999998</v>
      </c>
      <c r="AI224">
        <v>60.441516999999997</v>
      </c>
      <c r="AJ224">
        <v>74.069761999999997</v>
      </c>
      <c r="AK224">
        <v>141.687198</v>
      </c>
      <c r="AL224">
        <v>91.218523000000005</v>
      </c>
      <c r="AM224">
        <v>56.940224000000001</v>
      </c>
      <c r="AN224">
        <v>201.26932199999999</v>
      </c>
      <c r="AO224">
        <v>191.758543</v>
      </c>
      <c r="AP224">
        <v>137.14324199999999</v>
      </c>
      <c r="AQ224">
        <v>127.874317</v>
      </c>
      <c r="AR224">
        <v>65.293931999999998</v>
      </c>
      <c r="AS224">
        <v>44.485816</v>
      </c>
      <c r="AT224">
        <v>64.380234999999999</v>
      </c>
      <c r="AU224">
        <v>97.381217000000007</v>
      </c>
      <c r="AV224">
        <v>124.3284</v>
      </c>
      <c r="AW224">
        <v>64.706620999999998</v>
      </c>
      <c r="AX224">
        <v>95.178099000000003</v>
      </c>
      <c r="AY224">
        <v>0</v>
      </c>
      <c r="AZ224">
        <v>0</v>
      </c>
      <c r="BA224">
        <v>0</v>
      </c>
      <c r="BB224">
        <v>0</v>
      </c>
      <c r="BC224">
        <v>100.00267599999999</v>
      </c>
    </row>
    <row r="225" spans="1:55" x14ac:dyDescent="0.5">
      <c r="A225" s="12">
        <v>43133</v>
      </c>
      <c r="B225">
        <v>63.551073000000002</v>
      </c>
      <c r="C225">
        <v>28.612701000000001</v>
      </c>
      <c r="D225">
        <v>52.515568999999999</v>
      </c>
      <c r="E225">
        <v>9.4902130000000007</v>
      </c>
      <c r="F225">
        <v>6.3839079999999999</v>
      </c>
      <c r="G225">
        <v>37.646963</v>
      </c>
      <c r="H225">
        <v>42.774937000000001</v>
      </c>
      <c r="I225">
        <v>44.631979000000001</v>
      </c>
      <c r="J225">
        <v>20.811522</v>
      </c>
      <c r="K225">
        <v>14.878263</v>
      </c>
      <c r="L225">
        <v>38.507634000000003</v>
      </c>
      <c r="M225">
        <v>15.240805</v>
      </c>
      <c r="N225">
        <v>14.136774000000001</v>
      </c>
      <c r="O225">
        <v>14.705038999999999</v>
      </c>
      <c r="P225">
        <v>42.832732</v>
      </c>
      <c r="Q225">
        <v>151.14630099999999</v>
      </c>
      <c r="R225">
        <v>35.257486</v>
      </c>
      <c r="S225">
        <v>35.206983000000001</v>
      </c>
      <c r="T225">
        <v>140.01005699999999</v>
      </c>
      <c r="U225">
        <v>39.178170000000001</v>
      </c>
      <c r="V225">
        <v>79.952150000000003</v>
      </c>
      <c r="W225">
        <v>47.713659</v>
      </c>
      <c r="X225">
        <v>58.823256000000001</v>
      </c>
      <c r="Y225">
        <v>31.083555</v>
      </c>
      <c r="Z225">
        <v>67.820301000000001</v>
      </c>
      <c r="AA225">
        <v>96.782588000000004</v>
      </c>
      <c r="AB225">
        <v>40.233432000000001</v>
      </c>
      <c r="AC225">
        <v>30.588930999999999</v>
      </c>
      <c r="AD225">
        <v>90.087288000000001</v>
      </c>
      <c r="AE225">
        <v>39.284846000000002</v>
      </c>
      <c r="AF225">
        <v>137.10682600000001</v>
      </c>
      <c r="AG225">
        <v>63.687275999999997</v>
      </c>
      <c r="AH225">
        <v>449.47072400000002</v>
      </c>
      <c r="AI225">
        <v>62.251589000000003</v>
      </c>
      <c r="AJ225">
        <v>73.102365000000006</v>
      </c>
      <c r="AK225">
        <v>141.062737</v>
      </c>
      <c r="AL225">
        <v>91.091673999999998</v>
      </c>
      <c r="AM225">
        <v>57.444600999999999</v>
      </c>
      <c r="AN225">
        <v>206.35574</v>
      </c>
      <c r="AO225">
        <v>190.857685</v>
      </c>
      <c r="AP225">
        <v>136.742155</v>
      </c>
      <c r="AQ225">
        <v>126.884361</v>
      </c>
      <c r="AR225">
        <v>65.451092000000003</v>
      </c>
      <c r="AS225">
        <v>44.200139999999998</v>
      </c>
      <c r="AT225">
        <v>63.554640999999997</v>
      </c>
      <c r="AU225">
        <v>96.575778999999997</v>
      </c>
      <c r="AV225">
        <v>123.936818</v>
      </c>
      <c r="AW225">
        <v>63.850676</v>
      </c>
      <c r="AX225">
        <v>93.533095000000003</v>
      </c>
      <c r="AY225">
        <v>0</v>
      </c>
      <c r="AZ225">
        <v>0</v>
      </c>
      <c r="BA225">
        <v>0</v>
      </c>
      <c r="BB225">
        <v>0</v>
      </c>
      <c r="BC225">
        <v>99.987876</v>
      </c>
    </row>
    <row r="226" spans="1:55" x14ac:dyDescent="0.5">
      <c r="A226" s="12">
        <v>43138</v>
      </c>
      <c r="B226">
        <v>64.856280999999996</v>
      </c>
      <c r="C226">
        <v>28.814394</v>
      </c>
      <c r="D226">
        <v>52.681702999999999</v>
      </c>
      <c r="E226">
        <v>10.42661</v>
      </c>
      <c r="F226">
        <v>9.0164159999999995</v>
      </c>
      <c r="G226">
        <v>40.518861000000001</v>
      </c>
      <c r="H226">
        <v>43.514614999999999</v>
      </c>
      <c r="I226">
        <v>48.377915999999999</v>
      </c>
      <c r="J226">
        <v>21.03613</v>
      </c>
      <c r="K226">
        <v>15.45426</v>
      </c>
      <c r="L226">
        <v>39.585610000000003</v>
      </c>
      <c r="M226">
        <v>18.290455999999999</v>
      </c>
      <c r="N226">
        <v>15.354832</v>
      </c>
      <c r="O226">
        <v>15.946154</v>
      </c>
      <c r="P226">
        <v>44.500185999999999</v>
      </c>
      <c r="Q226">
        <v>151.84775999999999</v>
      </c>
      <c r="R226">
        <v>36.129632000000001</v>
      </c>
      <c r="S226">
        <v>36.851596999999998</v>
      </c>
      <c r="T226">
        <v>141.83214000000001</v>
      </c>
      <c r="U226">
        <v>39.898485999999998</v>
      </c>
      <c r="V226">
        <v>80.503136999999995</v>
      </c>
      <c r="W226">
        <v>46.661017000000001</v>
      </c>
      <c r="X226">
        <v>59.152585000000002</v>
      </c>
      <c r="Y226">
        <v>31.560555999999998</v>
      </c>
      <c r="Z226">
        <v>67.525501000000006</v>
      </c>
      <c r="AA226">
        <v>98.718793000000005</v>
      </c>
      <c r="AB226">
        <v>41.188397000000002</v>
      </c>
      <c r="AC226">
        <v>32.336244999999998</v>
      </c>
      <c r="AD226">
        <v>89.995378000000002</v>
      </c>
      <c r="AE226">
        <v>39.317475999999999</v>
      </c>
      <c r="AF226">
        <v>138.31615400000001</v>
      </c>
      <c r="AG226">
        <v>64.864909999999995</v>
      </c>
      <c r="AH226">
        <v>449.74359900000002</v>
      </c>
      <c r="AI226">
        <v>64.528385999999998</v>
      </c>
      <c r="AJ226">
        <v>74.967726999999996</v>
      </c>
      <c r="AK226">
        <v>143.176061</v>
      </c>
      <c r="AL226">
        <v>90.839669999999998</v>
      </c>
      <c r="AM226">
        <v>59.605615</v>
      </c>
      <c r="AN226">
        <v>217.71158399999999</v>
      </c>
      <c r="AO226">
        <v>193.07599099999999</v>
      </c>
      <c r="AP226">
        <v>135.48442800000001</v>
      </c>
      <c r="AQ226">
        <v>128.10145499999999</v>
      </c>
      <c r="AR226">
        <v>67.839731999999998</v>
      </c>
      <c r="AS226">
        <v>46.252935999999998</v>
      </c>
      <c r="AT226">
        <v>64.715975</v>
      </c>
      <c r="AU226">
        <v>98.046794000000006</v>
      </c>
      <c r="AV226">
        <v>125.454679</v>
      </c>
      <c r="AW226">
        <v>65.425081000000006</v>
      </c>
      <c r="AX226">
        <v>101.17367</v>
      </c>
      <c r="AY226">
        <v>0</v>
      </c>
      <c r="AZ226">
        <v>0</v>
      </c>
      <c r="BA226">
        <v>0</v>
      </c>
      <c r="BB226">
        <v>0</v>
      </c>
      <c r="BC226">
        <v>100.055167</v>
      </c>
    </row>
    <row r="227" spans="1:55" x14ac:dyDescent="0.5">
      <c r="A227" s="12">
        <v>43140</v>
      </c>
      <c r="B227">
        <v>64.153982999999997</v>
      </c>
      <c r="C227">
        <v>27.080886</v>
      </c>
      <c r="D227">
        <v>51.982886999999998</v>
      </c>
      <c r="E227">
        <v>9.4255859999999991</v>
      </c>
      <c r="F227">
        <v>7.4822810000000004</v>
      </c>
      <c r="G227">
        <v>38.990678000000003</v>
      </c>
      <c r="H227">
        <v>43.027056999999999</v>
      </c>
      <c r="I227">
        <v>46.029746000000003</v>
      </c>
      <c r="J227">
        <v>20.144407000000001</v>
      </c>
      <c r="K227">
        <v>15.192401</v>
      </c>
      <c r="L227">
        <v>37.986817000000002</v>
      </c>
      <c r="M227">
        <v>16.790177</v>
      </c>
      <c r="N227">
        <v>14.629033</v>
      </c>
      <c r="O227">
        <v>13.267607</v>
      </c>
      <c r="P227">
        <v>43.418177</v>
      </c>
      <c r="Q227">
        <v>150.024507</v>
      </c>
      <c r="R227">
        <v>34.582574000000001</v>
      </c>
      <c r="S227">
        <v>35.698891000000003</v>
      </c>
      <c r="T227">
        <v>138.87198900000001</v>
      </c>
      <c r="U227">
        <v>38.047051000000003</v>
      </c>
      <c r="V227">
        <v>79.468823999999998</v>
      </c>
      <c r="W227">
        <v>47.182982000000003</v>
      </c>
      <c r="X227">
        <v>58.820883000000002</v>
      </c>
      <c r="Y227">
        <v>28.272224999999999</v>
      </c>
      <c r="Z227">
        <v>67.721497999999997</v>
      </c>
      <c r="AA227">
        <v>97.130143000000004</v>
      </c>
      <c r="AB227">
        <v>39.553279000000003</v>
      </c>
      <c r="AC227">
        <v>29.922260000000001</v>
      </c>
      <c r="AD227">
        <v>90.061098000000001</v>
      </c>
      <c r="AE227">
        <v>38.246879999999997</v>
      </c>
      <c r="AF227">
        <v>135.53723299999999</v>
      </c>
      <c r="AG227">
        <v>63.318727000000003</v>
      </c>
      <c r="AH227">
        <v>449.636054</v>
      </c>
      <c r="AI227">
        <v>61.974331999999997</v>
      </c>
      <c r="AJ227">
        <v>73.698179999999994</v>
      </c>
      <c r="AK227">
        <v>140.93040999999999</v>
      </c>
      <c r="AL227">
        <v>91.026390000000006</v>
      </c>
      <c r="AM227">
        <v>56.917662</v>
      </c>
      <c r="AN227">
        <v>222.10903200000001</v>
      </c>
      <c r="AO227">
        <v>191.37073699999999</v>
      </c>
      <c r="AP227">
        <v>135.4614</v>
      </c>
      <c r="AQ227">
        <v>126.89953300000001</v>
      </c>
      <c r="AR227">
        <v>65.161523000000003</v>
      </c>
      <c r="AS227">
        <v>42.953595999999997</v>
      </c>
      <c r="AT227">
        <v>64.113769000000005</v>
      </c>
      <c r="AU227">
        <v>96.713023000000007</v>
      </c>
      <c r="AV227">
        <v>123.826992</v>
      </c>
      <c r="AW227">
        <v>64.655355</v>
      </c>
      <c r="AX227">
        <v>98.375460000000004</v>
      </c>
      <c r="AY227">
        <v>0</v>
      </c>
      <c r="AZ227">
        <v>0</v>
      </c>
      <c r="BA227">
        <v>0</v>
      </c>
      <c r="BB227">
        <v>0</v>
      </c>
      <c r="BC227">
        <v>100.000758</v>
      </c>
    </row>
    <row r="228" spans="1:55" x14ac:dyDescent="0.5">
      <c r="A228" s="12">
        <v>43145</v>
      </c>
      <c r="B228">
        <v>63.812773</v>
      </c>
      <c r="C228">
        <v>25.513839999999998</v>
      </c>
      <c r="D228">
        <v>52.104348000000002</v>
      </c>
      <c r="E228">
        <v>8.4234770000000001</v>
      </c>
      <c r="F228">
        <v>6.7630369999999997</v>
      </c>
      <c r="G228">
        <v>39.268309000000002</v>
      </c>
      <c r="H228">
        <v>42.776997000000001</v>
      </c>
      <c r="I228">
        <v>46.620080000000002</v>
      </c>
      <c r="J228">
        <v>18.991023999999999</v>
      </c>
      <c r="K228">
        <v>15.135600999999999</v>
      </c>
      <c r="L228">
        <v>37.709549000000003</v>
      </c>
      <c r="M228">
        <v>15.371866000000001</v>
      </c>
      <c r="N228">
        <v>14.473579000000001</v>
      </c>
      <c r="O228">
        <v>12.258697</v>
      </c>
      <c r="P228">
        <v>43.534489000000001</v>
      </c>
      <c r="Q228">
        <v>149.48319699999999</v>
      </c>
      <c r="R228">
        <v>33.328422000000003</v>
      </c>
      <c r="S228">
        <v>36.560222000000003</v>
      </c>
      <c r="T228">
        <v>138.104218</v>
      </c>
      <c r="U228">
        <v>36.604796</v>
      </c>
      <c r="V228">
        <v>79.210890000000006</v>
      </c>
      <c r="W228">
        <v>46.347250000000003</v>
      </c>
      <c r="X228">
        <v>58.177585999999998</v>
      </c>
      <c r="Y228">
        <v>26.501555</v>
      </c>
      <c r="Z228">
        <v>67.313055000000006</v>
      </c>
      <c r="AA228">
        <v>96.969836000000001</v>
      </c>
      <c r="AB228">
        <v>39.508184</v>
      </c>
      <c r="AC228">
        <v>28.784271</v>
      </c>
      <c r="AD228">
        <v>89.850521999999998</v>
      </c>
      <c r="AE228">
        <v>40.637335</v>
      </c>
      <c r="AF228">
        <v>134.17652000000001</v>
      </c>
      <c r="AG228">
        <v>61.660832999999997</v>
      </c>
      <c r="AH228">
        <v>451.09380700000003</v>
      </c>
      <c r="AI228">
        <v>60.143036000000002</v>
      </c>
      <c r="AJ228">
        <v>72.678475000000006</v>
      </c>
      <c r="AK228">
        <v>140.64334400000001</v>
      </c>
      <c r="AL228">
        <v>90.440624999999997</v>
      </c>
      <c r="AM228">
        <v>54.987997</v>
      </c>
      <c r="AN228">
        <v>230.48818499999999</v>
      </c>
      <c r="AO228">
        <v>190.862889</v>
      </c>
      <c r="AP228">
        <v>134.95281299999999</v>
      </c>
      <c r="AQ228">
        <v>126.313429</v>
      </c>
      <c r="AR228">
        <v>62.733238999999998</v>
      </c>
      <c r="AS228">
        <v>41.122672000000001</v>
      </c>
      <c r="AT228">
        <v>63.344794</v>
      </c>
      <c r="AU228">
        <v>96.442263999999994</v>
      </c>
      <c r="AV228">
        <v>123.62873999999999</v>
      </c>
      <c r="AW228">
        <v>64.266844000000006</v>
      </c>
      <c r="AX228">
        <v>98.236596000000006</v>
      </c>
      <c r="AY228">
        <v>0</v>
      </c>
      <c r="AZ228">
        <v>0</v>
      </c>
      <c r="BA228">
        <v>0</v>
      </c>
      <c r="BB228">
        <v>0</v>
      </c>
      <c r="BC228">
        <v>99.988712000000007</v>
      </c>
    </row>
    <row r="229" spans="1:55" x14ac:dyDescent="0.5">
      <c r="A229" s="12">
        <v>43154</v>
      </c>
      <c r="B229">
        <v>64.556506999999996</v>
      </c>
      <c r="C229">
        <v>25.900306</v>
      </c>
      <c r="D229">
        <v>52.927788</v>
      </c>
      <c r="E229">
        <v>8.4908140000000003</v>
      </c>
      <c r="F229">
        <v>7.70031</v>
      </c>
      <c r="G229">
        <v>39.805622</v>
      </c>
      <c r="H229">
        <v>42.929979000000003</v>
      </c>
      <c r="I229">
        <v>47.778433</v>
      </c>
      <c r="J229">
        <v>19.203433</v>
      </c>
      <c r="K229">
        <v>15.028734999999999</v>
      </c>
      <c r="L229">
        <v>38.902479999999997</v>
      </c>
      <c r="M229">
        <v>17.021069000000001</v>
      </c>
      <c r="N229">
        <v>14.788871</v>
      </c>
      <c r="O229">
        <v>12.869854</v>
      </c>
      <c r="P229">
        <v>44.480280999999998</v>
      </c>
      <c r="Q229">
        <v>150.25867700000001</v>
      </c>
      <c r="R229">
        <v>34.059027</v>
      </c>
      <c r="S229">
        <v>37.308079999999997</v>
      </c>
      <c r="T229">
        <v>140.004558</v>
      </c>
      <c r="U229">
        <v>36.598063000000003</v>
      </c>
      <c r="V229">
        <v>80.391108000000003</v>
      </c>
      <c r="W229">
        <v>46.497422999999998</v>
      </c>
      <c r="X229">
        <v>58.280616000000002</v>
      </c>
      <c r="Y229">
        <v>29.084154000000002</v>
      </c>
      <c r="Z229">
        <v>67.182226999999997</v>
      </c>
      <c r="AA229">
        <v>98.524283999999994</v>
      </c>
      <c r="AB229">
        <v>41.062641999999997</v>
      </c>
      <c r="AC229">
        <v>29.897361</v>
      </c>
      <c r="AD229">
        <v>89.991451999999995</v>
      </c>
      <c r="AE229">
        <v>41.522727000000003</v>
      </c>
      <c r="AF229">
        <v>134.271029</v>
      </c>
      <c r="AG229">
        <v>62.397641999999998</v>
      </c>
      <c r="AH229">
        <v>449.80064199999998</v>
      </c>
      <c r="AI229">
        <v>61.393022000000002</v>
      </c>
      <c r="AJ229">
        <v>72.574791000000005</v>
      </c>
      <c r="AK229">
        <v>141.28149099999999</v>
      </c>
      <c r="AL229">
        <v>88.589437000000004</v>
      </c>
      <c r="AM229">
        <v>54.570357000000001</v>
      </c>
      <c r="AN229">
        <v>103.43138999999999</v>
      </c>
      <c r="AO229">
        <v>190.82114300000001</v>
      </c>
      <c r="AP229">
        <v>68.853089999999995</v>
      </c>
      <c r="AQ229">
        <v>126.620029</v>
      </c>
      <c r="AR229">
        <v>62.477620000000002</v>
      </c>
      <c r="AS229">
        <v>41.633285999999998</v>
      </c>
      <c r="AT229">
        <v>62.500579000000002</v>
      </c>
      <c r="AU229">
        <v>96.897723999999997</v>
      </c>
      <c r="AV229">
        <v>124.020886</v>
      </c>
      <c r="AW229">
        <v>64.019578999999993</v>
      </c>
      <c r="AX229">
        <v>101.63924400000001</v>
      </c>
      <c r="AY229">
        <v>0</v>
      </c>
      <c r="AZ229">
        <v>0</v>
      </c>
      <c r="BA229">
        <v>0</v>
      </c>
      <c r="BB229">
        <v>0</v>
      </c>
      <c r="BC229">
        <v>100.124155</v>
      </c>
    </row>
    <row r="230" spans="1:55" x14ac:dyDescent="0.5">
      <c r="A230" s="12">
        <v>43159</v>
      </c>
      <c r="B230">
        <v>63.038195999999999</v>
      </c>
      <c r="C230">
        <v>23.817885</v>
      </c>
      <c r="D230">
        <v>50.118420999999998</v>
      </c>
      <c r="E230">
        <v>8.1627600000000005</v>
      </c>
      <c r="F230">
        <v>7.7987070000000003</v>
      </c>
      <c r="G230">
        <v>39.631903999999999</v>
      </c>
      <c r="H230">
        <v>42.382694999999998</v>
      </c>
      <c r="I230">
        <v>47.343910000000001</v>
      </c>
      <c r="J230">
        <v>18.743452999999999</v>
      </c>
      <c r="K230">
        <v>14.714841</v>
      </c>
      <c r="L230">
        <v>37.686276999999997</v>
      </c>
      <c r="M230">
        <v>17.120873</v>
      </c>
      <c r="N230">
        <v>14.497616000000001</v>
      </c>
      <c r="O230">
        <v>12.826148999999999</v>
      </c>
      <c r="P230">
        <v>43.384762000000002</v>
      </c>
      <c r="Q230">
        <v>149.60918799999999</v>
      </c>
      <c r="R230">
        <v>32.835512999999999</v>
      </c>
      <c r="S230">
        <v>36.739849</v>
      </c>
      <c r="T230">
        <v>138.17747499999999</v>
      </c>
      <c r="U230">
        <v>34.878846000000003</v>
      </c>
      <c r="V230">
        <v>77.326363999999998</v>
      </c>
      <c r="W230">
        <v>45.026197000000003</v>
      </c>
      <c r="X230">
        <v>57.703153</v>
      </c>
      <c r="Y230">
        <v>23.744617999999999</v>
      </c>
      <c r="Z230">
        <v>66.786129000000003</v>
      </c>
      <c r="AA230">
        <v>96.602705999999998</v>
      </c>
      <c r="AB230">
        <v>39.499169000000002</v>
      </c>
      <c r="AC230">
        <v>28.707511</v>
      </c>
      <c r="AD230">
        <v>89.828541999999999</v>
      </c>
      <c r="AE230">
        <v>42.366584000000003</v>
      </c>
      <c r="AF230">
        <v>132.888589</v>
      </c>
      <c r="AG230">
        <v>61.243355000000001</v>
      </c>
      <c r="AH230">
        <v>282.72172699999999</v>
      </c>
      <c r="AI230">
        <v>61.668595000000003</v>
      </c>
      <c r="AJ230">
        <v>72.934454000000002</v>
      </c>
      <c r="AK230">
        <v>142.35681400000001</v>
      </c>
      <c r="AL230">
        <v>89.541638000000006</v>
      </c>
      <c r="AM230">
        <v>55.056541000000003</v>
      </c>
      <c r="AN230">
        <v>104.09187300000001</v>
      </c>
      <c r="AO230">
        <v>191.802009</v>
      </c>
      <c r="AP230">
        <v>69.404996999999995</v>
      </c>
      <c r="AQ230">
        <v>127.212793</v>
      </c>
      <c r="AR230">
        <v>63.702213</v>
      </c>
      <c r="AS230">
        <v>42.069543000000003</v>
      </c>
      <c r="AT230">
        <v>63.359043999999997</v>
      </c>
      <c r="AU230">
        <v>98.171090000000007</v>
      </c>
      <c r="AV230">
        <v>125.949274</v>
      </c>
      <c r="AW230">
        <v>65.174733000000003</v>
      </c>
      <c r="AX230">
        <v>102.61509100000001</v>
      </c>
      <c r="AY230">
        <v>0</v>
      </c>
      <c r="AZ230">
        <v>0</v>
      </c>
      <c r="BA230">
        <v>0</v>
      </c>
      <c r="BB230">
        <v>0</v>
      </c>
      <c r="BC230">
        <v>100.399998</v>
      </c>
    </row>
    <row r="231" spans="1:55" x14ac:dyDescent="0.5">
      <c r="A231" s="12">
        <v>43161</v>
      </c>
      <c r="B231">
        <v>62.123350000000002</v>
      </c>
      <c r="C231">
        <v>23.904631999999999</v>
      </c>
      <c r="D231">
        <v>44.510652</v>
      </c>
      <c r="E231">
        <v>7.903003</v>
      </c>
      <c r="F231">
        <v>7.0439639999999999</v>
      </c>
      <c r="G231">
        <v>38.829557999999999</v>
      </c>
      <c r="H231">
        <v>41.775621000000001</v>
      </c>
      <c r="I231">
        <v>32.657519999999998</v>
      </c>
      <c r="J231">
        <v>19.038298000000001</v>
      </c>
      <c r="K231">
        <v>14.582204000000001</v>
      </c>
      <c r="L231">
        <v>36.565919000000001</v>
      </c>
      <c r="M231">
        <v>16.287437000000001</v>
      </c>
      <c r="N231">
        <v>14.001113999999999</v>
      </c>
      <c r="O231">
        <v>12.281447</v>
      </c>
      <c r="P231">
        <v>42.738931999999998</v>
      </c>
      <c r="Q231">
        <v>146.423271</v>
      </c>
      <c r="R231">
        <v>33.216841000000002</v>
      </c>
      <c r="S231">
        <v>35.883699</v>
      </c>
      <c r="T231">
        <v>135.07931600000001</v>
      </c>
      <c r="U231">
        <v>34.463554999999999</v>
      </c>
      <c r="V231">
        <v>76.206929000000002</v>
      </c>
      <c r="W231">
        <v>43.95675</v>
      </c>
      <c r="X231">
        <v>55.726905000000002</v>
      </c>
      <c r="Y231">
        <v>22.666281000000001</v>
      </c>
      <c r="Z231">
        <v>66.319100000000006</v>
      </c>
      <c r="AA231">
        <v>95.879589999999993</v>
      </c>
      <c r="AB231">
        <v>38.316246999999997</v>
      </c>
      <c r="AC231">
        <v>27.881084000000001</v>
      </c>
      <c r="AD231">
        <v>88.175010999999998</v>
      </c>
      <c r="AE231">
        <v>41.579756000000003</v>
      </c>
      <c r="AF231">
        <v>132.168102</v>
      </c>
      <c r="AG231">
        <v>60.158670999999998</v>
      </c>
      <c r="AH231">
        <v>279.04808800000001</v>
      </c>
      <c r="AI231">
        <v>62.742390999999998</v>
      </c>
      <c r="AJ231">
        <v>71.600845000000007</v>
      </c>
      <c r="AK231">
        <v>140.78303</v>
      </c>
      <c r="AL231">
        <v>87.057649999999995</v>
      </c>
      <c r="AM231">
        <v>53.990240999999997</v>
      </c>
      <c r="AN231">
        <v>102.128097</v>
      </c>
      <c r="AO231">
        <v>189.53273100000001</v>
      </c>
      <c r="AP231">
        <v>67.982100000000003</v>
      </c>
      <c r="AQ231">
        <v>100.64425300000001</v>
      </c>
      <c r="AR231">
        <v>64.176199999999994</v>
      </c>
      <c r="AS231">
        <v>42.071736000000001</v>
      </c>
      <c r="AT231">
        <v>60.638958000000002</v>
      </c>
      <c r="AU231">
        <v>96.482589000000004</v>
      </c>
      <c r="AV231">
        <v>124.01541400000001</v>
      </c>
      <c r="AW231">
        <v>66.864001999999999</v>
      </c>
      <c r="AX231">
        <v>101.229645</v>
      </c>
      <c r="AY231">
        <v>0</v>
      </c>
      <c r="AZ231">
        <v>0</v>
      </c>
      <c r="BA231">
        <v>0</v>
      </c>
      <c r="BB231">
        <v>0</v>
      </c>
      <c r="BC231">
        <v>100.481067</v>
      </c>
    </row>
    <row r="232" spans="1:55" x14ac:dyDescent="0.5">
      <c r="A232" s="12">
        <v>43166</v>
      </c>
      <c r="B232">
        <v>56.941566000000002</v>
      </c>
      <c r="C232">
        <v>20.976354000000001</v>
      </c>
      <c r="D232">
        <v>41.537773000000001</v>
      </c>
      <c r="E232">
        <v>7.3809420000000001</v>
      </c>
      <c r="F232">
        <v>7.1133870000000003</v>
      </c>
      <c r="G232">
        <v>36.065145000000001</v>
      </c>
      <c r="H232">
        <v>39.555844</v>
      </c>
      <c r="I232">
        <v>28.314748999999999</v>
      </c>
      <c r="J232">
        <v>17.122409000000001</v>
      </c>
      <c r="K232">
        <v>13.136145000000001</v>
      </c>
      <c r="L232">
        <v>32.720252000000002</v>
      </c>
      <c r="M232">
        <v>15.486049</v>
      </c>
      <c r="N232">
        <v>12.193982999999999</v>
      </c>
      <c r="O232">
        <v>11.318223</v>
      </c>
      <c r="P232">
        <v>37.963535999999998</v>
      </c>
      <c r="Q232">
        <v>161.35886199999999</v>
      </c>
      <c r="R232">
        <v>27.594588000000002</v>
      </c>
      <c r="S232">
        <v>36.061717000000002</v>
      </c>
      <c r="T232">
        <v>138.47801899999999</v>
      </c>
      <c r="U232">
        <v>35.769379999999998</v>
      </c>
      <c r="V232">
        <v>73.348984000000002</v>
      </c>
      <c r="W232">
        <v>42.597431999999998</v>
      </c>
      <c r="X232">
        <v>51.845751</v>
      </c>
      <c r="Y232">
        <v>22.43364</v>
      </c>
      <c r="Z232">
        <v>65.893358000000006</v>
      </c>
      <c r="AA232">
        <v>95.046362000000002</v>
      </c>
      <c r="AB232">
        <v>33.496881999999999</v>
      </c>
      <c r="AC232">
        <v>27.104683000000001</v>
      </c>
      <c r="AD232">
        <v>26.513068000000001</v>
      </c>
      <c r="AE232">
        <v>36.192231</v>
      </c>
      <c r="AF232">
        <v>135.951977</v>
      </c>
      <c r="AG232">
        <v>60.113643000000003</v>
      </c>
      <c r="AH232">
        <v>317.66864600000002</v>
      </c>
      <c r="AI232">
        <v>58.449663000000001</v>
      </c>
      <c r="AJ232">
        <v>72.743754999999993</v>
      </c>
      <c r="AK232">
        <v>143.52569</v>
      </c>
      <c r="AL232">
        <v>90.40437</v>
      </c>
      <c r="AM232">
        <v>56.213574000000001</v>
      </c>
      <c r="AN232">
        <v>93.174126999999999</v>
      </c>
      <c r="AO232">
        <v>191.99897799999999</v>
      </c>
      <c r="AP232">
        <v>87.853398999999996</v>
      </c>
      <c r="AQ232">
        <v>102.51</v>
      </c>
      <c r="AR232">
        <v>66.134771999999998</v>
      </c>
      <c r="AS232">
        <v>43.81494</v>
      </c>
      <c r="AT232">
        <v>62.085740999999999</v>
      </c>
      <c r="AU232">
        <v>98.462397999999993</v>
      </c>
      <c r="AV232">
        <v>126.860952</v>
      </c>
      <c r="AW232">
        <v>68.933502000000004</v>
      </c>
      <c r="AX232">
        <v>103.261612</v>
      </c>
      <c r="AY232">
        <v>0</v>
      </c>
      <c r="AZ232">
        <v>0</v>
      </c>
      <c r="BA232">
        <v>0</v>
      </c>
      <c r="BB232">
        <v>0</v>
      </c>
      <c r="BC232">
        <v>100.687034</v>
      </c>
    </row>
    <row r="233" spans="1:55" x14ac:dyDescent="0.5">
      <c r="A233" s="12">
        <v>43168</v>
      </c>
      <c r="B233">
        <v>57.061222999999998</v>
      </c>
      <c r="C233">
        <v>21.559072</v>
      </c>
      <c r="D233">
        <v>41.721775000000001</v>
      </c>
      <c r="E233">
        <v>7.7404960000000003</v>
      </c>
      <c r="F233">
        <v>7.3842949999999998</v>
      </c>
      <c r="G233">
        <v>36.453732000000002</v>
      </c>
      <c r="H233">
        <v>39.149791</v>
      </c>
      <c r="I233">
        <v>28.514247999999998</v>
      </c>
      <c r="J233">
        <v>17.969639000000001</v>
      </c>
      <c r="K233">
        <v>13.120129</v>
      </c>
      <c r="L233">
        <v>32.803055999999998</v>
      </c>
      <c r="M233">
        <v>15.747194</v>
      </c>
      <c r="N233">
        <v>12.371698</v>
      </c>
      <c r="O233">
        <v>11.376453</v>
      </c>
      <c r="P233">
        <v>38.573805999999998</v>
      </c>
      <c r="Q233">
        <v>161.65231299999999</v>
      </c>
      <c r="R233">
        <v>29.079464999999999</v>
      </c>
      <c r="S233">
        <v>37.408012999999997</v>
      </c>
      <c r="T233">
        <v>132.203993</v>
      </c>
      <c r="U233">
        <v>37.970847999999997</v>
      </c>
      <c r="V233">
        <v>73.961748999999998</v>
      </c>
      <c r="W233">
        <v>42.583893000000003</v>
      </c>
      <c r="X233">
        <v>52.143251999999997</v>
      </c>
      <c r="Y233">
        <v>20.407229000000001</v>
      </c>
      <c r="Z233">
        <v>62.504328000000001</v>
      </c>
      <c r="AA233">
        <v>94.998498999999995</v>
      </c>
      <c r="AB233">
        <v>33.681241</v>
      </c>
      <c r="AC233">
        <v>27.660329000000001</v>
      </c>
      <c r="AD233">
        <v>26.326170999999999</v>
      </c>
      <c r="AE233">
        <v>36.038271999999999</v>
      </c>
      <c r="AF233">
        <v>136.20733000000001</v>
      </c>
      <c r="AG233">
        <v>62.085493999999997</v>
      </c>
      <c r="AH233">
        <v>317.72636499999999</v>
      </c>
      <c r="AI233">
        <v>60.433627999999999</v>
      </c>
      <c r="AJ233">
        <v>72.838952000000006</v>
      </c>
      <c r="AK233">
        <v>146.055758</v>
      </c>
      <c r="AL233">
        <v>90.137900000000002</v>
      </c>
      <c r="AM233">
        <v>56.719382000000003</v>
      </c>
      <c r="AN233">
        <v>92.779176000000007</v>
      </c>
      <c r="AO233">
        <v>192.16399899999999</v>
      </c>
      <c r="AP233">
        <v>87.816603999999998</v>
      </c>
      <c r="AQ233">
        <v>102.773939</v>
      </c>
      <c r="AR233">
        <v>68.147751999999997</v>
      </c>
      <c r="AS233">
        <v>45.083435999999999</v>
      </c>
      <c r="AT233">
        <v>62.381605</v>
      </c>
      <c r="AU233">
        <v>100.494585</v>
      </c>
      <c r="AV233">
        <v>127.47290700000001</v>
      </c>
      <c r="AW233">
        <v>69.490645999999998</v>
      </c>
      <c r="AX233">
        <v>103.62673700000001</v>
      </c>
      <c r="AY233">
        <v>0</v>
      </c>
      <c r="AZ233">
        <v>0</v>
      </c>
      <c r="BA233">
        <v>0</v>
      </c>
      <c r="BB233">
        <v>0</v>
      </c>
      <c r="BC233">
        <v>100.86079700000001</v>
      </c>
    </row>
    <row r="234" spans="1:55" x14ac:dyDescent="0.5">
      <c r="A234" s="12">
        <v>43175</v>
      </c>
      <c r="B234">
        <v>55.370066999999999</v>
      </c>
      <c r="C234">
        <v>23.436893000000001</v>
      </c>
      <c r="D234">
        <v>41.643396000000003</v>
      </c>
      <c r="E234">
        <v>7.5498760000000003</v>
      </c>
      <c r="F234">
        <v>7.6654980000000004</v>
      </c>
      <c r="G234">
        <v>35.337671</v>
      </c>
      <c r="H234">
        <v>38.701673999999997</v>
      </c>
      <c r="I234">
        <v>27.517444999999999</v>
      </c>
      <c r="J234">
        <v>14.25653</v>
      </c>
      <c r="K234">
        <v>12.089347</v>
      </c>
      <c r="L234">
        <v>32.915816999999997</v>
      </c>
      <c r="M234">
        <v>15.80228</v>
      </c>
      <c r="N234">
        <v>12.689992</v>
      </c>
      <c r="O234">
        <v>11.676924</v>
      </c>
      <c r="P234">
        <v>39.419238</v>
      </c>
      <c r="Q234">
        <v>146.93956499999999</v>
      </c>
      <c r="R234">
        <v>36.843423000000001</v>
      </c>
      <c r="S234">
        <v>41.290536000000003</v>
      </c>
      <c r="T234">
        <v>132.5977</v>
      </c>
      <c r="U234">
        <v>41.430290999999997</v>
      </c>
      <c r="V234">
        <v>80.751395000000002</v>
      </c>
      <c r="W234">
        <v>42.641832999999998</v>
      </c>
      <c r="X234">
        <v>53.391500000000001</v>
      </c>
      <c r="Y234">
        <v>17.648050000000001</v>
      </c>
      <c r="Z234">
        <v>62.535200000000003</v>
      </c>
      <c r="AA234">
        <v>95.254767000000001</v>
      </c>
      <c r="AB234">
        <v>40.110137000000002</v>
      </c>
      <c r="AC234">
        <v>24.744685</v>
      </c>
      <c r="AD234">
        <v>85.854670999999996</v>
      </c>
      <c r="AE234">
        <v>40.075299999999999</v>
      </c>
      <c r="AF234">
        <v>137.27279799999999</v>
      </c>
      <c r="AG234">
        <v>63.273820999999998</v>
      </c>
      <c r="AH234">
        <v>283.23129999999998</v>
      </c>
      <c r="AI234">
        <v>67.434743999999995</v>
      </c>
      <c r="AJ234">
        <v>72.743754999999993</v>
      </c>
      <c r="AK234">
        <v>143.52569</v>
      </c>
      <c r="AL234">
        <v>90.40437</v>
      </c>
      <c r="AM234">
        <v>56.213574000000001</v>
      </c>
      <c r="AN234">
        <v>104.297853</v>
      </c>
      <c r="AO234">
        <v>191.99897799999999</v>
      </c>
      <c r="AP234">
        <v>87.853398999999996</v>
      </c>
      <c r="AQ234">
        <v>102.51</v>
      </c>
      <c r="AR234">
        <v>66.134771999999998</v>
      </c>
      <c r="AS234">
        <v>43.81494</v>
      </c>
      <c r="AT234">
        <v>62.085740999999999</v>
      </c>
      <c r="AU234">
        <v>98.462397999999993</v>
      </c>
      <c r="AV234">
        <v>126.860952</v>
      </c>
      <c r="AW234">
        <v>68.933502000000004</v>
      </c>
      <c r="AX234">
        <v>102.951667</v>
      </c>
      <c r="AY234">
        <v>0</v>
      </c>
      <c r="AZ234">
        <v>0</v>
      </c>
      <c r="BA234">
        <v>0</v>
      </c>
      <c r="BB234">
        <v>0</v>
      </c>
      <c r="BC234">
        <v>100.687034</v>
      </c>
    </row>
    <row r="235" spans="1:55" x14ac:dyDescent="0.5">
      <c r="A235" s="12">
        <v>43180</v>
      </c>
      <c r="B235">
        <v>56.946291000000002</v>
      </c>
      <c r="C235">
        <v>23.990255000000001</v>
      </c>
      <c r="D235">
        <v>43.401237999999999</v>
      </c>
      <c r="E235">
        <v>7.9124670000000004</v>
      </c>
      <c r="F235">
        <v>7.8989219999999998</v>
      </c>
      <c r="G235">
        <v>34.181279000000004</v>
      </c>
      <c r="H235">
        <v>41.733674999999998</v>
      </c>
      <c r="I235">
        <v>26.378578000000001</v>
      </c>
      <c r="J235">
        <v>14.546112000000001</v>
      </c>
      <c r="K235">
        <v>11.677557</v>
      </c>
      <c r="L235">
        <v>32.716903000000002</v>
      </c>
      <c r="M235">
        <v>16.538878</v>
      </c>
      <c r="N235">
        <v>11.89439</v>
      </c>
      <c r="O235">
        <v>12.067707</v>
      </c>
      <c r="P235">
        <v>40.389861000000003</v>
      </c>
      <c r="Q235">
        <v>155.68072599999999</v>
      </c>
      <c r="R235">
        <v>39.142569000000002</v>
      </c>
      <c r="S235">
        <v>43.201224000000003</v>
      </c>
      <c r="T235">
        <v>139.56556399999999</v>
      </c>
      <c r="U235">
        <v>44.368727999999997</v>
      </c>
      <c r="V235">
        <v>84.988056999999998</v>
      </c>
      <c r="W235">
        <v>46.160221</v>
      </c>
      <c r="X235">
        <v>57.140625999999997</v>
      </c>
      <c r="Y235">
        <v>18.641390999999999</v>
      </c>
      <c r="Z235">
        <v>63.913110000000003</v>
      </c>
      <c r="AA235">
        <v>125.479519</v>
      </c>
      <c r="AB235">
        <v>43.625252000000003</v>
      </c>
      <c r="AC235">
        <v>26.219131999999998</v>
      </c>
      <c r="AD235">
        <v>90.939554999999999</v>
      </c>
      <c r="AE235">
        <v>44.634261000000002</v>
      </c>
      <c r="AF235">
        <v>137.326097</v>
      </c>
      <c r="AG235">
        <v>70.036595000000005</v>
      </c>
      <c r="AH235">
        <v>289.28510699999998</v>
      </c>
      <c r="AI235">
        <v>67.425906999999995</v>
      </c>
      <c r="AJ235">
        <v>72.84</v>
      </c>
      <c r="AK235">
        <v>146.055758</v>
      </c>
      <c r="AL235">
        <v>90.137900000000002</v>
      </c>
      <c r="AM235">
        <v>56.72</v>
      </c>
      <c r="AN235">
        <v>107.657071</v>
      </c>
      <c r="AO235">
        <v>192.16399899999999</v>
      </c>
      <c r="AP235">
        <v>87.816603999999998</v>
      </c>
      <c r="AQ235">
        <v>102.773939</v>
      </c>
      <c r="AR235">
        <v>68.147751999999997</v>
      </c>
      <c r="AS235">
        <v>45.083435999999999</v>
      </c>
      <c r="AT235">
        <v>62.381605</v>
      </c>
      <c r="AU235">
        <v>100.494585</v>
      </c>
      <c r="AV235">
        <v>127.47290700000001</v>
      </c>
      <c r="AW235">
        <v>69.490645999999998</v>
      </c>
      <c r="AX235">
        <v>112.57314</v>
      </c>
      <c r="AY235">
        <v>0</v>
      </c>
      <c r="AZ235">
        <v>0</v>
      </c>
      <c r="BA235">
        <v>0</v>
      </c>
      <c r="BB235">
        <v>0</v>
      </c>
      <c r="BC235">
        <v>100.86</v>
      </c>
    </row>
    <row r="236" spans="1:55" x14ac:dyDescent="0.5">
      <c r="A236" s="12">
        <v>43182</v>
      </c>
      <c r="B236">
        <v>59.236505999999999</v>
      </c>
      <c r="C236">
        <v>23.587378999999999</v>
      </c>
      <c r="D236">
        <v>45.448861999999998</v>
      </c>
      <c r="E236">
        <v>7.3586340000000003</v>
      </c>
      <c r="F236">
        <v>8.1640599999999992</v>
      </c>
      <c r="G236">
        <v>34.153028999999997</v>
      </c>
      <c r="H236">
        <v>41.992809000000001</v>
      </c>
      <c r="I236">
        <v>26.320259</v>
      </c>
      <c r="J236">
        <v>13.510088</v>
      </c>
      <c r="K236">
        <v>11.844645</v>
      </c>
      <c r="L236">
        <v>32.778623000000003</v>
      </c>
      <c r="M236">
        <v>16.281434999999998</v>
      </c>
      <c r="N236">
        <v>12.723293</v>
      </c>
      <c r="O236">
        <v>12.678793000000001</v>
      </c>
      <c r="P236">
        <v>41.622084999999998</v>
      </c>
      <c r="Q236">
        <v>156.43167399999999</v>
      </c>
      <c r="R236">
        <v>38.963281000000002</v>
      </c>
      <c r="S236">
        <v>43.540967000000002</v>
      </c>
      <c r="T236">
        <v>138.57464300000001</v>
      </c>
      <c r="U236">
        <v>44.282688999999998</v>
      </c>
      <c r="V236">
        <v>85.392942000000005</v>
      </c>
      <c r="W236">
        <v>46.609420999999998</v>
      </c>
      <c r="X236">
        <v>57.749091</v>
      </c>
      <c r="Y236">
        <v>20.400798999999999</v>
      </c>
      <c r="Z236">
        <v>64.094351000000003</v>
      </c>
      <c r="AA236">
        <v>126.55220300000001</v>
      </c>
      <c r="AB236">
        <v>43.933228999999997</v>
      </c>
      <c r="AC236">
        <v>25.947621999999999</v>
      </c>
      <c r="AD236">
        <v>92.896744999999996</v>
      </c>
      <c r="AE236">
        <v>51.133355000000002</v>
      </c>
      <c r="AF236">
        <v>137.31467699999999</v>
      </c>
      <c r="AG236">
        <v>70.250946999999996</v>
      </c>
      <c r="AH236">
        <v>290.72242799999998</v>
      </c>
      <c r="AI236">
        <v>65.589605000000006</v>
      </c>
      <c r="AJ236">
        <v>72.800914000000006</v>
      </c>
      <c r="AK236">
        <v>144.98076699999999</v>
      </c>
      <c r="AL236">
        <v>90.188800000000001</v>
      </c>
      <c r="AM236">
        <v>51.33437</v>
      </c>
      <c r="AN236">
        <v>107.842398</v>
      </c>
      <c r="AO236">
        <v>191.90741600000001</v>
      </c>
      <c r="AP236">
        <v>88.460999999999999</v>
      </c>
      <c r="AQ236">
        <v>99.505049999999997</v>
      </c>
      <c r="AR236">
        <v>67.601652000000001</v>
      </c>
      <c r="AS236">
        <v>44.913269999999997</v>
      </c>
      <c r="AT236">
        <v>62.623533000000002</v>
      </c>
      <c r="AU236">
        <v>103.603767</v>
      </c>
      <c r="AV236">
        <v>116.41475699999999</v>
      </c>
      <c r="AW236">
        <v>68.519492999999997</v>
      </c>
      <c r="AX236">
        <v>111.92271100000001</v>
      </c>
      <c r="AY236">
        <v>0</v>
      </c>
      <c r="AZ236">
        <v>0</v>
      </c>
      <c r="BA236">
        <v>0</v>
      </c>
      <c r="BB236">
        <v>0</v>
      </c>
      <c r="BC236">
        <v>101.02</v>
      </c>
    </row>
    <row r="237" spans="1:55" x14ac:dyDescent="0.5">
      <c r="A237" s="12">
        <v>43187</v>
      </c>
      <c r="B237">
        <v>58.647233</v>
      </c>
      <c r="C237">
        <v>27.258057999999998</v>
      </c>
      <c r="D237">
        <v>43.773339999999997</v>
      </c>
      <c r="E237">
        <v>8.0673119999999994</v>
      </c>
      <c r="F237">
        <v>7.852519</v>
      </c>
      <c r="G237">
        <v>33.666015000000002</v>
      </c>
      <c r="H237">
        <v>42.050260999999999</v>
      </c>
      <c r="I237">
        <v>25.397715999999999</v>
      </c>
      <c r="J237">
        <v>15.156584000000001</v>
      </c>
      <c r="K237">
        <v>11.195803</v>
      </c>
      <c r="L237">
        <v>32.367652</v>
      </c>
      <c r="M237">
        <v>16.881491</v>
      </c>
      <c r="N237">
        <v>12.306699</v>
      </c>
      <c r="O237">
        <v>12.385040999999999</v>
      </c>
      <c r="P237">
        <v>39.496904999999998</v>
      </c>
      <c r="Q237">
        <v>156.52018799999999</v>
      </c>
      <c r="R237">
        <v>42.815224999999998</v>
      </c>
      <c r="S237">
        <v>42.330564000000003</v>
      </c>
      <c r="T237">
        <v>148.04493199999999</v>
      </c>
      <c r="U237">
        <v>44.183284</v>
      </c>
      <c r="V237">
        <v>85.919989999999999</v>
      </c>
      <c r="W237">
        <v>46.274358999999997</v>
      </c>
      <c r="X237">
        <v>58.125228</v>
      </c>
      <c r="Y237">
        <v>26.578154000000001</v>
      </c>
      <c r="Z237">
        <v>63.975028000000002</v>
      </c>
      <c r="AA237">
        <v>122.77813500000001</v>
      </c>
      <c r="AB237">
        <v>46.927261999999999</v>
      </c>
      <c r="AC237">
        <v>25.693460000000002</v>
      </c>
      <c r="AD237">
        <v>94.033379999999994</v>
      </c>
      <c r="AE237">
        <v>51.044612999999998</v>
      </c>
      <c r="AF237">
        <v>133.54890900000001</v>
      </c>
      <c r="AG237">
        <v>71.728983999999997</v>
      </c>
      <c r="AH237">
        <v>294.51682599999998</v>
      </c>
      <c r="AI237">
        <v>76.177839000000006</v>
      </c>
      <c r="AJ237">
        <v>74.751231000000004</v>
      </c>
      <c r="AK237">
        <v>149.85823300000001</v>
      </c>
      <c r="AL237">
        <v>96.203541000000001</v>
      </c>
      <c r="AM237">
        <v>55.622723999999998</v>
      </c>
      <c r="AN237">
        <v>102.96540899999999</v>
      </c>
      <c r="AO237">
        <v>195.78939099999999</v>
      </c>
      <c r="AP237">
        <v>89.822953999999996</v>
      </c>
      <c r="AQ237">
        <v>102.051907</v>
      </c>
      <c r="AR237">
        <v>70.680355000000006</v>
      </c>
      <c r="AS237">
        <v>48.306801</v>
      </c>
      <c r="AT237">
        <v>65.4191</v>
      </c>
      <c r="AU237">
        <v>106.380118</v>
      </c>
      <c r="AV237">
        <v>120.999233</v>
      </c>
      <c r="AW237">
        <v>72.289046999999997</v>
      </c>
      <c r="AX237">
        <v>102.799632</v>
      </c>
      <c r="AY237">
        <v>0</v>
      </c>
      <c r="AZ237">
        <v>0</v>
      </c>
      <c r="BA237">
        <v>0</v>
      </c>
      <c r="BB237">
        <v>0</v>
      </c>
      <c r="BC237">
        <v>101.2</v>
      </c>
    </row>
    <row r="238" spans="1:55" x14ac:dyDescent="0.5">
      <c r="A238" s="12">
        <v>43189</v>
      </c>
      <c r="B238">
        <v>59.13035</v>
      </c>
      <c r="C238">
        <v>28.491257000000001</v>
      </c>
      <c r="D238">
        <v>44.414374000000002</v>
      </c>
      <c r="E238">
        <v>8.1834690000000005</v>
      </c>
      <c r="F238">
        <v>7.4787720000000002</v>
      </c>
      <c r="G238">
        <v>33.643416000000002</v>
      </c>
      <c r="H238">
        <v>42.091523000000002</v>
      </c>
      <c r="I238">
        <v>25.862373000000002</v>
      </c>
      <c r="J238">
        <v>15.967727</v>
      </c>
      <c r="K238">
        <v>11.064534</v>
      </c>
      <c r="L238">
        <v>32.752471999999997</v>
      </c>
      <c r="M238">
        <v>17.869433999999998</v>
      </c>
      <c r="N238">
        <v>11.011611</v>
      </c>
      <c r="O238">
        <v>11.202412000000001</v>
      </c>
      <c r="P238">
        <v>39.957327999999997</v>
      </c>
      <c r="Q238">
        <v>155.65994800000001</v>
      </c>
      <c r="R238">
        <v>46.793951999999997</v>
      </c>
      <c r="S238">
        <v>42.652749</v>
      </c>
      <c r="T238">
        <v>149.76703599999999</v>
      </c>
      <c r="U238">
        <v>45.788355000000003</v>
      </c>
      <c r="V238">
        <v>87.202382999999998</v>
      </c>
      <c r="W238">
        <v>47.385475</v>
      </c>
      <c r="X238">
        <v>58.724328</v>
      </c>
      <c r="Y238">
        <v>29.707846</v>
      </c>
      <c r="Z238">
        <v>103.650873</v>
      </c>
      <c r="AA238">
        <v>122.69584999999999</v>
      </c>
      <c r="AB238">
        <v>51.793004000000003</v>
      </c>
      <c r="AC238">
        <v>25.637357999999999</v>
      </c>
      <c r="AD238">
        <v>93.861103</v>
      </c>
      <c r="AE238">
        <v>54.221294999999998</v>
      </c>
      <c r="AF238">
        <v>133.81961899999999</v>
      </c>
      <c r="AG238">
        <v>72.492818999999997</v>
      </c>
      <c r="AH238">
        <v>292.90129899999999</v>
      </c>
      <c r="AI238">
        <v>80.048345999999995</v>
      </c>
      <c r="AJ238">
        <v>91.230194999999995</v>
      </c>
      <c r="AK238">
        <v>150.71391700000001</v>
      </c>
      <c r="AL238">
        <v>97.435136</v>
      </c>
      <c r="AM238">
        <v>56.520741999999998</v>
      </c>
      <c r="AN238">
        <v>105.951829</v>
      </c>
      <c r="AO238">
        <v>196.01264900000001</v>
      </c>
      <c r="AP238">
        <v>94.588054</v>
      </c>
      <c r="AQ238">
        <v>102.72718500000001</v>
      </c>
      <c r="AR238">
        <v>71.022908999999999</v>
      </c>
      <c r="AS238">
        <v>47.132570999999999</v>
      </c>
      <c r="AT238">
        <v>84.150621999999998</v>
      </c>
      <c r="AU238">
        <v>105.855836</v>
      </c>
      <c r="AV238">
        <v>121.143581</v>
      </c>
      <c r="AW238">
        <v>73.039406</v>
      </c>
      <c r="AX238">
        <v>104.284999</v>
      </c>
      <c r="AY238">
        <v>0</v>
      </c>
      <c r="AZ238">
        <v>0</v>
      </c>
      <c r="BA238">
        <v>0</v>
      </c>
      <c r="BB238">
        <v>0</v>
      </c>
      <c r="BC238">
        <v>100.45</v>
      </c>
    </row>
    <row r="239" spans="1:55" x14ac:dyDescent="0.5">
      <c r="A239" s="12">
        <v>43194</v>
      </c>
      <c r="B239">
        <v>59.533664000000002</v>
      </c>
      <c r="C239">
        <v>30.720130999999999</v>
      </c>
      <c r="D239">
        <v>47.338144999999997</v>
      </c>
      <c r="E239">
        <v>9.4402120000000007</v>
      </c>
      <c r="F239">
        <v>8.3801989999999993</v>
      </c>
      <c r="G239">
        <v>34.626224999999998</v>
      </c>
      <c r="H239">
        <v>42.810380000000002</v>
      </c>
      <c r="I239">
        <v>26.262578000000001</v>
      </c>
      <c r="J239">
        <v>16.995487000000001</v>
      </c>
      <c r="K239">
        <v>10.260676999999999</v>
      </c>
      <c r="L239">
        <v>35.363728000000002</v>
      </c>
      <c r="M239">
        <v>18.340568999999999</v>
      </c>
      <c r="N239">
        <v>11.355902</v>
      </c>
      <c r="O239">
        <v>11.990211</v>
      </c>
      <c r="P239">
        <v>42.996200999999999</v>
      </c>
      <c r="Q239">
        <v>153.29877300000001</v>
      </c>
      <c r="R239">
        <v>50.013817000000003</v>
      </c>
      <c r="S239">
        <v>46.836151000000001</v>
      </c>
      <c r="T239">
        <v>152.31313299999999</v>
      </c>
      <c r="U239">
        <v>48.132565999999997</v>
      </c>
      <c r="V239">
        <v>88.237566999999999</v>
      </c>
      <c r="W239">
        <v>49.252076000000002</v>
      </c>
      <c r="X239">
        <v>59.800910000000002</v>
      </c>
      <c r="Y239">
        <v>30.201871000000001</v>
      </c>
      <c r="Z239">
        <v>105.839815</v>
      </c>
      <c r="AA239">
        <v>131.38994600000001</v>
      </c>
      <c r="AB239">
        <v>53.833736999999999</v>
      </c>
      <c r="AC239">
        <v>27.473147999999998</v>
      </c>
      <c r="AD239">
        <v>97.548254999999997</v>
      </c>
      <c r="AE239">
        <v>61.129081999999997</v>
      </c>
      <c r="AF239">
        <v>139.072607</v>
      </c>
      <c r="AG239">
        <v>75.165763999999996</v>
      </c>
      <c r="AH239">
        <v>291.314684</v>
      </c>
      <c r="AI239">
        <v>79.236363999999995</v>
      </c>
      <c r="AJ239">
        <v>92.827774000000005</v>
      </c>
      <c r="AK239">
        <v>145.80939699999999</v>
      </c>
      <c r="AL239">
        <v>102.47931</v>
      </c>
      <c r="AM239">
        <v>61.549193000000002</v>
      </c>
      <c r="AN239">
        <v>111.98173199999999</v>
      </c>
      <c r="AO239">
        <v>197.453675</v>
      </c>
      <c r="AP239">
        <v>106.060492</v>
      </c>
      <c r="AQ239">
        <v>102.268666</v>
      </c>
      <c r="AR239">
        <v>80.317426999999995</v>
      </c>
      <c r="AS239">
        <v>52.920949999999998</v>
      </c>
      <c r="AT239">
        <v>86.534524000000005</v>
      </c>
      <c r="AU239">
        <v>108.906353</v>
      </c>
      <c r="AV239">
        <v>127.848242</v>
      </c>
      <c r="AW239">
        <v>75.476264999999998</v>
      </c>
      <c r="AX239">
        <v>104.52830400000001</v>
      </c>
      <c r="AY239">
        <v>0</v>
      </c>
      <c r="AZ239">
        <v>0</v>
      </c>
      <c r="BA239">
        <v>0</v>
      </c>
      <c r="BB239">
        <v>0</v>
      </c>
      <c r="BC239">
        <v>100.167399</v>
      </c>
    </row>
    <row r="240" spans="1:55" x14ac:dyDescent="0.5">
      <c r="A240" s="12">
        <v>43201</v>
      </c>
      <c r="B240">
        <v>58.498100999999998</v>
      </c>
      <c r="C240">
        <v>32.335408000000001</v>
      </c>
      <c r="D240">
        <v>45.186017999999997</v>
      </c>
      <c r="E240">
        <v>8.8389179999999996</v>
      </c>
      <c r="F240">
        <v>5.878158</v>
      </c>
      <c r="G240">
        <v>32.332746</v>
      </c>
      <c r="H240">
        <v>41.985377999999997</v>
      </c>
      <c r="I240">
        <v>23.387936</v>
      </c>
      <c r="J240">
        <v>16.745844000000002</v>
      </c>
      <c r="K240">
        <v>8.3168089999999992</v>
      </c>
      <c r="L240">
        <v>33.710374000000002</v>
      </c>
      <c r="M240">
        <v>15.372752999999999</v>
      </c>
      <c r="N240">
        <v>9.7523879999999998</v>
      </c>
      <c r="O240">
        <v>7.7718689999999997</v>
      </c>
      <c r="P240">
        <v>40.703347999999998</v>
      </c>
      <c r="Q240">
        <v>156.675759</v>
      </c>
      <c r="R240">
        <v>50.853236000000003</v>
      </c>
      <c r="S240">
        <v>49.245874999999998</v>
      </c>
      <c r="T240">
        <v>151.94358099999999</v>
      </c>
      <c r="U240">
        <v>48.635402999999997</v>
      </c>
      <c r="V240">
        <v>87.369505000000004</v>
      </c>
      <c r="W240">
        <v>49.223363999999997</v>
      </c>
      <c r="X240">
        <v>58.967182999999999</v>
      </c>
      <c r="Y240">
        <v>32.481019000000003</v>
      </c>
      <c r="Z240">
        <v>105.869962</v>
      </c>
      <c r="AA240">
        <v>132.62669299999999</v>
      </c>
      <c r="AB240">
        <v>53.35201</v>
      </c>
      <c r="AC240">
        <v>26.977368999999999</v>
      </c>
      <c r="AD240">
        <v>100.565332</v>
      </c>
      <c r="AE240">
        <v>60.776643</v>
      </c>
      <c r="AF240">
        <v>135.51287099999999</v>
      </c>
      <c r="AG240">
        <v>79.645478999999995</v>
      </c>
      <c r="AH240">
        <v>298.05588799999998</v>
      </c>
      <c r="AI240">
        <v>81.313152000000002</v>
      </c>
      <c r="AJ240">
        <v>98.500831000000005</v>
      </c>
      <c r="AK240">
        <v>124.97682</v>
      </c>
      <c r="AL240">
        <v>100.994</v>
      </c>
      <c r="AM240">
        <v>62.968775999999998</v>
      </c>
      <c r="AN240">
        <v>112.374827</v>
      </c>
      <c r="AO240">
        <v>197.418509</v>
      </c>
      <c r="AP240">
        <v>105.628489</v>
      </c>
      <c r="AQ240">
        <v>102.548072</v>
      </c>
      <c r="AR240">
        <v>83.061577</v>
      </c>
      <c r="AS240">
        <v>54.224164000000002</v>
      </c>
      <c r="AT240">
        <v>85.095552999999995</v>
      </c>
      <c r="AU240">
        <v>109.662327</v>
      </c>
      <c r="AV240">
        <v>128.15018599999999</v>
      </c>
      <c r="AW240">
        <v>75.774493000000007</v>
      </c>
      <c r="AX240">
        <v>100.54163800000001</v>
      </c>
      <c r="AY240">
        <v>0</v>
      </c>
      <c r="AZ240">
        <v>0</v>
      </c>
      <c r="BA240">
        <v>0</v>
      </c>
      <c r="BB240">
        <v>0</v>
      </c>
      <c r="BC240">
        <v>100.65</v>
      </c>
    </row>
    <row r="241" spans="1:55" x14ac:dyDescent="0.5">
      <c r="A241" s="12">
        <v>43203</v>
      </c>
      <c r="B241">
        <v>55.983781</v>
      </c>
      <c r="C241">
        <v>28.175740999999999</v>
      </c>
      <c r="D241">
        <v>41.900799999999997</v>
      </c>
      <c r="E241">
        <v>7.5602470000000004</v>
      </c>
      <c r="F241">
        <v>5.6729450000000003</v>
      </c>
      <c r="G241">
        <v>31.674855999999998</v>
      </c>
      <c r="H241">
        <v>41.527987000000003</v>
      </c>
      <c r="I241">
        <v>23.157921000000002</v>
      </c>
      <c r="J241">
        <v>14.600595999999999</v>
      </c>
      <c r="K241">
        <v>8.5594990000000006</v>
      </c>
      <c r="L241">
        <v>31.565574999999999</v>
      </c>
      <c r="M241">
        <v>15.422601999999999</v>
      </c>
      <c r="N241">
        <v>9.7547010000000007</v>
      </c>
      <c r="O241">
        <v>7.5412220000000003</v>
      </c>
      <c r="P241">
        <v>41.418906</v>
      </c>
      <c r="Q241">
        <v>163.28430700000001</v>
      </c>
      <c r="R241">
        <v>47.585603999999996</v>
      </c>
      <c r="S241">
        <v>49.328777000000002</v>
      </c>
      <c r="T241">
        <v>155.26759999999999</v>
      </c>
      <c r="U241">
        <v>44.710622999999998</v>
      </c>
      <c r="V241">
        <v>87.762675000000002</v>
      </c>
      <c r="W241">
        <v>47.118020999999999</v>
      </c>
      <c r="X241">
        <v>60.170183999999999</v>
      </c>
      <c r="Y241">
        <v>27.762089</v>
      </c>
      <c r="Z241">
        <v>104.186888</v>
      </c>
      <c r="AA241">
        <v>132.146602</v>
      </c>
      <c r="AB241">
        <v>53.327103999999999</v>
      </c>
      <c r="AC241">
        <v>25.590354000000001</v>
      </c>
      <c r="AD241">
        <v>101.842941</v>
      </c>
      <c r="AE241">
        <v>59.061781000000003</v>
      </c>
      <c r="AF241">
        <v>139.321775</v>
      </c>
      <c r="AG241">
        <v>80.423043000000007</v>
      </c>
      <c r="AH241">
        <v>309.78115600000001</v>
      </c>
      <c r="AI241">
        <v>79.842494000000002</v>
      </c>
      <c r="AJ241">
        <v>100.973023</v>
      </c>
      <c r="AK241">
        <v>124.882132</v>
      </c>
      <c r="AL241">
        <v>100.119767</v>
      </c>
      <c r="AM241">
        <v>62.982399999999998</v>
      </c>
      <c r="AN241">
        <v>115.832735</v>
      </c>
      <c r="AO241">
        <v>197.04473899999999</v>
      </c>
      <c r="AP241">
        <v>105.90780599999999</v>
      </c>
      <c r="AQ241">
        <v>101.413028</v>
      </c>
      <c r="AR241">
        <v>81.983953</v>
      </c>
      <c r="AS241">
        <v>53.543280000000003</v>
      </c>
      <c r="AT241">
        <v>83.659670000000006</v>
      </c>
      <c r="AU241">
        <v>109.652737</v>
      </c>
      <c r="AV241">
        <v>127.005066</v>
      </c>
      <c r="AW241">
        <v>76.100995999999995</v>
      </c>
      <c r="AX241">
        <v>103.06368000000001</v>
      </c>
      <c r="AY241">
        <v>0</v>
      </c>
      <c r="AZ241">
        <v>0</v>
      </c>
      <c r="BA241">
        <v>0</v>
      </c>
      <c r="BB241">
        <v>0</v>
      </c>
      <c r="BC241">
        <v>100.94298499999999</v>
      </c>
    </row>
    <row r="242" spans="1:55" x14ac:dyDescent="0.5">
      <c r="A242" s="12">
        <v>43208</v>
      </c>
      <c r="B242">
        <v>60.972596000000003</v>
      </c>
      <c r="C242">
        <v>30.381865999999999</v>
      </c>
      <c r="D242">
        <v>44.057702999999997</v>
      </c>
      <c r="E242">
        <v>9.3146129999999996</v>
      </c>
      <c r="F242">
        <v>7.707236</v>
      </c>
      <c r="G242">
        <v>24.537099999999999</v>
      </c>
      <c r="H242">
        <v>44.332124</v>
      </c>
      <c r="I242">
        <v>25.762837999999999</v>
      </c>
      <c r="J242">
        <v>15.837949</v>
      </c>
      <c r="K242">
        <v>9.5400950000000009</v>
      </c>
      <c r="L242">
        <v>34.952857999999999</v>
      </c>
      <c r="M242">
        <v>16.825666999999999</v>
      </c>
      <c r="N242">
        <v>11.037929999999999</v>
      </c>
      <c r="O242">
        <v>9.3716229999999996</v>
      </c>
      <c r="P242">
        <v>46.680881999999997</v>
      </c>
      <c r="Q242">
        <v>183.746296</v>
      </c>
      <c r="R242">
        <v>52.848089999999999</v>
      </c>
      <c r="S242">
        <v>55.770347000000001</v>
      </c>
      <c r="T242">
        <v>159.162611</v>
      </c>
      <c r="U242">
        <v>52.141846000000001</v>
      </c>
      <c r="V242">
        <v>94.155769000000006</v>
      </c>
      <c r="W242">
        <v>49.779791000000003</v>
      </c>
      <c r="X242">
        <v>66.159414999999996</v>
      </c>
      <c r="Y242">
        <v>31.801421999999999</v>
      </c>
      <c r="Z242">
        <v>103.042237</v>
      </c>
      <c r="AA242">
        <v>142.79804999999999</v>
      </c>
      <c r="AB242">
        <v>61.501103999999998</v>
      </c>
      <c r="AC242">
        <v>29.237128999999999</v>
      </c>
      <c r="AD242">
        <v>111.690017</v>
      </c>
      <c r="AE242">
        <v>67.581896999999998</v>
      </c>
      <c r="AF242">
        <v>155.68025299999999</v>
      </c>
      <c r="AG242">
        <v>89.558103000000003</v>
      </c>
      <c r="AH242">
        <v>320.84941800000001</v>
      </c>
      <c r="AI242">
        <v>82.240101999999993</v>
      </c>
      <c r="AJ242">
        <v>105.169128</v>
      </c>
      <c r="AK242">
        <v>125.731962</v>
      </c>
      <c r="AL242">
        <v>108.006489</v>
      </c>
      <c r="AM242">
        <v>61.383620000000001</v>
      </c>
      <c r="AN242">
        <v>115.02432399999999</v>
      </c>
      <c r="AO242">
        <v>201.076864</v>
      </c>
      <c r="AP242">
        <v>126.26097799999999</v>
      </c>
      <c r="AQ242">
        <v>100.573522</v>
      </c>
      <c r="AR242">
        <v>83.945091000000005</v>
      </c>
      <c r="AS242">
        <v>54.195844000000001</v>
      </c>
      <c r="AT242">
        <v>86.227521999999993</v>
      </c>
      <c r="AU242">
        <v>107.61546</v>
      </c>
      <c r="AV242">
        <v>129.85715200000001</v>
      </c>
      <c r="AW242">
        <v>77.002560000000003</v>
      </c>
      <c r="AX242">
        <v>108.187297</v>
      </c>
      <c r="AY242">
        <v>0</v>
      </c>
      <c r="AZ242">
        <v>0</v>
      </c>
      <c r="BA242">
        <v>0</v>
      </c>
      <c r="BB242">
        <v>0</v>
      </c>
      <c r="BC242">
        <v>99.346136999999999</v>
      </c>
    </row>
    <row r="243" spans="1:55" x14ac:dyDescent="0.5">
      <c r="A243" s="12">
        <v>43210</v>
      </c>
      <c r="B243">
        <v>62.904321000000003</v>
      </c>
      <c r="C243">
        <v>25.835716000000001</v>
      </c>
      <c r="D243">
        <v>44.914402000000003</v>
      </c>
      <c r="E243">
        <v>8.3790099999999992</v>
      </c>
      <c r="F243">
        <v>5.7549270000000003</v>
      </c>
      <c r="G243">
        <v>23.096299999999999</v>
      </c>
      <c r="H243">
        <v>47.347234</v>
      </c>
      <c r="I243">
        <v>23.690580000000001</v>
      </c>
      <c r="J243">
        <v>13.957202000000001</v>
      </c>
      <c r="K243">
        <v>8.5762289999999997</v>
      </c>
      <c r="L243">
        <v>30.141262000000001</v>
      </c>
      <c r="M243">
        <v>15.003909</v>
      </c>
      <c r="N243">
        <v>9.7751380000000001</v>
      </c>
      <c r="O243">
        <v>7.8096180000000004</v>
      </c>
      <c r="P243">
        <v>46.988641000000001</v>
      </c>
      <c r="Q243">
        <v>188.22395299999999</v>
      </c>
      <c r="R243">
        <v>49.799675000000001</v>
      </c>
      <c r="S243">
        <v>57.638751999999997</v>
      </c>
      <c r="T243">
        <v>168.06477100000001</v>
      </c>
      <c r="U243">
        <v>52.507804999999998</v>
      </c>
      <c r="V243">
        <v>101.635543</v>
      </c>
      <c r="W243">
        <v>53.658658000000003</v>
      </c>
      <c r="X243">
        <v>66.399209999999997</v>
      </c>
      <c r="Y243">
        <v>26.923241000000001</v>
      </c>
      <c r="Z243">
        <v>136.63663299999999</v>
      </c>
      <c r="AA243">
        <v>151.48348799999999</v>
      </c>
      <c r="AB243">
        <v>60.265413000000002</v>
      </c>
      <c r="AC243">
        <v>30.499746999999999</v>
      </c>
      <c r="AD243">
        <v>112.157556</v>
      </c>
      <c r="AE243">
        <v>65.521111000000005</v>
      </c>
      <c r="AF243">
        <v>150.40712600000001</v>
      </c>
      <c r="AG243">
        <v>90.350764999999996</v>
      </c>
      <c r="AH243">
        <v>320.59711800000002</v>
      </c>
      <c r="AI243">
        <v>76.706489000000005</v>
      </c>
      <c r="AJ243">
        <v>110.14039699999999</v>
      </c>
      <c r="AK243">
        <v>130.32141999999999</v>
      </c>
      <c r="AL243">
        <v>119.41118400000001</v>
      </c>
      <c r="AM243">
        <v>60.599342999999998</v>
      </c>
      <c r="AN243">
        <v>120.362454</v>
      </c>
      <c r="AO243">
        <v>206.79313200000001</v>
      </c>
      <c r="AP243">
        <v>138.92411200000001</v>
      </c>
      <c r="AQ243">
        <v>104.9918</v>
      </c>
      <c r="AR243">
        <v>82.191783000000001</v>
      </c>
      <c r="AS243">
        <v>53.751385999999997</v>
      </c>
      <c r="AT243">
        <v>92.587228999999994</v>
      </c>
      <c r="AU243">
        <v>110.635138</v>
      </c>
      <c r="AV243">
        <v>135.81970200000001</v>
      </c>
      <c r="AW243">
        <v>81.466576000000003</v>
      </c>
      <c r="AX243">
        <v>106.87231800000001</v>
      </c>
      <c r="AY243">
        <v>0</v>
      </c>
      <c r="AZ243">
        <v>0</v>
      </c>
      <c r="BA243">
        <v>0</v>
      </c>
      <c r="BB243">
        <v>0</v>
      </c>
      <c r="BC243">
        <v>99.191839999999999</v>
      </c>
    </row>
    <row r="244" spans="1:55" x14ac:dyDescent="0.5">
      <c r="A244" s="12">
        <v>43215</v>
      </c>
      <c r="B244">
        <v>62.664732000000001</v>
      </c>
      <c r="C244">
        <v>25.171343</v>
      </c>
      <c r="D244">
        <v>44.937396999999997</v>
      </c>
      <c r="E244">
        <v>7.410088</v>
      </c>
      <c r="F244">
        <v>6.5721939999999996</v>
      </c>
      <c r="G244">
        <v>25.495511</v>
      </c>
      <c r="H244">
        <v>45.501519999999999</v>
      </c>
      <c r="I244">
        <v>25.742004000000001</v>
      </c>
      <c r="J244">
        <v>13.631850999999999</v>
      </c>
      <c r="K244">
        <v>9.2418999999999993</v>
      </c>
      <c r="L244">
        <v>36.822124000000002</v>
      </c>
      <c r="M244">
        <v>10.63955</v>
      </c>
      <c r="N244">
        <v>11.236632</v>
      </c>
      <c r="O244">
        <v>8.8257569999999994</v>
      </c>
      <c r="P244">
        <v>47.270724000000001</v>
      </c>
      <c r="Q244">
        <v>186.22204199999999</v>
      </c>
      <c r="R244">
        <v>46.100942000000003</v>
      </c>
      <c r="S244">
        <v>57.730094999999999</v>
      </c>
      <c r="T244">
        <v>167.15077099999999</v>
      </c>
      <c r="U244">
        <v>50.015861000000001</v>
      </c>
      <c r="V244">
        <v>103.964883</v>
      </c>
      <c r="W244">
        <v>52.007933999999999</v>
      </c>
      <c r="X244">
        <v>65.547655000000006</v>
      </c>
      <c r="Y244">
        <v>24.370484000000001</v>
      </c>
      <c r="Z244">
        <v>130.02222800000001</v>
      </c>
      <c r="AA244">
        <v>154.01010299999999</v>
      </c>
      <c r="AB244">
        <v>58.924340999999998</v>
      </c>
      <c r="AC244">
        <v>30.390917000000002</v>
      </c>
      <c r="AD244">
        <v>111.736147</v>
      </c>
      <c r="AE244">
        <v>65.638627</v>
      </c>
      <c r="AF244">
        <v>162.67417499999999</v>
      </c>
      <c r="AG244">
        <v>89.921796999999998</v>
      </c>
      <c r="AH244">
        <v>320.413341</v>
      </c>
      <c r="AI244">
        <v>71.516063000000003</v>
      </c>
      <c r="AJ244">
        <v>115.73279700000001</v>
      </c>
      <c r="AK244">
        <v>136.52453199999999</v>
      </c>
      <c r="AL244">
        <v>130.32991899999999</v>
      </c>
      <c r="AM244">
        <v>64.540068000000005</v>
      </c>
      <c r="AN244">
        <v>127.28624600000001</v>
      </c>
      <c r="AO244">
        <v>244.83682400000001</v>
      </c>
      <c r="AP244">
        <v>150.47551100000001</v>
      </c>
      <c r="AQ244">
        <v>110.59245799999999</v>
      </c>
      <c r="AR244">
        <v>86.976573999999999</v>
      </c>
      <c r="AS244">
        <v>57.139671</v>
      </c>
      <c r="AT244">
        <v>98.121987000000004</v>
      </c>
      <c r="AU244">
        <v>115.215209</v>
      </c>
      <c r="AV244">
        <v>143.34082799999999</v>
      </c>
      <c r="AW244">
        <v>95.271932000000007</v>
      </c>
      <c r="AX244">
        <v>108.786089</v>
      </c>
      <c r="AY244">
        <v>0</v>
      </c>
      <c r="AZ244">
        <v>0</v>
      </c>
      <c r="BA244">
        <v>0</v>
      </c>
      <c r="BB244">
        <v>0</v>
      </c>
      <c r="BC244">
        <v>100.080307</v>
      </c>
    </row>
    <row r="245" spans="1:55" x14ac:dyDescent="0.5">
      <c r="A245" s="12">
        <v>43217</v>
      </c>
      <c r="B245">
        <v>62.397557999999997</v>
      </c>
      <c r="C245">
        <v>24.902346999999999</v>
      </c>
      <c r="D245">
        <v>44.832251999999997</v>
      </c>
      <c r="E245">
        <v>7.2388219999999999</v>
      </c>
      <c r="F245">
        <v>7.2359039999999997</v>
      </c>
      <c r="G245">
        <v>26.318493</v>
      </c>
      <c r="H245">
        <v>45.498843000000001</v>
      </c>
      <c r="I245">
        <v>26.489108999999999</v>
      </c>
      <c r="J245">
        <v>13.85421</v>
      </c>
      <c r="K245">
        <v>10.119114</v>
      </c>
      <c r="L245">
        <v>49.300004000000001</v>
      </c>
      <c r="M245">
        <v>11.541408000000001</v>
      </c>
      <c r="N245">
        <v>12.45581</v>
      </c>
      <c r="O245">
        <v>9.6737939999999991</v>
      </c>
      <c r="P245">
        <v>48.746305</v>
      </c>
      <c r="Q245">
        <v>184.241489</v>
      </c>
      <c r="R245">
        <v>45.874527</v>
      </c>
      <c r="S245">
        <v>57.828026000000001</v>
      </c>
      <c r="T245">
        <v>167.88484800000001</v>
      </c>
      <c r="U245">
        <v>47.932166000000002</v>
      </c>
      <c r="V245">
        <v>104.842887</v>
      </c>
      <c r="W245">
        <v>53.821297000000001</v>
      </c>
      <c r="X245">
        <v>65.680401000000003</v>
      </c>
      <c r="Y245">
        <v>25.989673</v>
      </c>
      <c r="Z245">
        <v>129.34264899999999</v>
      </c>
      <c r="AA245">
        <v>157.83577099999999</v>
      </c>
      <c r="AB245">
        <v>57.610433999999998</v>
      </c>
      <c r="AC245">
        <v>29.699587999999999</v>
      </c>
      <c r="AD245">
        <v>110.910551</v>
      </c>
      <c r="AE245">
        <v>64.185974000000002</v>
      </c>
      <c r="AF245">
        <v>144.35025099999999</v>
      </c>
      <c r="AG245">
        <v>90.325989000000007</v>
      </c>
      <c r="AH245">
        <v>316.76584800000001</v>
      </c>
      <c r="AI245">
        <v>72.229078999999999</v>
      </c>
      <c r="AJ245">
        <v>114.151822</v>
      </c>
      <c r="AK245">
        <v>137.80608000000001</v>
      </c>
      <c r="AL245">
        <v>129.33834999999999</v>
      </c>
      <c r="AM245">
        <v>61.349753</v>
      </c>
      <c r="AN245">
        <v>125.591275</v>
      </c>
      <c r="AO245">
        <v>245.47804500000001</v>
      </c>
      <c r="AP245">
        <v>159.231392</v>
      </c>
      <c r="AQ245">
        <v>109.068119</v>
      </c>
      <c r="AR245">
        <v>83.830421999999999</v>
      </c>
      <c r="AS245">
        <v>53.133921999999998</v>
      </c>
      <c r="AT245">
        <v>97.902783999999997</v>
      </c>
      <c r="AU245">
        <v>114.860519</v>
      </c>
      <c r="AV245">
        <v>143.28468000000001</v>
      </c>
      <c r="AW245">
        <v>95.05744</v>
      </c>
      <c r="AX245">
        <v>108.196564</v>
      </c>
      <c r="AY245">
        <v>0</v>
      </c>
      <c r="AZ245">
        <v>0</v>
      </c>
      <c r="BA245">
        <v>0</v>
      </c>
      <c r="BB245">
        <v>0</v>
      </c>
      <c r="BC245">
        <v>99.15</v>
      </c>
    </row>
    <row r="246" spans="1:55" x14ac:dyDescent="0.5">
      <c r="A246" s="12">
        <v>43222</v>
      </c>
      <c r="B246">
        <v>62.481744999999997</v>
      </c>
      <c r="C246">
        <v>29.383077</v>
      </c>
      <c r="D246">
        <v>44.346528999999997</v>
      </c>
      <c r="E246">
        <v>7.9458919999999997</v>
      </c>
      <c r="F246">
        <v>7.4942140000000004</v>
      </c>
      <c r="G246">
        <v>26.544597</v>
      </c>
      <c r="H246">
        <v>45.576129000000002</v>
      </c>
      <c r="I246">
        <v>27.079554999999999</v>
      </c>
      <c r="J246">
        <v>16.495042999999999</v>
      </c>
      <c r="K246">
        <v>11.276662999999999</v>
      </c>
      <c r="L246">
        <v>53.188986</v>
      </c>
      <c r="M246">
        <v>11.985265</v>
      </c>
      <c r="N246">
        <v>12.829878000000001</v>
      </c>
      <c r="O246">
        <v>9.9411260000000006</v>
      </c>
      <c r="P246">
        <v>46.952129999999997</v>
      </c>
      <c r="Q246">
        <v>183.471102</v>
      </c>
      <c r="R246">
        <v>50.751092999999997</v>
      </c>
      <c r="S246">
        <v>57.527267999999999</v>
      </c>
      <c r="T246">
        <v>166.12307899999999</v>
      </c>
      <c r="U246">
        <v>50.888361000000003</v>
      </c>
      <c r="V246">
        <v>109.563165</v>
      </c>
      <c r="W246">
        <v>53.342131999999999</v>
      </c>
      <c r="X246">
        <v>65.367099999999994</v>
      </c>
      <c r="Y246">
        <v>61.328541000000001</v>
      </c>
      <c r="Z246">
        <v>128.99556999999999</v>
      </c>
      <c r="AA246">
        <v>157.495113</v>
      </c>
      <c r="AB246">
        <v>59.030476</v>
      </c>
      <c r="AC246">
        <v>30.462969000000001</v>
      </c>
      <c r="AD246">
        <v>110.862478</v>
      </c>
      <c r="AE246">
        <v>64.455252999999999</v>
      </c>
      <c r="AF246">
        <v>147.66774699999999</v>
      </c>
      <c r="AG246">
        <v>92.678621000000007</v>
      </c>
      <c r="AH246">
        <v>316.27180199999998</v>
      </c>
      <c r="AI246">
        <v>76.223298999999997</v>
      </c>
      <c r="AJ246">
        <v>114.60072700000001</v>
      </c>
      <c r="AK246">
        <v>136.03341699999999</v>
      </c>
      <c r="AL246">
        <v>128.944456</v>
      </c>
      <c r="AM246">
        <v>57.704410000000003</v>
      </c>
      <c r="AN246">
        <v>126.778087</v>
      </c>
      <c r="AO246">
        <v>245.81507999999999</v>
      </c>
      <c r="AP246">
        <v>168.88663299999999</v>
      </c>
      <c r="AQ246">
        <v>109.881907</v>
      </c>
      <c r="AR246">
        <v>78.671479000000005</v>
      </c>
      <c r="AS246">
        <v>48.198082999999997</v>
      </c>
      <c r="AT246">
        <v>97.785785000000004</v>
      </c>
      <c r="AU246">
        <v>116.215675</v>
      </c>
      <c r="AV246">
        <v>142.91064900000001</v>
      </c>
      <c r="AW246">
        <v>94.490354999999994</v>
      </c>
      <c r="AX246">
        <v>108.50525399999999</v>
      </c>
      <c r="AY246">
        <v>0</v>
      </c>
      <c r="AZ246">
        <v>0</v>
      </c>
      <c r="BA246">
        <v>0</v>
      </c>
      <c r="BB246">
        <v>0</v>
      </c>
      <c r="BC246">
        <v>99.856204000000005</v>
      </c>
    </row>
    <row r="247" spans="1:55" x14ac:dyDescent="0.5">
      <c r="A247" s="12">
        <v>43224</v>
      </c>
      <c r="B247">
        <v>60.861649999999997</v>
      </c>
      <c r="C247">
        <v>30.79608</v>
      </c>
      <c r="D247">
        <v>44.825847000000003</v>
      </c>
      <c r="E247">
        <v>6.8682169999999996</v>
      </c>
      <c r="F247">
        <v>7.065353</v>
      </c>
      <c r="G247">
        <v>26.507223</v>
      </c>
      <c r="H247">
        <v>44.750658999999999</v>
      </c>
      <c r="I247">
        <v>26.995521</v>
      </c>
      <c r="J247">
        <v>16.434666</v>
      </c>
      <c r="K247">
        <v>11.054796</v>
      </c>
      <c r="L247">
        <v>52.504837999999999</v>
      </c>
      <c r="M247">
        <v>12.992281999999999</v>
      </c>
      <c r="N247">
        <v>12.714314999999999</v>
      </c>
      <c r="O247">
        <v>9.5653140000000008</v>
      </c>
      <c r="P247">
        <v>46.866498999999997</v>
      </c>
      <c r="Q247">
        <v>182.88395199999999</v>
      </c>
      <c r="R247">
        <v>50.658172999999998</v>
      </c>
      <c r="S247">
        <v>57.958188999999997</v>
      </c>
      <c r="T247">
        <v>165.91861800000001</v>
      </c>
      <c r="U247">
        <v>49.126904000000003</v>
      </c>
      <c r="V247">
        <v>111.198078</v>
      </c>
      <c r="W247">
        <v>53.509968999999998</v>
      </c>
      <c r="X247">
        <v>64.983605999999995</v>
      </c>
      <c r="Y247">
        <v>59.906517000000001</v>
      </c>
      <c r="Z247">
        <v>125.14429199999999</v>
      </c>
      <c r="AA247">
        <v>157.68223699999999</v>
      </c>
      <c r="AB247">
        <v>68.607924999999994</v>
      </c>
      <c r="AC247">
        <v>30.114241</v>
      </c>
      <c r="AD247">
        <v>110.212897</v>
      </c>
      <c r="AE247">
        <v>60.476145000000002</v>
      </c>
      <c r="AF247">
        <v>147.387978</v>
      </c>
      <c r="AG247">
        <v>92.565736000000001</v>
      </c>
      <c r="AH247">
        <v>315.65059200000002</v>
      </c>
      <c r="AI247">
        <v>74.773982000000004</v>
      </c>
      <c r="AJ247">
        <v>114.879456</v>
      </c>
      <c r="AK247">
        <v>135.20926499999999</v>
      </c>
      <c r="AL247">
        <v>125.670766</v>
      </c>
      <c r="AM247">
        <v>56.770046000000001</v>
      </c>
      <c r="AN247">
        <v>124.990121</v>
      </c>
      <c r="AO247">
        <v>244.37003899999999</v>
      </c>
      <c r="AP247">
        <v>164.30220800000001</v>
      </c>
      <c r="AQ247">
        <v>108.142498</v>
      </c>
      <c r="AR247">
        <v>77.386594000000002</v>
      </c>
      <c r="AS247">
        <v>47.442059</v>
      </c>
      <c r="AT247">
        <v>95.417000000000002</v>
      </c>
      <c r="AU247">
        <v>115.50239000000001</v>
      </c>
      <c r="AV247">
        <v>141.14172500000001</v>
      </c>
      <c r="AW247">
        <v>91.465773999999996</v>
      </c>
      <c r="AX247">
        <v>107.95624100000001</v>
      </c>
      <c r="AY247">
        <v>0</v>
      </c>
      <c r="AZ247">
        <v>0</v>
      </c>
      <c r="BA247">
        <v>0</v>
      </c>
      <c r="BB247">
        <v>0</v>
      </c>
      <c r="BC247">
        <v>99.95</v>
      </c>
    </row>
    <row r="248" spans="1:55" x14ac:dyDescent="0.5">
      <c r="A248" s="12">
        <v>43229</v>
      </c>
      <c r="B248">
        <v>59.652867000000001</v>
      </c>
      <c r="C248">
        <v>34.221935000000002</v>
      </c>
      <c r="D248">
        <v>44.671970000000002</v>
      </c>
      <c r="E248">
        <v>7.5266590000000004</v>
      </c>
      <c r="F248">
        <v>7.1068800000000003</v>
      </c>
      <c r="G248">
        <v>26.506072</v>
      </c>
      <c r="H248">
        <v>44.748581000000001</v>
      </c>
      <c r="I248">
        <v>26.524683</v>
      </c>
      <c r="J248">
        <v>16.922231</v>
      </c>
      <c r="K248">
        <v>11.056329</v>
      </c>
      <c r="L248">
        <v>52.282749000000003</v>
      </c>
      <c r="M248">
        <v>15.410154</v>
      </c>
      <c r="N248">
        <v>12.74994</v>
      </c>
      <c r="O248">
        <v>9.7199150000000003</v>
      </c>
      <c r="P248">
        <v>46.390126000000002</v>
      </c>
      <c r="Q248">
        <v>181.99803299999999</v>
      </c>
      <c r="R248">
        <v>52.170223</v>
      </c>
      <c r="S248">
        <v>57.633899</v>
      </c>
      <c r="T248">
        <v>165.673675</v>
      </c>
      <c r="U248">
        <v>52.255972999999997</v>
      </c>
      <c r="V248">
        <v>106.70241799999999</v>
      </c>
      <c r="W248">
        <v>53.884793000000002</v>
      </c>
      <c r="X248">
        <v>88.885626999999999</v>
      </c>
      <c r="Y248">
        <v>57.238320000000002</v>
      </c>
      <c r="Z248">
        <v>118.565392</v>
      </c>
      <c r="AA248">
        <v>156.42576199999999</v>
      </c>
      <c r="AB248">
        <v>82.091811000000007</v>
      </c>
      <c r="AC248">
        <v>29.950949999999999</v>
      </c>
      <c r="AD248">
        <v>109.919225</v>
      </c>
      <c r="AE248">
        <v>60.757779999999997</v>
      </c>
      <c r="AF248">
        <v>145.49327400000001</v>
      </c>
      <c r="AG248">
        <v>93.540177</v>
      </c>
      <c r="AH248">
        <v>315.08832999999998</v>
      </c>
      <c r="AI248">
        <v>76.676193999999995</v>
      </c>
      <c r="AJ248">
        <v>114.513306</v>
      </c>
      <c r="AK248">
        <v>137.49360899999999</v>
      </c>
      <c r="AL248">
        <v>124.555616</v>
      </c>
      <c r="AM248">
        <v>60.856824000000003</v>
      </c>
      <c r="AN248">
        <v>125.069552</v>
      </c>
      <c r="AO248">
        <v>260.09312199999999</v>
      </c>
      <c r="AP248">
        <v>163.158432</v>
      </c>
      <c r="AQ248">
        <v>108.557969</v>
      </c>
      <c r="AR248">
        <v>81.673907</v>
      </c>
      <c r="AS248">
        <v>50.325724000000001</v>
      </c>
      <c r="AT248">
        <v>94.927047999999999</v>
      </c>
      <c r="AU248">
        <v>115.62572299999999</v>
      </c>
      <c r="AV248">
        <v>141.63488100000001</v>
      </c>
      <c r="AW248">
        <v>91.616150000000005</v>
      </c>
      <c r="AX248">
        <v>106.659746</v>
      </c>
      <c r="AY248">
        <v>0</v>
      </c>
      <c r="AZ248">
        <v>0</v>
      </c>
      <c r="BA248">
        <v>0</v>
      </c>
      <c r="BB248">
        <v>0</v>
      </c>
      <c r="BC248">
        <v>100.09</v>
      </c>
    </row>
    <row r="249" spans="1:55" x14ac:dyDescent="0.5">
      <c r="A249" s="12">
        <v>43231</v>
      </c>
      <c r="B249">
        <v>62.654150999999999</v>
      </c>
      <c r="C249">
        <v>36.641164000000003</v>
      </c>
      <c r="D249">
        <v>46.855502000000001</v>
      </c>
      <c r="E249">
        <v>8.4048379999999998</v>
      </c>
      <c r="F249">
        <v>8.3277760000000001</v>
      </c>
      <c r="G249">
        <v>30.673974999999999</v>
      </c>
      <c r="H249">
        <v>46.887450999999999</v>
      </c>
      <c r="I249">
        <v>30.700548000000001</v>
      </c>
      <c r="J249">
        <v>18.960144</v>
      </c>
      <c r="K249">
        <v>12.685572000000001</v>
      </c>
      <c r="L249">
        <v>55.136488</v>
      </c>
      <c r="M249">
        <v>18.433833</v>
      </c>
      <c r="N249">
        <v>13.748678999999999</v>
      </c>
      <c r="O249">
        <v>10.815585</v>
      </c>
      <c r="P249">
        <v>48.790059999999997</v>
      </c>
      <c r="Q249">
        <v>185.925141</v>
      </c>
      <c r="R249">
        <v>50.590442000000003</v>
      </c>
      <c r="S249">
        <v>57.834412999999998</v>
      </c>
      <c r="T249">
        <v>172.847722</v>
      </c>
      <c r="U249">
        <v>51.602612999999998</v>
      </c>
      <c r="V249">
        <v>107.739718</v>
      </c>
      <c r="W249">
        <v>53.358637999999999</v>
      </c>
      <c r="X249">
        <v>89.274236000000002</v>
      </c>
      <c r="Y249">
        <v>55.566828000000001</v>
      </c>
      <c r="Z249">
        <v>114.689841</v>
      </c>
      <c r="AA249">
        <v>153.294794</v>
      </c>
      <c r="AB249">
        <v>87.431296000000003</v>
      </c>
      <c r="AC249">
        <v>29.557099999999998</v>
      </c>
      <c r="AD249">
        <v>108.787513</v>
      </c>
      <c r="AE249">
        <v>58.446368999999997</v>
      </c>
      <c r="AF249">
        <v>143.97180900000001</v>
      </c>
      <c r="AG249">
        <v>94.711258000000001</v>
      </c>
      <c r="AH249">
        <v>318.87688400000002</v>
      </c>
      <c r="AI249">
        <v>77.778560999999996</v>
      </c>
      <c r="AJ249">
        <v>116.199488</v>
      </c>
      <c r="AK249">
        <v>138.36988299999999</v>
      </c>
      <c r="AL249">
        <v>124.901534</v>
      </c>
      <c r="AM249">
        <v>61.346110000000003</v>
      </c>
      <c r="AN249">
        <v>124.429783</v>
      </c>
      <c r="AO249">
        <v>259.75471499999998</v>
      </c>
      <c r="AP249">
        <v>162.102688</v>
      </c>
      <c r="AQ249">
        <v>107.876211</v>
      </c>
      <c r="AR249">
        <v>79.661044000000004</v>
      </c>
      <c r="AS249">
        <v>48.283166999999999</v>
      </c>
      <c r="AT249">
        <v>94.082791999999998</v>
      </c>
      <c r="AU249">
        <v>115.128417</v>
      </c>
      <c r="AV249">
        <v>140.81620100000001</v>
      </c>
      <c r="AW249">
        <v>90.672753999999998</v>
      </c>
      <c r="AX249">
        <v>111.40332100000001</v>
      </c>
      <c r="AY249">
        <v>0</v>
      </c>
      <c r="AZ249">
        <v>0</v>
      </c>
      <c r="BA249">
        <v>0</v>
      </c>
      <c r="BB249">
        <v>0</v>
      </c>
      <c r="BC249">
        <v>99.982731999999999</v>
      </c>
    </row>
    <row r="250" spans="1:55" x14ac:dyDescent="0.5">
      <c r="A250" s="12">
        <v>43236</v>
      </c>
      <c r="B250">
        <v>61.876223000000003</v>
      </c>
      <c r="C250">
        <v>36.023542999999997</v>
      </c>
      <c r="D250">
        <v>46.980083999999998</v>
      </c>
      <c r="E250">
        <v>8.5187059999999999</v>
      </c>
      <c r="F250">
        <v>9.2788389999999996</v>
      </c>
      <c r="G250">
        <v>30.811043999999999</v>
      </c>
      <c r="H250">
        <v>47.101179000000002</v>
      </c>
      <c r="I250">
        <v>31.393433999999999</v>
      </c>
      <c r="J250">
        <v>18.598279999999999</v>
      </c>
      <c r="K250">
        <v>12.870850000000001</v>
      </c>
      <c r="L250">
        <v>54.748116000000003</v>
      </c>
      <c r="M250">
        <v>27.528641</v>
      </c>
      <c r="N250">
        <v>13.925629000000001</v>
      </c>
      <c r="O250">
        <v>10.813464</v>
      </c>
      <c r="P250">
        <v>48.870925</v>
      </c>
      <c r="Q250">
        <v>186.965856</v>
      </c>
      <c r="R250">
        <v>49.845222</v>
      </c>
      <c r="S250">
        <v>58.327579999999998</v>
      </c>
      <c r="T250">
        <v>119.234291</v>
      </c>
      <c r="U250">
        <v>53.360008000000001</v>
      </c>
      <c r="V250">
        <v>108.34378599999999</v>
      </c>
      <c r="W250">
        <v>54.216968000000001</v>
      </c>
      <c r="X250">
        <v>90.312128000000001</v>
      </c>
      <c r="Y250">
        <v>57.369743999999997</v>
      </c>
      <c r="Z250">
        <v>116.195391</v>
      </c>
      <c r="AA250">
        <v>155.08838700000001</v>
      </c>
      <c r="AB250">
        <v>112.641216</v>
      </c>
      <c r="AC250">
        <v>32.918292000000001</v>
      </c>
      <c r="AD250">
        <v>109.597976</v>
      </c>
      <c r="AE250">
        <v>59.678091999999999</v>
      </c>
      <c r="AF250">
        <v>145.999923</v>
      </c>
      <c r="AG250">
        <v>95.316334999999995</v>
      </c>
      <c r="AH250">
        <v>319.43068699999998</v>
      </c>
      <c r="AI250">
        <v>77.195065</v>
      </c>
      <c r="AJ250">
        <v>115.846352</v>
      </c>
      <c r="AK250">
        <v>140.108574</v>
      </c>
      <c r="AL250">
        <v>124.34861600000001</v>
      </c>
      <c r="AM250">
        <v>66.483551000000006</v>
      </c>
      <c r="AN250">
        <v>124.31486099999999</v>
      </c>
      <c r="AO250">
        <v>259.776972</v>
      </c>
      <c r="AP250">
        <v>162.84717499999999</v>
      </c>
      <c r="AQ250">
        <v>106.872995</v>
      </c>
      <c r="AR250">
        <v>82.150993999999997</v>
      </c>
      <c r="AS250">
        <v>49.711525999999999</v>
      </c>
      <c r="AT250">
        <v>94.740123999999994</v>
      </c>
      <c r="AU250">
        <v>119.33148300000001</v>
      </c>
      <c r="AV250">
        <v>140.741231</v>
      </c>
      <c r="AW250">
        <v>91.280159999999995</v>
      </c>
      <c r="AX250">
        <v>110.875359</v>
      </c>
      <c r="AY250">
        <v>0</v>
      </c>
      <c r="AZ250">
        <v>0</v>
      </c>
      <c r="BA250">
        <v>0</v>
      </c>
      <c r="BB250">
        <v>0</v>
      </c>
      <c r="BC250">
        <v>99.34</v>
      </c>
    </row>
    <row r="251" spans="1:55" x14ac:dyDescent="0.5">
      <c r="A251" s="12">
        <v>43238</v>
      </c>
      <c r="B251">
        <v>63.264654999999998</v>
      </c>
      <c r="C251">
        <v>35.411777999999998</v>
      </c>
      <c r="D251">
        <v>48.733876000000002</v>
      </c>
      <c r="E251">
        <v>8.0807749999999992</v>
      </c>
      <c r="F251">
        <v>8.3437400000000004</v>
      </c>
      <c r="G251">
        <v>29.728832000000001</v>
      </c>
      <c r="H251">
        <v>47.991368000000001</v>
      </c>
      <c r="I251">
        <v>30.342317999999999</v>
      </c>
      <c r="J251">
        <v>17.975429999999999</v>
      </c>
      <c r="K251">
        <v>12.385802</v>
      </c>
      <c r="L251">
        <v>55.077210999999998</v>
      </c>
      <c r="M251">
        <v>32.772677999999999</v>
      </c>
      <c r="N251">
        <v>13.354661</v>
      </c>
      <c r="O251">
        <v>10.079725</v>
      </c>
      <c r="P251">
        <v>50.390309999999999</v>
      </c>
      <c r="Q251">
        <v>192.331748</v>
      </c>
      <c r="R251">
        <v>50.822921000000001</v>
      </c>
      <c r="S251">
        <v>59.125472000000002</v>
      </c>
      <c r="T251">
        <v>124.235725</v>
      </c>
      <c r="U251">
        <v>56.178012000000003</v>
      </c>
      <c r="V251">
        <v>112.774495</v>
      </c>
      <c r="W251">
        <v>59.711891999999999</v>
      </c>
      <c r="X251">
        <v>93.144492999999997</v>
      </c>
      <c r="Y251">
        <v>58.664724999999997</v>
      </c>
      <c r="Z251">
        <v>118.62887499999999</v>
      </c>
      <c r="AA251">
        <v>158.59976599999999</v>
      </c>
      <c r="AB251">
        <v>134.33790400000001</v>
      </c>
      <c r="AC251">
        <v>35.088721999999997</v>
      </c>
      <c r="AD251">
        <v>112.16601900000001</v>
      </c>
      <c r="AE251">
        <v>63.072746000000002</v>
      </c>
      <c r="AF251">
        <v>149.300353</v>
      </c>
      <c r="AG251">
        <v>97.694432000000006</v>
      </c>
      <c r="AH251">
        <v>320.937096</v>
      </c>
      <c r="AI251">
        <v>76.073498000000001</v>
      </c>
      <c r="AJ251">
        <v>117.66642299999999</v>
      </c>
      <c r="AK251">
        <v>144.422831</v>
      </c>
      <c r="AL251">
        <v>126.555815</v>
      </c>
      <c r="AM251">
        <v>68.903806000000003</v>
      </c>
      <c r="AN251">
        <v>129.04865100000001</v>
      </c>
      <c r="AO251">
        <v>261.82246199999997</v>
      </c>
      <c r="AP251">
        <v>166.23513500000001</v>
      </c>
      <c r="AQ251">
        <v>109.599862</v>
      </c>
      <c r="AR251">
        <v>83.117202000000006</v>
      </c>
      <c r="AS251">
        <v>51.582346000000001</v>
      </c>
      <c r="AT251">
        <v>97.008427999999995</v>
      </c>
      <c r="AU251">
        <v>133.79732999999999</v>
      </c>
      <c r="AV251">
        <v>145.30461</v>
      </c>
      <c r="AW251">
        <v>94.099316999999999</v>
      </c>
      <c r="AX251">
        <v>109.422763</v>
      </c>
      <c r="AY251">
        <v>0</v>
      </c>
      <c r="AZ251">
        <v>0</v>
      </c>
      <c r="BA251">
        <v>0</v>
      </c>
      <c r="BB251">
        <v>0</v>
      </c>
      <c r="BC251">
        <v>100.67</v>
      </c>
    </row>
    <row r="252" spans="1:55" x14ac:dyDescent="0.5">
      <c r="A252" s="12">
        <v>43243</v>
      </c>
      <c r="B252">
        <v>64.780444000000003</v>
      </c>
      <c r="C252">
        <v>35.013530000000003</v>
      </c>
      <c r="D252">
        <v>47.276532000000003</v>
      </c>
      <c r="E252">
        <v>8.1771999999999991</v>
      </c>
      <c r="F252">
        <v>8.2883650000000006</v>
      </c>
      <c r="G252">
        <v>29.813378</v>
      </c>
      <c r="H252">
        <v>49.124982000000003</v>
      </c>
      <c r="I252">
        <v>30.760072999999998</v>
      </c>
      <c r="J252">
        <v>18.283117000000001</v>
      </c>
      <c r="K252">
        <v>12.583226</v>
      </c>
      <c r="L252">
        <v>54.211483999999999</v>
      </c>
      <c r="M252">
        <v>29.766825999999998</v>
      </c>
      <c r="N252">
        <v>13.44542</v>
      </c>
      <c r="O252">
        <v>10.082383999999999</v>
      </c>
      <c r="P252">
        <v>49.797024999999998</v>
      </c>
      <c r="Q252">
        <v>186.96808300000001</v>
      </c>
      <c r="R252">
        <v>55.148499999999999</v>
      </c>
      <c r="S252">
        <v>60.259678999999998</v>
      </c>
      <c r="T252">
        <v>128.199771</v>
      </c>
      <c r="U252">
        <v>56.767837999999998</v>
      </c>
      <c r="V252">
        <v>111.506203</v>
      </c>
      <c r="W252">
        <v>61.885010000000001</v>
      </c>
      <c r="X252">
        <v>93.816671999999997</v>
      </c>
      <c r="Y252">
        <v>57.200906000000003</v>
      </c>
      <c r="Z252">
        <v>119.41902</v>
      </c>
      <c r="AA252">
        <v>161.299915</v>
      </c>
      <c r="AB252">
        <v>135.03601900000001</v>
      </c>
      <c r="AC252">
        <v>33.546222</v>
      </c>
      <c r="AD252">
        <v>113.60115999999999</v>
      </c>
      <c r="AE252">
        <v>68.759502999999995</v>
      </c>
      <c r="AF252">
        <v>152.276273</v>
      </c>
      <c r="AG252">
        <v>102.312061</v>
      </c>
      <c r="AH252">
        <v>324.76553999999999</v>
      </c>
      <c r="AI252">
        <v>82.270320999999996</v>
      </c>
      <c r="AJ252">
        <v>124.875953</v>
      </c>
      <c r="AK252">
        <v>147.758747</v>
      </c>
      <c r="AL252">
        <v>127.724136</v>
      </c>
      <c r="AM252">
        <v>72.978184999999996</v>
      </c>
      <c r="AN252">
        <v>128.05946599999999</v>
      </c>
      <c r="AO252">
        <v>263.01386300000001</v>
      </c>
      <c r="AP252">
        <v>166.967152</v>
      </c>
      <c r="AQ252">
        <v>109.717336</v>
      </c>
      <c r="AR252">
        <v>83.021045000000001</v>
      </c>
      <c r="AS252">
        <v>52.039333999999997</v>
      </c>
      <c r="AT252">
        <v>97.107063999999994</v>
      </c>
      <c r="AU252">
        <v>133.45706799999999</v>
      </c>
      <c r="AV252">
        <v>146.86014800000001</v>
      </c>
      <c r="AW252">
        <v>95.267504000000002</v>
      </c>
      <c r="AX252">
        <v>110.42028000000001</v>
      </c>
      <c r="AY252">
        <v>0</v>
      </c>
      <c r="AZ252">
        <v>0</v>
      </c>
      <c r="BA252">
        <v>0</v>
      </c>
      <c r="BB252">
        <v>0</v>
      </c>
      <c r="BC252">
        <v>100.42</v>
      </c>
    </row>
    <row r="253" spans="1:55" x14ac:dyDescent="0.5">
      <c r="A253" s="12">
        <v>43245</v>
      </c>
      <c r="B253">
        <v>67.172535999999994</v>
      </c>
      <c r="C253">
        <v>37.241900999999999</v>
      </c>
      <c r="D253">
        <v>49.572068000000002</v>
      </c>
      <c r="E253">
        <v>9.0138429999999996</v>
      </c>
      <c r="F253">
        <v>8.3601890000000001</v>
      </c>
      <c r="G253">
        <v>29.483142000000001</v>
      </c>
      <c r="H253">
        <v>50.191730999999997</v>
      </c>
      <c r="I253">
        <v>31.670276999999999</v>
      </c>
      <c r="J253">
        <v>19.498656</v>
      </c>
      <c r="K253">
        <v>12.385415999999999</v>
      </c>
      <c r="L253">
        <v>55.645263999999997</v>
      </c>
      <c r="M253">
        <v>29.48077</v>
      </c>
      <c r="N253">
        <v>13.341277</v>
      </c>
      <c r="O253">
        <v>9.5722529999999999</v>
      </c>
      <c r="P253">
        <v>48.605826999999998</v>
      </c>
      <c r="Q253">
        <v>192.59373099999999</v>
      </c>
      <c r="R253">
        <v>57.492876000000003</v>
      </c>
      <c r="S253">
        <v>61.983210999999997</v>
      </c>
      <c r="T253">
        <v>134.15695199999999</v>
      </c>
      <c r="U253">
        <v>60.193506999999997</v>
      </c>
      <c r="V253">
        <v>116.94288299999999</v>
      </c>
      <c r="W253">
        <v>65.901258999999996</v>
      </c>
      <c r="X253">
        <v>96.467607000000001</v>
      </c>
      <c r="Y253">
        <v>61.059767999999998</v>
      </c>
      <c r="Z253">
        <v>122.154495</v>
      </c>
      <c r="AA253">
        <v>178.342398</v>
      </c>
      <c r="AB253">
        <v>137.738921</v>
      </c>
      <c r="AC253">
        <v>35.486443000000001</v>
      </c>
      <c r="AD253">
        <v>118.96127</v>
      </c>
      <c r="AE253">
        <v>73.208678000000006</v>
      </c>
      <c r="AF253">
        <v>157.55754200000001</v>
      </c>
      <c r="AG253">
        <v>106.214021</v>
      </c>
      <c r="AH253">
        <v>324.58936699999998</v>
      </c>
      <c r="AI253">
        <v>83.322225000000003</v>
      </c>
      <c r="AJ253">
        <v>125.924021</v>
      </c>
      <c r="AK253">
        <v>147.562265</v>
      </c>
      <c r="AL253">
        <v>129.30135000000001</v>
      </c>
      <c r="AM253">
        <v>73.082593000000003</v>
      </c>
      <c r="AN253">
        <v>132.32</v>
      </c>
      <c r="AO253">
        <v>263.31628499999999</v>
      </c>
      <c r="AP253">
        <v>169.215675</v>
      </c>
      <c r="AQ253">
        <v>109.34992</v>
      </c>
      <c r="AR253">
        <v>82.116232999999994</v>
      </c>
      <c r="AS253">
        <v>52.828147999999999</v>
      </c>
      <c r="AT253">
        <v>98.137338</v>
      </c>
      <c r="AU253">
        <v>132.732066</v>
      </c>
      <c r="AV253">
        <v>147.57219699999999</v>
      </c>
      <c r="AW253">
        <v>99.704267000000002</v>
      </c>
      <c r="AX253">
        <v>113.335173</v>
      </c>
      <c r="AY253">
        <v>0</v>
      </c>
      <c r="AZ253">
        <v>0</v>
      </c>
      <c r="BA253">
        <v>0</v>
      </c>
      <c r="BB253">
        <v>0</v>
      </c>
      <c r="BC253">
        <v>99.67</v>
      </c>
    </row>
    <row r="254" spans="1:55" x14ac:dyDescent="0.5">
      <c r="A254" s="12">
        <v>43250</v>
      </c>
      <c r="B254">
        <v>69.037847999999997</v>
      </c>
      <c r="C254">
        <v>39.713545000000003</v>
      </c>
      <c r="D254">
        <v>53.522751</v>
      </c>
      <c r="E254">
        <v>9.1014630000000007</v>
      </c>
      <c r="F254">
        <v>8.7323839999999997</v>
      </c>
      <c r="G254">
        <v>33.342449000000002</v>
      </c>
      <c r="H254">
        <v>49.777749999999997</v>
      </c>
      <c r="I254">
        <v>33.564973999999999</v>
      </c>
      <c r="J254">
        <v>20.940570000000001</v>
      </c>
      <c r="K254">
        <v>14.635581999999999</v>
      </c>
      <c r="L254">
        <v>58.151373999999997</v>
      </c>
      <c r="M254">
        <v>35.575546000000003</v>
      </c>
      <c r="N254">
        <v>15.668362</v>
      </c>
      <c r="O254">
        <v>11.064063000000001</v>
      </c>
      <c r="P254">
        <v>46.326782000000001</v>
      </c>
      <c r="Q254">
        <v>186.51488599999999</v>
      </c>
      <c r="R254">
        <v>59.216504999999998</v>
      </c>
      <c r="S254">
        <v>62.785553</v>
      </c>
      <c r="T254">
        <v>133.85326900000001</v>
      </c>
      <c r="U254">
        <v>62.952170000000002</v>
      </c>
      <c r="V254">
        <v>120.078176</v>
      </c>
      <c r="W254">
        <v>67.492631000000003</v>
      </c>
      <c r="X254">
        <v>98.946400999999994</v>
      </c>
      <c r="Y254">
        <v>60.816122</v>
      </c>
      <c r="Z254">
        <v>125.21699099999999</v>
      </c>
      <c r="AA254">
        <v>206.37602100000001</v>
      </c>
      <c r="AB254">
        <v>134.26684499999999</v>
      </c>
      <c r="AC254">
        <v>37.166092999999996</v>
      </c>
      <c r="AD254">
        <v>125.52587800000001</v>
      </c>
      <c r="AE254">
        <v>82.182846999999995</v>
      </c>
      <c r="AF254">
        <v>169.24123800000001</v>
      </c>
      <c r="AG254">
        <v>108.155433</v>
      </c>
      <c r="AH254">
        <v>326.29675099999997</v>
      </c>
      <c r="AI254">
        <v>86.306507999999994</v>
      </c>
      <c r="AJ254">
        <v>128.111301</v>
      </c>
      <c r="AK254">
        <v>151.750169</v>
      </c>
      <c r="AL254">
        <v>133.07958500000001</v>
      </c>
      <c r="AM254">
        <v>73.590542999999997</v>
      </c>
      <c r="AN254">
        <v>131.346182</v>
      </c>
      <c r="AO254">
        <v>265.50824899999998</v>
      </c>
      <c r="AP254">
        <v>173.77191999999999</v>
      </c>
      <c r="AQ254">
        <v>111.14981899999999</v>
      </c>
      <c r="AR254">
        <v>85.583010000000002</v>
      </c>
      <c r="AS254">
        <v>56.363971999999997</v>
      </c>
      <c r="AT254">
        <v>100.308188</v>
      </c>
      <c r="AU254">
        <v>133.530732</v>
      </c>
      <c r="AV254">
        <v>151.64976200000001</v>
      </c>
      <c r="AW254">
        <v>104.276833</v>
      </c>
      <c r="AX254">
        <v>111.571209</v>
      </c>
      <c r="AY254">
        <v>0</v>
      </c>
      <c r="AZ254">
        <v>0</v>
      </c>
      <c r="BA254">
        <v>0</v>
      </c>
      <c r="BB254">
        <v>0</v>
      </c>
      <c r="BC254">
        <v>99.23</v>
      </c>
    </row>
    <row r="255" spans="1:55" x14ac:dyDescent="0.5">
      <c r="A255" s="12">
        <v>43252</v>
      </c>
      <c r="B255">
        <v>70.252835000000005</v>
      </c>
      <c r="C255">
        <v>40.682164999999998</v>
      </c>
      <c r="D255">
        <v>53.874110999999999</v>
      </c>
      <c r="E255">
        <v>9.3672880000000003</v>
      </c>
      <c r="F255">
        <v>9.2993790000000001</v>
      </c>
      <c r="G255">
        <v>34.503751000000001</v>
      </c>
      <c r="H255">
        <v>50.641916999999999</v>
      </c>
      <c r="I255">
        <v>34.315075999999998</v>
      </c>
      <c r="J255">
        <v>20.762619000000001</v>
      </c>
      <c r="K255">
        <v>15.049125</v>
      </c>
      <c r="L255">
        <v>59.032172000000003</v>
      </c>
      <c r="M255">
        <v>36.564546999999997</v>
      </c>
      <c r="N255">
        <v>16.008859000000001</v>
      </c>
      <c r="O255">
        <v>11.629386</v>
      </c>
      <c r="P255">
        <v>47.317194000000001</v>
      </c>
      <c r="Q255">
        <v>191.065845</v>
      </c>
      <c r="R255">
        <v>60.743934000000003</v>
      </c>
      <c r="S255">
        <v>63.763477000000002</v>
      </c>
      <c r="T255">
        <v>136.57628099999999</v>
      </c>
      <c r="U255">
        <v>65.546800000000005</v>
      </c>
      <c r="V255">
        <v>124.32316299999999</v>
      </c>
      <c r="W255">
        <v>70.660404999999997</v>
      </c>
      <c r="X255">
        <v>105.39805699999999</v>
      </c>
      <c r="Y255">
        <v>60.377333999999998</v>
      </c>
      <c r="Z255">
        <v>123.900323</v>
      </c>
      <c r="AA255">
        <v>224.13475500000001</v>
      </c>
      <c r="AB255">
        <v>135.93672000000001</v>
      </c>
      <c r="AC255">
        <v>38.916215999999999</v>
      </c>
      <c r="AD255">
        <v>126.64832800000001</v>
      </c>
      <c r="AE255">
        <v>88.930982</v>
      </c>
      <c r="AF255">
        <v>170.40132800000001</v>
      </c>
      <c r="AG255">
        <v>111.356728</v>
      </c>
      <c r="AH255">
        <v>330.09711700000003</v>
      </c>
      <c r="AI255">
        <v>91.129741999999993</v>
      </c>
      <c r="AJ255">
        <v>128.55772999999999</v>
      </c>
      <c r="AK255">
        <v>155.05792400000001</v>
      </c>
      <c r="AL255">
        <v>131.95545000000001</v>
      </c>
      <c r="AM255">
        <v>73.147311000000002</v>
      </c>
      <c r="AN255">
        <v>133.22881899999999</v>
      </c>
      <c r="AO255">
        <v>266.00078200000002</v>
      </c>
      <c r="AP255">
        <v>172.79752500000001</v>
      </c>
      <c r="AQ255">
        <v>112.479859</v>
      </c>
      <c r="AR255">
        <v>86.485318000000007</v>
      </c>
      <c r="AS255">
        <v>56.499195</v>
      </c>
      <c r="AT255">
        <v>100.22132000000001</v>
      </c>
      <c r="AU255">
        <v>135.85094000000001</v>
      </c>
      <c r="AV255">
        <v>154.60654199999999</v>
      </c>
      <c r="AW255">
        <v>106.131711</v>
      </c>
      <c r="AX255">
        <v>113.657928</v>
      </c>
      <c r="AY255">
        <v>0</v>
      </c>
      <c r="AZ255">
        <v>0</v>
      </c>
      <c r="BA255">
        <v>0</v>
      </c>
      <c r="BB255">
        <v>0</v>
      </c>
      <c r="BC255">
        <v>101.16</v>
      </c>
    </row>
    <row r="256" spans="1:55" x14ac:dyDescent="0.5">
      <c r="A256" s="12">
        <v>43257</v>
      </c>
      <c r="B256">
        <v>69.898585999999995</v>
      </c>
      <c r="C256">
        <v>40.699454000000003</v>
      </c>
      <c r="D256">
        <v>53.588652000000003</v>
      </c>
      <c r="E256">
        <v>9.0175020000000004</v>
      </c>
      <c r="F256">
        <v>8.5956840000000003</v>
      </c>
      <c r="G256">
        <v>34.824196000000001</v>
      </c>
      <c r="H256">
        <v>50.859287999999999</v>
      </c>
      <c r="I256">
        <v>35.028109999999998</v>
      </c>
      <c r="J256">
        <v>19.923365</v>
      </c>
      <c r="K256">
        <v>14.408799</v>
      </c>
      <c r="L256">
        <v>59.184939</v>
      </c>
      <c r="M256">
        <v>36.614091999999999</v>
      </c>
      <c r="N256">
        <v>21.744102000000002</v>
      </c>
      <c r="O256">
        <v>11.319672000000001</v>
      </c>
      <c r="P256">
        <v>47.436754999999998</v>
      </c>
      <c r="Q256">
        <v>192.03957</v>
      </c>
      <c r="R256">
        <v>61.283925000000004</v>
      </c>
      <c r="S256">
        <v>63.940179000000001</v>
      </c>
      <c r="T256">
        <v>138.37218100000001</v>
      </c>
      <c r="U256">
        <v>66.724447999999995</v>
      </c>
      <c r="V256">
        <v>126.974411</v>
      </c>
      <c r="W256">
        <v>70.411086999999995</v>
      </c>
      <c r="X256">
        <v>105.403952</v>
      </c>
      <c r="Y256">
        <v>66.921040000000005</v>
      </c>
      <c r="Z256">
        <v>123.845625</v>
      </c>
      <c r="AA256">
        <v>247.63497899999999</v>
      </c>
      <c r="AB256">
        <v>141.61308199999999</v>
      </c>
      <c r="AC256">
        <v>38.939031999999997</v>
      </c>
      <c r="AD256">
        <v>129.12407999999999</v>
      </c>
      <c r="AE256">
        <v>92.422505999999998</v>
      </c>
      <c r="AF256">
        <v>180.89754199999999</v>
      </c>
      <c r="AG256">
        <v>112.584638</v>
      </c>
      <c r="AH256">
        <v>331.62701399999997</v>
      </c>
      <c r="AI256">
        <v>95.139673000000002</v>
      </c>
      <c r="AJ256">
        <v>128.748268</v>
      </c>
      <c r="AK256">
        <v>154.44190499999999</v>
      </c>
      <c r="AL256">
        <v>134.87736200000001</v>
      </c>
      <c r="AM256">
        <v>78.468631999999999</v>
      </c>
      <c r="AN256">
        <v>132.36407299999999</v>
      </c>
      <c r="AO256">
        <v>266.34065299999997</v>
      </c>
      <c r="AP256">
        <v>173.77600000000001</v>
      </c>
      <c r="AQ256">
        <v>111.639191</v>
      </c>
      <c r="AR256">
        <v>89.517171000000005</v>
      </c>
      <c r="AS256">
        <v>59.069017000000002</v>
      </c>
      <c r="AT256">
        <v>100.19541599999999</v>
      </c>
      <c r="AU256">
        <v>134.423056</v>
      </c>
      <c r="AV256">
        <v>154.90530699999999</v>
      </c>
      <c r="AW256">
        <v>106.84992</v>
      </c>
      <c r="AX256">
        <v>116.87109100000001</v>
      </c>
      <c r="AY256">
        <v>0</v>
      </c>
      <c r="AZ256">
        <v>0</v>
      </c>
      <c r="BA256">
        <v>0</v>
      </c>
      <c r="BB256">
        <v>0</v>
      </c>
      <c r="BC256">
        <v>99.988454000000004</v>
      </c>
    </row>
    <row r="257" spans="1:55" x14ac:dyDescent="0.5">
      <c r="A257" s="12">
        <v>43259</v>
      </c>
      <c r="B257">
        <v>69.124814000000001</v>
      </c>
      <c r="C257">
        <v>43.276102999999999</v>
      </c>
      <c r="D257">
        <v>54.278506</v>
      </c>
      <c r="E257">
        <v>9.5738059999999994</v>
      </c>
      <c r="F257">
        <v>9.508305</v>
      </c>
      <c r="G257">
        <v>38.488351999999999</v>
      </c>
      <c r="H257">
        <v>50.981957999999999</v>
      </c>
      <c r="I257">
        <v>36.040869999999998</v>
      </c>
      <c r="J257">
        <v>21.527892000000001</v>
      </c>
      <c r="K257">
        <v>15.149032</v>
      </c>
      <c r="L257">
        <v>59.048034000000001</v>
      </c>
      <c r="M257">
        <v>37.013154999999998</v>
      </c>
      <c r="N257">
        <v>23.046023999999999</v>
      </c>
      <c r="O257">
        <v>12.422241</v>
      </c>
      <c r="P257">
        <v>48.167619999999999</v>
      </c>
      <c r="Q257">
        <v>189.94327699999999</v>
      </c>
      <c r="R257">
        <v>64.580123</v>
      </c>
      <c r="S257">
        <v>64.119898000000006</v>
      </c>
      <c r="T257">
        <v>140.47964099999999</v>
      </c>
      <c r="U257">
        <v>68.298032000000006</v>
      </c>
      <c r="V257">
        <v>125.97553000000001</v>
      </c>
      <c r="W257">
        <v>69.856286999999995</v>
      </c>
      <c r="X257">
        <v>105.572199</v>
      </c>
      <c r="Y257">
        <v>67.448919000000004</v>
      </c>
      <c r="Z257">
        <v>123.330066</v>
      </c>
      <c r="AA257">
        <v>250.73514700000001</v>
      </c>
      <c r="AB257">
        <v>142.26623000000001</v>
      </c>
      <c r="AC257">
        <v>39.575569000000002</v>
      </c>
      <c r="AD257">
        <v>130.24039400000001</v>
      </c>
      <c r="AE257">
        <v>92.474771000000004</v>
      </c>
      <c r="AF257">
        <v>180.51872900000001</v>
      </c>
      <c r="AG257">
        <v>113.651201</v>
      </c>
      <c r="AH257">
        <v>331.58086500000002</v>
      </c>
      <c r="AI257">
        <v>99.156194999999997</v>
      </c>
      <c r="AJ257">
        <v>132.038116</v>
      </c>
      <c r="AK257">
        <v>155.80546899999999</v>
      </c>
      <c r="AL257">
        <v>139.11552800000001</v>
      </c>
      <c r="AM257">
        <v>79.873463999999998</v>
      </c>
      <c r="AN257">
        <v>135.10706999999999</v>
      </c>
      <c r="AO257">
        <v>268.32248299999998</v>
      </c>
      <c r="AP257">
        <v>179.39653999999999</v>
      </c>
      <c r="AQ257">
        <v>115.044584</v>
      </c>
      <c r="AR257">
        <v>94.288539</v>
      </c>
      <c r="AS257">
        <v>62.904961</v>
      </c>
      <c r="AT257">
        <v>102.513593</v>
      </c>
      <c r="AU257">
        <v>136.43925400000001</v>
      </c>
      <c r="AV257">
        <v>157.59685200000001</v>
      </c>
      <c r="AW257">
        <v>111.16806800000001</v>
      </c>
      <c r="AX257">
        <v>117.295677</v>
      </c>
      <c r="AY257">
        <v>0</v>
      </c>
      <c r="AZ257">
        <v>0</v>
      </c>
      <c r="BA257">
        <v>0</v>
      </c>
      <c r="BB257">
        <v>0</v>
      </c>
      <c r="BC257">
        <v>100.403818</v>
      </c>
    </row>
    <row r="258" spans="1:55" x14ac:dyDescent="0.5">
      <c r="A258" s="12">
        <v>43264</v>
      </c>
      <c r="B258">
        <v>68.628048000000007</v>
      </c>
      <c r="C258">
        <v>46.670667999999999</v>
      </c>
      <c r="D258">
        <v>54.057910999999997</v>
      </c>
      <c r="E258">
        <v>9.6882070000000002</v>
      </c>
      <c r="F258">
        <v>9.9600159999999995</v>
      </c>
      <c r="G258">
        <v>38.976672999999998</v>
      </c>
      <c r="H258">
        <v>51.357917999999998</v>
      </c>
      <c r="I258">
        <v>36.509864</v>
      </c>
      <c r="J258">
        <v>22.456925999999999</v>
      </c>
      <c r="K258">
        <v>15.163650000000001</v>
      </c>
      <c r="L258">
        <v>59.936988999999997</v>
      </c>
      <c r="M258">
        <v>36.834665000000001</v>
      </c>
      <c r="N258">
        <v>20.776786999999999</v>
      </c>
      <c r="O258">
        <v>12.429133999999999</v>
      </c>
      <c r="P258">
        <v>48.974750999999998</v>
      </c>
      <c r="Q258">
        <v>188.013938</v>
      </c>
      <c r="R258">
        <v>68.426652000000004</v>
      </c>
      <c r="S258">
        <v>64.020604000000006</v>
      </c>
      <c r="T258">
        <v>140.562648</v>
      </c>
      <c r="U258">
        <v>71.038560000000004</v>
      </c>
      <c r="V258">
        <v>126.035425</v>
      </c>
      <c r="W258">
        <v>70.004750000000001</v>
      </c>
      <c r="X258">
        <v>105.351544</v>
      </c>
      <c r="Y258">
        <v>67.982760999999996</v>
      </c>
      <c r="Z258">
        <v>123.381198</v>
      </c>
      <c r="AA258">
        <v>255.46824699999999</v>
      </c>
      <c r="AB258">
        <v>142.78825499999999</v>
      </c>
      <c r="AC258">
        <v>43.902676</v>
      </c>
      <c r="AD258">
        <v>132.729826</v>
      </c>
      <c r="AE258">
        <v>100.03411199999999</v>
      </c>
      <c r="AF258">
        <v>179.557725</v>
      </c>
      <c r="AG258">
        <v>115.97530399999999</v>
      </c>
      <c r="AH258">
        <v>331.44828699999999</v>
      </c>
      <c r="AI258">
        <v>104.241867</v>
      </c>
      <c r="AJ258">
        <v>131.95681500000001</v>
      </c>
      <c r="AK258">
        <v>153.99795800000001</v>
      </c>
      <c r="AL258">
        <v>139.62015700000001</v>
      </c>
      <c r="AM258">
        <v>80.078693999999999</v>
      </c>
      <c r="AN258">
        <v>136.12179</v>
      </c>
      <c r="AO258">
        <v>269.14684299999999</v>
      </c>
      <c r="AP258">
        <v>180.72548800000001</v>
      </c>
      <c r="AQ258">
        <v>116.327242</v>
      </c>
      <c r="AR258">
        <v>97.907878999999994</v>
      </c>
      <c r="AS258">
        <v>66.656426999999994</v>
      </c>
      <c r="AT258">
        <v>103.91514599999999</v>
      </c>
      <c r="AU258">
        <v>136.801411</v>
      </c>
      <c r="AV258">
        <v>159.78398000000001</v>
      </c>
      <c r="AW258">
        <v>114.307751</v>
      </c>
      <c r="AX258">
        <v>117.60736300000001</v>
      </c>
      <c r="AY258">
        <v>0</v>
      </c>
      <c r="AZ258">
        <v>0</v>
      </c>
      <c r="BA258">
        <v>0</v>
      </c>
      <c r="BB258">
        <v>0</v>
      </c>
      <c r="BC258">
        <v>101.04110799999999</v>
      </c>
    </row>
    <row r="259" spans="1:55" x14ac:dyDescent="0.5">
      <c r="A259" s="12">
        <v>43266</v>
      </c>
      <c r="B259">
        <v>68.431077999999999</v>
      </c>
      <c r="C259">
        <v>46.360737</v>
      </c>
      <c r="D259">
        <v>54.482595000000003</v>
      </c>
      <c r="E259">
        <v>9.2351969999999994</v>
      </c>
      <c r="F259">
        <v>10.615786999999999</v>
      </c>
      <c r="G259">
        <v>39.665875</v>
      </c>
      <c r="H259">
        <v>51.883569999999999</v>
      </c>
      <c r="I259">
        <v>37.671678999999997</v>
      </c>
      <c r="J259">
        <v>21.779477</v>
      </c>
      <c r="K259">
        <v>15.762822999999999</v>
      </c>
      <c r="L259">
        <v>60.106537000000003</v>
      </c>
      <c r="M259">
        <v>38.240188000000003</v>
      </c>
      <c r="N259">
        <v>21.357804000000002</v>
      </c>
      <c r="O259">
        <v>13.055826</v>
      </c>
      <c r="P259">
        <v>49.674025999999998</v>
      </c>
      <c r="Q259">
        <v>189.21225000000001</v>
      </c>
      <c r="R259">
        <v>67.634510000000006</v>
      </c>
      <c r="S259">
        <v>65.969830000000002</v>
      </c>
      <c r="T259">
        <v>142.888812</v>
      </c>
      <c r="U259">
        <v>70.378731999999999</v>
      </c>
      <c r="V259">
        <v>126.79350700000001</v>
      </c>
      <c r="W259">
        <v>70.306208999999996</v>
      </c>
      <c r="X259">
        <v>106.407433</v>
      </c>
      <c r="Y259">
        <v>68.053016</v>
      </c>
      <c r="Z259">
        <v>123.564795</v>
      </c>
      <c r="AA259">
        <v>257.10174899999998</v>
      </c>
      <c r="AB259">
        <v>145.121925</v>
      </c>
      <c r="AC259">
        <v>43.619441000000002</v>
      </c>
      <c r="AD259">
        <v>133.04839999999999</v>
      </c>
      <c r="AE259">
        <v>99.720123000000001</v>
      </c>
      <c r="AF259">
        <v>180.885649</v>
      </c>
      <c r="AG259">
        <v>116.02896699999999</v>
      </c>
      <c r="AH259">
        <v>333.366128</v>
      </c>
      <c r="AI259">
        <v>103.89532800000001</v>
      </c>
      <c r="AJ259">
        <v>130.765007</v>
      </c>
      <c r="AK259">
        <v>154.27421899999999</v>
      </c>
      <c r="AL259">
        <v>137.63857200000001</v>
      </c>
      <c r="AM259">
        <v>81.58126</v>
      </c>
      <c r="AN259">
        <v>135.868853</v>
      </c>
      <c r="AO259">
        <v>268.55202700000001</v>
      </c>
      <c r="AP259">
        <v>178.788838</v>
      </c>
      <c r="AQ259">
        <v>116.400795</v>
      </c>
      <c r="AR259">
        <v>101.33489899999999</v>
      </c>
      <c r="AS259">
        <v>69.462781000000007</v>
      </c>
      <c r="AT259">
        <v>104.001662</v>
      </c>
      <c r="AU259">
        <v>137.560867</v>
      </c>
      <c r="AV259">
        <v>161.93333000000001</v>
      </c>
      <c r="AW259">
        <v>116.904921</v>
      </c>
      <c r="AX259">
        <v>119.499559</v>
      </c>
      <c r="AY259">
        <v>0</v>
      </c>
      <c r="AZ259">
        <v>0</v>
      </c>
      <c r="BA259">
        <v>0</v>
      </c>
      <c r="BB259">
        <v>0</v>
      </c>
      <c r="BC259">
        <v>101.83762400000001</v>
      </c>
    </row>
    <row r="260" spans="1:55" x14ac:dyDescent="0.5">
      <c r="A260" s="12">
        <v>43271</v>
      </c>
      <c r="B260">
        <v>67.741269000000003</v>
      </c>
      <c r="C260">
        <v>46.796537999999998</v>
      </c>
      <c r="D260">
        <v>56.792152000000002</v>
      </c>
      <c r="E260">
        <v>8.9065569999999994</v>
      </c>
      <c r="F260">
        <v>9.6920020000000005</v>
      </c>
      <c r="G260">
        <v>37.178576</v>
      </c>
      <c r="H260">
        <v>52.097752999999997</v>
      </c>
      <c r="I260">
        <v>36.205184000000003</v>
      </c>
      <c r="J260">
        <v>21.436568999999999</v>
      </c>
      <c r="K260">
        <v>15.76369</v>
      </c>
      <c r="L260">
        <v>59.195895</v>
      </c>
      <c r="M260">
        <v>37.353678000000002</v>
      </c>
      <c r="N260">
        <v>21.111063000000001</v>
      </c>
      <c r="O260">
        <v>13.711188</v>
      </c>
      <c r="P260">
        <v>48.712398</v>
      </c>
      <c r="Q260">
        <v>197.223007</v>
      </c>
      <c r="R260">
        <v>67.445644000000001</v>
      </c>
      <c r="S260">
        <v>67.456899000000007</v>
      </c>
      <c r="T260">
        <v>156.98799500000001</v>
      </c>
      <c r="U260">
        <v>72.392303999999996</v>
      </c>
      <c r="V260">
        <v>134.20921100000001</v>
      </c>
      <c r="W260">
        <v>72.293712999999997</v>
      </c>
      <c r="X260">
        <v>110.397627</v>
      </c>
      <c r="Y260">
        <v>72.358697000000006</v>
      </c>
      <c r="Z260">
        <v>133.77791400000001</v>
      </c>
      <c r="AA260">
        <v>268.71352400000001</v>
      </c>
      <c r="AB260">
        <v>148.922797</v>
      </c>
      <c r="AC260">
        <v>44.108420000000002</v>
      </c>
      <c r="AD260">
        <v>136.23344299999999</v>
      </c>
      <c r="AE260">
        <v>103.170207</v>
      </c>
      <c r="AF260">
        <v>185.90356600000001</v>
      </c>
      <c r="AG260">
        <v>120.77308499999999</v>
      </c>
      <c r="AH260">
        <v>345.22446000000002</v>
      </c>
      <c r="AI260">
        <v>101.913043</v>
      </c>
      <c r="AJ260">
        <v>130.98745700000001</v>
      </c>
      <c r="AK260">
        <v>154.44182900000001</v>
      </c>
      <c r="AL260">
        <v>137.66502</v>
      </c>
      <c r="AM260">
        <v>84.397226000000003</v>
      </c>
      <c r="AN260">
        <v>136.08540500000001</v>
      </c>
      <c r="AO260">
        <v>268.55956099999997</v>
      </c>
      <c r="AP260">
        <v>179.03857600000001</v>
      </c>
      <c r="AQ260">
        <v>116.48468699999999</v>
      </c>
      <c r="AR260">
        <v>107.000691</v>
      </c>
      <c r="AS260">
        <v>74.274704</v>
      </c>
      <c r="AT260">
        <v>103.993938</v>
      </c>
      <c r="AU260">
        <v>135.33247600000001</v>
      </c>
      <c r="AV260">
        <v>162.56949800000001</v>
      </c>
      <c r="AW260">
        <v>120.31237</v>
      </c>
      <c r="AX260">
        <v>122.77937300000001</v>
      </c>
      <c r="AY260">
        <v>0</v>
      </c>
      <c r="AZ260">
        <v>0</v>
      </c>
      <c r="BA260">
        <v>0</v>
      </c>
      <c r="BB260">
        <v>0</v>
      </c>
      <c r="BC260">
        <v>101.84601499999999</v>
      </c>
    </row>
    <row r="261" spans="1:55" x14ac:dyDescent="0.5">
      <c r="A261" s="12">
        <v>43273</v>
      </c>
      <c r="B261">
        <v>68.344244000000003</v>
      </c>
      <c r="C261">
        <v>47.301510999999998</v>
      </c>
      <c r="D261">
        <v>61.565012000000003</v>
      </c>
      <c r="E261">
        <v>8.5919670000000004</v>
      </c>
      <c r="F261">
        <v>10.493004000000001</v>
      </c>
      <c r="G261">
        <v>38.410108000000001</v>
      </c>
      <c r="H261">
        <v>52.159714000000001</v>
      </c>
      <c r="I261">
        <v>36.870265000000003</v>
      </c>
      <c r="J261">
        <v>21.446573000000001</v>
      </c>
      <c r="K261">
        <v>15.857939</v>
      </c>
      <c r="L261">
        <v>59.383387999999997</v>
      </c>
      <c r="M261">
        <v>37.057806999999997</v>
      </c>
      <c r="N261">
        <v>22.180160000000001</v>
      </c>
      <c r="O261">
        <v>0</v>
      </c>
      <c r="P261">
        <v>50.080089000000001</v>
      </c>
      <c r="Q261">
        <v>194.911799</v>
      </c>
      <c r="R261">
        <v>70.855125000000001</v>
      </c>
      <c r="S261">
        <v>67.448515999999998</v>
      </c>
      <c r="T261">
        <v>162.248211</v>
      </c>
      <c r="U261">
        <v>73.489672999999996</v>
      </c>
      <c r="V261">
        <v>134.87714399999999</v>
      </c>
      <c r="W261">
        <v>70.404011999999994</v>
      </c>
      <c r="X261">
        <v>109.081079</v>
      </c>
      <c r="Y261">
        <v>71.544629</v>
      </c>
      <c r="Z261">
        <v>135.259309</v>
      </c>
      <c r="AA261">
        <v>270.37224600000002</v>
      </c>
      <c r="AB261">
        <v>148.896738</v>
      </c>
      <c r="AC261">
        <v>43.990960999999999</v>
      </c>
      <c r="AD261">
        <v>135.68722500000001</v>
      </c>
      <c r="AE261">
        <v>107.60706500000001</v>
      </c>
      <c r="AF261">
        <v>191.76095900000001</v>
      </c>
      <c r="AG261">
        <v>121.759778</v>
      </c>
      <c r="AH261">
        <v>344.97316000000001</v>
      </c>
      <c r="AI261">
        <v>108.88955900000001</v>
      </c>
      <c r="AJ261">
        <v>131.99975699999999</v>
      </c>
      <c r="AK261">
        <v>155.77057300000001</v>
      </c>
      <c r="AL261">
        <v>138.83858000000001</v>
      </c>
      <c r="AM261">
        <v>83.288719</v>
      </c>
      <c r="AN261">
        <v>137.667507</v>
      </c>
      <c r="AO261">
        <v>269.59038600000002</v>
      </c>
      <c r="AP261">
        <v>180.815764</v>
      </c>
      <c r="AQ261">
        <v>117.35030399999999</v>
      </c>
      <c r="AR261">
        <v>106.43314100000001</v>
      </c>
      <c r="AS261">
        <v>73.470544000000004</v>
      </c>
      <c r="AT261">
        <v>105.17379800000001</v>
      </c>
      <c r="AU261">
        <v>137.21770599999999</v>
      </c>
      <c r="AV261">
        <v>164.22575499999999</v>
      </c>
      <c r="AW261">
        <v>121.746691</v>
      </c>
      <c r="AX261">
        <v>122.05954699999999</v>
      </c>
      <c r="AY261">
        <v>0</v>
      </c>
      <c r="AZ261">
        <v>0</v>
      </c>
      <c r="BA261">
        <v>0</v>
      </c>
      <c r="BB261">
        <v>0</v>
      </c>
      <c r="BC261">
        <v>102.31526599999999</v>
      </c>
    </row>
    <row r="262" spans="1:55" x14ac:dyDescent="0.5">
      <c r="A262" s="12">
        <v>43278</v>
      </c>
      <c r="B262">
        <v>72.448333000000005</v>
      </c>
      <c r="C262">
        <v>49.480835999999996</v>
      </c>
      <c r="D262">
        <v>64.393356999999995</v>
      </c>
      <c r="E262">
        <v>8.9650689999999997</v>
      </c>
      <c r="F262">
        <v>14.829390999999999</v>
      </c>
      <c r="G262">
        <v>40.609532999999999</v>
      </c>
      <c r="H262">
        <v>54.653815000000002</v>
      </c>
      <c r="I262">
        <v>38.684553000000001</v>
      </c>
      <c r="J262">
        <v>21.091747999999999</v>
      </c>
      <c r="K262">
        <v>16.108060999999999</v>
      </c>
      <c r="L262">
        <v>62.077517</v>
      </c>
      <c r="M262">
        <v>42.690474000000002</v>
      </c>
      <c r="N262">
        <v>22.423853000000001</v>
      </c>
      <c r="O262">
        <v>0</v>
      </c>
      <c r="P262">
        <v>53.201912</v>
      </c>
      <c r="Q262">
        <v>199.91022000000001</v>
      </c>
      <c r="R262">
        <v>76.831339</v>
      </c>
      <c r="S262">
        <v>69.205969999999994</v>
      </c>
      <c r="T262">
        <v>167.630988</v>
      </c>
      <c r="U262">
        <v>78.558342999999994</v>
      </c>
      <c r="V262">
        <v>142.97289900000001</v>
      </c>
      <c r="W262">
        <v>76.213059999999999</v>
      </c>
      <c r="X262">
        <v>112.75666099999999</v>
      </c>
      <c r="Y262">
        <v>76.178055999999998</v>
      </c>
      <c r="Z262">
        <v>137.61725300000001</v>
      </c>
      <c r="AA262">
        <v>281.01708500000001</v>
      </c>
      <c r="AB262">
        <v>154.10453799999999</v>
      </c>
      <c r="AC262">
        <v>45.229557</v>
      </c>
      <c r="AD262">
        <v>138.71096199999999</v>
      </c>
      <c r="AE262">
        <v>114.813841</v>
      </c>
      <c r="AF262">
        <v>194.93015500000001</v>
      </c>
      <c r="AG262">
        <v>126.21964199999999</v>
      </c>
      <c r="AH262">
        <v>345.65915699999999</v>
      </c>
      <c r="AI262">
        <v>114.134979</v>
      </c>
      <c r="AJ262">
        <v>136.570379</v>
      </c>
      <c r="AK262">
        <v>160.01990799999999</v>
      </c>
      <c r="AL262">
        <v>149.571246</v>
      </c>
      <c r="AM262">
        <v>86.615475000000004</v>
      </c>
      <c r="AN262">
        <v>143.16059300000001</v>
      </c>
      <c r="AO262">
        <v>275.15833500000002</v>
      </c>
      <c r="AP262">
        <v>194.69434999999999</v>
      </c>
      <c r="AQ262">
        <v>121.90348</v>
      </c>
      <c r="AR262">
        <v>108.566389</v>
      </c>
      <c r="AS262">
        <v>75.299233000000001</v>
      </c>
      <c r="AT262">
        <v>112.67995500000001</v>
      </c>
      <c r="AU262">
        <v>141.30378899999999</v>
      </c>
      <c r="AV262">
        <v>171.42957999999999</v>
      </c>
      <c r="AW262">
        <v>128.652681</v>
      </c>
      <c r="AX262">
        <v>123.178442</v>
      </c>
      <c r="AY262">
        <v>0</v>
      </c>
      <c r="AZ262">
        <v>0</v>
      </c>
      <c r="BA262">
        <v>0</v>
      </c>
      <c r="BB262">
        <v>0</v>
      </c>
      <c r="BC262">
        <v>101.46695</v>
      </c>
    </row>
    <row r="263" spans="1:55" x14ac:dyDescent="0.5">
      <c r="A263" s="12">
        <v>43280</v>
      </c>
      <c r="B263">
        <v>74.654752000000002</v>
      </c>
      <c r="C263">
        <v>54.063904999999998</v>
      </c>
      <c r="D263">
        <v>66.350431999999998</v>
      </c>
      <c r="E263">
        <v>10.028620999999999</v>
      </c>
      <c r="F263">
        <v>14.379194</v>
      </c>
      <c r="G263">
        <v>40.34572</v>
      </c>
      <c r="H263">
        <v>56.124206999999998</v>
      </c>
      <c r="I263">
        <v>38.354379999999999</v>
      </c>
      <c r="J263">
        <v>23.169625</v>
      </c>
      <c r="K263">
        <v>15.808863000000001</v>
      </c>
      <c r="L263">
        <v>63.694442000000002</v>
      </c>
      <c r="M263">
        <v>44.196089000000001</v>
      </c>
      <c r="N263">
        <v>22.116135</v>
      </c>
      <c r="O263">
        <v>0</v>
      </c>
      <c r="P263">
        <v>54.594957000000001</v>
      </c>
      <c r="Q263">
        <v>206.36979299999999</v>
      </c>
      <c r="R263">
        <v>83.879164000000003</v>
      </c>
      <c r="S263">
        <v>71.355839000000003</v>
      </c>
      <c r="T263">
        <v>173.60345699999999</v>
      </c>
      <c r="U263">
        <v>85.556104000000005</v>
      </c>
      <c r="V263">
        <v>149.96591900000001</v>
      </c>
      <c r="W263">
        <v>89.698335999999998</v>
      </c>
      <c r="X263">
        <v>117.096198</v>
      </c>
      <c r="Y263">
        <v>78.703233999999995</v>
      </c>
      <c r="Z263">
        <v>141.809462</v>
      </c>
      <c r="AA263">
        <v>288.03650299999998</v>
      </c>
      <c r="AB263">
        <v>158.041372</v>
      </c>
      <c r="AC263">
        <v>48.989730999999999</v>
      </c>
      <c r="AD263">
        <v>143.72014999999999</v>
      </c>
      <c r="AE263">
        <v>124.523095</v>
      </c>
      <c r="AF263">
        <v>208.35321200000001</v>
      </c>
      <c r="AG263">
        <v>132.31769600000001</v>
      </c>
      <c r="AH263">
        <v>345.61271399999998</v>
      </c>
      <c r="AI263">
        <v>116.54952</v>
      </c>
      <c r="AJ263">
        <v>136.15423699999999</v>
      </c>
      <c r="AK263">
        <v>159.501946</v>
      </c>
      <c r="AL263">
        <v>149.439303</v>
      </c>
      <c r="AM263">
        <v>90.059267000000006</v>
      </c>
      <c r="AN263">
        <v>142.594257</v>
      </c>
      <c r="AO263">
        <v>274.96141599999999</v>
      </c>
      <c r="AP263">
        <v>194.60789</v>
      </c>
      <c r="AQ263">
        <v>121.570905</v>
      </c>
      <c r="AR263">
        <v>112.945222</v>
      </c>
      <c r="AS263">
        <v>78.746936000000005</v>
      </c>
      <c r="AT263">
        <v>112.60365899999999</v>
      </c>
      <c r="AU263">
        <v>140.61626000000001</v>
      </c>
      <c r="AV263">
        <v>172.41477599999999</v>
      </c>
      <c r="AW263">
        <v>128.818106</v>
      </c>
      <c r="AX263">
        <v>122.991615</v>
      </c>
      <c r="AY263">
        <v>0</v>
      </c>
      <c r="AZ263">
        <v>0</v>
      </c>
      <c r="BA263">
        <v>0</v>
      </c>
      <c r="BB263">
        <v>0</v>
      </c>
      <c r="BC263">
        <v>100.73242</v>
      </c>
    </row>
    <row r="264" spans="1:55" x14ac:dyDescent="0.5">
      <c r="A264" s="12">
        <v>43285</v>
      </c>
      <c r="B264">
        <v>75.436738000000005</v>
      </c>
      <c r="C264">
        <v>53.602519000000001</v>
      </c>
      <c r="D264">
        <v>66.672650000000004</v>
      </c>
      <c r="E264">
        <v>10.403401000000001</v>
      </c>
      <c r="F264">
        <v>14.872733</v>
      </c>
      <c r="G264">
        <v>43.967595000000003</v>
      </c>
      <c r="H264">
        <v>57.819496000000001</v>
      </c>
      <c r="I264">
        <v>39.058242</v>
      </c>
      <c r="J264">
        <v>22.694209000000001</v>
      </c>
      <c r="K264">
        <v>16.409897000000001</v>
      </c>
      <c r="L264">
        <v>64.038272000000006</v>
      </c>
      <c r="M264">
        <v>46.780118000000002</v>
      </c>
      <c r="N264">
        <v>22.531706</v>
      </c>
      <c r="O264">
        <v>0</v>
      </c>
      <c r="P264">
        <v>55.154960000000003</v>
      </c>
      <c r="Q264">
        <v>216.49860799999999</v>
      </c>
      <c r="R264">
        <v>87.413847000000004</v>
      </c>
      <c r="S264">
        <v>73.814376999999993</v>
      </c>
      <c r="T264">
        <v>182.242976</v>
      </c>
      <c r="U264">
        <v>87.786595000000005</v>
      </c>
      <c r="V264">
        <v>148.41713999999999</v>
      </c>
      <c r="W264">
        <v>90.151809999999998</v>
      </c>
      <c r="X264">
        <v>122.68540299999999</v>
      </c>
      <c r="Y264">
        <v>85.537048999999996</v>
      </c>
      <c r="Z264">
        <v>149.30290600000001</v>
      </c>
      <c r="AA264">
        <v>303.83118899999999</v>
      </c>
      <c r="AB264">
        <v>164.02918500000001</v>
      </c>
      <c r="AC264">
        <v>49.845244000000001</v>
      </c>
      <c r="AD264">
        <v>149.37453099999999</v>
      </c>
      <c r="AE264">
        <v>126.811295</v>
      </c>
      <c r="AF264">
        <v>235.66197700000001</v>
      </c>
      <c r="AG264">
        <v>137.120227</v>
      </c>
      <c r="AH264">
        <v>361.47948300000002</v>
      </c>
      <c r="AI264">
        <v>126.879154</v>
      </c>
      <c r="AJ264">
        <v>137.035237</v>
      </c>
      <c r="AK264">
        <v>160.19636499999999</v>
      </c>
      <c r="AL264">
        <v>150.03150400000001</v>
      </c>
      <c r="AM264">
        <v>93.630296999999999</v>
      </c>
      <c r="AN264">
        <v>143.55598599999999</v>
      </c>
      <c r="AO264">
        <v>275.407872</v>
      </c>
      <c r="AP264">
        <v>195.01013599999999</v>
      </c>
      <c r="AQ264">
        <v>121.94464600000001</v>
      </c>
      <c r="AR264">
        <v>120.175191</v>
      </c>
      <c r="AS264">
        <v>82.259414000000007</v>
      </c>
      <c r="AT264">
        <v>112.901031</v>
      </c>
      <c r="AU264">
        <v>141.770859</v>
      </c>
      <c r="AV264">
        <v>175.33993799999999</v>
      </c>
      <c r="AW264">
        <v>130.415178</v>
      </c>
      <c r="AX264">
        <v>126.25030599999999</v>
      </c>
      <c r="AY264">
        <v>0</v>
      </c>
      <c r="AZ264">
        <v>0</v>
      </c>
      <c r="BA264">
        <v>0</v>
      </c>
      <c r="BB264">
        <v>0</v>
      </c>
      <c r="BC264">
        <v>102.142869</v>
      </c>
    </row>
    <row r="265" spans="1:55" x14ac:dyDescent="0.5">
      <c r="A265" s="12">
        <v>43287</v>
      </c>
      <c r="B265">
        <v>76.172189000000003</v>
      </c>
      <c r="C265">
        <v>51.874372999999999</v>
      </c>
      <c r="D265">
        <v>67.988168000000002</v>
      </c>
      <c r="E265">
        <v>10.823112999999999</v>
      </c>
      <c r="F265">
        <v>15.803169</v>
      </c>
      <c r="G265">
        <v>45.075290000000003</v>
      </c>
      <c r="H265">
        <v>58.871729999999999</v>
      </c>
      <c r="I265">
        <v>39.229384000000003</v>
      </c>
      <c r="J265">
        <v>22.195141</v>
      </c>
      <c r="K265">
        <v>17.623149000000002</v>
      </c>
      <c r="L265">
        <v>65.050399999999996</v>
      </c>
      <c r="M265">
        <v>48.855758999999999</v>
      </c>
      <c r="N265">
        <v>23.792786</v>
      </c>
      <c r="O265">
        <v>0</v>
      </c>
      <c r="P265">
        <v>56.170510999999998</v>
      </c>
      <c r="Q265">
        <v>219.04176100000001</v>
      </c>
      <c r="R265">
        <v>85.567999</v>
      </c>
      <c r="S265">
        <v>76.883018000000007</v>
      </c>
      <c r="T265">
        <v>184.83001300000001</v>
      </c>
      <c r="U265">
        <v>88.356103000000004</v>
      </c>
      <c r="V265">
        <v>149.28246799999999</v>
      </c>
      <c r="W265">
        <v>90.637317999999993</v>
      </c>
      <c r="X265">
        <v>124.98055100000001</v>
      </c>
      <c r="Y265">
        <v>86.805587000000003</v>
      </c>
      <c r="Z265">
        <v>149.44119800000001</v>
      </c>
      <c r="AA265">
        <v>306.211769</v>
      </c>
      <c r="AB265">
        <v>167.039905</v>
      </c>
      <c r="AC265">
        <v>50.132235000000001</v>
      </c>
      <c r="AD265">
        <v>150.55371700000001</v>
      </c>
      <c r="AE265">
        <v>125.407703</v>
      </c>
      <c r="AF265">
        <v>238.34993399999999</v>
      </c>
      <c r="AG265">
        <v>138.26549800000001</v>
      </c>
      <c r="AH265">
        <v>365.42810600000001</v>
      </c>
      <c r="AI265">
        <v>128.491332</v>
      </c>
      <c r="AJ265">
        <v>136.939009</v>
      </c>
      <c r="AK265">
        <v>160.08605499999999</v>
      </c>
      <c r="AL265">
        <v>150.05090200000001</v>
      </c>
      <c r="AM265">
        <v>94.303725</v>
      </c>
      <c r="AN265">
        <v>143.421324</v>
      </c>
      <c r="AO265">
        <v>275.36779000000001</v>
      </c>
      <c r="AP265">
        <v>195.02350799999999</v>
      </c>
      <c r="AQ265">
        <v>121.856505</v>
      </c>
      <c r="AR265">
        <v>123.16107</v>
      </c>
      <c r="AS265">
        <v>84.097272000000004</v>
      </c>
      <c r="AT265">
        <v>112.884546</v>
      </c>
      <c r="AU265">
        <v>141.59780900000001</v>
      </c>
      <c r="AV265">
        <v>175.794972</v>
      </c>
      <c r="AW265">
        <v>130.716793</v>
      </c>
      <c r="AX265">
        <v>130.20838900000001</v>
      </c>
      <c r="AY265">
        <v>0</v>
      </c>
      <c r="AZ265">
        <v>0</v>
      </c>
      <c r="BA265">
        <v>0</v>
      </c>
      <c r="BB265">
        <v>0</v>
      </c>
      <c r="BC265">
        <v>101.93587100000001</v>
      </c>
    </row>
    <row r="266" spans="1:55" x14ac:dyDescent="0.5">
      <c r="A266" s="12">
        <v>43292</v>
      </c>
      <c r="B266">
        <v>75.317588999999998</v>
      </c>
      <c r="C266">
        <v>52.066206999999999</v>
      </c>
      <c r="D266">
        <v>66.736836999999994</v>
      </c>
      <c r="E266">
        <v>10.940026</v>
      </c>
      <c r="F266">
        <v>15.950241999999999</v>
      </c>
      <c r="G266">
        <v>44.933183999999997</v>
      </c>
      <c r="H266">
        <v>58.834488999999998</v>
      </c>
      <c r="I266">
        <v>38.648758000000001</v>
      </c>
      <c r="J266">
        <v>22.170148999999999</v>
      </c>
      <c r="K266">
        <v>17.368387999999999</v>
      </c>
      <c r="L266">
        <v>71.198178999999996</v>
      </c>
      <c r="M266">
        <v>48.359918</v>
      </c>
      <c r="N266">
        <v>23.671105000000001</v>
      </c>
      <c r="O266">
        <v>0</v>
      </c>
      <c r="P266">
        <v>54.837060000000001</v>
      </c>
      <c r="Q266">
        <v>220.448803</v>
      </c>
      <c r="R266">
        <v>86.847018000000006</v>
      </c>
      <c r="S266">
        <v>77.627476999999999</v>
      </c>
      <c r="T266">
        <v>185.55299199999999</v>
      </c>
      <c r="U266">
        <v>89.062647999999996</v>
      </c>
      <c r="V266">
        <v>149.10092800000001</v>
      </c>
      <c r="W266">
        <v>90.883818000000005</v>
      </c>
      <c r="X266">
        <v>125.67046999999999</v>
      </c>
      <c r="Y266">
        <v>84.012248999999997</v>
      </c>
      <c r="Z266">
        <v>150.437907</v>
      </c>
      <c r="AA266">
        <v>308.93071500000002</v>
      </c>
      <c r="AB266">
        <v>167.30590799999999</v>
      </c>
      <c r="AC266">
        <v>50.712904999999999</v>
      </c>
      <c r="AD266">
        <v>151.79150200000001</v>
      </c>
      <c r="AE266">
        <v>127.389933</v>
      </c>
      <c r="AF266">
        <v>236.80623399999999</v>
      </c>
      <c r="AG266">
        <v>139.30876000000001</v>
      </c>
      <c r="AH266">
        <v>367.78994799999998</v>
      </c>
      <c r="AI266">
        <v>129.38748799999999</v>
      </c>
      <c r="AJ266">
        <v>143.00469799999999</v>
      </c>
      <c r="AK266">
        <v>165.35739699999999</v>
      </c>
      <c r="AL266">
        <v>166.34848</v>
      </c>
      <c r="AM266">
        <v>100.278958</v>
      </c>
      <c r="AN266">
        <v>157.92793599999999</v>
      </c>
      <c r="AO266">
        <v>284.81901199999999</v>
      </c>
      <c r="AP266">
        <v>210.76366400000001</v>
      </c>
      <c r="AQ266">
        <v>128.255246</v>
      </c>
      <c r="AR266">
        <v>130.39288099999999</v>
      </c>
      <c r="AS266">
        <v>89.843638999999996</v>
      </c>
      <c r="AT266">
        <v>119.946997</v>
      </c>
      <c r="AU266">
        <v>145.428189</v>
      </c>
      <c r="AV266">
        <v>185.42485300000001</v>
      </c>
      <c r="AW266">
        <v>139.16131100000001</v>
      </c>
      <c r="AX266">
        <v>133.33114800000001</v>
      </c>
      <c r="AY266">
        <v>0</v>
      </c>
      <c r="AZ266">
        <v>0</v>
      </c>
      <c r="BA266">
        <v>0</v>
      </c>
      <c r="BB266">
        <v>0</v>
      </c>
      <c r="BC266">
        <v>100.657522</v>
      </c>
    </row>
    <row r="267" spans="1:55" x14ac:dyDescent="0.5">
      <c r="A267" s="12">
        <v>43294</v>
      </c>
      <c r="B267">
        <v>74.231521999999998</v>
      </c>
      <c r="C267">
        <v>51.653050999999998</v>
      </c>
      <c r="D267">
        <v>68.086780000000005</v>
      </c>
      <c r="E267">
        <v>10.740599</v>
      </c>
      <c r="F267">
        <v>15.314869</v>
      </c>
      <c r="G267">
        <v>44.654491999999998</v>
      </c>
      <c r="H267">
        <v>58.969098000000002</v>
      </c>
      <c r="I267">
        <v>37.844172999999998</v>
      </c>
      <c r="J267">
        <v>21.831551000000001</v>
      </c>
      <c r="K267">
        <v>17.336403000000001</v>
      </c>
      <c r="L267">
        <v>69.719617</v>
      </c>
      <c r="M267">
        <v>49.251646000000001</v>
      </c>
      <c r="N267">
        <v>23.694043000000001</v>
      </c>
      <c r="O267">
        <v>0</v>
      </c>
      <c r="P267">
        <v>54.698259999999998</v>
      </c>
      <c r="Q267">
        <v>216.232722</v>
      </c>
      <c r="R267">
        <v>84.763952000000003</v>
      </c>
      <c r="S267">
        <v>77.864492999999996</v>
      </c>
      <c r="T267">
        <v>185.29907700000001</v>
      </c>
      <c r="U267">
        <v>88.912156999999993</v>
      </c>
      <c r="V267">
        <v>156.875564</v>
      </c>
      <c r="W267">
        <v>91.16498</v>
      </c>
      <c r="X267">
        <v>124.981301</v>
      </c>
      <c r="Y267">
        <v>84.637533000000005</v>
      </c>
      <c r="Z267">
        <v>152.296333</v>
      </c>
      <c r="AA267">
        <v>308.60267800000003</v>
      </c>
      <c r="AB267">
        <v>168.28027399999999</v>
      </c>
      <c r="AC267">
        <v>50.228838000000003</v>
      </c>
      <c r="AD267">
        <v>151.537734</v>
      </c>
      <c r="AE267">
        <v>127.126991</v>
      </c>
      <c r="AF267">
        <v>235.85200399999999</v>
      </c>
      <c r="AG267">
        <v>137.193206</v>
      </c>
      <c r="AH267">
        <v>368.13531699999999</v>
      </c>
      <c r="AI267">
        <v>128.284302</v>
      </c>
      <c r="AJ267">
        <v>145.64180400000001</v>
      </c>
      <c r="AK267">
        <v>168.283547</v>
      </c>
      <c r="AL267">
        <v>168.34734</v>
      </c>
      <c r="AM267">
        <v>101.733068</v>
      </c>
      <c r="AN267">
        <v>167.136764</v>
      </c>
      <c r="AO267">
        <v>287.02120600000001</v>
      </c>
      <c r="AP267">
        <v>213.18669600000001</v>
      </c>
      <c r="AQ267">
        <v>130.634332</v>
      </c>
      <c r="AR267">
        <v>131.968481</v>
      </c>
      <c r="AS267">
        <v>92.437894999999997</v>
      </c>
      <c r="AT267">
        <v>122.362026</v>
      </c>
      <c r="AU267">
        <v>149.90759199999999</v>
      </c>
      <c r="AV267">
        <v>188.997703</v>
      </c>
      <c r="AW267">
        <v>142.341241</v>
      </c>
      <c r="AX267">
        <v>131.61455699999999</v>
      </c>
      <c r="AY267">
        <v>0</v>
      </c>
      <c r="AZ267">
        <v>0</v>
      </c>
      <c r="BA267">
        <v>0</v>
      </c>
      <c r="BB267">
        <v>0</v>
      </c>
      <c r="BC267">
        <v>105.398151</v>
      </c>
    </row>
    <row r="268" spans="1:55" x14ac:dyDescent="0.5">
      <c r="A268" s="12">
        <v>43299</v>
      </c>
      <c r="B268">
        <v>73.746728000000004</v>
      </c>
      <c r="C268">
        <v>52.065911999999997</v>
      </c>
      <c r="D268">
        <v>66.450947999999997</v>
      </c>
      <c r="E268">
        <v>10.008262999999999</v>
      </c>
      <c r="F268">
        <v>15.134859000000001</v>
      </c>
      <c r="G268">
        <v>43.095551</v>
      </c>
      <c r="H268">
        <v>55.798630000000003</v>
      </c>
      <c r="I268">
        <v>36.074674999999999</v>
      </c>
      <c r="J268">
        <v>21.105501</v>
      </c>
      <c r="K268">
        <v>15.207295</v>
      </c>
      <c r="L268">
        <v>69.605998999999997</v>
      </c>
      <c r="M268">
        <v>46.451745000000003</v>
      </c>
      <c r="N268">
        <v>20.808917999999998</v>
      </c>
      <c r="O268">
        <v>0</v>
      </c>
      <c r="P268">
        <v>53.15701</v>
      </c>
      <c r="Q268">
        <v>217.650496</v>
      </c>
      <c r="R268">
        <v>85.901540999999995</v>
      </c>
      <c r="S268">
        <v>77.068543000000005</v>
      </c>
      <c r="T268">
        <v>185.41793799999999</v>
      </c>
      <c r="U268">
        <v>88.276488999999998</v>
      </c>
      <c r="V268">
        <v>158.23813699999999</v>
      </c>
      <c r="W268">
        <v>89.944882000000007</v>
      </c>
      <c r="X268">
        <v>125.171333</v>
      </c>
      <c r="Y268">
        <v>87.409805000000006</v>
      </c>
      <c r="Z268">
        <v>153.34216000000001</v>
      </c>
      <c r="AA268">
        <v>313.72519999999997</v>
      </c>
      <c r="AB268">
        <v>170.569356</v>
      </c>
      <c r="AC268">
        <v>48.917955999999997</v>
      </c>
      <c r="AD268">
        <v>153.69015400000001</v>
      </c>
      <c r="AE268">
        <v>131.44887199999999</v>
      </c>
      <c r="AF268">
        <v>233.33125100000001</v>
      </c>
      <c r="AG268">
        <v>138.52811</v>
      </c>
      <c r="AH268">
        <v>371.83194300000002</v>
      </c>
      <c r="AI268">
        <v>132.91020700000001</v>
      </c>
      <c r="AJ268">
        <v>146.52687700000001</v>
      </c>
      <c r="AK268">
        <v>170.30776599999999</v>
      </c>
      <c r="AL268">
        <v>171.362696</v>
      </c>
      <c r="AM268">
        <v>102.63077199999999</v>
      </c>
      <c r="AN268">
        <v>170.75204600000001</v>
      </c>
      <c r="AO268">
        <v>288.40090600000002</v>
      </c>
      <c r="AP268">
        <v>215.632668</v>
      </c>
      <c r="AQ268">
        <v>131.135165</v>
      </c>
      <c r="AR268">
        <v>133.72493</v>
      </c>
      <c r="AS268">
        <v>92.137810999999999</v>
      </c>
      <c r="AT268">
        <v>123.23111</v>
      </c>
      <c r="AU268">
        <v>150.323938</v>
      </c>
      <c r="AV268">
        <v>191.08826199999999</v>
      </c>
      <c r="AW268">
        <v>144.02151900000001</v>
      </c>
      <c r="AX268">
        <v>130.931579</v>
      </c>
      <c r="AY268">
        <v>0</v>
      </c>
      <c r="AZ268">
        <v>0</v>
      </c>
      <c r="BA268">
        <v>0</v>
      </c>
      <c r="BB268">
        <v>0</v>
      </c>
      <c r="BC268">
        <v>105.20926</v>
      </c>
    </row>
    <row r="269" spans="1:55" x14ac:dyDescent="0.5">
      <c r="A269" s="12">
        <v>43301</v>
      </c>
      <c r="B269">
        <v>73.953309000000004</v>
      </c>
      <c r="C269">
        <v>53.765241000000003</v>
      </c>
      <c r="D269">
        <v>71.436373000000003</v>
      </c>
      <c r="E269">
        <v>10.3322</v>
      </c>
      <c r="F269">
        <v>14.396699</v>
      </c>
      <c r="G269">
        <v>41.714075999999999</v>
      </c>
      <c r="H269">
        <v>54.632013000000001</v>
      </c>
      <c r="I269">
        <v>33.216144</v>
      </c>
      <c r="J269">
        <v>21.701892000000001</v>
      </c>
      <c r="K269">
        <v>14.599664000000001</v>
      </c>
      <c r="L269">
        <v>68.974103999999997</v>
      </c>
      <c r="M269">
        <v>45.853586</v>
      </c>
      <c r="N269">
        <v>20.773036999999999</v>
      </c>
      <c r="O269">
        <v>0</v>
      </c>
      <c r="P269">
        <v>54.513080000000002</v>
      </c>
      <c r="Q269">
        <v>223.947541</v>
      </c>
      <c r="R269">
        <v>88.505567999999997</v>
      </c>
      <c r="S269">
        <v>79.203710000000001</v>
      </c>
      <c r="T269">
        <v>191.103173</v>
      </c>
      <c r="U269">
        <v>86.466110999999998</v>
      </c>
      <c r="V269">
        <v>163.81354200000001</v>
      </c>
      <c r="W269">
        <v>93.587083000000007</v>
      </c>
      <c r="X269">
        <v>128.34443400000001</v>
      </c>
      <c r="Y269">
        <v>91.508122999999998</v>
      </c>
      <c r="Z269">
        <v>156.54975999999999</v>
      </c>
      <c r="AA269">
        <v>322.17418700000002</v>
      </c>
      <c r="AB269">
        <v>174.814504</v>
      </c>
      <c r="AC269">
        <v>51.009431999999997</v>
      </c>
      <c r="AD269">
        <v>158.02472299999999</v>
      </c>
      <c r="AE269">
        <v>141.85401100000001</v>
      </c>
      <c r="AF269">
        <v>240.65379799999999</v>
      </c>
      <c r="AG269">
        <v>142.901802</v>
      </c>
      <c r="AH269">
        <v>373.78276299999999</v>
      </c>
      <c r="AI269">
        <v>132.868685</v>
      </c>
      <c r="AJ269">
        <v>145.935677</v>
      </c>
      <c r="AK269">
        <v>168.84484</v>
      </c>
      <c r="AL269">
        <v>170.759817</v>
      </c>
      <c r="AM269">
        <v>103.82339</v>
      </c>
      <c r="AN269">
        <v>169.327518</v>
      </c>
      <c r="AO269">
        <v>288.60600899999997</v>
      </c>
      <c r="AP269">
        <v>215.304305</v>
      </c>
      <c r="AQ269">
        <v>130.634918</v>
      </c>
      <c r="AR269">
        <v>134.954283</v>
      </c>
      <c r="AS269">
        <v>91.415719999999993</v>
      </c>
      <c r="AT269">
        <v>123.98470399999999</v>
      </c>
      <c r="AU269">
        <v>148.66998899999999</v>
      </c>
      <c r="AV269">
        <v>192.06064699999999</v>
      </c>
      <c r="AW269">
        <v>143.64567299999999</v>
      </c>
      <c r="AX269">
        <v>130.97522699999999</v>
      </c>
      <c r="AY269">
        <v>0</v>
      </c>
      <c r="AZ269">
        <v>0</v>
      </c>
      <c r="BA269">
        <v>0</v>
      </c>
      <c r="BB269">
        <v>0</v>
      </c>
      <c r="BC269">
        <v>103.75230500000001</v>
      </c>
    </row>
    <row r="270" spans="1:55" x14ac:dyDescent="0.5">
      <c r="A270" s="12">
        <v>43306</v>
      </c>
      <c r="B270">
        <v>69.651750000000007</v>
      </c>
      <c r="C270">
        <v>52.350344</v>
      </c>
      <c r="D270">
        <v>66.254942</v>
      </c>
      <c r="E270">
        <v>10.417038</v>
      </c>
      <c r="F270">
        <v>12.973072999999999</v>
      </c>
      <c r="G270">
        <v>38.638793999999997</v>
      </c>
      <c r="H270">
        <v>54.025103999999999</v>
      </c>
      <c r="I270">
        <v>31.131046999999999</v>
      </c>
      <c r="J270">
        <v>20.404513999999999</v>
      </c>
      <c r="K270">
        <v>14.121052000000001</v>
      </c>
      <c r="L270">
        <v>65.743285</v>
      </c>
      <c r="M270">
        <v>40.304662</v>
      </c>
      <c r="N270">
        <v>13.399774000000001</v>
      </c>
      <c r="O270">
        <v>0</v>
      </c>
      <c r="P270">
        <v>51.919165999999997</v>
      </c>
      <c r="Q270">
        <v>228.66447299999999</v>
      </c>
      <c r="R270">
        <v>86.250921000000005</v>
      </c>
      <c r="S270">
        <v>81.341987000000003</v>
      </c>
      <c r="T270">
        <v>191.04679100000001</v>
      </c>
      <c r="U270">
        <v>90.880157999999994</v>
      </c>
      <c r="V270">
        <v>168.16138799999999</v>
      </c>
      <c r="W270">
        <v>91.636194000000003</v>
      </c>
      <c r="X270">
        <v>130.59443200000001</v>
      </c>
      <c r="Y270">
        <v>94.100185999999994</v>
      </c>
      <c r="Z270">
        <v>159.94931</v>
      </c>
      <c r="AA270">
        <v>330.51359000000002</v>
      </c>
      <c r="AB270">
        <v>177.28489400000001</v>
      </c>
      <c r="AC270">
        <v>47.457849000000003</v>
      </c>
      <c r="AD270">
        <v>160.718999</v>
      </c>
      <c r="AE270">
        <v>145.68103600000001</v>
      </c>
      <c r="AF270">
        <v>247.52897100000001</v>
      </c>
      <c r="AG270">
        <v>143.789221</v>
      </c>
      <c r="AH270">
        <v>384.26822800000002</v>
      </c>
      <c r="AI270">
        <v>135.163115</v>
      </c>
      <c r="AJ270">
        <v>146.05325500000001</v>
      </c>
      <c r="AK270">
        <v>169.75275400000001</v>
      </c>
      <c r="AL270">
        <v>176.0926</v>
      </c>
      <c r="AM270">
        <v>107.555724</v>
      </c>
      <c r="AN270">
        <v>169.74911599999999</v>
      </c>
      <c r="AO270">
        <v>291.00982199999999</v>
      </c>
      <c r="AP270">
        <v>220.42779999999999</v>
      </c>
      <c r="AQ270">
        <v>131.402342</v>
      </c>
      <c r="AR270">
        <v>138.995845</v>
      </c>
      <c r="AS270">
        <v>93.554095000000004</v>
      </c>
      <c r="AT270">
        <v>124.925493</v>
      </c>
      <c r="AU270">
        <v>147.78942799999999</v>
      </c>
      <c r="AV270">
        <v>196.32741799999999</v>
      </c>
      <c r="AW270">
        <v>148.55086700000001</v>
      </c>
      <c r="AX270">
        <v>133.252531</v>
      </c>
      <c r="AY270">
        <v>0</v>
      </c>
      <c r="AZ270">
        <v>0</v>
      </c>
      <c r="BA270">
        <v>0</v>
      </c>
      <c r="BB270">
        <v>0</v>
      </c>
      <c r="BC270">
        <v>99.382189999999994</v>
      </c>
    </row>
    <row r="271" spans="1:55" x14ac:dyDescent="0.5">
      <c r="A271" s="12">
        <v>43308</v>
      </c>
      <c r="B271">
        <v>65.671037999999996</v>
      </c>
      <c r="C271">
        <v>50.744359000000003</v>
      </c>
      <c r="D271">
        <v>63.584485999999998</v>
      </c>
      <c r="E271">
        <v>9.9379539999999995</v>
      </c>
      <c r="F271">
        <v>11.46968</v>
      </c>
      <c r="G271">
        <v>30.373052000000001</v>
      </c>
      <c r="H271">
        <v>53.548459000000001</v>
      </c>
      <c r="I271">
        <v>32.904409999999999</v>
      </c>
      <c r="J271">
        <v>19.531169999999999</v>
      </c>
      <c r="K271">
        <v>14.219112000000001</v>
      </c>
      <c r="L271">
        <v>64.197469999999996</v>
      </c>
      <c r="M271">
        <v>34.222138000000001</v>
      </c>
      <c r="N271">
        <v>12.179477</v>
      </c>
      <c r="O271">
        <v>0</v>
      </c>
      <c r="P271">
        <v>51.865535999999999</v>
      </c>
      <c r="Q271">
        <v>229.365951</v>
      </c>
      <c r="R271">
        <v>82.476118999999997</v>
      </c>
      <c r="S271">
        <v>85.091074000000006</v>
      </c>
      <c r="T271">
        <v>191.13967600000001</v>
      </c>
      <c r="U271">
        <v>88.217556000000002</v>
      </c>
      <c r="V271">
        <v>165.219155</v>
      </c>
      <c r="W271">
        <v>91.774189000000007</v>
      </c>
      <c r="X271">
        <v>143.69822600000001</v>
      </c>
      <c r="Y271">
        <v>92.811325999999994</v>
      </c>
      <c r="Z271">
        <v>160.40349599999999</v>
      </c>
      <c r="AA271">
        <v>332.23997300000002</v>
      </c>
      <c r="AB271">
        <v>177.494619</v>
      </c>
      <c r="AC271">
        <v>43.034286999999999</v>
      </c>
      <c r="AD271">
        <v>163.043814</v>
      </c>
      <c r="AE271">
        <v>150.79413299999999</v>
      </c>
      <c r="AF271">
        <v>249.17734899999999</v>
      </c>
      <c r="AG271">
        <v>143.071461</v>
      </c>
      <c r="AH271">
        <v>386.741018</v>
      </c>
      <c r="AI271">
        <v>132.746197</v>
      </c>
      <c r="AJ271">
        <v>147.80972</v>
      </c>
      <c r="AK271">
        <v>173.00137000000001</v>
      </c>
      <c r="AL271">
        <v>181.51264</v>
      </c>
      <c r="AM271">
        <v>109.65214899999999</v>
      </c>
      <c r="AN271">
        <v>170.997364</v>
      </c>
      <c r="AO271">
        <v>292.860435</v>
      </c>
      <c r="AP271">
        <v>225.51056</v>
      </c>
      <c r="AQ271">
        <v>132.70084600000001</v>
      </c>
      <c r="AR271">
        <v>140.93443600000001</v>
      </c>
      <c r="AS271">
        <v>92.958522000000002</v>
      </c>
      <c r="AT271">
        <v>128.30205599999999</v>
      </c>
      <c r="AU271">
        <v>148.13819000000001</v>
      </c>
      <c r="AV271">
        <v>209.070672</v>
      </c>
      <c r="AW271">
        <v>152.54618300000001</v>
      </c>
      <c r="AX271">
        <v>136.27578500000001</v>
      </c>
      <c r="AY271">
        <v>0</v>
      </c>
      <c r="AZ271">
        <v>0</v>
      </c>
      <c r="BA271">
        <v>0</v>
      </c>
      <c r="BB271">
        <v>0</v>
      </c>
      <c r="BC271">
        <v>98.470648999999995</v>
      </c>
    </row>
    <row r="272" spans="1:55" x14ac:dyDescent="0.5">
      <c r="A272" s="12">
        <v>43313</v>
      </c>
      <c r="B272">
        <v>63.491401000000003</v>
      </c>
      <c r="C272">
        <v>49.022187000000002</v>
      </c>
      <c r="D272">
        <v>58.396121999999998</v>
      </c>
      <c r="E272">
        <v>9.8093690000000002</v>
      </c>
      <c r="F272">
        <v>10.710800000000001</v>
      </c>
      <c r="G272">
        <v>29.133011</v>
      </c>
      <c r="H272">
        <v>50.93497</v>
      </c>
      <c r="I272">
        <v>35.073585999999999</v>
      </c>
      <c r="J272">
        <v>18.899778999999999</v>
      </c>
      <c r="K272">
        <v>13.666842000000001</v>
      </c>
      <c r="L272">
        <v>61.282420999999999</v>
      </c>
      <c r="M272">
        <v>31.665738000000001</v>
      </c>
      <c r="N272">
        <v>10.657601</v>
      </c>
      <c r="O272">
        <v>0</v>
      </c>
      <c r="P272">
        <v>50.312663000000001</v>
      </c>
      <c r="Q272">
        <v>225.66198600000001</v>
      </c>
      <c r="R272">
        <v>75.470444999999998</v>
      </c>
      <c r="S272">
        <v>77.570590999999993</v>
      </c>
      <c r="T272">
        <v>65.297158999999994</v>
      </c>
      <c r="U272">
        <v>82.205383999999995</v>
      </c>
      <c r="V272">
        <v>160.72125199999999</v>
      </c>
      <c r="W272">
        <v>87.809855999999996</v>
      </c>
      <c r="X272">
        <v>140.351789</v>
      </c>
      <c r="Y272">
        <v>89.959125</v>
      </c>
      <c r="Z272">
        <v>159.03812300000001</v>
      </c>
      <c r="AA272">
        <v>330.238066</v>
      </c>
      <c r="AB272">
        <v>174.10581099999999</v>
      </c>
      <c r="AC272">
        <v>40.483638999999997</v>
      </c>
      <c r="AD272">
        <v>170.39147299999999</v>
      </c>
      <c r="AE272">
        <v>148.93211500000001</v>
      </c>
      <c r="AF272">
        <v>243.34066999999999</v>
      </c>
      <c r="AG272">
        <v>140.017403</v>
      </c>
      <c r="AH272">
        <v>386.05001199999998</v>
      </c>
      <c r="AI272">
        <v>130.383228</v>
      </c>
      <c r="AJ272">
        <v>151.88737900000001</v>
      </c>
      <c r="AK272">
        <v>178.70651000000001</v>
      </c>
      <c r="AL272">
        <v>191.662575</v>
      </c>
      <c r="AM272">
        <v>113.91986799999999</v>
      </c>
      <c r="AN272">
        <v>177.975371</v>
      </c>
      <c r="AO272">
        <v>363.01324</v>
      </c>
      <c r="AP272">
        <v>234.74360999999999</v>
      </c>
      <c r="AQ272">
        <v>135.40098399999999</v>
      </c>
      <c r="AR272">
        <v>143.39763400000001</v>
      </c>
      <c r="AS272">
        <v>95.063631000000001</v>
      </c>
      <c r="AT272">
        <v>132.129222</v>
      </c>
      <c r="AU272">
        <v>150.682964</v>
      </c>
      <c r="AV272">
        <v>189.80190899999999</v>
      </c>
      <c r="AW272">
        <v>159.62888000000001</v>
      </c>
      <c r="AX272">
        <v>105.933868</v>
      </c>
      <c r="AY272">
        <v>0</v>
      </c>
      <c r="AZ272">
        <v>0</v>
      </c>
      <c r="BA272">
        <v>0</v>
      </c>
      <c r="BB272">
        <v>0</v>
      </c>
      <c r="BC272">
        <v>98.874825999999999</v>
      </c>
    </row>
    <row r="273" spans="1:55" x14ac:dyDescent="0.5">
      <c r="A273" s="12">
        <v>43315</v>
      </c>
      <c r="B273">
        <v>63.353501000000001</v>
      </c>
      <c r="C273">
        <v>46.578792</v>
      </c>
      <c r="D273">
        <v>57.456823</v>
      </c>
      <c r="E273">
        <v>9.0660729999999994</v>
      </c>
      <c r="F273">
        <v>10.360225</v>
      </c>
      <c r="G273">
        <v>27.709256</v>
      </c>
      <c r="H273">
        <v>50.451183</v>
      </c>
      <c r="I273">
        <v>33.435299000000001</v>
      </c>
      <c r="J273">
        <v>17.678778000000001</v>
      </c>
      <c r="K273">
        <v>11.641999999999999</v>
      </c>
      <c r="L273">
        <v>60.311396999999999</v>
      </c>
      <c r="M273">
        <v>30.006487</v>
      </c>
      <c r="N273">
        <v>10.089491000000001</v>
      </c>
      <c r="O273">
        <v>0</v>
      </c>
      <c r="P273">
        <v>48.275669999999998</v>
      </c>
      <c r="Q273">
        <v>224.49717999999999</v>
      </c>
      <c r="R273">
        <v>70.769907000000003</v>
      </c>
      <c r="S273">
        <v>77.368499999999997</v>
      </c>
      <c r="T273">
        <v>67.178703999999996</v>
      </c>
      <c r="U273">
        <v>83.454797999999997</v>
      </c>
      <c r="V273">
        <v>159.81922399999999</v>
      </c>
      <c r="W273">
        <v>88.634777</v>
      </c>
      <c r="X273">
        <v>140.408097</v>
      </c>
      <c r="Y273">
        <v>86.402171999999993</v>
      </c>
      <c r="Z273">
        <v>158.56353899999999</v>
      </c>
      <c r="AA273">
        <v>329.66905100000002</v>
      </c>
      <c r="AB273">
        <v>173.42060699999999</v>
      </c>
      <c r="AC273">
        <v>40.231355000000001</v>
      </c>
      <c r="AD273">
        <v>174.00853900000001</v>
      </c>
      <c r="AE273">
        <v>147.00331199999999</v>
      </c>
      <c r="AF273">
        <v>221.37042600000001</v>
      </c>
      <c r="AG273">
        <v>138.25327899999999</v>
      </c>
      <c r="AH273">
        <v>386.57243799999998</v>
      </c>
      <c r="AI273">
        <v>128.295164</v>
      </c>
      <c r="AJ273">
        <v>155.55032800000001</v>
      </c>
      <c r="AK273">
        <v>182.33326199999999</v>
      </c>
      <c r="AL273">
        <v>193.25878</v>
      </c>
      <c r="AM273">
        <v>112.47905</v>
      </c>
      <c r="AN273">
        <v>185.85131799999999</v>
      </c>
      <c r="AO273">
        <v>364.54883699999999</v>
      </c>
      <c r="AP273">
        <v>235.78831700000001</v>
      </c>
      <c r="AQ273">
        <v>136.511495</v>
      </c>
      <c r="AR273">
        <v>141.46752000000001</v>
      </c>
      <c r="AS273">
        <v>97.483990000000006</v>
      </c>
      <c r="AT273">
        <v>133.47034400000001</v>
      </c>
      <c r="AU273">
        <v>154.14809299999999</v>
      </c>
      <c r="AV273">
        <v>192.41329099999999</v>
      </c>
      <c r="AW273">
        <v>164.13498899999999</v>
      </c>
      <c r="AX273">
        <v>107.143817</v>
      </c>
      <c r="AY273">
        <v>0</v>
      </c>
      <c r="AZ273">
        <v>0</v>
      </c>
      <c r="BA273">
        <v>0</v>
      </c>
      <c r="BB273">
        <v>0</v>
      </c>
      <c r="BC273">
        <v>101.138944</v>
      </c>
    </row>
    <row r="274" spans="1:55" x14ac:dyDescent="0.5">
      <c r="A274" s="12">
        <v>43320</v>
      </c>
      <c r="B274">
        <v>65.700344000000001</v>
      </c>
      <c r="C274">
        <v>43.297308999999998</v>
      </c>
      <c r="D274">
        <v>57.427534999999999</v>
      </c>
      <c r="E274">
        <v>9.7810710000000007</v>
      </c>
      <c r="F274">
        <v>11.332535999999999</v>
      </c>
      <c r="G274">
        <v>25.060077</v>
      </c>
      <c r="H274">
        <v>50.648890999999999</v>
      </c>
      <c r="I274">
        <v>37.242173000000001</v>
      </c>
      <c r="J274">
        <v>16.666471000000001</v>
      </c>
      <c r="K274">
        <v>13.923847</v>
      </c>
      <c r="L274">
        <v>60.991339000000004</v>
      </c>
      <c r="M274">
        <v>32.580916999999999</v>
      </c>
      <c r="N274">
        <v>12.019826</v>
      </c>
      <c r="O274">
        <v>0</v>
      </c>
      <c r="P274">
        <v>49.127701000000002</v>
      </c>
      <c r="Q274">
        <v>232.08011300000001</v>
      </c>
      <c r="R274">
        <v>69.704812000000004</v>
      </c>
      <c r="S274">
        <v>81.178522000000001</v>
      </c>
      <c r="T274">
        <v>75.706900000000005</v>
      </c>
      <c r="U274">
        <v>84.266149999999996</v>
      </c>
      <c r="V274">
        <v>168.82727399999999</v>
      </c>
      <c r="W274">
        <v>97.523695000000004</v>
      </c>
      <c r="X274">
        <v>147.47508400000001</v>
      </c>
      <c r="Y274">
        <v>85.371170000000006</v>
      </c>
      <c r="Z274">
        <v>163.01767899999999</v>
      </c>
      <c r="AA274">
        <v>336.31142999999997</v>
      </c>
      <c r="AB274">
        <v>177.71168700000001</v>
      </c>
      <c r="AC274">
        <v>43.716562000000003</v>
      </c>
      <c r="AD274">
        <v>185.67212799999999</v>
      </c>
      <c r="AE274">
        <v>156.322057</v>
      </c>
      <c r="AF274">
        <v>226.73577399999999</v>
      </c>
      <c r="AG274">
        <v>139.91193999999999</v>
      </c>
      <c r="AH274">
        <v>385.27618000000001</v>
      </c>
      <c r="AI274">
        <v>116.426614</v>
      </c>
      <c r="AJ274">
        <v>154.24020300000001</v>
      </c>
      <c r="AK274">
        <v>180.75532200000001</v>
      </c>
      <c r="AL274">
        <v>194.593909</v>
      </c>
      <c r="AM274">
        <v>112.296665</v>
      </c>
      <c r="AN274">
        <v>181.32889299999999</v>
      </c>
      <c r="AO274">
        <v>364.32612999999998</v>
      </c>
      <c r="AP274">
        <v>251.63462200000001</v>
      </c>
      <c r="AQ274">
        <v>136.10134500000001</v>
      </c>
      <c r="AR274">
        <v>141.3476</v>
      </c>
      <c r="AS274">
        <v>95.252594999999999</v>
      </c>
      <c r="AT274">
        <v>133.10948999999999</v>
      </c>
      <c r="AU274">
        <v>150.97174000000001</v>
      </c>
      <c r="AV274">
        <v>190.44548599999999</v>
      </c>
      <c r="AW274">
        <v>164.65913800000001</v>
      </c>
      <c r="AX274">
        <v>111.36788</v>
      </c>
      <c r="AY274">
        <v>0</v>
      </c>
      <c r="AZ274">
        <v>0</v>
      </c>
      <c r="BA274">
        <v>0</v>
      </c>
      <c r="BB274">
        <v>0</v>
      </c>
      <c r="BC274">
        <v>97.232214999999997</v>
      </c>
    </row>
    <row r="275" spans="1:55" x14ac:dyDescent="0.5">
      <c r="A275" s="12">
        <v>43322</v>
      </c>
      <c r="B275">
        <v>65.862548000000004</v>
      </c>
      <c r="C275">
        <v>41.359641000000003</v>
      </c>
      <c r="D275">
        <v>56.796787000000002</v>
      </c>
      <c r="E275">
        <v>8.9827929999999991</v>
      </c>
      <c r="F275">
        <v>9.8583850000000002</v>
      </c>
      <c r="G275">
        <v>23.604071000000001</v>
      </c>
      <c r="H275">
        <v>49.286600999999997</v>
      </c>
      <c r="I275">
        <v>36.741086000000003</v>
      </c>
      <c r="J275">
        <v>15.418156</v>
      </c>
      <c r="K275">
        <v>11.796407</v>
      </c>
      <c r="L275">
        <v>59.310583000000001</v>
      </c>
      <c r="M275">
        <v>30.450609</v>
      </c>
      <c r="N275">
        <v>10.116633</v>
      </c>
      <c r="O275">
        <v>0</v>
      </c>
      <c r="P275">
        <v>47.428063000000002</v>
      </c>
      <c r="Q275">
        <v>228.51902999999999</v>
      </c>
      <c r="R275">
        <v>66.954013000000003</v>
      </c>
      <c r="S275">
        <v>79.289428999999998</v>
      </c>
      <c r="T275">
        <v>75.189999</v>
      </c>
      <c r="U275">
        <v>80.767493000000002</v>
      </c>
      <c r="V275">
        <v>166.27819700000001</v>
      </c>
      <c r="W275">
        <v>96.642123999999995</v>
      </c>
      <c r="X275">
        <v>150.620732</v>
      </c>
      <c r="Y275">
        <v>79.403880000000001</v>
      </c>
      <c r="Z275">
        <v>166.31598199999999</v>
      </c>
      <c r="AA275">
        <v>335.75040799999999</v>
      </c>
      <c r="AB275">
        <v>172.75080700000001</v>
      </c>
      <c r="AC275">
        <v>43.107370000000003</v>
      </c>
      <c r="AD275">
        <v>185.57302799999999</v>
      </c>
      <c r="AE275">
        <v>154.825108</v>
      </c>
      <c r="AF275">
        <v>216.714091</v>
      </c>
      <c r="AG275">
        <v>137.99305200000001</v>
      </c>
      <c r="AH275">
        <v>381.347442</v>
      </c>
      <c r="AI275">
        <v>106.78888499999999</v>
      </c>
      <c r="AJ275">
        <v>154.46901</v>
      </c>
      <c r="AK275">
        <v>180.17964599999999</v>
      </c>
      <c r="AL275">
        <v>193.816644</v>
      </c>
      <c r="AM275">
        <v>113.23329099999999</v>
      </c>
      <c r="AN275">
        <v>184.54421099999999</v>
      </c>
      <c r="AO275">
        <v>364.87016199999999</v>
      </c>
      <c r="AP275">
        <v>271.37640699999997</v>
      </c>
      <c r="AQ275">
        <v>136.228847</v>
      </c>
      <c r="AR275">
        <v>142.330895</v>
      </c>
      <c r="AS275">
        <v>96.202084999999997</v>
      </c>
      <c r="AT275">
        <v>135.08698000000001</v>
      </c>
      <c r="AU275">
        <v>150.807728</v>
      </c>
      <c r="AV275">
        <v>190.64062799999999</v>
      </c>
      <c r="AW275">
        <v>167.21556000000001</v>
      </c>
      <c r="AX275">
        <v>109.357325</v>
      </c>
      <c r="AY275">
        <v>0</v>
      </c>
      <c r="AZ275">
        <v>0</v>
      </c>
      <c r="BA275">
        <v>0</v>
      </c>
      <c r="BB275">
        <v>0</v>
      </c>
      <c r="BC275">
        <v>97.474080000000001</v>
      </c>
    </row>
    <row r="276" spans="1:55" x14ac:dyDescent="0.5">
      <c r="A276" s="12">
        <v>43327</v>
      </c>
      <c r="B276">
        <v>66.450670000000002</v>
      </c>
      <c r="C276">
        <v>45.716965000000002</v>
      </c>
      <c r="D276">
        <v>57.050049000000001</v>
      </c>
      <c r="E276">
        <v>9.5001890000000007</v>
      </c>
      <c r="F276">
        <v>11.608692</v>
      </c>
      <c r="G276">
        <v>25.41957</v>
      </c>
      <c r="H276">
        <v>51.804561</v>
      </c>
      <c r="I276">
        <v>38.360137999999999</v>
      </c>
      <c r="J276">
        <v>17.883116999999999</v>
      </c>
      <c r="K276">
        <v>14.061336000000001</v>
      </c>
      <c r="L276">
        <v>62.298076000000002</v>
      </c>
      <c r="M276">
        <v>32.314166999999998</v>
      </c>
      <c r="N276">
        <v>12.115321</v>
      </c>
      <c r="O276">
        <v>0</v>
      </c>
      <c r="P276">
        <v>49.150967999999999</v>
      </c>
      <c r="Q276">
        <v>225.304001</v>
      </c>
      <c r="R276">
        <v>69.174172999999996</v>
      </c>
      <c r="S276">
        <v>80.183419000000001</v>
      </c>
      <c r="T276">
        <v>75.873872000000006</v>
      </c>
      <c r="U276">
        <v>82.052074000000005</v>
      </c>
      <c r="V276">
        <v>166.24714499999999</v>
      </c>
      <c r="W276">
        <v>97.422388999999995</v>
      </c>
      <c r="X276">
        <v>150.44626400000001</v>
      </c>
      <c r="Y276">
        <v>86.811372000000006</v>
      </c>
      <c r="Z276">
        <v>169.24232799999999</v>
      </c>
      <c r="AA276">
        <v>330.21651800000001</v>
      </c>
      <c r="AB276">
        <v>174.888959</v>
      </c>
      <c r="AC276">
        <v>46.123372000000003</v>
      </c>
      <c r="AD276">
        <v>184.867144</v>
      </c>
      <c r="AE276">
        <v>154.134209</v>
      </c>
      <c r="AF276">
        <v>222.089448</v>
      </c>
      <c r="AG276">
        <v>138.831388</v>
      </c>
      <c r="AH276">
        <v>376.88520399999999</v>
      </c>
      <c r="AI276">
        <v>111.06644799999999</v>
      </c>
      <c r="AJ276">
        <v>155.952901</v>
      </c>
      <c r="AK276">
        <v>181.88229999999999</v>
      </c>
      <c r="AL276">
        <v>191.88937100000001</v>
      </c>
      <c r="AM276">
        <v>103.52559599999999</v>
      </c>
      <c r="AN276">
        <v>186.49825999999999</v>
      </c>
      <c r="AO276">
        <v>363.85398400000003</v>
      </c>
      <c r="AP276">
        <v>273.18760200000003</v>
      </c>
      <c r="AQ276">
        <v>171.261684</v>
      </c>
      <c r="AR276">
        <v>135.67223000000001</v>
      </c>
      <c r="AS276">
        <v>85.636915999999999</v>
      </c>
      <c r="AT276">
        <v>134.04569599999999</v>
      </c>
      <c r="AU276">
        <v>154.74127100000001</v>
      </c>
      <c r="AV276">
        <v>188.25108299999999</v>
      </c>
      <c r="AW276">
        <v>166.65936400000001</v>
      </c>
      <c r="AX276">
        <v>110.008651</v>
      </c>
      <c r="AY276">
        <v>0</v>
      </c>
      <c r="AZ276">
        <v>0</v>
      </c>
      <c r="BA276">
        <v>0</v>
      </c>
      <c r="BB276">
        <v>0</v>
      </c>
      <c r="BC276">
        <v>102.793496</v>
      </c>
    </row>
    <row r="277" spans="1:55" x14ac:dyDescent="0.5">
      <c r="A277" s="12">
        <v>43329</v>
      </c>
      <c r="B277">
        <v>64.750360000000001</v>
      </c>
      <c r="C277">
        <v>43.590730999999998</v>
      </c>
      <c r="D277">
        <v>55.177796999999998</v>
      </c>
      <c r="E277">
        <v>8.9255139999999997</v>
      </c>
      <c r="F277">
        <v>11.672506</v>
      </c>
      <c r="G277">
        <v>25.593651000000001</v>
      </c>
      <c r="H277">
        <v>50.124042000000003</v>
      </c>
      <c r="I277">
        <v>38.610218000000003</v>
      </c>
      <c r="J277">
        <v>17.29853</v>
      </c>
      <c r="K277">
        <v>14.261704999999999</v>
      </c>
      <c r="L277">
        <v>60.193556999999998</v>
      </c>
      <c r="M277">
        <v>34.507308999999999</v>
      </c>
      <c r="N277">
        <v>12.096045999999999</v>
      </c>
      <c r="O277">
        <v>0</v>
      </c>
      <c r="P277">
        <v>48.071852999999997</v>
      </c>
      <c r="Q277">
        <v>219.21342999999999</v>
      </c>
      <c r="R277">
        <v>65.836873999999995</v>
      </c>
      <c r="S277">
        <v>78.652077000000006</v>
      </c>
      <c r="T277">
        <v>70.725020999999998</v>
      </c>
      <c r="U277">
        <v>78.040537999999998</v>
      </c>
      <c r="V277">
        <v>162.50342800000001</v>
      </c>
      <c r="W277">
        <v>92.723327999999995</v>
      </c>
      <c r="X277">
        <v>146.03006300000001</v>
      </c>
      <c r="Y277">
        <v>84.061143000000001</v>
      </c>
      <c r="Z277">
        <v>168.02186800000001</v>
      </c>
      <c r="AA277">
        <v>323.02511700000002</v>
      </c>
      <c r="AB277">
        <v>173.31985499999999</v>
      </c>
      <c r="AC277">
        <v>43.982225999999997</v>
      </c>
      <c r="AD277">
        <v>181.824861</v>
      </c>
      <c r="AE277">
        <v>150.35577900000001</v>
      </c>
      <c r="AF277">
        <v>224.63550799999999</v>
      </c>
      <c r="AG277">
        <v>135.31920199999999</v>
      </c>
      <c r="AH277">
        <v>371.94674199999997</v>
      </c>
      <c r="AI277">
        <v>106.42796800000001</v>
      </c>
      <c r="AJ277">
        <v>153.37531799999999</v>
      </c>
      <c r="AK277">
        <v>201.23514499999999</v>
      </c>
      <c r="AL277">
        <v>187.967344</v>
      </c>
      <c r="AM277">
        <v>99.333150000000003</v>
      </c>
      <c r="AN277">
        <v>183.931533</v>
      </c>
      <c r="AO277">
        <v>360.97195499999998</v>
      </c>
      <c r="AP277">
        <v>269.07174800000001</v>
      </c>
      <c r="AQ277">
        <v>169.46644499999999</v>
      </c>
      <c r="AR277">
        <v>126.6031</v>
      </c>
      <c r="AS277">
        <v>78.427448999999996</v>
      </c>
      <c r="AT277">
        <v>132.36214699999999</v>
      </c>
      <c r="AU277">
        <v>152.55295100000001</v>
      </c>
      <c r="AV277">
        <v>184.281452</v>
      </c>
      <c r="AW277">
        <v>162.74817899999999</v>
      </c>
      <c r="AX277">
        <v>109.741748</v>
      </c>
      <c r="AY277">
        <v>0</v>
      </c>
      <c r="AZ277">
        <v>0</v>
      </c>
      <c r="BA277">
        <v>0</v>
      </c>
      <c r="BB277">
        <v>0</v>
      </c>
      <c r="BC277">
        <v>100.231212</v>
      </c>
    </row>
    <row r="278" spans="1:55" x14ac:dyDescent="0.5">
      <c r="A278" s="12">
        <v>43334</v>
      </c>
      <c r="B278">
        <v>62.867772000000002</v>
      </c>
      <c r="C278">
        <v>48.105978999999998</v>
      </c>
      <c r="D278">
        <v>57.169711999999997</v>
      </c>
      <c r="E278">
        <v>9.4212640000000007</v>
      </c>
      <c r="F278">
        <v>11.485175999999999</v>
      </c>
      <c r="G278">
        <v>25.941443</v>
      </c>
      <c r="H278">
        <v>49.118208000000003</v>
      </c>
      <c r="I278">
        <v>38.199773999999998</v>
      </c>
      <c r="J278">
        <v>20.203371000000001</v>
      </c>
      <c r="K278">
        <v>14.482561</v>
      </c>
      <c r="L278">
        <v>59.549092000000002</v>
      </c>
      <c r="M278">
        <v>29.020821000000002</v>
      </c>
      <c r="N278">
        <v>11.859894000000001</v>
      </c>
      <c r="O278">
        <v>0</v>
      </c>
      <c r="P278">
        <v>46.538173</v>
      </c>
      <c r="Q278">
        <v>213.81539699999999</v>
      </c>
      <c r="R278">
        <v>69.105964</v>
      </c>
      <c r="S278">
        <v>78.647644</v>
      </c>
      <c r="T278">
        <v>62.422815999999997</v>
      </c>
      <c r="U278">
        <v>78.145493000000002</v>
      </c>
      <c r="V278">
        <v>154.65519499999999</v>
      </c>
      <c r="W278">
        <v>84.149675000000002</v>
      </c>
      <c r="X278">
        <v>139.47461899999999</v>
      </c>
      <c r="Y278">
        <v>124.53750599999999</v>
      </c>
      <c r="Z278">
        <v>164.27206200000001</v>
      </c>
      <c r="AA278">
        <v>316.45597299999997</v>
      </c>
      <c r="AB278">
        <v>173.002835</v>
      </c>
      <c r="AC278">
        <v>43.196368999999997</v>
      </c>
      <c r="AD278">
        <v>177.522763</v>
      </c>
      <c r="AE278">
        <v>150.34975399999999</v>
      </c>
      <c r="AF278">
        <v>213.02935299999999</v>
      </c>
      <c r="AG278">
        <v>133.40731099999999</v>
      </c>
      <c r="AH278">
        <v>371.91403700000001</v>
      </c>
      <c r="AI278">
        <v>112.117947</v>
      </c>
      <c r="AJ278">
        <v>152.459127</v>
      </c>
      <c r="AK278">
        <v>199.54850300000001</v>
      </c>
      <c r="AL278">
        <v>182.470043</v>
      </c>
      <c r="AM278">
        <v>94.414561000000006</v>
      </c>
      <c r="AN278">
        <v>182.619328</v>
      </c>
      <c r="AO278">
        <v>357.488697</v>
      </c>
      <c r="AP278">
        <v>264.27136999999999</v>
      </c>
      <c r="AQ278">
        <v>167.795962</v>
      </c>
      <c r="AR278">
        <v>129.81848199999999</v>
      </c>
      <c r="AS278">
        <v>80.332502000000005</v>
      </c>
      <c r="AT278">
        <v>130.932805</v>
      </c>
      <c r="AU278">
        <v>152.270037</v>
      </c>
      <c r="AV278">
        <v>181.95998399999999</v>
      </c>
      <c r="AW278">
        <v>160.601147</v>
      </c>
      <c r="AX278">
        <v>104.944357</v>
      </c>
      <c r="AY278">
        <v>0</v>
      </c>
      <c r="AZ278">
        <v>0</v>
      </c>
      <c r="BA278">
        <v>0</v>
      </c>
      <c r="BB278">
        <v>0</v>
      </c>
      <c r="BC278">
        <v>103.64506299999999</v>
      </c>
    </row>
    <row r="279" spans="1:55" x14ac:dyDescent="0.5">
      <c r="A279" s="12">
        <v>43336</v>
      </c>
      <c r="B279">
        <v>61.985956999999999</v>
      </c>
      <c r="C279">
        <v>47.143891000000004</v>
      </c>
      <c r="D279">
        <v>55.923758999999997</v>
      </c>
      <c r="E279">
        <v>9.6529209999999992</v>
      </c>
      <c r="F279">
        <v>11.278677</v>
      </c>
      <c r="G279">
        <v>25.422729</v>
      </c>
      <c r="H279">
        <v>50.999608000000002</v>
      </c>
      <c r="I279">
        <v>37.902163000000002</v>
      </c>
      <c r="J279">
        <v>19.995225000000001</v>
      </c>
      <c r="K279">
        <v>14.254274000000001</v>
      </c>
      <c r="L279">
        <v>58.363543999999997</v>
      </c>
      <c r="M279">
        <v>28.609124000000001</v>
      </c>
      <c r="N279">
        <v>13.048484999999999</v>
      </c>
      <c r="O279">
        <v>0</v>
      </c>
      <c r="P279">
        <v>46.042442000000001</v>
      </c>
      <c r="Q279">
        <v>217.55042599999999</v>
      </c>
      <c r="R279">
        <v>69.380893999999998</v>
      </c>
      <c r="S279">
        <v>82.334592999999998</v>
      </c>
      <c r="T279">
        <v>59.115279999999998</v>
      </c>
      <c r="U279">
        <v>78.266824999999997</v>
      </c>
      <c r="V279">
        <v>156.14482599999999</v>
      </c>
      <c r="W279">
        <v>81.699532000000005</v>
      </c>
      <c r="X279">
        <v>139.59735499999999</v>
      </c>
      <c r="Y279">
        <v>132.74364800000001</v>
      </c>
      <c r="Z279">
        <v>164.70871600000001</v>
      </c>
      <c r="AA279">
        <v>320.23476799999997</v>
      </c>
      <c r="AB279">
        <v>174.28632899999999</v>
      </c>
      <c r="AC279">
        <v>42.916818999999997</v>
      </c>
      <c r="AD279">
        <v>177.900811</v>
      </c>
      <c r="AE279">
        <v>151.491896</v>
      </c>
      <c r="AF279">
        <v>215.29911100000001</v>
      </c>
      <c r="AG279">
        <v>134.268936</v>
      </c>
      <c r="AH279">
        <v>377.72137900000001</v>
      </c>
      <c r="AI279">
        <v>114.496621</v>
      </c>
      <c r="AJ279">
        <v>150.855874</v>
      </c>
      <c r="AK279">
        <v>198.31288799999999</v>
      </c>
      <c r="AL279">
        <v>179.664996</v>
      </c>
      <c r="AM279">
        <v>92.624994999999998</v>
      </c>
      <c r="AN279">
        <v>180.62893700000001</v>
      </c>
      <c r="AO279">
        <v>354.18907999999999</v>
      </c>
      <c r="AP279">
        <v>259.012764</v>
      </c>
      <c r="AQ279">
        <v>164.08077299999999</v>
      </c>
      <c r="AR279">
        <v>125.698706</v>
      </c>
      <c r="AS279">
        <v>76.109464000000003</v>
      </c>
      <c r="AT279">
        <v>126.580594</v>
      </c>
      <c r="AU279">
        <v>151.05924099999999</v>
      </c>
      <c r="AV279">
        <v>178.37923499999999</v>
      </c>
      <c r="AW279">
        <v>157.25002799999999</v>
      </c>
      <c r="AX279">
        <v>105.181907</v>
      </c>
      <c r="AY279">
        <v>0</v>
      </c>
      <c r="AZ279">
        <v>0</v>
      </c>
      <c r="BA279">
        <v>0</v>
      </c>
      <c r="BB279">
        <v>0</v>
      </c>
      <c r="BC279">
        <v>102.77024400000001</v>
      </c>
    </row>
    <row r="280" spans="1:55" x14ac:dyDescent="0.5">
      <c r="A280" s="12">
        <v>43341</v>
      </c>
      <c r="B280">
        <v>64.771313000000006</v>
      </c>
      <c r="C280">
        <v>46.262988</v>
      </c>
      <c r="D280">
        <v>62.884162000000003</v>
      </c>
      <c r="E280">
        <v>9.6528899999999993</v>
      </c>
      <c r="F280">
        <v>12.067816000000001</v>
      </c>
      <c r="G280">
        <v>25.994762999999999</v>
      </c>
      <c r="H280">
        <v>51.634591</v>
      </c>
      <c r="I280">
        <v>41.701371000000002</v>
      </c>
      <c r="J280">
        <v>18.940196</v>
      </c>
      <c r="K280">
        <v>15.678233000000001</v>
      </c>
      <c r="L280">
        <v>58.968546000000003</v>
      </c>
      <c r="M280">
        <v>35.055382000000002</v>
      </c>
      <c r="N280">
        <v>16.088992000000001</v>
      </c>
      <c r="O280">
        <v>0</v>
      </c>
      <c r="P280">
        <v>46.418804000000002</v>
      </c>
      <c r="Q280">
        <v>219.414151</v>
      </c>
      <c r="R280">
        <v>66.991478000000001</v>
      </c>
      <c r="S280">
        <v>84.233317</v>
      </c>
      <c r="T280">
        <v>80.236000000000004</v>
      </c>
      <c r="U280">
        <v>76.076286999999994</v>
      </c>
      <c r="V280">
        <v>161.68966800000001</v>
      </c>
      <c r="W280">
        <v>82.524867999999998</v>
      </c>
      <c r="X280">
        <v>141.24016399999999</v>
      </c>
      <c r="Y280">
        <v>131.995441</v>
      </c>
      <c r="Z280">
        <v>164.26481799999999</v>
      </c>
      <c r="AA280">
        <v>319.56641500000001</v>
      </c>
      <c r="AB280">
        <v>174.39363399999999</v>
      </c>
      <c r="AC280">
        <v>42.366377</v>
      </c>
      <c r="AD280">
        <v>177.498895</v>
      </c>
      <c r="AE280">
        <v>160.696405</v>
      </c>
      <c r="AF280">
        <v>229.43508299999999</v>
      </c>
      <c r="AG280">
        <v>136.71051700000001</v>
      </c>
      <c r="AH280">
        <v>379.37561499999998</v>
      </c>
      <c r="AI280">
        <v>111.386032</v>
      </c>
      <c r="AJ280">
        <v>147.51382100000001</v>
      </c>
      <c r="AK280">
        <v>206.42635300000001</v>
      </c>
      <c r="AL280">
        <v>179.30516</v>
      </c>
      <c r="AM280">
        <v>95.958408000000006</v>
      </c>
      <c r="AN280">
        <v>177.102508</v>
      </c>
      <c r="AO280">
        <v>354.07863200000003</v>
      </c>
      <c r="AP280">
        <v>259.03797700000001</v>
      </c>
      <c r="AQ280">
        <v>161.55517499999999</v>
      </c>
      <c r="AR280">
        <v>130.322734</v>
      </c>
      <c r="AS280">
        <v>80.999414999999999</v>
      </c>
      <c r="AT280">
        <v>124.45622400000001</v>
      </c>
      <c r="AU280">
        <v>145.238011</v>
      </c>
      <c r="AV280">
        <v>176.27220600000001</v>
      </c>
      <c r="AW280">
        <v>154.52654100000001</v>
      </c>
      <c r="AX280">
        <v>114.498874</v>
      </c>
      <c r="AY280">
        <v>0</v>
      </c>
      <c r="AZ280">
        <v>0</v>
      </c>
      <c r="BA280">
        <v>0</v>
      </c>
      <c r="BB280">
        <v>0</v>
      </c>
      <c r="BC280">
        <v>94.383937000000003</v>
      </c>
    </row>
    <row r="281" spans="1:55" x14ac:dyDescent="0.5">
      <c r="A281" s="12">
        <v>43343</v>
      </c>
      <c r="B281">
        <v>66.318853000000004</v>
      </c>
      <c r="C281">
        <v>45.544362</v>
      </c>
      <c r="D281">
        <v>64.597667000000001</v>
      </c>
      <c r="E281">
        <v>9.3763319999999997</v>
      </c>
      <c r="F281">
        <v>12.179544999999999</v>
      </c>
      <c r="G281">
        <v>28.277757000000001</v>
      </c>
      <c r="H281">
        <v>52.132232000000002</v>
      </c>
      <c r="I281">
        <v>43.282702</v>
      </c>
      <c r="J281">
        <v>18.097113</v>
      </c>
      <c r="K281">
        <v>15.410539999999999</v>
      </c>
      <c r="L281">
        <v>60.186385999999999</v>
      </c>
      <c r="M281">
        <v>35.637721999999997</v>
      </c>
      <c r="N281">
        <v>15.420782000000001</v>
      </c>
      <c r="O281">
        <v>0</v>
      </c>
      <c r="P281">
        <v>48.061444000000002</v>
      </c>
      <c r="Q281">
        <v>220.72487599999999</v>
      </c>
      <c r="R281">
        <v>66.236328999999998</v>
      </c>
      <c r="S281">
        <v>80.907808000000003</v>
      </c>
      <c r="T281">
        <v>79.455299999999994</v>
      </c>
      <c r="U281">
        <v>74.363939000000002</v>
      </c>
      <c r="V281">
        <v>161.850258</v>
      </c>
      <c r="W281">
        <v>81.958056999999997</v>
      </c>
      <c r="X281">
        <v>140.95463699999999</v>
      </c>
      <c r="Y281">
        <v>130.99669800000001</v>
      </c>
      <c r="Z281">
        <v>165.28762699999999</v>
      </c>
      <c r="AA281">
        <v>322.02533299999999</v>
      </c>
      <c r="AB281">
        <v>179.66683</v>
      </c>
      <c r="AC281">
        <v>41.246012999999998</v>
      </c>
      <c r="AD281">
        <v>179.088165</v>
      </c>
      <c r="AE281">
        <v>160.58411000000001</v>
      </c>
      <c r="AF281">
        <v>244.84385499999999</v>
      </c>
      <c r="AG281">
        <v>133.839575</v>
      </c>
      <c r="AH281">
        <v>378.658186</v>
      </c>
      <c r="AI281">
        <v>110.397159</v>
      </c>
      <c r="AJ281">
        <v>149.320414</v>
      </c>
      <c r="AK281">
        <v>208.069334</v>
      </c>
      <c r="AL281">
        <v>185.235692</v>
      </c>
      <c r="AM281">
        <v>101.567913</v>
      </c>
      <c r="AN281">
        <v>195.55838499999999</v>
      </c>
      <c r="AO281">
        <v>357.95910800000001</v>
      </c>
      <c r="AP281">
        <v>266.06576000000001</v>
      </c>
      <c r="AQ281">
        <v>164.89925199999999</v>
      </c>
      <c r="AR281">
        <v>133.015255</v>
      </c>
      <c r="AS281">
        <v>83.384101999999999</v>
      </c>
      <c r="AT281">
        <v>126.89708</v>
      </c>
      <c r="AU281">
        <v>145.992187</v>
      </c>
      <c r="AV281">
        <v>179.31708900000001</v>
      </c>
      <c r="AW281">
        <v>157.988969</v>
      </c>
      <c r="AX281">
        <v>113.456576</v>
      </c>
      <c r="AY281">
        <v>0</v>
      </c>
      <c r="AZ281">
        <v>0</v>
      </c>
      <c r="BA281">
        <v>0</v>
      </c>
      <c r="BB281">
        <v>0</v>
      </c>
      <c r="BC281">
        <v>93.863759999999999</v>
      </c>
    </row>
    <row r="282" spans="1:55" x14ac:dyDescent="0.5">
      <c r="A282" s="12">
        <v>43348</v>
      </c>
      <c r="B282">
        <v>66.219933999999995</v>
      </c>
      <c r="C282">
        <v>47.128264000000001</v>
      </c>
      <c r="D282">
        <v>60.114905999999998</v>
      </c>
      <c r="E282">
        <v>9.9837140000000009</v>
      </c>
      <c r="F282">
        <v>12.904377</v>
      </c>
      <c r="G282">
        <v>28.978798000000001</v>
      </c>
      <c r="H282">
        <v>53.072938999999998</v>
      </c>
      <c r="I282">
        <v>43.635903999999996</v>
      </c>
      <c r="J282">
        <v>19.798127999999998</v>
      </c>
      <c r="K282">
        <v>15.816965</v>
      </c>
      <c r="L282">
        <v>61.461494999999999</v>
      </c>
      <c r="M282">
        <v>31.795943999999999</v>
      </c>
      <c r="N282">
        <v>16.723503000000001</v>
      </c>
      <c r="O282">
        <v>0</v>
      </c>
      <c r="P282">
        <v>49.407829</v>
      </c>
      <c r="Q282">
        <v>223.63572400000001</v>
      </c>
      <c r="R282">
        <v>65.960612999999995</v>
      </c>
      <c r="S282">
        <v>84.251023000000004</v>
      </c>
      <c r="T282">
        <v>62.193919999999999</v>
      </c>
      <c r="U282">
        <v>74.163402000000005</v>
      </c>
      <c r="V282">
        <v>164.00288800000001</v>
      </c>
      <c r="W282">
        <v>80.489469999999997</v>
      </c>
      <c r="X282">
        <v>142.251778</v>
      </c>
      <c r="Y282">
        <v>131.43692300000001</v>
      </c>
      <c r="Z282">
        <v>166.41492199999999</v>
      </c>
      <c r="AA282">
        <v>326.14487400000002</v>
      </c>
      <c r="AB282">
        <v>180.80199300000001</v>
      </c>
      <c r="AC282">
        <v>41.158523000000002</v>
      </c>
      <c r="AD282">
        <v>179.79898</v>
      </c>
      <c r="AE282">
        <v>164.88924499999999</v>
      </c>
      <c r="AF282">
        <v>251.385561</v>
      </c>
      <c r="AG282">
        <v>133.745959</v>
      </c>
      <c r="AH282">
        <v>385.93684999999999</v>
      </c>
      <c r="AI282">
        <v>111.505104</v>
      </c>
      <c r="AJ282">
        <v>150.975843</v>
      </c>
      <c r="AK282">
        <v>214.876015</v>
      </c>
      <c r="AL282">
        <v>184.327708</v>
      </c>
      <c r="AM282">
        <v>89.191051000000002</v>
      </c>
      <c r="AN282">
        <v>202.02182400000001</v>
      </c>
      <c r="AO282">
        <v>358.83926100000002</v>
      </c>
      <c r="AP282">
        <v>266.39695399999999</v>
      </c>
      <c r="AQ282">
        <v>166.78850600000001</v>
      </c>
      <c r="AR282">
        <v>129.87833000000001</v>
      </c>
      <c r="AS282">
        <v>82.504636000000005</v>
      </c>
      <c r="AT282">
        <v>129.000755</v>
      </c>
      <c r="AU282">
        <v>149.73121399999999</v>
      </c>
      <c r="AV282">
        <v>180.92632699999999</v>
      </c>
      <c r="AW282">
        <v>159.49423400000001</v>
      </c>
      <c r="AX282">
        <v>68.101339999999993</v>
      </c>
      <c r="AY282">
        <v>0</v>
      </c>
      <c r="AZ282">
        <v>0</v>
      </c>
      <c r="BA282">
        <v>0</v>
      </c>
      <c r="BB282">
        <v>0</v>
      </c>
      <c r="BC282">
        <v>98.664394000000001</v>
      </c>
    </row>
    <row r="283" spans="1:55" x14ac:dyDescent="0.5">
      <c r="A283" s="12">
        <v>43350</v>
      </c>
      <c r="B283">
        <v>66.103080000000006</v>
      </c>
      <c r="C283">
        <v>44.339748</v>
      </c>
      <c r="D283">
        <v>59.607742999999999</v>
      </c>
      <c r="E283">
        <v>9.4228660000000009</v>
      </c>
      <c r="F283">
        <v>12.598856</v>
      </c>
      <c r="G283">
        <v>27.443095</v>
      </c>
      <c r="H283">
        <v>52.189540999999998</v>
      </c>
      <c r="I283">
        <v>42.465916999999997</v>
      </c>
      <c r="J283">
        <v>18.248661999999999</v>
      </c>
      <c r="K283">
        <v>15.346295</v>
      </c>
      <c r="L283">
        <v>73.443348999999998</v>
      </c>
      <c r="M283">
        <v>31.205822000000001</v>
      </c>
      <c r="N283">
        <v>14.762370000000001</v>
      </c>
      <c r="O283">
        <v>0</v>
      </c>
      <c r="P283">
        <v>48.423825999999998</v>
      </c>
      <c r="Q283">
        <v>225.909255</v>
      </c>
      <c r="R283">
        <v>65.092471000000003</v>
      </c>
      <c r="S283">
        <v>85.526077000000001</v>
      </c>
      <c r="T283">
        <v>64.910607999999996</v>
      </c>
      <c r="U283">
        <v>73.228712999999999</v>
      </c>
      <c r="V283">
        <v>163.92495500000001</v>
      </c>
      <c r="W283">
        <v>83.317063000000005</v>
      </c>
      <c r="X283">
        <v>143.829317</v>
      </c>
      <c r="Y283">
        <v>131.72780399999999</v>
      </c>
      <c r="Z283">
        <v>152.813514</v>
      </c>
      <c r="AA283">
        <v>327.64457099999998</v>
      </c>
      <c r="AB283">
        <v>180.123257</v>
      </c>
      <c r="AC283">
        <v>41.677183999999997</v>
      </c>
      <c r="AD283">
        <v>181.42231200000001</v>
      </c>
      <c r="AE283">
        <v>169.94656699999999</v>
      </c>
      <c r="AF283">
        <v>254.278865</v>
      </c>
      <c r="AG283">
        <v>134.16370800000001</v>
      </c>
      <c r="AH283">
        <v>383.79224099999999</v>
      </c>
      <c r="AI283">
        <v>105.680857</v>
      </c>
      <c r="AJ283">
        <v>168.02570399999999</v>
      </c>
      <c r="AK283">
        <v>214.91018</v>
      </c>
      <c r="AL283">
        <v>185.91223299999999</v>
      </c>
      <c r="AM283">
        <v>87.688451000000001</v>
      </c>
      <c r="AN283">
        <v>198.95786000000001</v>
      </c>
      <c r="AO283">
        <v>358.93286599999999</v>
      </c>
      <c r="AP283">
        <v>265.91287999999997</v>
      </c>
      <c r="AQ283">
        <v>165.81969799999999</v>
      </c>
      <c r="AR283">
        <v>127.74216300000001</v>
      </c>
      <c r="AS283">
        <v>80.654500999999996</v>
      </c>
      <c r="AT283">
        <v>127.55712</v>
      </c>
      <c r="AU283">
        <v>148.50449</v>
      </c>
      <c r="AV283">
        <v>181.562648</v>
      </c>
      <c r="AW283">
        <v>158.686072</v>
      </c>
      <c r="AX283">
        <v>67.889356000000006</v>
      </c>
      <c r="AY283">
        <v>0</v>
      </c>
      <c r="AZ283">
        <v>0</v>
      </c>
      <c r="BA283">
        <v>0</v>
      </c>
      <c r="BB283">
        <v>0</v>
      </c>
      <c r="BC283">
        <v>95.93</v>
      </c>
    </row>
    <row r="284" spans="1:55" x14ac:dyDescent="0.5">
      <c r="A284" s="12">
        <v>43355</v>
      </c>
      <c r="B284">
        <v>66.396292000000003</v>
      </c>
      <c r="C284">
        <v>42.862856999999998</v>
      </c>
      <c r="D284">
        <v>59.600110999999998</v>
      </c>
      <c r="E284">
        <v>8.8742579999999993</v>
      </c>
      <c r="F284">
        <v>12.750871999999999</v>
      </c>
      <c r="G284">
        <v>27.255044000000002</v>
      </c>
      <c r="H284">
        <v>51.623812000000001</v>
      </c>
      <c r="I284">
        <v>42.710760999999998</v>
      </c>
      <c r="J284">
        <v>17.882507</v>
      </c>
      <c r="K284">
        <v>15.615802</v>
      </c>
      <c r="L284">
        <v>72.690224999999998</v>
      </c>
      <c r="M284">
        <v>31.260238000000001</v>
      </c>
      <c r="N284">
        <v>14.886996</v>
      </c>
      <c r="O284">
        <v>0</v>
      </c>
      <c r="P284">
        <v>48.261059000000003</v>
      </c>
      <c r="Q284">
        <v>221.80909600000001</v>
      </c>
      <c r="R284">
        <v>62.615493999999998</v>
      </c>
      <c r="S284">
        <v>91.782464000000004</v>
      </c>
      <c r="T284">
        <v>65.067232000000004</v>
      </c>
      <c r="U284">
        <v>73.293317999999999</v>
      </c>
      <c r="V284">
        <v>168.161036</v>
      </c>
      <c r="W284">
        <v>83.242805000000004</v>
      </c>
      <c r="X284">
        <v>141.616985</v>
      </c>
      <c r="Y284">
        <v>140.89708200000001</v>
      </c>
      <c r="Z284">
        <v>161.04094699999999</v>
      </c>
      <c r="AA284">
        <v>319.50669299999998</v>
      </c>
      <c r="AB284">
        <v>178.238777</v>
      </c>
      <c r="AC284">
        <v>40.478003999999999</v>
      </c>
      <c r="AD284">
        <v>178.545433</v>
      </c>
      <c r="AE284">
        <v>170.673472</v>
      </c>
      <c r="AF284">
        <v>247.109263</v>
      </c>
      <c r="AG284">
        <v>132.472399</v>
      </c>
      <c r="AH284">
        <v>376.697093</v>
      </c>
      <c r="AI284">
        <v>101.765511</v>
      </c>
      <c r="AJ284">
        <v>171.97148100000001</v>
      </c>
      <c r="AK284">
        <v>178.858598</v>
      </c>
      <c r="AL284">
        <v>192.287116</v>
      </c>
      <c r="AM284">
        <v>91.606742999999994</v>
      </c>
      <c r="AN284">
        <v>226.372557</v>
      </c>
      <c r="AO284">
        <v>363.58733000000001</v>
      </c>
      <c r="AP284">
        <v>272.81459999999998</v>
      </c>
      <c r="AQ284">
        <v>170.14449999999999</v>
      </c>
      <c r="AR284">
        <v>130.70898399999999</v>
      </c>
      <c r="AS284">
        <v>74.549796000000001</v>
      </c>
      <c r="AT284">
        <v>130.93924000000001</v>
      </c>
      <c r="AU284">
        <v>151.46306000000001</v>
      </c>
      <c r="AV284">
        <v>179.47003100000001</v>
      </c>
      <c r="AW284">
        <v>171.27843300000001</v>
      </c>
      <c r="AX284">
        <v>68.699867999999995</v>
      </c>
      <c r="AY284">
        <v>0</v>
      </c>
      <c r="AZ284">
        <v>0</v>
      </c>
      <c r="BA284">
        <v>0</v>
      </c>
      <c r="BB284">
        <v>0</v>
      </c>
      <c r="BC284">
        <v>98.499039999999994</v>
      </c>
    </row>
    <row r="285" spans="1:55" x14ac:dyDescent="0.5">
      <c r="A285" s="12">
        <v>43357</v>
      </c>
      <c r="B285">
        <v>66.621503000000004</v>
      </c>
      <c r="C285">
        <v>44.786664999999999</v>
      </c>
      <c r="D285">
        <v>59.680326999999998</v>
      </c>
      <c r="E285">
        <v>9.3782270000000008</v>
      </c>
      <c r="F285">
        <v>12.959006</v>
      </c>
      <c r="G285">
        <v>27.602297</v>
      </c>
      <c r="H285">
        <v>51.839576999999998</v>
      </c>
      <c r="I285">
        <v>42.697054000000001</v>
      </c>
      <c r="J285">
        <v>18.927931000000001</v>
      </c>
      <c r="K285">
        <v>15.808719999999999</v>
      </c>
      <c r="L285">
        <v>74.913111999999998</v>
      </c>
      <c r="M285">
        <v>33.857855000000001</v>
      </c>
      <c r="N285">
        <v>15.173817</v>
      </c>
      <c r="O285">
        <v>0</v>
      </c>
      <c r="P285">
        <v>48.518065</v>
      </c>
      <c r="Q285">
        <v>222.00755000000001</v>
      </c>
      <c r="R285">
        <v>63.505488</v>
      </c>
      <c r="S285">
        <v>91.977005000000005</v>
      </c>
      <c r="T285">
        <v>65.190793999999997</v>
      </c>
      <c r="U285">
        <v>76.899894000000003</v>
      </c>
      <c r="V285">
        <v>169.67753400000001</v>
      </c>
      <c r="W285">
        <v>83.504193999999998</v>
      </c>
      <c r="X285">
        <v>141.81696600000001</v>
      </c>
      <c r="Y285">
        <v>144.30000799999999</v>
      </c>
      <c r="Z285">
        <v>161.33681100000001</v>
      </c>
      <c r="AA285">
        <v>319.84987599999999</v>
      </c>
      <c r="AB285">
        <v>178.155449</v>
      </c>
      <c r="AC285">
        <v>43.725461000000003</v>
      </c>
      <c r="AD285">
        <v>180.87880899999999</v>
      </c>
      <c r="AE285">
        <v>174.63307599999999</v>
      </c>
      <c r="AF285">
        <v>247.12598800000001</v>
      </c>
      <c r="AG285">
        <v>133.741829</v>
      </c>
      <c r="AH285">
        <v>377.08103699999998</v>
      </c>
      <c r="AI285">
        <v>103.87550400000001</v>
      </c>
      <c r="AJ285">
        <v>170.69745</v>
      </c>
      <c r="AK285">
        <v>180.172031</v>
      </c>
      <c r="AL285">
        <v>190.04100700000001</v>
      </c>
      <c r="AM285">
        <v>88.101065000000006</v>
      </c>
      <c r="AN285">
        <v>225.574467</v>
      </c>
      <c r="AO285">
        <v>362.20554900000002</v>
      </c>
      <c r="AP285">
        <v>270.95535999999998</v>
      </c>
      <c r="AQ285">
        <v>169.721677</v>
      </c>
      <c r="AR285">
        <v>124.658742</v>
      </c>
      <c r="AS285">
        <v>68.560181</v>
      </c>
      <c r="AT285">
        <v>130.04801599999999</v>
      </c>
      <c r="AU285">
        <v>151.23785599999999</v>
      </c>
      <c r="AV285">
        <v>169.07856699999999</v>
      </c>
      <c r="AW285">
        <v>169.39410100000001</v>
      </c>
      <c r="AX285">
        <v>69.016891999999999</v>
      </c>
      <c r="AY285">
        <v>0</v>
      </c>
      <c r="AZ285">
        <v>0</v>
      </c>
      <c r="BA285">
        <v>0</v>
      </c>
      <c r="BB285">
        <v>0</v>
      </c>
      <c r="BC285">
        <v>98.59</v>
      </c>
    </row>
    <row r="286" spans="1:55" x14ac:dyDescent="0.5">
      <c r="A286" s="12">
        <v>43362</v>
      </c>
      <c r="B286">
        <v>67.816298000000003</v>
      </c>
      <c r="C286">
        <v>44.660947999999998</v>
      </c>
      <c r="D286">
        <v>61.409329</v>
      </c>
      <c r="E286">
        <v>9.5470670000000002</v>
      </c>
      <c r="F286">
        <v>12.89898</v>
      </c>
      <c r="G286">
        <v>28.588719999999999</v>
      </c>
      <c r="H286">
        <v>52.462429999999998</v>
      </c>
      <c r="I286">
        <v>44.759943</v>
      </c>
      <c r="J286">
        <v>18.498550000000002</v>
      </c>
      <c r="K286">
        <v>16.181636999999998</v>
      </c>
      <c r="L286">
        <v>76.587892999999994</v>
      </c>
      <c r="M286">
        <v>34.699930999999999</v>
      </c>
      <c r="N286">
        <v>15.110765000000001</v>
      </c>
      <c r="O286">
        <v>0</v>
      </c>
      <c r="P286">
        <v>50.100211000000002</v>
      </c>
      <c r="Q286">
        <v>235.14253400000001</v>
      </c>
      <c r="R286">
        <v>60.518141999999997</v>
      </c>
      <c r="S286">
        <v>93.371373000000006</v>
      </c>
      <c r="T286">
        <v>64.946899999999999</v>
      </c>
      <c r="U286">
        <v>80.252579999999995</v>
      </c>
      <c r="V286">
        <v>169.90940499999999</v>
      </c>
      <c r="W286">
        <v>83.222149000000002</v>
      </c>
      <c r="X286">
        <v>160.61396199999999</v>
      </c>
      <c r="Y286">
        <v>141.58665400000001</v>
      </c>
      <c r="Z286">
        <v>162.088088</v>
      </c>
      <c r="AA286">
        <v>324.499123</v>
      </c>
      <c r="AB286">
        <v>177.08246299999999</v>
      </c>
      <c r="AC286">
        <v>42.618696</v>
      </c>
      <c r="AD286">
        <v>185.186778</v>
      </c>
      <c r="AE286">
        <v>174.79808</v>
      </c>
      <c r="AF286">
        <v>250.420309</v>
      </c>
      <c r="AG286">
        <v>133.566227</v>
      </c>
      <c r="AH286">
        <v>381.27879100000001</v>
      </c>
      <c r="AI286">
        <v>100.278638</v>
      </c>
      <c r="AJ286">
        <v>167.52277900000001</v>
      </c>
      <c r="AK286">
        <v>178.547977</v>
      </c>
      <c r="AL286">
        <v>182.00700399999999</v>
      </c>
      <c r="AM286">
        <v>88.586849999999998</v>
      </c>
      <c r="AN286">
        <v>222.90849600000001</v>
      </c>
      <c r="AO286">
        <v>356.76989900000001</v>
      </c>
      <c r="AP286">
        <v>273.997096</v>
      </c>
      <c r="AQ286">
        <v>166.82530800000001</v>
      </c>
      <c r="AR286">
        <v>120.497663</v>
      </c>
      <c r="AS286">
        <v>63.055627999999999</v>
      </c>
      <c r="AT286">
        <v>126.96848799999999</v>
      </c>
      <c r="AU286">
        <v>149.61520100000001</v>
      </c>
      <c r="AV286">
        <v>166.07316700000001</v>
      </c>
      <c r="AW286">
        <v>165.10098500000001</v>
      </c>
      <c r="AX286">
        <v>68.755667000000003</v>
      </c>
      <c r="AY286">
        <v>0</v>
      </c>
      <c r="AZ286">
        <v>0</v>
      </c>
      <c r="BA286">
        <v>0</v>
      </c>
      <c r="BB286">
        <v>0</v>
      </c>
      <c r="BC286">
        <v>99.905088000000006</v>
      </c>
    </row>
    <row r="287" spans="1:55" x14ac:dyDescent="0.5">
      <c r="A287" s="12">
        <v>43364</v>
      </c>
      <c r="B287">
        <v>64.085235999999995</v>
      </c>
      <c r="C287">
        <v>44.598300999999999</v>
      </c>
      <c r="D287">
        <v>60.612786999999997</v>
      </c>
      <c r="E287">
        <v>9.5254239999999992</v>
      </c>
      <c r="F287">
        <v>12.909003</v>
      </c>
      <c r="G287">
        <v>28.376922</v>
      </c>
      <c r="H287">
        <v>52.707593000000003</v>
      </c>
      <c r="I287">
        <v>42.309984</v>
      </c>
      <c r="J287">
        <v>18.384720000000002</v>
      </c>
      <c r="K287">
        <v>16.239858999999999</v>
      </c>
      <c r="L287">
        <v>76.084548999999996</v>
      </c>
      <c r="M287">
        <v>33.578029999999998</v>
      </c>
      <c r="N287">
        <v>15.100247</v>
      </c>
      <c r="O287">
        <v>0</v>
      </c>
      <c r="P287">
        <v>49.490490999999999</v>
      </c>
      <c r="Q287">
        <v>235.09701999999999</v>
      </c>
      <c r="R287">
        <v>60.569626</v>
      </c>
      <c r="S287">
        <v>92.902328999999995</v>
      </c>
      <c r="T287">
        <v>63.579610000000002</v>
      </c>
      <c r="U287">
        <v>84.049181000000004</v>
      </c>
      <c r="V287">
        <v>170.66027600000001</v>
      </c>
      <c r="W287">
        <v>81.591262999999998</v>
      </c>
      <c r="X287">
        <v>162.02548400000001</v>
      </c>
      <c r="Y287">
        <v>138.55238600000001</v>
      </c>
      <c r="Z287">
        <v>160.90113700000001</v>
      </c>
      <c r="AA287">
        <v>327.238608</v>
      </c>
      <c r="AB287">
        <v>175.34551300000001</v>
      </c>
      <c r="AC287">
        <v>41.88355</v>
      </c>
      <c r="AD287">
        <v>187.178383</v>
      </c>
      <c r="AE287">
        <v>174.050149</v>
      </c>
      <c r="AF287">
        <v>260.04936900000001</v>
      </c>
      <c r="AG287">
        <v>134.47755699999999</v>
      </c>
      <c r="AH287">
        <v>384.91973999999999</v>
      </c>
      <c r="AI287">
        <v>102.825067</v>
      </c>
      <c r="AJ287">
        <v>167.82302999999999</v>
      </c>
      <c r="AK287">
        <v>178.60303200000001</v>
      </c>
      <c r="AL287">
        <v>182.305937</v>
      </c>
      <c r="AM287">
        <v>90.424760000000006</v>
      </c>
      <c r="AN287">
        <v>223.20228900000001</v>
      </c>
      <c r="AO287">
        <v>356.951122</v>
      </c>
      <c r="AP287">
        <v>274.03511600000002</v>
      </c>
      <c r="AQ287">
        <v>166.94085100000001</v>
      </c>
      <c r="AR287">
        <v>122.306641</v>
      </c>
      <c r="AS287">
        <v>64.758380000000002</v>
      </c>
      <c r="AT287">
        <v>127.188237</v>
      </c>
      <c r="AU287">
        <v>149.90954400000001</v>
      </c>
      <c r="AV287">
        <v>168.04582500000001</v>
      </c>
      <c r="AW287">
        <v>167.40942200000001</v>
      </c>
      <c r="AX287">
        <v>53.647506</v>
      </c>
      <c r="AY287">
        <v>0</v>
      </c>
      <c r="AZ287">
        <v>0</v>
      </c>
      <c r="BA287">
        <v>0</v>
      </c>
      <c r="BB287">
        <v>0</v>
      </c>
      <c r="BC287">
        <v>100.471093</v>
      </c>
    </row>
    <row r="288" spans="1:55" x14ac:dyDescent="0.5">
      <c r="A288" s="12">
        <v>43369</v>
      </c>
      <c r="B288">
        <v>63.819690000000001</v>
      </c>
      <c r="C288">
        <v>44.487828</v>
      </c>
      <c r="D288">
        <v>60.116824000000001</v>
      </c>
      <c r="E288">
        <v>9.3969470000000008</v>
      </c>
      <c r="F288">
        <v>12.419028000000001</v>
      </c>
      <c r="G288">
        <v>28.350577999999999</v>
      </c>
      <c r="H288">
        <v>52.450130999999999</v>
      </c>
      <c r="I288">
        <v>42.257071000000003</v>
      </c>
      <c r="J288">
        <v>17.820394</v>
      </c>
      <c r="K288">
        <v>15.800675</v>
      </c>
      <c r="L288">
        <v>81.657240999999999</v>
      </c>
      <c r="M288">
        <v>33.168227000000002</v>
      </c>
      <c r="N288">
        <v>14.608798</v>
      </c>
      <c r="O288">
        <v>0</v>
      </c>
      <c r="P288">
        <v>49.035727999999999</v>
      </c>
      <c r="Q288">
        <v>234.290627</v>
      </c>
      <c r="R288">
        <v>61.243012</v>
      </c>
      <c r="S288">
        <v>92.726664999999997</v>
      </c>
      <c r="T288">
        <v>62.167901999999998</v>
      </c>
      <c r="U288">
        <v>86.367744999999999</v>
      </c>
      <c r="V288">
        <v>170.37138200000001</v>
      </c>
      <c r="W288">
        <v>80.408077000000006</v>
      </c>
      <c r="X288">
        <v>161.59248700000001</v>
      </c>
      <c r="Y288">
        <v>137.29985500000001</v>
      </c>
      <c r="Z288">
        <v>161.104275</v>
      </c>
      <c r="AA288">
        <v>327.36237599999998</v>
      </c>
      <c r="AB288">
        <v>174.70260300000001</v>
      </c>
      <c r="AC288">
        <v>41.768312999999999</v>
      </c>
      <c r="AD288">
        <v>189.81194600000001</v>
      </c>
      <c r="AE288">
        <v>183.45484400000001</v>
      </c>
      <c r="AF288">
        <v>267.60299900000001</v>
      </c>
      <c r="AG288">
        <v>135.485614</v>
      </c>
      <c r="AH288">
        <v>384.78479299999998</v>
      </c>
      <c r="AI288">
        <v>104.03527800000001</v>
      </c>
      <c r="AJ288">
        <v>170.026624</v>
      </c>
      <c r="AK288">
        <v>179.579635</v>
      </c>
      <c r="AL288">
        <v>187.24336</v>
      </c>
      <c r="AM288">
        <v>90.839269999999999</v>
      </c>
      <c r="AN288">
        <v>223.026194</v>
      </c>
      <c r="AO288">
        <v>360.04004900000001</v>
      </c>
      <c r="AP288">
        <v>278.77185600000001</v>
      </c>
      <c r="AQ288">
        <v>168.782668</v>
      </c>
      <c r="AR288">
        <v>118.811627</v>
      </c>
      <c r="AS288">
        <v>61.380344000000001</v>
      </c>
      <c r="AT288">
        <v>129.11046999999999</v>
      </c>
      <c r="AU288">
        <v>120.41318099999999</v>
      </c>
      <c r="AV288">
        <v>169.350821</v>
      </c>
      <c r="AW288">
        <v>169.513981</v>
      </c>
      <c r="AX288">
        <v>53.227910000000001</v>
      </c>
      <c r="AY288">
        <v>0</v>
      </c>
      <c r="AZ288">
        <v>0</v>
      </c>
      <c r="BA288">
        <v>0</v>
      </c>
      <c r="BB288">
        <v>0</v>
      </c>
      <c r="BC288">
        <v>99.711616000000006</v>
      </c>
    </row>
    <row r="289" spans="1:55" x14ac:dyDescent="0.5">
      <c r="A289" s="12">
        <v>43371</v>
      </c>
      <c r="B289">
        <v>62.904274000000001</v>
      </c>
      <c r="C289">
        <v>43.101081000000001</v>
      </c>
      <c r="D289">
        <v>59.380192999999998</v>
      </c>
      <c r="E289">
        <v>8.5213300000000007</v>
      </c>
      <c r="F289">
        <v>12.12204</v>
      </c>
      <c r="G289">
        <v>26.070302999999999</v>
      </c>
      <c r="H289">
        <v>51.734332999999999</v>
      </c>
      <c r="I289">
        <v>41.386718999999999</v>
      </c>
      <c r="J289">
        <v>16.158837999999999</v>
      </c>
      <c r="K289">
        <v>15.27872</v>
      </c>
      <c r="L289">
        <v>80.341437999999997</v>
      </c>
      <c r="M289">
        <v>32.324007999999999</v>
      </c>
      <c r="N289">
        <v>14.497972000000001</v>
      </c>
      <c r="O289">
        <v>0</v>
      </c>
      <c r="P289">
        <v>48.051301000000002</v>
      </c>
      <c r="Q289">
        <v>235.20239699999999</v>
      </c>
      <c r="R289">
        <v>61.552154000000002</v>
      </c>
      <c r="S289">
        <v>92.478324000000001</v>
      </c>
      <c r="T289">
        <v>64.608519999999999</v>
      </c>
      <c r="U289">
        <v>87.322897999999995</v>
      </c>
      <c r="V289">
        <v>171.85699700000001</v>
      </c>
      <c r="W289">
        <v>82.286199999999994</v>
      </c>
      <c r="X289">
        <v>162.71990600000001</v>
      </c>
      <c r="Y289">
        <v>142.561733</v>
      </c>
      <c r="Z289">
        <v>162.53671900000001</v>
      </c>
      <c r="AA289">
        <v>328.71659799999998</v>
      </c>
      <c r="AB289">
        <v>174.47159099999999</v>
      </c>
      <c r="AC289">
        <v>42.091589999999997</v>
      </c>
      <c r="AD289">
        <v>192.98829900000001</v>
      </c>
      <c r="AE289">
        <v>187.25148300000001</v>
      </c>
      <c r="AF289">
        <v>268.02140300000002</v>
      </c>
      <c r="AG289">
        <v>137.06196700000001</v>
      </c>
      <c r="AH289">
        <v>384.21755400000001</v>
      </c>
      <c r="AI289">
        <v>106.030568</v>
      </c>
      <c r="AJ289">
        <v>172.58647999999999</v>
      </c>
      <c r="AK289">
        <v>180.390804</v>
      </c>
      <c r="AL289">
        <v>192.122615</v>
      </c>
      <c r="AM289">
        <v>90.869705999999994</v>
      </c>
      <c r="AN289">
        <v>225.391257</v>
      </c>
      <c r="AO289">
        <v>363.01200599999999</v>
      </c>
      <c r="AP289">
        <v>283.173181</v>
      </c>
      <c r="AQ289">
        <v>170.08509100000001</v>
      </c>
      <c r="AR289">
        <v>120.792508</v>
      </c>
      <c r="AS289">
        <v>61.976213999999999</v>
      </c>
      <c r="AT289">
        <v>130.79429300000001</v>
      </c>
      <c r="AU289">
        <v>120.68839800000001</v>
      </c>
      <c r="AV289">
        <v>171.16755800000001</v>
      </c>
      <c r="AW289">
        <v>172.30936299999999</v>
      </c>
      <c r="AX289">
        <v>51.958399999999997</v>
      </c>
      <c r="AY289">
        <v>0</v>
      </c>
      <c r="AZ289">
        <v>0</v>
      </c>
      <c r="BA289">
        <v>0</v>
      </c>
      <c r="BB289">
        <v>0</v>
      </c>
      <c r="BC289">
        <v>99.426840999999996</v>
      </c>
    </row>
    <row r="290" spans="1:55" x14ac:dyDescent="0.5">
      <c r="A290" s="12">
        <v>43383</v>
      </c>
      <c r="B290">
        <v>62.975397999999998</v>
      </c>
      <c r="C290">
        <v>43.060217999999999</v>
      </c>
      <c r="D290">
        <v>59.352251000000003</v>
      </c>
      <c r="E290">
        <v>8.6595790000000008</v>
      </c>
      <c r="F290">
        <v>11.971392</v>
      </c>
      <c r="G290">
        <v>24.916428</v>
      </c>
      <c r="H290">
        <v>51.299748000000001</v>
      </c>
      <c r="I290">
        <v>39.637701999999997</v>
      </c>
      <c r="J290">
        <v>16.199798999999999</v>
      </c>
      <c r="K290">
        <v>14.338172999999999</v>
      </c>
      <c r="L290">
        <v>86.518046999999996</v>
      </c>
      <c r="M290">
        <v>31.935715999999999</v>
      </c>
      <c r="N290">
        <v>13.280874000000001</v>
      </c>
      <c r="O290">
        <v>0</v>
      </c>
      <c r="P290">
        <v>47.689349999999997</v>
      </c>
      <c r="Q290">
        <v>235.81501499999999</v>
      </c>
      <c r="R290">
        <v>64.456691000000006</v>
      </c>
      <c r="S290">
        <v>92.619320999999999</v>
      </c>
      <c r="T290">
        <v>66.657297999999997</v>
      </c>
      <c r="U290">
        <v>89.180090000000007</v>
      </c>
      <c r="V290">
        <v>176.376713</v>
      </c>
      <c r="W290">
        <v>84.047725999999997</v>
      </c>
      <c r="X290">
        <v>164.58506299999999</v>
      </c>
      <c r="Y290">
        <v>163.98740599999999</v>
      </c>
      <c r="Z290">
        <v>165.37599399999999</v>
      </c>
      <c r="AA290">
        <v>331.91908799999999</v>
      </c>
      <c r="AB290">
        <v>175.67128</v>
      </c>
      <c r="AC290">
        <v>43.133507999999999</v>
      </c>
      <c r="AD290">
        <v>198.42406800000001</v>
      </c>
      <c r="AE290">
        <v>189.561027</v>
      </c>
      <c r="AF290">
        <v>270.73907800000001</v>
      </c>
      <c r="AG290">
        <v>139.54490799999999</v>
      </c>
      <c r="AH290">
        <v>350.06642599999998</v>
      </c>
      <c r="AI290">
        <v>107.41363200000001</v>
      </c>
      <c r="AJ290">
        <v>172.2354</v>
      </c>
      <c r="AK290">
        <v>199.65907799999999</v>
      </c>
      <c r="AL290">
        <v>192.01623599999999</v>
      </c>
      <c r="AM290">
        <v>90.872010000000003</v>
      </c>
      <c r="AN290">
        <v>205.61406400000001</v>
      </c>
      <c r="AO290">
        <v>362.98171300000001</v>
      </c>
      <c r="AP290">
        <v>283.15156000000002</v>
      </c>
      <c r="AQ290">
        <v>169.98568399999999</v>
      </c>
      <c r="AR290">
        <v>121.388817</v>
      </c>
      <c r="AS290">
        <v>43.976685000000003</v>
      </c>
      <c r="AT290">
        <v>140.57003700000001</v>
      </c>
      <c r="AU290">
        <v>120.327366</v>
      </c>
      <c r="AV290">
        <v>171.18317200000001</v>
      </c>
      <c r="AW290">
        <v>172.202809</v>
      </c>
      <c r="AX290">
        <v>50.761128999999997</v>
      </c>
      <c r="AY290">
        <v>0</v>
      </c>
      <c r="AZ290">
        <v>0</v>
      </c>
      <c r="BA290">
        <v>0</v>
      </c>
      <c r="BB290">
        <v>0</v>
      </c>
      <c r="BC290">
        <v>98.914439999999999</v>
      </c>
    </row>
    <row r="291" spans="1:55" x14ac:dyDescent="0.5">
      <c r="A291" s="12">
        <v>43385</v>
      </c>
      <c r="B291">
        <v>65.226442000000006</v>
      </c>
      <c r="C291">
        <v>44.813443999999997</v>
      </c>
      <c r="D291">
        <v>61.077528999999998</v>
      </c>
      <c r="E291">
        <v>9.8868010000000002</v>
      </c>
      <c r="F291">
        <v>13.628043999999999</v>
      </c>
      <c r="G291">
        <v>26.831009999999999</v>
      </c>
      <c r="H291">
        <v>52.540072000000002</v>
      </c>
      <c r="I291">
        <v>40.189202000000002</v>
      </c>
      <c r="J291">
        <v>17.996600999999998</v>
      </c>
      <c r="K291">
        <v>15.883286</v>
      </c>
      <c r="L291">
        <v>88.235740000000007</v>
      </c>
      <c r="M291">
        <v>32.816789999999997</v>
      </c>
      <c r="N291">
        <v>16.214414000000001</v>
      </c>
      <c r="O291">
        <v>0</v>
      </c>
      <c r="P291">
        <v>49.195793999999999</v>
      </c>
      <c r="Q291">
        <v>236.99032</v>
      </c>
      <c r="R291">
        <v>66.523506999999995</v>
      </c>
      <c r="S291">
        <v>92.995259000000004</v>
      </c>
      <c r="T291">
        <v>68.675970000000007</v>
      </c>
      <c r="U291">
        <v>90.533984000000004</v>
      </c>
      <c r="V291">
        <v>179.28057000000001</v>
      </c>
      <c r="W291">
        <v>85.739299000000003</v>
      </c>
      <c r="X291">
        <v>166.85645099999999</v>
      </c>
      <c r="Y291">
        <v>175.27342100000001</v>
      </c>
      <c r="Z291">
        <v>165.529066</v>
      </c>
      <c r="AA291">
        <v>332.85642000000001</v>
      </c>
      <c r="AB291">
        <v>176.74476100000001</v>
      </c>
      <c r="AC291">
        <v>43.981355999999998</v>
      </c>
      <c r="AD291">
        <v>201.32610700000001</v>
      </c>
      <c r="AE291">
        <v>194.63085000000001</v>
      </c>
      <c r="AF291">
        <v>272.55733099999998</v>
      </c>
      <c r="AG291">
        <v>140.50833700000001</v>
      </c>
      <c r="AH291">
        <v>350.931399</v>
      </c>
      <c r="AI291">
        <v>110.19188699999999</v>
      </c>
      <c r="AJ291">
        <v>171.587705</v>
      </c>
      <c r="AK291">
        <v>199.05544399999999</v>
      </c>
      <c r="AL291">
        <v>191.22547</v>
      </c>
      <c r="AM291">
        <v>96.493887000000001</v>
      </c>
      <c r="AN291">
        <v>204.938019</v>
      </c>
      <c r="AO291">
        <v>363.06538399999999</v>
      </c>
      <c r="AP291">
        <v>284.2724</v>
      </c>
      <c r="AQ291">
        <v>169.98544000000001</v>
      </c>
      <c r="AR291">
        <v>122.356278</v>
      </c>
      <c r="AS291">
        <v>44.625275000000002</v>
      </c>
      <c r="AT291">
        <v>151.04624000000001</v>
      </c>
      <c r="AU291">
        <v>126.76860000000001</v>
      </c>
      <c r="AV291">
        <v>171.50662199999999</v>
      </c>
      <c r="AW291">
        <v>172.36229399999999</v>
      </c>
      <c r="AX291">
        <v>55.045226999999997</v>
      </c>
      <c r="AY291">
        <v>0</v>
      </c>
      <c r="AZ291">
        <v>0</v>
      </c>
      <c r="BA291">
        <v>0</v>
      </c>
      <c r="BB291">
        <v>0</v>
      </c>
      <c r="BC291">
        <v>97.309700000000007</v>
      </c>
    </row>
    <row r="292" spans="1:55" x14ac:dyDescent="0.5">
      <c r="A292" s="12">
        <v>43390</v>
      </c>
      <c r="B292">
        <v>66.498845000000003</v>
      </c>
      <c r="C292">
        <v>43.237703000000003</v>
      </c>
      <c r="D292">
        <v>61.620151999999997</v>
      </c>
      <c r="E292">
        <v>10.031988999999999</v>
      </c>
      <c r="F292">
        <v>13.073656</v>
      </c>
      <c r="G292">
        <v>24.374542999999999</v>
      </c>
      <c r="H292">
        <v>49.824970999999998</v>
      </c>
      <c r="I292">
        <v>36.507018000000002</v>
      </c>
      <c r="J292">
        <v>16.865372000000001</v>
      </c>
      <c r="K292">
        <v>15.887378999999999</v>
      </c>
      <c r="L292">
        <v>89.233249999999998</v>
      </c>
      <c r="M292">
        <v>30.707456000000001</v>
      </c>
      <c r="N292">
        <v>15.402835</v>
      </c>
      <c r="O292">
        <v>0</v>
      </c>
      <c r="P292">
        <v>50.137259999999998</v>
      </c>
      <c r="Q292">
        <v>242.834093</v>
      </c>
      <c r="R292">
        <v>67.156977999999995</v>
      </c>
      <c r="S292">
        <v>94.763475999999997</v>
      </c>
      <c r="T292">
        <v>74.337885999999997</v>
      </c>
      <c r="U292">
        <v>92.240615000000005</v>
      </c>
      <c r="V292">
        <v>187.80787100000001</v>
      </c>
      <c r="W292">
        <v>91.648390000000006</v>
      </c>
      <c r="X292">
        <v>199.84951100000001</v>
      </c>
      <c r="Y292">
        <v>239.193546</v>
      </c>
      <c r="Z292">
        <v>171.04531700000001</v>
      </c>
      <c r="AA292">
        <v>339.54458399999999</v>
      </c>
      <c r="AB292">
        <v>194.40025399999999</v>
      </c>
      <c r="AC292">
        <v>45.940528999999998</v>
      </c>
      <c r="AD292">
        <v>208.27457999999999</v>
      </c>
      <c r="AE292">
        <v>237.00787399999999</v>
      </c>
      <c r="AF292">
        <v>278.46668199999999</v>
      </c>
      <c r="AG292">
        <v>143.03445400000001</v>
      </c>
      <c r="AH292">
        <v>350.13734399999998</v>
      </c>
      <c r="AI292">
        <v>105.87660700000001</v>
      </c>
      <c r="AJ292">
        <v>170.31476499999999</v>
      </c>
      <c r="AK292">
        <v>197.10763900000001</v>
      </c>
      <c r="AL292">
        <v>190.38307</v>
      </c>
      <c r="AM292">
        <v>97.676246000000006</v>
      </c>
      <c r="AN292">
        <v>205.33496199999999</v>
      </c>
      <c r="AO292">
        <v>362.77716600000002</v>
      </c>
      <c r="AP292">
        <v>284.68991199999999</v>
      </c>
      <c r="AQ292">
        <v>169.063649</v>
      </c>
      <c r="AR292">
        <v>123.98465299999999</v>
      </c>
      <c r="AS292">
        <v>47.365631999999998</v>
      </c>
      <c r="AT292">
        <v>155.322304</v>
      </c>
      <c r="AU292">
        <v>125.369347</v>
      </c>
      <c r="AV292">
        <v>171.29727399999999</v>
      </c>
      <c r="AW292">
        <v>172.054619</v>
      </c>
      <c r="AX292">
        <v>54.542240999999997</v>
      </c>
      <c r="AY292">
        <v>0</v>
      </c>
      <c r="AZ292">
        <v>0</v>
      </c>
      <c r="BA292">
        <v>0</v>
      </c>
      <c r="BB292">
        <v>0</v>
      </c>
      <c r="BC292">
        <v>94.633753999999996</v>
      </c>
    </row>
    <row r="293" spans="1:55" x14ac:dyDescent="0.5">
      <c r="A293" s="12">
        <v>43392</v>
      </c>
      <c r="B293">
        <v>65.813937999999993</v>
      </c>
      <c r="C293">
        <v>42.053317999999997</v>
      </c>
      <c r="D293">
        <v>59.651980999999999</v>
      </c>
      <c r="E293">
        <v>9.6314469999999996</v>
      </c>
      <c r="F293">
        <v>12.745374</v>
      </c>
      <c r="G293">
        <v>24.146785000000001</v>
      </c>
      <c r="H293">
        <v>47.923755</v>
      </c>
      <c r="I293">
        <v>36.462874999999997</v>
      </c>
      <c r="J293">
        <v>16.228142999999999</v>
      </c>
      <c r="K293">
        <v>15.946543999999999</v>
      </c>
      <c r="L293">
        <v>89.552192000000005</v>
      </c>
      <c r="M293">
        <v>30.464897000000001</v>
      </c>
      <c r="N293">
        <v>14.999684</v>
      </c>
      <c r="O293">
        <v>0</v>
      </c>
      <c r="P293">
        <v>49.255141000000002</v>
      </c>
      <c r="Q293">
        <v>245.197014</v>
      </c>
      <c r="R293">
        <v>67.551542999999995</v>
      </c>
      <c r="S293">
        <v>96.157771999999994</v>
      </c>
      <c r="T293">
        <v>70.879921999999993</v>
      </c>
      <c r="U293">
        <v>91.010750999999999</v>
      </c>
      <c r="V293">
        <v>187.93252799999999</v>
      </c>
      <c r="W293">
        <v>89.134243999999995</v>
      </c>
      <c r="X293">
        <v>196.793228</v>
      </c>
      <c r="Y293">
        <v>240.57512399999999</v>
      </c>
      <c r="Z293">
        <v>171.82834500000001</v>
      </c>
      <c r="AA293">
        <v>343.87352299999998</v>
      </c>
      <c r="AB293">
        <v>194.73204699999999</v>
      </c>
      <c r="AC293">
        <v>45.122114000000003</v>
      </c>
      <c r="AD293">
        <v>210.933075</v>
      </c>
      <c r="AE293">
        <v>292.59312899999998</v>
      </c>
      <c r="AF293">
        <v>285.32440200000002</v>
      </c>
      <c r="AG293">
        <v>143.27297799999999</v>
      </c>
      <c r="AH293">
        <v>355.155958</v>
      </c>
      <c r="AI293">
        <v>105.70287999999999</v>
      </c>
      <c r="AJ293">
        <v>170.83652799999999</v>
      </c>
      <c r="AK293">
        <v>200.918926</v>
      </c>
      <c r="AL293">
        <v>190.58685</v>
      </c>
      <c r="AM293">
        <v>98.161976999999993</v>
      </c>
      <c r="AN293">
        <v>205.68835100000001</v>
      </c>
      <c r="AO293">
        <v>363.19245699999999</v>
      </c>
      <c r="AP293">
        <v>283.76316600000001</v>
      </c>
      <c r="AQ293">
        <v>169.09052199999999</v>
      </c>
      <c r="AR293">
        <v>127.855024</v>
      </c>
      <c r="AS293">
        <v>48.784443000000003</v>
      </c>
      <c r="AT293">
        <v>155.343985</v>
      </c>
      <c r="AU293">
        <v>126.394363</v>
      </c>
      <c r="AV293">
        <v>172.33400499999999</v>
      </c>
      <c r="AW293">
        <v>176.20691099999999</v>
      </c>
      <c r="AX293">
        <v>53.826656999999997</v>
      </c>
      <c r="AY293">
        <v>0</v>
      </c>
      <c r="AZ293">
        <v>0</v>
      </c>
      <c r="BA293">
        <v>0</v>
      </c>
      <c r="BB293">
        <v>0</v>
      </c>
      <c r="BC293">
        <v>95.737452000000005</v>
      </c>
    </row>
    <row r="294" spans="1:55" x14ac:dyDescent="0.5">
      <c r="A294" s="12">
        <v>43397</v>
      </c>
      <c r="B294">
        <v>64.224250999999995</v>
      </c>
      <c r="C294">
        <v>42.179152000000002</v>
      </c>
      <c r="D294">
        <v>60.956721000000002</v>
      </c>
      <c r="E294">
        <v>9.6557630000000003</v>
      </c>
      <c r="F294">
        <v>12.628553999999999</v>
      </c>
      <c r="G294">
        <v>23.972977</v>
      </c>
      <c r="H294">
        <v>47.509881</v>
      </c>
      <c r="I294">
        <v>35.116833999999997</v>
      </c>
      <c r="J294">
        <v>16.766801000000001</v>
      </c>
      <c r="K294">
        <v>16.451183</v>
      </c>
      <c r="L294">
        <v>92.005454</v>
      </c>
      <c r="M294">
        <v>29.647790000000001</v>
      </c>
      <c r="N294">
        <v>14.670467</v>
      </c>
      <c r="O294">
        <v>0</v>
      </c>
      <c r="P294">
        <v>54.810474999999997</v>
      </c>
      <c r="Q294">
        <v>220.31882200000001</v>
      </c>
      <c r="R294">
        <v>66.850648000000007</v>
      </c>
      <c r="S294">
        <v>95.312291999999999</v>
      </c>
      <c r="T294">
        <v>67.850127999999998</v>
      </c>
      <c r="U294">
        <v>89.727000000000004</v>
      </c>
      <c r="V294">
        <v>185.52382499999999</v>
      </c>
      <c r="W294">
        <v>86.301086999999995</v>
      </c>
      <c r="X294">
        <v>192.47974600000001</v>
      </c>
      <c r="Y294">
        <v>237.35189</v>
      </c>
      <c r="Z294">
        <v>169.119302</v>
      </c>
      <c r="AA294">
        <v>340.77767499999999</v>
      </c>
      <c r="AB294">
        <v>201.31703200000001</v>
      </c>
      <c r="AC294">
        <v>44.313634</v>
      </c>
      <c r="AD294">
        <v>209.308842</v>
      </c>
      <c r="AE294">
        <v>358.57888500000001</v>
      </c>
      <c r="AF294">
        <v>282.649677</v>
      </c>
      <c r="AG294">
        <v>142.39056099999999</v>
      </c>
      <c r="AH294">
        <v>354.85265500000003</v>
      </c>
      <c r="AI294">
        <v>106.626611</v>
      </c>
      <c r="AJ294">
        <v>169.84577200000001</v>
      </c>
      <c r="AK294">
        <v>198.82483099999999</v>
      </c>
      <c r="AL294">
        <v>190.18791899999999</v>
      </c>
      <c r="AM294">
        <v>94.337258000000006</v>
      </c>
      <c r="AN294">
        <v>205.080387</v>
      </c>
      <c r="AO294">
        <v>362.47720500000003</v>
      </c>
      <c r="AP294">
        <v>288.00458800000001</v>
      </c>
      <c r="AQ294">
        <v>168.304408</v>
      </c>
      <c r="AR294">
        <v>122.351319</v>
      </c>
      <c r="AS294">
        <v>43.902225000000001</v>
      </c>
      <c r="AT294">
        <v>159.006404</v>
      </c>
      <c r="AU294">
        <v>125.576277</v>
      </c>
      <c r="AV294">
        <v>169.66519</v>
      </c>
      <c r="AW294">
        <v>174.45707200000001</v>
      </c>
      <c r="AX294">
        <v>48.586303999999998</v>
      </c>
      <c r="AY294">
        <v>0</v>
      </c>
      <c r="AZ294">
        <v>0</v>
      </c>
      <c r="BA294">
        <v>0</v>
      </c>
      <c r="BB294">
        <v>0</v>
      </c>
      <c r="BC294">
        <v>94.511894999999996</v>
      </c>
    </row>
    <row r="295" spans="1:55" x14ac:dyDescent="0.5">
      <c r="A295" s="12">
        <v>43399</v>
      </c>
      <c r="B295">
        <v>64.176387000000005</v>
      </c>
      <c r="C295">
        <v>41.362146000000003</v>
      </c>
      <c r="D295">
        <v>59.609392999999997</v>
      </c>
      <c r="E295">
        <v>9.3538060000000005</v>
      </c>
      <c r="F295">
        <v>12.733771000000001</v>
      </c>
      <c r="G295">
        <v>24.010023</v>
      </c>
      <c r="H295">
        <v>47.901501000000003</v>
      </c>
      <c r="I295">
        <v>34.825926000000003</v>
      </c>
      <c r="J295">
        <v>16.316047999999999</v>
      </c>
      <c r="K295">
        <v>10.51173</v>
      </c>
      <c r="L295">
        <v>97.130503000000004</v>
      </c>
      <c r="M295">
        <v>29.775313000000001</v>
      </c>
      <c r="N295">
        <v>14.910977000000001</v>
      </c>
      <c r="O295">
        <v>0</v>
      </c>
      <c r="P295">
        <v>54.633988000000002</v>
      </c>
      <c r="Q295">
        <v>214.371938</v>
      </c>
      <c r="R295">
        <v>67.908951000000002</v>
      </c>
      <c r="S295">
        <v>98.057841999999994</v>
      </c>
      <c r="T295">
        <v>63.007652</v>
      </c>
      <c r="U295">
        <v>88.247888000000003</v>
      </c>
      <c r="V295">
        <v>192.006092</v>
      </c>
      <c r="W295">
        <v>86.418418000000003</v>
      </c>
      <c r="X295">
        <v>194.23281399999999</v>
      </c>
      <c r="Y295">
        <v>238.849356</v>
      </c>
      <c r="Z295">
        <v>169.87162900000001</v>
      </c>
      <c r="AA295">
        <v>345.66405099999997</v>
      </c>
      <c r="AB295">
        <v>202.045649</v>
      </c>
      <c r="AC295">
        <v>43.841293</v>
      </c>
      <c r="AD295">
        <v>226.71558899999999</v>
      </c>
      <c r="AE295">
        <v>360.65220299999999</v>
      </c>
      <c r="AF295">
        <v>290.19145900000001</v>
      </c>
      <c r="AG295">
        <v>144.10718800000001</v>
      </c>
      <c r="AH295">
        <v>359.99454300000002</v>
      </c>
      <c r="AI295">
        <v>106.53085</v>
      </c>
      <c r="AJ295">
        <v>171.50071800000001</v>
      </c>
      <c r="AK295">
        <v>201.235319</v>
      </c>
      <c r="AL295">
        <v>195.02089000000001</v>
      </c>
      <c r="AM295">
        <v>94.804631000000001</v>
      </c>
      <c r="AN295">
        <v>210.01130800000001</v>
      </c>
      <c r="AO295">
        <v>366.00074599999999</v>
      </c>
      <c r="AP295">
        <v>293.35413999999997</v>
      </c>
      <c r="AQ295">
        <v>171.63950199999999</v>
      </c>
      <c r="AR295">
        <v>121.474279</v>
      </c>
      <c r="AS295">
        <v>43.853862999999997</v>
      </c>
      <c r="AT295">
        <v>161.20390699999999</v>
      </c>
      <c r="AU295">
        <v>146.989248</v>
      </c>
      <c r="AV295">
        <v>172.65947499999999</v>
      </c>
      <c r="AW295">
        <v>178.63871</v>
      </c>
      <c r="AX295">
        <v>49.017755999999999</v>
      </c>
      <c r="AY295">
        <v>0</v>
      </c>
      <c r="AZ295">
        <v>0</v>
      </c>
      <c r="BA295">
        <v>0</v>
      </c>
      <c r="BB295">
        <v>0</v>
      </c>
      <c r="BC295">
        <v>93.92062</v>
      </c>
    </row>
    <row r="296" spans="1:55" x14ac:dyDescent="0.5">
      <c r="A296" s="12">
        <v>43404</v>
      </c>
      <c r="B296">
        <v>65.842581999999993</v>
      </c>
      <c r="C296">
        <v>38.728264000000003</v>
      </c>
      <c r="D296">
        <v>59.634915999999997</v>
      </c>
      <c r="E296">
        <v>8.9865530000000007</v>
      </c>
      <c r="F296">
        <v>12.599208000000001</v>
      </c>
      <c r="G296">
        <v>23.222648</v>
      </c>
      <c r="H296">
        <v>48.589460000000003</v>
      </c>
      <c r="I296">
        <v>33.962246999999998</v>
      </c>
      <c r="J296">
        <v>14.573274</v>
      </c>
      <c r="K296">
        <v>10.943629</v>
      </c>
      <c r="L296">
        <v>94.896980999999997</v>
      </c>
      <c r="M296">
        <v>30.240807</v>
      </c>
      <c r="N296">
        <v>15.503413999999999</v>
      </c>
      <c r="O296">
        <v>0</v>
      </c>
      <c r="P296">
        <v>51.230195999999999</v>
      </c>
      <c r="Q296">
        <v>214.83833999999999</v>
      </c>
      <c r="R296">
        <v>65.972317000000004</v>
      </c>
      <c r="S296">
        <v>99.147712999999996</v>
      </c>
      <c r="T296">
        <v>67.093438000000006</v>
      </c>
      <c r="U296">
        <v>87.359275999999994</v>
      </c>
      <c r="V296">
        <v>198.05897100000001</v>
      </c>
      <c r="W296">
        <v>92.269366000000005</v>
      </c>
      <c r="X296">
        <v>196.66569999999999</v>
      </c>
      <c r="Y296">
        <v>246.54396700000001</v>
      </c>
      <c r="Z296">
        <v>174.95382499999999</v>
      </c>
      <c r="AA296">
        <v>353.25199800000001</v>
      </c>
      <c r="AB296">
        <v>214.40293500000001</v>
      </c>
      <c r="AC296">
        <v>44.252451000000001</v>
      </c>
      <c r="AD296">
        <v>275.86438600000002</v>
      </c>
      <c r="AE296">
        <v>362.21628299999998</v>
      </c>
      <c r="AF296">
        <v>290.40739500000001</v>
      </c>
      <c r="AG296">
        <v>145.59061199999999</v>
      </c>
      <c r="AH296">
        <v>361.819547</v>
      </c>
      <c r="AI296">
        <v>104.47717799999999</v>
      </c>
      <c r="AJ296">
        <v>171.213414</v>
      </c>
      <c r="AK296">
        <v>210.93443099999999</v>
      </c>
      <c r="AL296">
        <v>194.760975</v>
      </c>
      <c r="AM296">
        <v>94.914359000000005</v>
      </c>
      <c r="AN296">
        <v>209.941664</v>
      </c>
      <c r="AO296">
        <v>365.41183999999998</v>
      </c>
      <c r="AP296">
        <v>292.231784</v>
      </c>
      <c r="AQ296">
        <v>171.27163999999999</v>
      </c>
      <c r="AR296">
        <v>119.987421</v>
      </c>
      <c r="AS296">
        <v>40.201393000000003</v>
      </c>
      <c r="AT296">
        <v>160.26954799999999</v>
      </c>
      <c r="AU296">
        <v>146.88743199999999</v>
      </c>
      <c r="AV296">
        <v>162.70632800000001</v>
      </c>
      <c r="AW296">
        <v>189.354749</v>
      </c>
      <c r="AX296">
        <v>51.785752000000002</v>
      </c>
      <c r="AY296">
        <v>0</v>
      </c>
      <c r="AZ296">
        <v>0</v>
      </c>
      <c r="BA296">
        <v>0</v>
      </c>
      <c r="BB296">
        <v>0</v>
      </c>
      <c r="BC296">
        <v>94.149343999999999</v>
      </c>
    </row>
    <row r="297" spans="1:55" x14ac:dyDescent="0.5">
      <c r="A297" s="12">
        <v>43406</v>
      </c>
      <c r="B297">
        <v>66.333575999999994</v>
      </c>
      <c r="C297">
        <v>38.534685000000003</v>
      </c>
      <c r="D297">
        <v>58.400593999999998</v>
      </c>
      <c r="E297">
        <v>9.0184739999999994</v>
      </c>
      <c r="F297">
        <v>13.920908000000001</v>
      </c>
      <c r="G297">
        <v>23.036079999999998</v>
      </c>
      <c r="H297">
        <v>48.471456000000003</v>
      </c>
      <c r="I297">
        <v>33.330889999999997</v>
      </c>
      <c r="J297">
        <v>13.63636</v>
      </c>
      <c r="K297">
        <v>10.663740000000001</v>
      </c>
      <c r="L297">
        <v>94.520728000000005</v>
      </c>
      <c r="M297">
        <v>27.905798000000001</v>
      </c>
      <c r="N297">
        <v>15.026631</v>
      </c>
      <c r="O297">
        <v>0</v>
      </c>
      <c r="P297">
        <v>50.532986999999999</v>
      </c>
      <c r="Q297">
        <v>209.76244600000001</v>
      </c>
      <c r="R297">
        <v>66.881777999999997</v>
      </c>
      <c r="S297">
        <v>100.191729</v>
      </c>
      <c r="T297">
        <v>63.845888000000002</v>
      </c>
      <c r="U297">
        <v>86.777061000000003</v>
      </c>
      <c r="V297">
        <v>196.667463</v>
      </c>
      <c r="W297">
        <v>77.193381000000002</v>
      </c>
      <c r="X297">
        <v>194.96981199999999</v>
      </c>
      <c r="Y297">
        <v>251.75782699999999</v>
      </c>
      <c r="Z297">
        <v>174.050973</v>
      </c>
      <c r="AA297">
        <v>355.41441300000002</v>
      </c>
      <c r="AB297">
        <v>233.771782</v>
      </c>
      <c r="AC297">
        <v>43.005251000000001</v>
      </c>
      <c r="AD297">
        <v>278.02622100000002</v>
      </c>
      <c r="AE297">
        <v>363.71927499999998</v>
      </c>
      <c r="AF297">
        <v>290.11089800000002</v>
      </c>
      <c r="AG297">
        <v>145.46671799999999</v>
      </c>
      <c r="AH297">
        <v>362.020622</v>
      </c>
      <c r="AI297">
        <v>106.53294099999999</v>
      </c>
      <c r="AJ297">
        <v>173.987571</v>
      </c>
      <c r="AK297">
        <v>213.145826</v>
      </c>
      <c r="AL297">
        <v>199.602958</v>
      </c>
      <c r="AM297">
        <v>95.174074000000005</v>
      </c>
      <c r="AN297">
        <v>213.012596</v>
      </c>
      <c r="AO297">
        <v>369.27081700000002</v>
      </c>
      <c r="AP297">
        <v>297.28317600000003</v>
      </c>
      <c r="AQ297">
        <v>174.000461</v>
      </c>
      <c r="AR297">
        <v>119.83377299999999</v>
      </c>
      <c r="AS297">
        <v>31.030359000000001</v>
      </c>
      <c r="AT297">
        <v>163.044782</v>
      </c>
      <c r="AU297">
        <v>177.31745599999999</v>
      </c>
      <c r="AV297">
        <v>148.046695</v>
      </c>
      <c r="AW297">
        <v>195.96028200000001</v>
      </c>
      <c r="AX297">
        <v>61.832532</v>
      </c>
      <c r="AY297">
        <v>0</v>
      </c>
      <c r="AZ297">
        <v>0</v>
      </c>
      <c r="BA297">
        <v>0</v>
      </c>
      <c r="BB297">
        <v>0</v>
      </c>
      <c r="BC297">
        <v>94.722216000000003</v>
      </c>
    </row>
    <row r="298" spans="1:55" x14ac:dyDescent="0.5">
      <c r="A298" s="12">
        <v>43411</v>
      </c>
      <c r="B298">
        <v>64.026379000000006</v>
      </c>
      <c r="C298">
        <v>38.535291999999998</v>
      </c>
      <c r="D298">
        <v>58.621220000000001</v>
      </c>
      <c r="E298">
        <v>9.1254899999999992</v>
      </c>
      <c r="F298">
        <v>13.378920000000001</v>
      </c>
      <c r="G298">
        <v>22.524312999999999</v>
      </c>
      <c r="H298">
        <v>48.457641000000002</v>
      </c>
      <c r="I298">
        <v>35.397475999999997</v>
      </c>
      <c r="J298">
        <v>14.055270999999999</v>
      </c>
      <c r="K298">
        <v>10.120818</v>
      </c>
      <c r="L298">
        <v>103.221197</v>
      </c>
      <c r="M298">
        <v>25.470447</v>
      </c>
      <c r="N298">
        <v>15.591087</v>
      </c>
      <c r="O298">
        <v>0</v>
      </c>
      <c r="P298">
        <v>49.642912000000003</v>
      </c>
      <c r="Q298">
        <v>206.90679600000001</v>
      </c>
      <c r="R298">
        <v>65.350802999999999</v>
      </c>
      <c r="S298">
        <v>102.094015</v>
      </c>
      <c r="T298">
        <v>59.102719999999998</v>
      </c>
      <c r="U298">
        <v>83.004389000000003</v>
      </c>
      <c r="V298">
        <v>195.913118</v>
      </c>
      <c r="W298">
        <v>73.479225999999997</v>
      </c>
      <c r="X298">
        <v>191.55493000000001</v>
      </c>
      <c r="Y298">
        <v>263.80266</v>
      </c>
      <c r="Z298">
        <v>171.246318</v>
      </c>
      <c r="AA298">
        <v>352.42388299999999</v>
      </c>
      <c r="AB298">
        <v>231.850696</v>
      </c>
      <c r="AC298">
        <v>40.466386</v>
      </c>
      <c r="AD298">
        <v>276.95671199999998</v>
      </c>
      <c r="AE298">
        <v>360.92674699999998</v>
      </c>
      <c r="AF298">
        <v>286.36161099999998</v>
      </c>
      <c r="AG298">
        <v>141.71646999999999</v>
      </c>
      <c r="AH298">
        <v>363.447408</v>
      </c>
      <c r="AI298">
        <v>106.522401</v>
      </c>
      <c r="AJ298">
        <v>177.099198</v>
      </c>
      <c r="AK298">
        <v>213.753491</v>
      </c>
      <c r="AL298">
        <v>199.17156</v>
      </c>
      <c r="AM298">
        <v>95.301936999999995</v>
      </c>
      <c r="AN298">
        <v>214.82553200000001</v>
      </c>
      <c r="AO298">
        <v>371.79628100000002</v>
      </c>
      <c r="AP298">
        <v>300.91434700000002</v>
      </c>
      <c r="AQ298">
        <v>176.559954</v>
      </c>
      <c r="AR298">
        <v>119.170164</v>
      </c>
      <c r="AS298">
        <v>29.754442000000001</v>
      </c>
      <c r="AT298">
        <v>167.79935599999999</v>
      </c>
      <c r="AU298">
        <v>207.61074400000001</v>
      </c>
      <c r="AV298">
        <v>149.48909599999999</v>
      </c>
      <c r="AW298">
        <v>202.97850500000001</v>
      </c>
      <c r="AX298">
        <v>61.870040000000003</v>
      </c>
      <c r="AY298">
        <v>0</v>
      </c>
      <c r="AZ298">
        <v>0</v>
      </c>
      <c r="BA298">
        <v>0</v>
      </c>
      <c r="BB298">
        <v>0</v>
      </c>
      <c r="BC298">
        <v>98.185387000000006</v>
      </c>
    </row>
    <row r="299" spans="1:55" x14ac:dyDescent="0.5">
      <c r="A299" s="12">
        <v>43413</v>
      </c>
      <c r="B299">
        <v>62.983024</v>
      </c>
      <c r="C299">
        <v>36.922834000000002</v>
      </c>
      <c r="D299">
        <v>56.244647999999998</v>
      </c>
      <c r="E299">
        <v>8.5922540000000005</v>
      </c>
      <c r="F299">
        <v>13.332157</v>
      </c>
      <c r="G299">
        <v>21.884371999999999</v>
      </c>
      <c r="H299">
        <v>47.457334000000003</v>
      </c>
      <c r="I299">
        <v>32.543906999999997</v>
      </c>
      <c r="J299">
        <v>13.33367</v>
      </c>
      <c r="K299">
        <v>9.6413630000000001</v>
      </c>
      <c r="L299">
        <v>102.178905</v>
      </c>
      <c r="M299">
        <v>24.350244</v>
      </c>
      <c r="N299">
        <v>15.082025</v>
      </c>
      <c r="O299">
        <v>0</v>
      </c>
      <c r="P299">
        <v>48.485458000000001</v>
      </c>
      <c r="Q299">
        <v>204.45327499999999</v>
      </c>
      <c r="R299">
        <v>64.139768000000004</v>
      </c>
      <c r="S299">
        <v>103.69852299999999</v>
      </c>
      <c r="T299">
        <v>54.284274000000003</v>
      </c>
      <c r="U299">
        <v>81.428832999999997</v>
      </c>
      <c r="V299">
        <v>193.475391</v>
      </c>
      <c r="W299">
        <v>70.927338000000006</v>
      </c>
      <c r="X299">
        <v>181.96109999999999</v>
      </c>
      <c r="Y299">
        <v>263.72139800000002</v>
      </c>
      <c r="Z299">
        <v>167.439796</v>
      </c>
      <c r="AA299">
        <v>349.544781</v>
      </c>
      <c r="AB299">
        <v>232.549182</v>
      </c>
      <c r="AC299">
        <v>37.471406999999999</v>
      </c>
      <c r="AD299">
        <v>274.56522000000001</v>
      </c>
      <c r="AE299">
        <v>360.00910299999998</v>
      </c>
      <c r="AF299">
        <v>285.127433</v>
      </c>
      <c r="AG299">
        <v>139.74178900000001</v>
      </c>
      <c r="AH299">
        <v>362.75065499999999</v>
      </c>
      <c r="AI299">
        <v>105.810946</v>
      </c>
      <c r="AJ299">
        <v>176.86299700000001</v>
      </c>
      <c r="AK299">
        <v>213.87235899999999</v>
      </c>
      <c r="AL299">
        <v>199.11087499999999</v>
      </c>
      <c r="AM299">
        <v>95.015137999999993</v>
      </c>
      <c r="AN299">
        <v>214.788871</v>
      </c>
      <c r="AO299">
        <v>371.76486399999999</v>
      </c>
      <c r="AP299">
        <v>310.07215200000002</v>
      </c>
      <c r="AQ299">
        <v>176.41345100000001</v>
      </c>
      <c r="AR299">
        <v>119.949117</v>
      </c>
      <c r="AS299">
        <v>31.596990000000002</v>
      </c>
      <c r="AT299">
        <v>167.11154400000001</v>
      </c>
      <c r="AU299">
        <v>234.18589900000001</v>
      </c>
      <c r="AV299">
        <v>149.26524800000001</v>
      </c>
      <c r="AW299">
        <v>203.74590900000001</v>
      </c>
      <c r="AX299">
        <v>61.149138000000001</v>
      </c>
      <c r="AY299">
        <v>0</v>
      </c>
      <c r="AZ299">
        <v>0</v>
      </c>
      <c r="BA299">
        <v>0</v>
      </c>
      <c r="BB299">
        <v>0</v>
      </c>
      <c r="BC299">
        <v>98.421244000000002</v>
      </c>
    </row>
    <row r="300" spans="1:55" x14ac:dyDescent="0.5">
      <c r="A300" s="12">
        <v>43418</v>
      </c>
      <c r="B300">
        <v>61.825820999999998</v>
      </c>
      <c r="C300">
        <v>36.590978</v>
      </c>
      <c r="D300">
        <v>54.436912</v>
      </c>
      <c r="E300">
        <v>8.7798029999999994</v>
      </c>
      <c r="F300">
        <v>13.43544</v>
      </c>
      <c r="G300">
        <v>21.298511000000001</v>
      </c>
      <c r="H300">
        <v>47.174658999999998</v>
      </c>
      <c r="I300">
        <v>31.178751999999999</v>
      </c>
      <c r="J300">
        <v>12.830078</v>
      </c>
      <c r="K300">
        <v>9.5511440000000007</v>
      </c>
      <c r="L300">
        <v>99.963860999999994</v>
      </c>
      <c r="M300">
        <v>23.586568</v>
      </c>
      <c r="N300">
        <v>15.543780999999999</v>
      </c>
      <c r="O300">
        <v>0</v>
      </c>
      <c r="P300">
        <v>47.564915999999997</v>
      </c>
      <c r="Q300">
        <v>203.775901</v>
      </c>
      <c r="R300">
        <v>62.08775</v>
      </c>
      <c r="S300">
        <v>105.83147099999999</v>
      </c>
      <c r="T300">
        <v>53.802140000000001</v>
      </c>
      <c r="U300">
        <v>82.273199000000005</v>
      </c>
      <c r="V300">
        <v>197.50464400000001</v>
      </c>
      <c r="W300">
        <v>70.025212999999994</v>
      </c>
      <c r="X300">
        <v>180.82916800000001</v>
      </c>
      <c r="Y300">
        <v>263.61051700000002</v>
      </c>
      <c r="Z300">
        <v>165.53240199999999</v>
      </c>
      <c r="AA300">
        <v>360.51153599999998</v>
      </c>
      <c r="AB300">
        <v>233.40444299999999</v>
      </c>
      <c r="AC300">
        <v>37.006101000000001</v>
      </c>
      <c r="AD300">
        <v>272.96765799999997</v>
      </c>
      <c r="AE300">
        <v>357.72067500000003</v>
      </c>
      <c r="AF300">
        <v>265.04374300000001</v>
      </c>
      <c r="AG300">
        <v>140.14909599999999</v>
      </c>
      <c r="AH300">
        <v>363.25945300000001</v>
      </c>
      <c r="AI300">
        <v>105.07059700000001</v>
      </c>
      <c r="AJ300">
        <v>187.059865</v>
      </c>
      <c r="AK300">
        <v>214.62071</v>
      </c>
      <c r="AL300">
        <v>199.11868000000001</v>
      </c>
      <c r="AM300">
        <v>102.244455</v>
      </c>
      <c r="AN300">
        <v>233.71190300000001</v>
      </c>
      <c r="AO300">
        <v>372.72203000000002</v>
      </c>
      <c r="AP300">
        <v>330.97814</v>
      </c>
      <c r="AQ300">
        <v>178.14183</v>
      </c>
      <c r="AR300">
        <v>120.314725</v>
      </c>
      <c r="AS300">
        <v>34.520789000000001</v>
      </c>
      <c r="AT300">
        <v>170.81809999999999</v>
      </c>
      <c r="AU300">
        <v>263.62020699999999</v>
      </c>
      <c r="AV300">
        <v>150.93463299999999</v>
      </c>
      <c r="AW300">
        <v>204.89462</v>
      </c>
      <c r="AX300">
        <v>62.071511999999998</v>
      </c>
      <c r="AY300">
        <v>0</v>
      </c>
      <c r="AZ300">
        <v>0</v>
      </c>
      <c r="BA300">
        <v>0</v>
      </c>
      <c r="BB300">
        <v>0</v>
      </c>
      <c r="BC300">
        <v>100.2796</v>
      </c>
    </row>
    <row r="301" spans="1:55" x14ac:dyDescent="0.5">
      <c r="A301" s="12">
        <v>43420</v>
      </c>
      <c r="B301">
        <v>60.855722999999998</v>
      </c>
      <c r="C301">
        <v>34.419938000000002</v>
      </c>
      <c r="D301">
        <v>53.578127000000002</v>
      </c>
      <c r="E301">
        <v>8.6034609999999994</v>
      </c>
      <c r="F301">
        <v>12.896458000000001</v>
      </c>
      <c r="G301">
        <v>21.292933999999999</v>
      </c>
      <c r="H301">
        <v>47.103610000000003</v>
      </c>
      <c r="I301">
        <v>30.868255999999999</v>
      </c>
      <c r="J301">
        <v>12.364597</v>
      </c>
      <c r="K301">
        <v>6.189292</v>
      </c>
      <c r="L301">
        <v>98.166280999999998</v>
      </c>
      <c r="M301">
        <v>23.356667999999999</v>
      </c>
      <c r="N301">
        <v>15.054888999999999</v>
      </c>
      <c r="O301">
        <v>0</v>
      </c>
      <c r="P301">
        <v>47.028151999999999</v>
      </c>
      <c r="Q301">
        <v>202.795647</v>
      </c>
      <c r="R301">
        <v>59.563693999999998</v>
      </c>
      <c r="S301">
        <v>105.621889</v>
      </c>
      <c r="T301">
        <v>52.710140000000003</v>
      </c>
      <c r="U301">
        <v>82.922962999999996</v>
      </c>
      <c r="V301">
        <v>196.73576700000001</v>
      </c>
      <c r="W301">
        <v>68.741298</v>
      </c>
      <c r="X301">
        <v>180.12845100000001</v>
      </c>
      <c r="Y301">
        <v>261.84568200000001</v>
      </c>
      <c r="Z301">
        <v>164.816925</v>
      </c>
      <c r="AA301">
        <v>359.91601000000003</v>
      </c>
      <c r="AB301">
        <v>232.231247</v>
      </c>
      <c r="AC301">
        <v>35.566566000000002</v>
      </c>
      <c r="AD301">
        <v>271.74686000000003</v>
      </c>
      <c r="AE301">
        <v>355.46114299999999</v>
      </c>
      <c r="AF301">
        <v>263.92380700000001</v>
      </c>
      <c r="AG301">
        <v>138.02488600000001</v>
      </c>
      <c r="AH301">
        <v>364.33662600000002</v>
      </c>
      <c r="AI301">
        <v>102.786535</v>
      </c>
      <c r="AJ301">
        <v>195.808616</v>
      </c>
      <c r="AK301">
        <v>214.40124599999999</v>
      </c>
      <c r="AL301">
        <v>199.01800600000001</v>
      </c>
      <c r="AM301">
        <v>101.267765</v>
      </c>
      <c r="AN301">
        <v>231.354916</v>
      </c>
      <c r="AO301">
        <v>371.51478600000002</v>
      </c>
      <c r="AP301">
        <v>329.08410800000001</v>
      </c>
      <c r="AQ301">
        <v>177.20347100000001</v>
      </c>
      <c r="AR301">
        <v>118.717125</v>
      </c>
      <c r="AS301">
        <v>33.864145000000001</v>
      </c>
      <c r="AT301">
        <v>168.69906</v>
      </c>
      <c r="AU301">
        <v>262.42660899999998</v>
      </c>
      <c r="AV301">
        <v>149.45431400000001</v>
      </c>
      <c r="AW301">
        <v>211.08719199999999</v>
      </c>
      <c r="AX301">
        <v>73.465029999999999</v>
      </c>
      <c r="AY301">
        <v>0</v>
      </c>
      <c r="AZ301">
        <v>0</v>
      </c>
      <c r="BA301">
        <v>0</v>
      </c>
      <c r="BB301">
        <v>0</v>
      </c>
      <c r="BC301">
        <v>99.535409999999999</v>
      </c>
    </row>
    <row r="302" spans="1:55" x14ac:dyDescent="0.5">
      <c r="A302" s="12">
        <v>43425</v>
      </c>
      <c r="B302">
        <v>58.455412000000003</v>
      </c>
      <c r="C302">
        <v>36.243720000000003</v>
      </c>
      <c r="D302">
        <v>51.056201000000001</v>
      </c>
      <c r="E302">
        <v>8.2373589999999997</v>
      </c>
      <c r="F302">
        <v>12.57296</v>
      </c>
      <c r="G302">
        <v>20.549636</v>
      </c>
      <c r="H302">
        <v>45.790019999999998</v>
      </c>
      <c r="I302">
        <v>28.321514000000001</v>
      </c>
      <c r="J302">
        <v>13.841799999999999</v>
      </c>
      <c r="K302">
        <v>8.7572709999999994</v>
      </c>
      <c r="L302">
        <v>98.223025000000007</v>
      </c>
      <c r="M302">
        <v>20.887501</v>
      </c>
      <c r="N302">
        <v>13.182416999999999</v>
      </c>
      <c r="O302">
        <v>0</v>
      </c>
      <c r="P302">
        <v>46.425361000000002</v>
      </c>
      <c r="Q302">
        <v>199.69548</v>
      </c>
      <c r="R302">
        <v>62.236148999999997</v>
      </c>
      <c r="S302">
        <v>104.84746800000001</v>
      </c>
      <c r="T302">
        <v>53.876615000000001</v>
      </c>
      <c r="U302">
        <v>82.433967999999993</v>
      </c>
      <c r="V302">
        <v>196.18983499999999</v>
      </c>
      <c r="W302">
        <v>66.853763999999998</v>
      </c>
      <c r="X302">
        <v>205.58877000000001</v>
      </c>
      <c r="Y302">
        <v>269.68829399999998</v>
      </c>
      <c r="Z302">
        <v>160.24033299999999</v>
      </c>
      <c r="AA302">
        <v>357.29305399999998</v>
      </c>
      <c r="AB302">
        <v>237.97008099999999</v>
      </c>
      <c r="AC302">
        <v>34.134861999999998</v>
      </c>
      <c r="AD302">
        <v>268.46185000000003</v>
      </c>
      <c r="AE302">
        <v>354.32676199999997</v>
      </c>
      <c r="AF302">
        <v>249.15060399999999</v>
      </c>
      <c r="AG302">
        <v>140.11745099999999</v>
      </c>
      <c r="AH302">
        <v>363.856019</v>
      </c>
      <c r="AI302">
        <v>103.05462</v>
      </c>
      <c r="AJ302">
        <v>211.74337</v>
      </c>
      <c r="AK302">
        <v>214.38731100000001</v>
      </c>
      <c r="AL302">
        <v>199.03887599999999</v>
      </c>
      <c r="AM302">
        <v>101.608178</v>
      </c>
      <c r="AN302">
        <v>252.26393100000001</v>
      </c>
      <c r="AO302">
        <v>371.998109</v>
      </c>
      <c r="AP302">
        <v>324.634322</v>
      </c>
      <c r="AQ302">
        <v>177.998178</v>
      </c>
      <c r="AR302">
        <v>119.456811</v>
      </c>
      <c r="AS302">
        <v>33.461606000000003</v>
      </c>
      <c r="AT302">
        <v>169.87581800000001</v>
      </c>
      <c r="AU302">
        <v>290.28353700000002</v>
      </c>
      <c r="AV302">
        <v>149.66571099999999</v>
      </c>
      <c r="AW302">
        <v>213.59626900000001</v>
      </c>
      <c r="AX302">
        <v>72.663925000000006</v>
      </c>
      <c r="AY302">
        <v>0</v>
      </c>
      <c r="AZ302">
        <v>0</v>
      </c>
      <c r="BA302">
        <v>0</v>
      </c>
      <c r="BB302">
        <v>0</v>
      </c>
      <c r="BC302">
        <v>100.909668</v>
      </c>
    </row>
    <row r="303" spans="1:55" x14ac:dyDescent="0.5">
      <c r="A303" s="12">
        <v>43427</v>
      </c>
      <c r="B303">
        <v>55.274456999999998</v>
      </c>
      <c r="C303">
        <v>33.092440000000003</v>
      </c>
      <c r="D303">
        <v>47.580041999999999</v>
      </c>
      <c r="E303">
        <v>8.0228129999999993</v>
      </c>
      <c r="F303">
        <v>12.556996</v>
      </c>
      <c r="G303">
        <v>19.802454999999998</v>
      </c>
      <c r="H303">
        <v>45.430833</v>
      </c>
      <c r="I303">
        <v>25.581745999999999</v>
      </c>
      <c r="J303">
        <v>13.025772999999999</v>
      </c>
      <c r="K303">
        <v>9.146096</v>
      </c>
      <c r="L303">
        <v>95.649831000000006</v>
      </c>
      <c r="M303">
        <v>17.223459999999999</v>
      </c>
      <c r="N303">
        <v>13.553181</v>
      </c>
      <c r="O303">
        <v>0</v>
      </c>
      <c r="P303">
        <v>44.225704</v>
      </c>
      <c r="Q303">
        <v>196.00438700000001</v>
      </c>
      <c r="R303">
        <v>59.664056000000002</v>
      </c>
      <c r="S303">
        <v>103.947917</v>
      </c>
      <c r="T303">
        <v>47.882216</v>
      </c>
      <c r="U303">
        <v>78.434690000000003</v>
      </c>
      <c r="V303">
        <v>191.98002700000001</v>
      </c>
      <c r="W303">
        <v>63.028371999999997</v>
      </c>
      <c r="X303">
        <v>199.107496</v>
      </c>
      <c r="Y303">
        <v>267.43066499999998</v>
      </c>
      <c r="Z303">
        <v>157.57045600000001</v>
      </c>
      <c r="AA303">
        <v>354.29167999999999</v>
      </c>
      <c r="AB303">
        <v>235.10081500000001</v>
      </c>
      <c r="AC303">
        <v>33.009847000000001</v>
      </c>
      <c r="AD303">
        <v>266.29760199999998</v>
      </c>
      <c r="AE303">
        <v>351.44138900000002</v>
      </c>
      <c r="AF303">
        <v>242.94120899999999</v>
      </c>
      <c r="AG303">
        <v>138.601067</v>
      </c>
      <c r="AH303">
        <v>362.69083499999999</v>
      </c>
      <c r="AI303">
        <v>102.01141800000001</v>
      </c>
      <c r="AJ303">
        <v>217.78400600000001</v>
      </c>
      <c r="AK303">
        <v>214.57491200000001</v>
      </c>
      <c r="AL303">
        <v>201.38751500000001</v>
      </c>
      <c r="AM303">
        <v>103.111836</v>
      </c>
      <c r="AN303">
        <v>251.26083399999999</v>
      </c>
      <c r="AO303">
        <v>373.246556</v>
      </c>
      <c r="AP303">
        <v>327.54503</v>
      </c>
      <c r="AQ303">
        <v>178.43099100000001</v>
      </c>
      <c r="AR303">
        <v>117.807469</v>
      </c>
      <c r="AS303">
        <v>31.970921000000001</v>
      </c>
      <c r="AT303">
        <v>170.73565300000001</v>
      </c>
      <c r="AU303">
        <v>290.004368</v>
      </c>
      <c r="AV303">
        <v>149.82634400000001</v>
      </c>
      <c r="AW303">
        <v>217.87665999999999</v>
      </c>
      <c r="AX303">
        <v>69.875214</v>
      </c>
      <c r="AY303">
        <v>0</v>
      </c>
      <c r="AZ303">
        <v>0</v>
      </c>
      <c r="BA303">
        <v>0</v>
      </c>
      <c r="BB303">
        <v>0</v>
      </c>
      <c r="BC303">
        <v>100.01649500000001</v>
      </c>
    </row>
    <row r="304" spans="1:55" x14ac:dyDescent="0.5">
      <c r="A304" s="12">
        <v>43432</v>
      </c>
      <c r="B304">
        <v>55.756717000000002</v>
      </c>
      <c r="C304">
        <v>29.416160999999999</v>
      </c>
      <c r="D304">
        <v>46.401336999999998</v>
      </c>
      <c r="E304">
        <v>7.6267719999999999</v>
      </c>
      <c r="F304">
        <v>12.603118</v>
      </c>
      <c r="G304">
        <v>19.316797000000001</v>
      </c>
      <c r="H304">
        <v>45.441496000000001</v>
      </c>
      <c r="I304">
        <v>25.385981000000001</v>
      </c>
      <c r="J304">
        <v>11.873289</v>
      </c>
      <c r="K304">
        <v>8.8716109999999997</v>
      </c>
      <c r="L304">
        <v>93.222567999999995</v>
      </c>
      <c r="M304">
        <v>17.655624</v>
      </c>
      <c r="N304">
        <v>13.987114999999999</v>
      </c>
      <c r="O304">
        <v>0</v>
      </c>
      <c r="P304">
        <v>43.495392000000002</v>
      </c>
      <c r="Q304">
        <v>193.059787</v>
      </c>
      <c r="R304">
        <v>55.314762999999999</v>
      </c>
      <c r="S304">
        <v>106.709042</v>
      </c>
      <c r="T304">
        <v>48.461770000000001</v>
      </c>
      <c r="U304">
        <v>75.624241999999995</v>
      </c>
      <c r="V304">
        <v>190.319582</v>
      </c>
      <c r="W304">
        <v>62.225006</v>
      </c>
      <c r="X304">
        <v>194.661202</v>
      </c>
      <c r="Y304">
        <v>264.57616899999999</v>
      </c>
      <c r="Z304">
        <v>135.40759399999999</v>
      </c>
      <c r="AA304">
        <v>351.65407699999997</v>
      </c>
      <c r="AB304">
        <v>232.18835200000001</v>
      </c>
      <c r="AC304">
        <v>31.479063</v>
      </c>
      <c r="AD304">
        <v>264.30152900000002</v>
      </c>
      <c r="AE304">
        <v>351.05915599999997</v>
      </c>
      <c r="AF304">
        <v>225.91206700000001</v>
      </c>
      <c r="AG304">
        <v>134.83627100000001</v>
      </c>
      <c r="AH304">
        <v>363.847554</v>
      </c>
      <c r="AI304">
        <v>98.537259000000006</v>
      </c>
      <c r="AJ304">
        <v>216.82368600000001</v>
      </c>
      <c r="AK304">
        <v>214.67850100000001</v>
      </c>
      <c r="AL304">
        <v>201.01459</v>
      </c>
      <c r="AM304">
        <v>111.96598</v>
      </c>
      <c r="AN304">
        <v>248.65064000000001</v>
      </c>
      <c r="AO304">
        <v>372.44827199999997</v>
      </c>
      <c r="AP304">
        <v>325.83392500000002</v>
      </c>
      <c r="AQ304">
        <v>177.821969</v>
      </c>
      <c r="AR304">
        <v>120.689772</v>
      </c>
      <c r="AS304">
        <v>32.617421</v>
      </c>
      <c r="AT304">
        <v>169.35507799999999</v>
      </c>
      <c r="AU304">
        <v>289.44853699999999</v>
      </c>
      <c r="AV304">
        <v>158.17354800000001</v>
      </c>
      <c r="AW304">
        <v>220.273158</v>
      </c>
      <c r="AX304">
        <v>73.809740000000005</v>
      </c>
      <c r="AY304">
        <v>0</v>
      </c>
      <c r="AZ304">
        <v>0</v>
      </c>
      <c r="BA304">
        <v>0</v>
      </c>
      <c r="BB304">
        <v>0</v>
      </c>
      <c r="BC304">
        <v>99.787909999999997</v>
      </c>
    </row>
    <row r="305" spans="1:55" x14ac:dyDescent="0.5">
      <c r="A305" s="12">
        <v>43434</v>
      </c>
      <c r="B305">
        <v>55.288896999999999</v>
      </c>
      <c r="C305">
        <v>30.765011000000001</v>
      </c>
      <c r="D305">
        <v>45.303615999999998</v>
      </c>
      <c r="E305">
        <v>7.3061889999999998</v>
      </c>
      <c r="F305">
        <v>11.633175</v>
      </c>
      <c r="G305">
        <v>18.095245999999999</v>
      </c>
      <c r="H305">
        <v>44.372793999999999</v>
      </c>
      <c r="I305">
        <v>23.865131999999999</v>
      </c>
      <c r="J305">
        <v>11.513211999999999</v>
      </c>
      <c r="K305">
        <v>7.6632499999999997</v>
      </c>
      <c r="L305">
        <v>91.277984000000004</v>
      </c>
      <c r="M305">
        <v>17.457025000000002</v>
      </c>
      <c r="N305">
        <v>11.664227</v>
      </c>
      <c r="O305">
        <v>0</v>
      </c>
      <c r="P305">
        <v>42.116973999999999</v>
      </c>
      <c r="Q305">
        <v>194.07514699999999</v>
      </c>
      <c r="R305">
        <v>55.759324999999997</v>
      </c>
      <c r="S305">
        <v>106.47551900000001</v>
      </c>
      <c r="T305">
        <v>48.519188</v>
      </c>
      <c r="U305">
        <v>76.525682000000003</v>
      </c>
      <c r="V305">
        <v>190.50448800000001</v>
      </c>
      <c r="W305">
        <v>62.626469</v>
      </c>
      <c r="X305">
        <v>192.93745100000001</v>
      </c>
      <c r="Y305">
        <v>265.48568399999999</v>
      </c>
      <c r="Z305">
        <v>135.66609600000001</v>
      </c>
      <c r="AA305">
        <v>354.27984700000002</v>
      </c>
      <c r="AB305">
        <v>233.71386000000001</v>
      </c>
      <c r="AC305">
        <v>32.356054999999998</v>
      </c>
      <c r="AD305">
        <v>265.48034799999999</v>
      </c>
      <c r="AE305">
        <v>364.86599699999999</v>
      </c>
      <c r="AF305">
        <v>227.09117499999999</v>
      </c>
      <c r="AG305">
        <v>136.66002599999999</v>
      </c>
      <c r="AH305">
        <v>363.49996099999998</v>
      </c>
      <c r="AI305">
        <v>97.519786999999994</v>
      </c>
      <c r="AJ305">
        <v>215.09319199999999</v>
      </c>
      <c r="AK305">
        <v>215.348187</v>
      </c>
      <c r="AL305">
        <v>200.89460600000001</v>
      </c>
      <c r="AM305">
        <v>111.39258700000001</v>
      </c>
      <c r="AN305">
        <v>247.298517</v>
      </c>
      <c r="AO305">
        <v>371.17658299999999</v>
      </c>
      <c r="AP305">
        <v>136.78424100000001</v>
      </c>
      <c r="AQ305">
        <v>176.35826499999999</v>
      </c>
      <c r="AR305">
        <v>118.819733</v>
      </c>
      <c r="AS305">
        <v>31.173556000000001</v>
      </c>
      <c r="AT305">
        <v>166.97210100000001</v>
      </c>
      <c r="AU305">
        <v>287.39386500000001</v>
      </c>
      <c r="AV305">
        <v>155.78260800000001</v>
      </c>
      <c r="AW305">
        <v>218.785875</v>
      </c>
      <c r="AX305">
        <v>70.518421000000004</v>
      </c>
      <c r="AY305">
        <v>0</v>
      </c>
      <c r="AZ305">
        <v>0</v>
      </c>
      <c r="BA305">
        <v>0</v>
      </c>
      <c r="BB305">
        <v>0</v>
      </c>
      <c r="BC305">
        <v>97.509394</v>
      </c>
    </row>
    <row r="306" spans="1:55" x14ac:dyDescent="0.5">
      <c r="A306" s="12">
        <v>43439</v>
      </c>
      <c r="B306">
        <v>54.371822999999999</v>
      </c>
      <c r="C306">
        <v>31.996642000000001</v>
      </c>
      <c r="D306">
        <v>46.492004000000001</v>
      </c>
      <c r="E306">
        <v>7.2585480000000002</v>
      </c>
      <c r="F306">
        <v>12.636164000000001</v>
      </c>
      <c r="G306">
        <v>19.328047000000002</v>
      </c>
      <c r="H306">
        <v>44.640270999999998</v>
      </c>
      <c r="I306">
        <v>23.913909</v>
      </c>
      <c r="J306">
        <v>11.585556</v>
      </c>
      <c r="K306">
        <v>8.0193700000000003</v>
      </c>
      <c r="L306">
        <v>89.396781000000004</v>
      </c>
      <c r="M306">
        <v>16.799388</v>
      </c>
      <c r="N306">
        <v>12.967331</v>
      </c>
      <c r="O306">
        <v>0</v>
      </c>
      <c r="P306">
        <v>43.697389000000001</v>
      </c>
      <c r="Q306">
        <v>199.640717</v>
      </c>
      <c r="R306">
        <v>54.302197</v>
      </c>
      <c r="S306">
        <v>105.606348</v>
      </c>
      <c r="T306">
        <v>44.73095</v>
      </c>
      <c r="U306">
        <v>73.877578</v>
      </c>
      <c r="V306">
        <v>185.41857899999999</v>
      </c>
      <c r="W306">
        <v>59.477767999999998</v>
      </c>
      <c r="X306">
        <v>188.59011000000001</v>
      </c>
      <c r="Y306">
        <v>261.02479899999997</v>
      </c>
      <c r="Z306">
        <v>131.974039</v>
      </c>
      <c r="AA306">
        <v>348.63060300000001</v>
      </c>
      <c r="AB306">
        <v>134.385795</v>
      </c>
      <c r="AC306">
        <v>31.775855</v>
      </c>
      <c r="AD306">
        <v>262.38987300000002</v>
      </c>
      <c r="AE306">
        <v>361.10280399999999</v>
      </c>
      <c r="AF306">
        <v>210.287982</v>
      </c>
      <c r="AG306">
        <v>133.45059599999999</v>
      </c>
      <c r="AH306">
        <v>363.97406899999999</v>
      </c>
      <c r="AI306">
        <v>96.762952999999996</v>
      </c>
      <c r="AJ306">
        <v>217.244528</v>
      </c>
      <c r="AK306">
        <v>162.26984100000001</v>
      </c>
      <c r="AL306">
        <v>215.56082599999999</v>
      </c>
      <c r="AM306">
        <v>110.218553</v>
      </c>
      <c r="AN306">
        <v>248.34718799999999</v>
      </c>
      <c r="AO306">
        <v>372.31014299999998</v>
      </c>
      <c r="AP306">
        <v>325.37974000000003</v>
      </c>
      <c r="AQ306">
        <v>177.53550899999999</v>
      </c>
      <c r="AR306">
        <v>114.590039</v>
      </c>
      <c r="AS306">
        <v>27.979621000000002</v>
      </c>
      <c r="AT306">
        <v>169.45189500000001</v>
      </c>
      <c r="AU306">
        <v>289.46603299999998</v>
      </c>
      <c r="AV306">
        <v>155.712954</v>
      </c>
      <c r="AW306">
        <v>218.85583399999999</v>
      </c>
      <c r="AX306">
        <v>72.107659999999996</v>
      </c>
      <c r="AY306">
        <v>0</v>
      </c>
      <c r="AZ306">
        <v>0</v>
      </c>
      <c r="BA306">
        <v>0</v>
      </c>
      <c r="BB306">
        <v>0</v>
      </c>
      <c r="BC306">
        <v>99.439539999999994</v>
      </c>
    </row>
    <row r="307" spans="1:55" x14ac:dyDescent="0.5">
      <c r="A307" s="12">
        <v>43441</v>
      </c>
      <c r="B307">
        <v>53.750799000000001</v>
      </c>
      <c r="C307">
        <v>32.133958</v>
      </c>
      <c r="D307">
        <v>47.212831999999999</v>
      </c>
      <c r="E307">
        <v>7.3578650000000003</v>
      </c>
      <c r="F307">
        <v>9.6038499999999996</v>
      </c>
      <c r="G307">
        <v>19.359573999999999</v>
      </c>
      <c r="H307">
        <v>44.645305</v>
      </c>
      <c r="I307">
        <v>23.597064</v>
      </c>
      <c r="J307">
        <v>11.341938000000001</v>
      </c>
      <c r="K307">
        <v>7.042459</v>
      </c>
      <c r="L307">
        <v>88.688220000000001</v>
      </c>
      <c r="M307">
        <v>16.558198999999998</v>
      </c>
      <c r="N307">
        <v>12.428931</v>
      </c>
      <c r="O307">
        <v>0</v>
      </c>
      <c r="P307">
        <v>43.536965000000002</v>
      </c>
      <c r="Q307">
        <v>204.755685</v>
      </c>
      <c r="R307">
        <v>53.250050999999999</v>
      </c>
      <c r="S307">
        <v>104.634753</v>
      </c>
      <c r="T307">
        <v>50.507899999999999</v>
      </c>
      <c r="U307">
        <v>73.947384999999997</v>
      </c>
      <c r="V307">
        <v>184.64871400000001</v>
      </c>
      <c r="W307">
        <v>59.258868</v>
      </c>
      <c r="X307">
        <v>188.28594899999999</v>
      </c>
      <c r="Y307">
        <v>259.52181000000002</v>
      </c>
      <c r="Z307">
        <v>130.85250300000001</v>
      </c>
      <c r="AA307">
        <v>347.87969099999998</v>
      </c>
      <c r="AB307">
        <v>133.76897399999999</v>
      </c>
      <c r="AC307">
        <v>32.101066000000003</v>
      </c>
      <c r="AD307">
        <v>262.73520000000002</v>
      </c>
      <c r="AE307">
        <v>360.33914600000003</v>
      </c>
      <c r="AF307">
        <v>208.79055099999999</v>
      </c>
      <c r="AG307">
        <v>133.50488899999999</v>
      </c>
      <c r="AH307">
        <v>364.269407</v>
      </c>
      <c r="AI307">
        <v>96.547342</v>
      </c>
      <c r="AJ307">
        <v>215.99941699999999</v>
      </c>
      <c r="AK307">
        <v>215.526466</v>
      </c>
      <c r="AL307">
        <v>201.60687200000001</v>
      </c>
      <c r="AM307">
        <v>109.476375</v>
      </c>
      <c r="AN307">
        <v>248.44118599999999</v>
      </c>
      <c r="AO307">
        <v>372.17558000000002</v>
      </c>
      <c r="AP307">
        <v>325.924421</v>
      </c>
      <c r="AQ307">
        <v>176.906035</v>
      </c>
      <c r="AR307">
        <v>113.084676</v>
      </c>
      <c r="AS307">
        <v>27.128402000000001</v>
      </c>
      <c r="AT307">
        <v>168.11504500000001</v>
      </c>
      <c r="AU307">
        <v>288.61643099999998</v>
      </c>
      <c r="AV307">
        <v>155.06123600000001</v>
      </c>
      <c r="AW307">
        <v>229.78525999999999</v>
      </c>
      <c r="AX307">
        <v>72.485354999999998</v>
      </c>
      <c r="AY307">
        <v>0</v>
      </c>
      <c r="AZ307">
        <v>0</v>
      </c>
      <c r="BA307">
        <v>0</v>
      </c>
      <c r="BB307">
        <v>0</v>
      </c>
      <c r="BC307">
        <v>96.844200999999998</v>
      </c>
    </row>
    <row r="308" spans="1:55" x14ac:dyDescent="0.5">
      <c r="A308" s="12">
        <v>43446</v>
      </c>
      <c r="B308">
        <v>54.608668000000002</v>
      </c>
      <c r="C308">
        <v>35.12144</v>
      </c>
      <c r="D308">
        <v>47.906440000000003</v>
      </c>
      <c r="E308">
        <v>7.5071859999999999</v>
      </c>
      <c r="F308">
        <v>9.5091719999999995</v>
      </c>
      <c r="G308">
        <v>19.366534999999999</v>
      </c>
      <c r="H308">
        <v>44.599595999999998</v>
      </c>
      <c r="I308">
        <v>23.604420000000001</v>
      </c>
      <c r="J308">
        <v>13.419332000000001</v>
      </c>
      <c r="K308">
        <v>6.9510690000000004</v>
      </c>
      <c r="L308">
        <v>90.209008999999995</v>
      </c>
      <c r="M308">
        <v>18.222048999999998</v>
      </c>
      <c r="N308">
        <v>12.424906999999999</v>
      </c>
      <c r="O308">
        <v>0</v>
      </c>
      <c r="P308">
        <v>42.360165000000002</v>
      </c>
      <c r="Q308">
        <v>205.62554299999999</v>
      </c>
      <c r="R308">
        <v>56.418432000000003</v>
      </c>
      <c r="S308">
        <v>106.010469</v>
      </c>
      <c r="T308">
        <v>52.447541999999999</v>
      </c>
      <c r="U308">
        <v>73.065758000000002</v>
      </c>
      <c r="V308">
        <v>185.36931999999999</v>
      </c>
      <c r="W308">
        <v>62.845762000000001</v>
      </c>
      <c r="X308">
        <v>183.37824000000001</v>
      </c>
      <c r="Y308">
        <v>263.499278</v>
      </c>
      <c r="Z308">
        <v>130.70701</v>
      </c>
      <c r="AA308">
        <v>347.65831200000002</v>
      </c>
      <c r="AB308">
        <v>136.049657</v>
      </c>
      <c r="AC308">
        <v>33.260783000000004</v>
      </c>
      <c r="AD308">
        <v>271.03455300000002</v>
      </c>
      <c r="AE308">
        <v>360.67898000000002</v>
      </c>
      <c r="AF308">
        <v>187.76792699999999</v>
      </c>
      <c r="AG308">
        <v>135.70764800000001</v>
      </c>
      <c r="AH308">
        <v>362.29132900000002</v>
      </c>
      <c r="AI308">
        <v>98.383052000000006</v>
      </c>
      <c r="AJ308">
        <v>221.699398</v>
      </c>
      <c r="AK308">
        <v>190.22860499999999</v>
      </c>
      <c r="AL308">
        <v>201.35603</v>
      </c>
      <c r="AM308">
        <v>111.012708</v>
      </c>
      <c r="AN308">
        <v>249.241974</v>
      </c>
      <c r="AO308">
        <v>372.451255</v>
      </c>
      <c r="AP308">
        <v>325.92766</v>
      </c>
      <c r="AQ308">
        <v>177.64917500000001</v>
      </c>
      <c r="AR308">
        <v>109.184183</v>
      </c>
      <c r="AS308">
        <v>29.226443</v>
      </c>
      <c r="AT308">
        <v>168.99954</v>
      </c>
      <c r="AU308">
        <v>289.73635999999999</v>
      </c>
      <c r="AV308">
        <v>155.435665</v>
      </c>
      <c r="AW308">
        <v>230.02941100000001</v>
      </c>
      <c r="AX308">
        <v>72.753020000000006</v>
      </c>
      <c r="AY308">
        <v>0</v>
      </c>
      <c r="AZ308">
        <v>0</v>
      </c>
      <c r="BA308">
        <v>0</v>
      </c>
      <c r="BB308">
        <v>0</v>
      </c>
      <c r="BC308">
        <v>98.357460000000003</v>
      </c>
    </row>
    <row r="309" spans="1:55" x14ac:dyDescent="0.5">
      <c r="A309" s="12">
        <v>43448</v>
      </c>
      <c r="B309">
        <v>55.182699</v>
      </c>
      <c r="C309">
        <v>35.348745999999998</v>
      </c>
      <c r="D309">
        <v>47.668861999999997</v>
      </c>
      <c r="E309">
        <v>7.3997060000000001</v>
      </c>
      <c r="F309">
        <v>9.5180509999999998</v>
      </c>
      <c r="G309">
        <v>18.768305000000002</v>
      </c>
      <c r="H309">
        <v>45.005640999999997</v>
      </c>
      <c r="I309">
        <v>21.450410999999999</v>
      </c>
      <c r="J309">
        <v>13.035539</v>
      </c>
      <c r="K309">
        <v>6.7028239999999997</v>
      </c>
      <c r="L309">
        <v>88.378709999999998</v>
      </c>
      <c r="M309">
        <v>17.935092999999998</v>
      </c>
      <c r="N309">
        <v>13.083583000000001</v>
      </c>
      <c r="O309">
        <v>0</v>
      </c>
      <c r="P309">
        <v>41.932265000000001</v>
      </c>
      <c r="Q309">
        <v>205.250899</v>
      </c>
      <c r="R309">
        <v>55.496527</v>
      </c>
      <c r="S309">
        <v>107.735488</v>
      </c>
      <c r="T309">
        <v>52.912495999999997</v>
      </c>
      <c r="U309">
        <v>72.134269000000003</v>
      </c>
      <c r="V309">
        <v>184.66978900000001</v>
      </c>
      <c r="W309">
        <v>62.575060999999998</v>
      </c>
      <c r="X309">
        <v>183.67401599999999</v>
      </c>
      <c r="Y309">
        <v>256.09856100000002</v>
      </c>
      <c r="Z309">
        <v>129.83669499999999</v>
      </c>
      <c r="AA309">
        <v>348.35572200000001</v>
      </c>
      <c r="AB309">
        <v>135.230895</v>
      </c>
      <c r="AC309">
        <v>32.654328</v>
      </c>
      <c r="AD309">
        <v>270.12947000000003</v>
      </c>
      <c r="AE309">
        <v>348.93200000000002</v>
      </c>
      <c r="AF309">
        <v>184.29949400000001</v>
      </c>
      <c r="AG309">
        <v>135.70352600000001</v>
      </c>
      <c r="AH309">
        <v>364.983025</v>
      </c>
      <c r="AI309">
        <v>97.956635000000006</v>
      </c>
      <c r="AJ309">
        <v>222.291099</v>
      </c>
      <c r="AK309">
        <v>190.11519200000001</v>
      </c>
      <c r="AL309">
        <v>201.88524000000001</v>
      </c>
      <c r="AM309">
        <v>111.681231</v>
      </c>
      <c r="AN309">
        <v>249.675736</v>
      </c>
      <c r="AO309">
        <v>372.95755300000002</v>
      </c>
      <c r="AP309">
        <v>326.99535500000002</v>
      </c>
      <c r="AQ309">
        <v>177.99338</v>
      </c>
      <c r="AR309">
        <v>109.472742</v>
      </c>
      <c r="AS309">
        <v>29.900113999999999</v>
      </c>
      <c r="AT309">
        <v>174.87059500000001</v>
      </c>
      <c r="AU309">
        <v>290.17337199999997</v>
      </c>
      <c r="AV309">
        <v>155.775284</v>
      </c>
      <c r="AW309">
        <v>230.74348800000001</v>
      </c>
      <c r="AX309">
        <v>75.215400000000002</v>
      </c>
      <c r="AY309">
        <v>0</v>
      </c>
      <c r="AZ309">
        <v>0</v>
      </c>
      <c r="BA309">
        <v>0</v>
      </c>
      <c r="BB309">
        <v>0</v>
      </c>
      <c r="BC309">
        <v>98.594520000000003</v>
      </c>
    </row>
    <row r="310" spans="1:55" x14ac:dyDescent="0.5">
      <c r="A310" s="12">
        <v>43453</v>
      </c>
      <c r="B310">
        <v>56.946711000000001</v>
      </c>
      <c r="C310">
        <v>35.695926999999998</v>
      </c>
      <c r="D310">
        <v>49.800407999999997</v>
      </c>
      <c r="E310">
        <v>7.7195609999999997</v>
      </c>
      <c r="F310">
        <v>11.129087999999999</v>
      </c>
      <c r="G310">
        <v>22.733934999999999</v>
      </c>
      <c r="H310">
        <v>46.692476999999997</v>
      </c>
      <c r="I310">
        <v>24.151748999999999</v>
      </c>
      <c r="J310">
        <v>13.849330999999999</v>
      </c>
      <c r="K310">
        <v>8.1480910000000009</v>
      </c>
      <c r="L310">
        <v>89.910173</v>
      </c>
      <c r="M310">
        <v>19.031139</v>
      </c>
      <c r="N310">
        <v>15.627223000000001</v>
      </c>
      <c r="O310">
        <v>0</v>
      </c>
      <c r="P310">
        <v>43.994532999999997</v>
      </c>
      <c r="Q310">
        <v>202.54850500000001</v>
      </c>
      <c r="R310">
        <v>53.282777000000003</v>
      </c>
      <c r="S310">
        <v>110.01606099999999</v>
      </c>
      <c r="T310">
        <v>51.032907999999999</v>
      </c>
      <c r="U310">
        <v>70.703004000000007</v>
      </c>
      <c r="V310">
        <v>183.68767600000001</v>
      </c>
      <c r="W310">
        <v>73.975613999999993</v>
      </c>
      <c r="X310">
        <v>181.08786799999999</v>
      </c>
      <c r="Y310">
        <v>253.28276099999999</v>
      </c>
      <c r="Z310">
        <v>126.68156500000001</v>
      </c>
      <c r="AA310">
        <v>344.06920700000001</v>
      </c>
      <c r="AB310">
        <v>132.919017</v>
      </c>
      <c r="AC310">
        <v>31.450551000000001</v>
      </c>
      <c r="AD310">
        <v>274.31171999999998</v>
      </c>
      <c r="AE310">
        <v>347.07730400000003</v>
      </c>
      <c r="AF310">
        <v>178.25930199999999</v>
      </c>
      <c r="AG310">
        <v>130.81950399999999</v>
      </c>
      <c r="AH310">
        <v>365.28469699999999</v>
      </c>
      <c r="AI310">
        <v>98.535465000000002</v>
      </c>
      <c r="AJ310">
        <v>221.48389800000001</v>
      </c>
      <c r="AK310">
        <v>189.50631100000001</v>
      </c>
      <c r="AL310">
        <v>200.02908600000001</v>
      </c>
      <c r="AM310">
        <v>116.590114</v>
      </c>
      <c r="AN310">
        <v>248.26082</v>
      </c>
      <c r="AO310">
        <v>371.49765000000002</v>
      </c>
      <c r="AP310">
        <v>325.08902</v>
      </c>
      <c r="AQ310">
        <v>177.056342</v>
      </c>
      <c r="AR310">
        <v>109.67627299999999</v>
      </c>
      <c r="AS310">
        <v>31.563435999999999</v>
      </c>
      <c r="AT310">
        <v>174.00440399999999</v>
      </c>
      <c r="AU310">
        <v>289.018013</v>
      </c>
      <c r="AV310">
        <v>154.531497</v>
      </c>
      <c r="AW310">
        <v>229.04988299999999</v>
      </c>
      <c r="AX310">
        <v>76.099922000000007</v>
      </c>
      <c r="AY310">
        <v>0</v>
      </c>
      <c r="AZ310">
        <v>0</v>
      </c>
      <c r="BA310">
        <v>0</v>
      </c>
      <c r="BB310">
        <v>0</v>
      </c>
      <c r="BC310">
        <v>98.768953999999994</v>
      </c>
    </row>
    <row r="311" spans="1:55" x14ac:dyDescent="0.5">
      <c r="A311" s="12">
        <v>43455</v>
      </c>
      <c r="B311">
        <v>56.015416000000002</v>
      </c>
      <c r="C311">
        <v>35.601436</v>
      </c>
      <c r="D311">
        <v>48.531593000000001</v>
      </c>
      <c r="E311">
        <v>7.1161060000000003</v>
      </c>
      <c r="F311">
        <v>9.3556139999999992</v>
      </c>
      <c r="G311">
        <v>20.010387999999999</v>
      </c>
      <c r="H311">
        <v>45.059677999999998</v>
      </c>
      <c r="I311">
        <v>22.507041999999998</v>
      </c>
      <c r="J311">
        <v>13.105152</v>
      </c>
      <c r="K311">
        <v>6.7151519999999998</v>
      </c>
      <c r="L311">
        <v>89.622743</v>
      </c>
      <c r="M311">
        <v>18.542207999999999</v>
      </c>
      <c r="N311">
        <v>13.300077</v>
      </c>
      <c r="O311">
        <v>0</v>
      </c>
      <c r="P311">
        <v>42.713239999999999</v>
      </c>
      <c r="Q311">
        <v>205.849166</v>
      </c>
      <c r="R311">
        <v>55.842291000000003</v>
      </c>
      <c r="S311">
        <v>111.886798</v>
      </c>
      <c r="T311">
        <v>53.861314</v>
      </c>
      <c r="U311">
        <v>71.778587000000002</v>
      </c>
      <c r="V311">
        <v>187.89611099999999</v>
      </c>
      <c r="W311">
        <v>75.209642000000002</v>
      </c>
      <c r="X311">
        <v>184.27648500000001</v>
      </c>
      <c r="Y311">
        <v>257.94454200000001</v>
      </c>
      <c r="Z311">
        <v>129.78796</v>
      </c>
      <c r="AA311">
        <v>352.38429300000001</v>
      </c>
      <c r="AB311">
        <v>135.32616200000001</v>
      </c>
      <c r="AC311">
        <v>32.063152000000002</v>
      </c>
      <c r="AD311">
        <v>281.861919</v>
      </c>
      <c r="AE311">
        <v>354.79182400000002</v>
      </c>
      <c r="AF311">
        <v>182.93575000000001</v>
      </c>
      <c r="AG311">
        <v>133.03394900000001</v>
      </c>
      <c r="AH311">
        <v>365.18878000000001</v>
      </c>
      <c r="AI311">
        <v>98.096248000000003</v>
      </c>
      <c r="AJ311">
        <v>229.50856999999999</v>
      </c>
      <c r="AK311">
        <v>190.485668</v>
      </c>
      <c r="AL311">
        <v>203.348288</v>
      </c>
      <c r="AM311">
        <v>118.169563</v>
      </c>
      <c r="AN311">
        <v>250.72198700000001</v>
      </c>
      <c r="AO311">
        <v>373.90899000000002</v>
      </c>
      <c r="AP311">
        <v>329.03339999999997</v>
      </c>
      <c r="AQ311">
        <v>178.94661300000001</v>
      </c>
      <c r="AR311">
        <v>109.33578</v>
      </c>
      <c r="AS311">
        <v>30.763100999999999</v>
      </c>
      <c r="AT311">
        <v>181.867548</v>
      </c>
      <c r="AU311">
        <v>290.54123700000002</v>
      </c>
      <c r="AV311">
        <v>155.23738</v>
      </c>
      <c r="AW311">
        <v>231.52051599999999</v>
      </c>
      <c r="AX311">
        <v>74.553488000000002</v>
      </c>
      <c r="AY311">
        <v>0</v>
      </c>
      <c r="AZ311">
        <v>0</v>
      </c>
      <c r="BA311">
        <v>0</v>
      </c>
      <c r="BB311">
        <v>0</v>
      </c>
      <c r="BC311">
        <v>100.27251200000001</v>
      </c>
    </row>
    <row r="312" spans="1:55" x14ac:dyDescent="0.5">
      <c r="A312" s="12">
        <v>43460</v>
      </c>
      <c r="B312">
        <v>57.912010000000002</v>
      </c>
      <c r="C312">
        <v>37.409540999999997</v>
      </c>
      <c r="D312">
        <v>50.913623000000001</v>
      </c>
      <c r="E312">
        <v>7.5287179999999996</v>
      </c>
      <c r="F312">
        <v>9.7724460000000004</v>
      </c>
      <c r="G312">
        <v>22.696577000000001</v>
      </c>
      <c r="H312">
        <v>46.201825999999997</v>
      </c>
      <c r="I312">
        <v>25.783852</v>
      </c>
      <c r="J312">
        <v>13.698759000000001</v>
      </c>
      <c r="K312">
        <v>7.4465880000000002</v>
      </c>
      <c r="L312">
        <v>91.891839000000004</v>
      </c>
      <c r="M312">
        <v>19.531801999999999</v>
      </c>
      <c r="N312">
        <v>14.693557</v>
      </c>
      <c r="O312">
        <v>0</v>
      </c>
      <c r="P312">
        <v>45.069403000000001</v>
      </c>
      <c r="Q312">
        <v>205.12964400000001</v>
      </c>
      <c r="R312">
        <v>56.979900999999998</v>
      </c>
      <c r="S312">
        <v>113.978742</v>
      </c>
      <c r="T312">
        <v>55.172600000000003</v>
      </c>
      <c r="U312">
        <v>72.379797999999994</v>
      </c>
      <c r="V312">
        <v>192.00684899999999</v>
      </c>
      <c r="W312">
        <v>75.075811999999999</v>
      </c>
      <c r="X312">
        <v>184.28584900000001</v>
      </c>
      <c r="Y312">
        <v>256.59597400000001</v>
      </c>
      <c r="Z312">
        <v>129.35222400000001</v>
      </c>
      <c r="AA312">
        <v>351.77479899999997</v>
      </c>
      <c r="AB312">
        <v>147.10559799999999</v>
      </c>
      <c r="AC312">
        <v>32.502353999999997</v>
      </c>
      <c r="AD312">
        <v>359.63854099999998</v>
      </c>
      <c r="AE312">
        <v>366.68050099999999</v>
      </c>
      <c r="AF312">
        <v>175.21882099999999</v>
      </c>
      <c r="AG312">
        <v>133.50841399999999</v>
      </c>
      <c r="AH312">
        <v>365.328305</v>
      </c>
      <c r="AI312">
        <v>99.677926999999997</v>
      </c>
      <c r="AJ312">
        <v>237.58366799999999</v>
      </c>
      <c r="AK312">
        <v>190.66135199999999</v>
      </c>
      <c r="AL312">
        <v>203.538973</v>
      </c>
      <c r="AM312">
        <v>118.850129</v>
      </c>
      <c r="AN312">
        <v>251.16143</v>
      </c>
      <c r="AO312">
        <v>374.25986399999999</v>
      </c>
      <c r="AP312">
        <v>329.52592199999998</v>
      </c>
      <c r="AQ312">
        <v>179.361726</v>
      </c>
      <c r="AR312">
        <v>109.131833</v>
      </c>
      <c r="AS312">
        <v>30.993639000000002</v>
      </c>
      <c r="AT312">
        <v>192.674556</v>
      </c>
      <c r="AU312">
        <v>291.02633800000001</v>
      </c>
      <c r="AV312">
        <v>155.36718400000001</v>
      </c>
      <c r="AW312">
        <v>231.994438</v>
      </c>
      <c r="AX312">
        <v>75.878230000000002</v>
      </c>
      <c r="AY312">
        <v>0</v>
      </c>
      <c r="AZ312">
        <v>0</v>
      </c>
      <c r="BA312">
        <v>0</v>
      </c>
      <c r="BB312">
        <v>0</v>
      </c>
      <c r="BC312">
        <v>100.73122100000001</v>
      </c>
    </row>
    <row r="313" spans="1:55" x14ac:dyDescent="0.5">
      <c r="A313" s="12">
        <v>43462</v>
      </c>
      <c r="B313">
        <v>60.418661999999998</v>
      </c>
      <c r="C313">
        <v>38.123164000000003</v>
      </c>
      <c r="D313">
        <v>53.818731999999997</v>
      </c>
      <c r="E313">
        <v>8.4370399999999997</v>
      </c>
      <c r="F313">
        <v>10.862693999999999</v>
      </c>
      <c r="G313">
        <v>24.533709999999999</v>
      </c>
      <c r="H313">
        <v>48.024892999999999</v>
      </c>
      <c r="I313">
        <v>27.405138999999998</v>
      </c>
      <c r="J313">
        <v>14.779755</v>
      </c>
      <c r="K313">
        <v>7.6274100000000002</v>
      </c>
      <c r="L313">
        <v>93.618962999999994</v>
      </c>
      <c r="M313">
        <v>21.012063999999999</v>
      </c>
      <c r="N313">
        <v>15.773884000000001</v>
      </c>
      <c r="O313">
        <v>0</v>
      </c>
      <c r="P313">
        <v>47.621904000000001</v>
      </c>
      <c r="Q313">
        <v>207.788623</v>
      </c>
      <c r="R313">
        <v>56.430638999999999</v>
      </c>
      <c r="S313">
        <v>115.723597</v>
      </c>
      <c r="T313">
        <v>61.707250000000002</v>
      </c>
      <c r="U313">
        <v>73.217208999999997</v>
      </c>
      <c r="V313">
        <v>196.36715599999999</v>
      </c>
      <c r="W313">
        <v>77.888637000000003</v>
      </c>
      <c r="X313">
        <v>188.35358199999999</v>
      </c>
      <c r="Y313">
        <v>256.34646900000001</v>
      </c>
      <c r="Z313">
        <v>130.69391200000001</v>
      </c>
      <c r="AA313">
        <v>354.06031300000001</v>
      </c>
      <c r="AB313">
        <v>147.90704099999999</v>
      </c>
      <c r="AC313">
        <v>34.355206000000003</v>
      </c>
      <c r="AD313">
        <v>360.27794699999998</v>
      </c>
      <c r="AE313">
        <v>375.907985</v>
      </c>
      <c r="AF313">
        <v>176.24160599999999</v>
      </c>
      <c r="AG313">
        <v>135.62540899999999</v>
      </c>
      <c r="AH313">
        <v>367.21784200000002</v>
      </c>
      <c r="AI313">
        <v>99.048133000000007</v>
      </c>
      <c r="AJ313">
        <v>236.20569599999999</v>
      </c>
      <c r="AK313">
        <v>190.48596599999999</v>
      </c>
      <c r="AL313">
        <v>202.96838399999999</v>
      </c>
      <c r="AM313">
        <v>249.707134</v>
      </c>
      <c r="AN313">
        <v>373.999369</v>
      </c>
      <c r="AO313">
        <v>374.12</v>
      </c>
      <c r="AP313">
        <v>327.72148800000002</v>
      </c>
      <c r="AQ313">
        <v>178.09198599999999</v>
      </c>
      <c r="AR313">
        <v>108.119231</v>
      </c>
      <c r="AS313">
        <v>30.056927000000002</v>
      </c>
      <c r="AT313">
        <v>191.10881900000001</v>
      </c>
      <c r="AU313">
        <v>290.25154700000002</v>
      </c>
      <c r="AV313">
        <v>154.29251500000001</v>
      </c>
      <c r="AW313">
        <v>230.51014799999999</v>
      </c>
      <c r="AX313">
        <v>78.775199999999998</v>
      </c>
      <c r="AY313">
        <v>0</v>
      </c>
      <c r="AZ313">
        <v>0</v>
      </c>
      <c r="BA313">
        <v>0</v>
      </c>
      <c r="BB313">
        <v>0</v>
      </c>
      <c r="BC313">
        <v>99.601327999999995</v>
      </c>
    </row>
    <row r="314" spans="1:55" x14ac:dyDescent="0.5">
      <c r="A314" s="12">
        <v>43467</v>
      </c>
      <c r="B314">
        <v>60.563243</v>
      </c>
      <c r="C314">
        <v>37.590679000000002</v>
      </c>
      <c r="D314">
        <v>53.420642000000001</v>
      </c>
      <c r="E314">
        <v>8.3112399999999997</v>
      </c>
      <c r="F314">
        <v>11.134834</v>
      </c>
      <c r="G314">
        <v>23.895716</v>
      </c>
      <c r="H314">
        <v>48.048971000000002</v>
      </c>
      <c r="I314">
        <v>26.66189</v>
      </c>
      <c r="J314">
        <v>14.379635</v>
      </c>
      <c r="K314">
        <v>8.1263620000000003</v>
      </c>
      <c r="L314">
        <v>93.461714999999998</v>
      </c>
      <c r="M314">
        <v>20.704597</v>
      </c>
      <c r="N314">
        <v>15.626932999999999</v>
      </c>
      <c r="O314">
        <v>0</v>
      </c>
      <c r="P314">
        <v>47.411821000000003</v>
      </c>
      <c r="Q314">
        <v>209.59015299999999</v>
      </c>
      <c r="R314">
        <v>56.768625</v>
      </c>
      <c r="S314">
        <v>117.05284</v>
      </c>
      <c r="T314">
        <v>62.851044000000002</v>
      </c>
      <c r="U314">
        <v>74.382827000000006</v>
      </c>
      <c r="V314">
        <v>197.03527099999999</v>
      </c>
      <c r="W314">
        <v>78.736181999999999</v>
      </c>
      <c r="X314">
        <v>189.44424900000001</v>
      </c>
      <c r="Y314">
        <v>255.74675300000001</v>
      </c>
      <c r="Z314">
        <v>131.43136999999999</v>
      </c>
      <c r="AA314">
        <v>357.31590299999999</v>
      </c>
      <c r="AB314">
        <v>148.86641299999999</v>
      </c>
      <c r="AC314">
        <v>34.820478000000001</v>
      </c>
      <c r="AD314">
        <v>361.34904</v>
      </c>
      <c r="AE314">
        <v>418.159739</v>
      </c>
      <c r="AF314">
        <v>177.313073</v>
      </c>
      <c r="AG314">
        <v>136.529787</v>
      </c>
      <c r="AH314">
        <v>367.507473</v>
      </c>
      <c r="AI314">
        <v>100.935199</v>
      </c>
      <c r="AJ314">
        <v>236.34531799999999</v>
      </c>
      <c r="AK314">
        <v>190.391111</v>
      </c>
      <c r="AL314">
        <v>201.86175</v>
      </c>
      <c r="AM314">
        <v>126.150408</v>
      </c>
      <c r="AN314">
        <v>250.179982</v>
      </c>
      <c r="AO314">
        <v>373.71366899999998</v>
      </c>
      <c r="AP314">
        <v>326.97823</v>
      </c>
      <c r="AQ314">
        <v>178.692848</v>
      </c>
      <c r="AR314">
        <v>111.246554</v>
      </c>
      <c r="AS314">
        <v>32.070298999999999</v>
      </c>
      <c r="AT314">
        <v>191.460825</v>
      </c>
      <c r="AU314">
        <v>290.65393699999998</v>
      </c>
      <c r="AV314">
        <v>155.03634099999999</v>
      </c>
      <c r="AW314">
        <v>230.64311699999999</v>
      </c>
      <c r="AX314">
        <v>78.920914999999994</v>
      </c>
      <c r="AY314">
        <v>0</v>
      </c>
      <c r="AZ314">
        <v>0</v>
      </c>
      <c r="BA314">
        <v>0</v>
      </c>
      <c r="BB314">
        <v>0</v>
      </c>
      <c r="BC314">
        <v>100.54163</v>
      </c>
    </row>
    <row r="315" spans="1:55" x14ac:dyDescent="0.5">
      <c r="A315" s="12">
        <v>43469</v>
      </c>
      <c r="B315">
        <v>60.554490999999999</v>
      </c>
      <c r="C315">
        <v>35.737623999999997</v>
      </c>
      <c r="D315">
        <v>53.190165</v>
      </c>
      <c r="E315">
        <v>8.4745220000000003</v>
      </c>
      <c r="F315">
        <v>10.849446</v>
      </c>
      <c r="G315">
        <v>23.151187</v>
      </c>
      <c r="H315">
        <v>47.976284999999997</v>
      </c>
      <c r="I315">
        <v>26.503730000000001</v>
      </c>
      <c r="J315">
        <v>13.794084</v>
      </c>
      <c r="K315">
        <v>8.6426610000000004</v>
      </c>
      <c r="L315">
        <v>93.703498999999994</v>
      </c>
      <c r="M315">
        <v>20.940114000000001</v>
      </c>
      <c r="N315">
        <v>16.513558</v>
      </c>
      <c r="O315">
        <v>0</v>
      </c>
      <c r="P315">
        <v>47.335521999999997</v>
      </c>
      <c r="Q315">
        <v>210.297224</v>
      </c>
      <c r="R315">
        <v>56.022933999999999</v>
      </c>
      <c r="S315">
        <v>117.365295</v>
      </c>
      <c r="T315">
        <v>64.250296000000006</v>
      </c>
      <c r="U315">
        <v>74.949185999999997</v>
      </c>
      <c r="V315">
        <v>224.24151599999999</v>
      </c>
      <c r="W315">
        <v>79.653514999999999</v>
      </c>
      <c r="X315">
        <v>190.435608</v>
      </c>
      <c r="Y315">
        <v>256.83747699999998</v>
      </c>
      <c r="Z315">
        <v>132.00724199999999</v>
      </c>
      <c r="AA315">
        <v>357.81037600000002</v>
      </c>
      <c r="AB315">
        <v>149.924668</v>
      </c>
      <c r="AC315">
        <v>37.564686000000002</v>
      </c>
      <c r="AD315">
        <v>361.77565099999998</v>
      </c>
      <c r="AE315">
        <v>418.70390600000002</v>
      </c>
      <c r="AF315">
        <v>177.992537</v>
      </c>
      <c r="AG315">
        <v>136.463796</v>
      </c>
      <c r="AH315">
        <v>367.702741</v>
      </c>
      <c r="AI315">
        <v>100.62095600000001</v>
      </c>
      <c r="AJ315">
        <v>239.62213800000001</v>
      </c>
      <c r="AK315">
        <v>191.703585</v>
      </c>
      <c r="AL315">
        <v>204.76884999999999</v>
      </c>
      <c r="AM315">
        <v>128.83649299999999</v>
      </c>
      <c r="AN315">
        <v>252.247964</v>
      </c>
      <c r="AO315">
        <v>376.801897</v>
      </c>
      <c r="AP315">
        <v>331.83519999999999</v>
      </c>
      <c r="AQ315">
        <v>180.260864</v>
      </c>
      <c r="AR315">
        <v>112.16387400000001</v>
      </c>
      <c r="AS315">
        <v>32.500397</v>
      </c>
      <c r="AT315">
        <v>196.17937499999999</v>
      </c>
      <c r="AU315">
        <v>292.83336700000001</v>
      </c>
      <c r="AV315">
        <v>156.77327299999999</v>
      </c>
      <c r="AW315">
        <v>233.9263</v>
      </c>
      <c r="AX315">
        <v>79.713999999999999</v>
      </c>
      <c r="AY315">
        <v>0</v>
      </c>
      <c r="AZ315">
        <v>0</v>
      </c>
      <c r="BA315">
        <v>0</v>
      </c>
      <c r="BB315">
        <v>0</v>
      </c>
      <c r="BC315">
        <v>101.48480000000001</v>
      </c>
    </row>
    <row r="316" spans="1:55" x14ac:dyDescent="0.5">
      <c r="A316" s="12">
        <v>43474</v>
      </c>
      <c r="B316">
        <v>60.870964000000001</v>
      </c>
      <c r="C316">
        <v>38.801845</v>
      </c>
      <c r="D316">
        <v>53.561652000000002</v>
      </c>
      <c r="E316">
        <v>8.6156210000000009</v>
      </c>
      <c r="F316">
        <v>10.430270999999999</v>
      </c>
      <c r="G316">
        <v>24.114892000000001</v>
      </c>
      <c r="H316">
        <v>47.323298999999999</v>
      </c>
      <c r="I316">
        <v>28.534136</v>
      </c>
      <c r="J316">
        <v>14.626365</v>
      </c>
      <c r="K316">
        <v>9.7869919999999997</v>
      </c>
      <c r="L316">
        <v>95.486563000000004</v>
      </c>
      <c r="M316">
        <v>21.440469</v>
      </c>
      <c r="N316">
        <v>16.268208999999999</v>
      </c>
      <c r="O316">
        <v>0</v>
      </c>
      <c r="P316">
        <v>48.598481999999997</v>
      </c>
      <c r="Q316">
        <v>208.607551</v>
      </c>
      <c r="R316">
        <v>59.185709000000003</v>
      </c>
      <c r="S316">
        <v>116.33213499999999</v>
      </c>
      <c r="T316">
        <v>56.943007999999999</v>
      </c>
      <c r="U316">
        <v>75.542167000000006</v>
      </c>
      <c r="V316">
        <v>228.44505699999999</v>
      </c>
      <c r="W316">
        <v>76.859713999999997</v>
      </c>
      <c r="X316">
        <v>187.16532100000001</v>
      </c>
      <c r="Y316">
        <v>258.49320699999998</v>
      </c>
      <c r="Z316">
        <v>133.54218599999999</v>
      </c>
      <c r="AA316">
        <v>357.60328299999998</v>
      </c>
      <c r="AB316">
        <v>150.68339800000001</v>
      </c>
      <c r="AC316">
        <v>39.137934000000001</v>
      </c>
      <c r="AD316">
        <v>368.12194799999997</v>
      </c>
      <c r="AE316">
        <v>416.98562500000003</v>
      </c>
      <c r="AF316">
        <v>173.11326700000001</v>
      </c>
      <c r="AG316">
        <v>136.679205</v>
      </c>
      <c r="AH316">
        <v>367.15216099999998</v>
      </c>
      <c r="AI316">
        <v>104.86253499999999</v>
      </c>
      <c r="AJ316">
        <v>240.328339</v>
      </c>
      <c r="AK316">
        <v>192.19461200000001</v>
      </c>
      <c r="AL316">
        <v>205.97195199999999</v>
      </c>
      <c r="AM316">
        <v>133.507091</v>
      </c>
      <c r="AN316">
        <v>252.54372799999999</v>
      </c>
      <c r="AO316">
        <v>377.37741999999997</v>
      </c>
      <c r="AP316">
        <v>333.21291500000001</v>
      </c>
      <c r="AQ316">
        <v>180.34356600000001</v>
      </c>
      <c r="AR316">
        <v>113.35068200000001</v>
      </c>
      <c r="AS316">
        <v>33.876207999999998</v>
      </c>
      <c r="AT316">
        <v>196.993177</v>
      </c>
      <c r="AU316">
        <v>292.949118</v>
      </c>
      <c r="AV316">
        <v>157.34443200000001</v>
      </c>
      <c r="AW316">
        <v>236.285167</v>
      </c>
      <c r="AX316">
        <v>76.749883999999994</v>
      </c>
      <c r="AY316">
        <v>0</v>
      </c>
      <c r="AZ316">
        <v>0</v>
      </c>
      <c r="BA316">
        <v>0</v>
      </c>
      <c r="BB316">
        <v>0</v>
      </c>
      <c r="BC316">
        <v>101.28547500000001</v>
      </c>
    </row>
    <row r="317" spans="1:55" x14ac:dyDescent="0.5">
      <c r="A317" s="12">
        <v>43476</v>
      </c>
      <c r="B317">
        <v>58.739863999999997</v>
      </c>
      <c r="C317">
        <v>36.706882999999998</v>
      </c>
      <c r="D317">
        <v>50.254961000000002</v>
      </c>
      <c r="E317">
        <v>8.2969589999999993</v>
      </c>
      <c r="F317">
        <v>7.3437950000000001</v>
      </c>
      <c r="G317">
        <v>21.475390000000001</v>
      </c>
      <c r="H317">
        <v>45.872630000000001</v>
      </c>
      <c r="I317">
        <v>25.9818</v>
      </c>
      <c r="J317">
        <v>12.884017999999999</v>
      </c>
      <c r="K317">
        <v>9.5977540000000001</v>
      </c>
      <c r="L317">
        <v>93.574869000000007</v>
      </c>
      <c r="M317">
        <v>20.065881999999998</v>
      </c>
      <c r="N317">
        <v>14.931426999999999</v>
      </c>
      <c r="O317">
        <v>0</v>
      </c>
      <c r="P317">
        <v>46.127516999999997</v>
      </c>
      <c r="Q317">
        <v>208.474075</v>
      </c>
      <c r="R317">
        <v>57.499893</v>
      </c>
      <c r="S317">
        <v>116.42265500000001</v>
      </c>
      <c r="T317">
        <v>57.569504999999999</v>
      </c>
      <c r="U317">
        <v>75.316578000000007</v>
      </c>
      <c r="V317">
        <v>226.550836</v>
      </c>
      <c r="W317">
        <v>76.013259000000005</v>
      </c>
      <c r="X317">
        <v>185.481336</v>
      </c>
      <c r="Y317">
        <v>265.64078799999999</v>
      </c>
      <c r="Z317">
        <v>136.80999499999999</v>
      </c>
      <c r="AA317">
        <v>358.253308</v>
      </c>
      <c r="AB317">
        <v>150.70063500000001</v>
      </c>
      <c r="AC317">
        <v>39.289012</v>
      </c>
      <c r="AD317">
        <v>368.85164500000002</v>
      </c>
      <c r="AE317">
        <v>417.56456400000002</v>
      </c>
      <c r="AF317">
        <v>174.24251699999999</v>
      </c>
      <c r="AG317">
        <v>137.817363</v>
      </c>
      <c r="AH317">
        <v>366.083281</v>
      </c>
      <c r="AI317">
        <v>101.65048</v>
      </c>
      <c r="AJ317">
        <v>240.359295</v>
      </c>
      <c r="AK317">
        <v>192.23926499999999</v>
      </c>
      <c r="AL317">
        <v>205.23398800000001</v>
      </c>
      <c r="AM317">
        <v>133.35481999999999</v>
      </c>
      <c r="AN317">
        <v>252.83301800000001</v>
      </c>
      <c r="AO317">
        <v>377.51341000000002</v>
      </c>
      <c r="AP317">
        <v>332.762</v>
      </c>
      <c r="AQ317">
        <v>180.862357</v>
      </c>
      <c r="AR317">
        <v>112.470793</v>
      </c>
      <c r="AS317">
        <v>32.223177</v>
      </c>
      <c r="AT317">
        <v>197.38811200000001</v>
      </c>
      <c r="AU317">
        <v>293.12854700000003</v>
      </c>
      <c r="AV317">
        <v>157.41321600000001</v>
      </c>
      <c r="AW317">
        <v>237.05167700000001</v>
      </c>
      <c r="AX317">
        <v>74.699439999999996</v>
      </c>
      <c r="AY317">
        <v>0</v>
      </c>
      <c r="AZ317">
        <v>0</v>
      </c>
      <c r="BA317">
        <v>0</v>
      </c>
      <c r="BB317">
        <v>0</v>
      </c>
      <c r="BC317">
        <v>101.544012</v>
      </c>
    </row>
    <row r="318" spans="1:55" x14ac:dyDescent="0.5">
      <c r="A318" s="12">
        <v>43481</v>
      </c>
      <c r="B318">
        <v>59.213563999999998</v>
      </c>
      <c r="C318">
        <v>36.737071</v>
      </c>
      <c r="D318">
        <v>46.572226000000001</v>
      </c>
      <c r="E318">
        <v>7.9273470000000001</v>
      </c>
      <c r="F318">
        <v>8.2487560000000002</v>
      </c>
      <c r="G318">
        <v>23.163917000000001</v>
      </c>
      <c r="H318">
        <v>47.039982000000002</v>
      </c>
      <c r="I318">
        <v>26.377383999999999</v>
      </c>
      <c r="J318">
        <v>13.406914</v>
      </c>
      <c r="K318">
        <v>8.1413320000000002</v>
      </c>
      <c r="L318">
        <v>92.311654000000004</v>
      </c>
      <c r="M318">
        <v>19.309943000000001</v>
      </c>
      <c r="N318">
        <v>15.835872</v>
      </c>
      <c r="O318">
        <v>0</v>
      </c>
      <c r="P318">
        <v>45.998922999999998</v>
      </c>
      <c r="Q318">
        <v>203.571068</v>
      </c>
      <c r="R318">
        <v>55.969751000000002</v>
      </c>
      <c r="S318">
        <v>115.81215</v>
      </c>
      <c r="T318">
        <v>45.804372000000001</v>
      </c>
      <c r="U318">
        <v>73.865412000000006</v>
      </c>
      <c r="V318">
        <v>170.047425</v>
      </c>
      <c r="W318">
        <v>73.305498</v>
      </c>
      <c r="X318">
        <v>182.17899700000001</v>
      </c>
      <c r="Y318">
        <v>266.415098</v>
      </c>
      <c r="Z318">
        <v>137.0077</v>
      </c>
      <c r="AA318">
        <v>353.639882</v>
      </c>
      <c r="AB318">
        <v>148.35348099999999</v>
      </c>
      <c r="AC318">
        <v>38.659939000000001</v>
      </c>
      <c r="AD318">
        <v>365.83256399999999</v>
      </c>
      <c r="AE318">
        <v>437.372435</v>
      </c>
      <c r="AF318">
        <v>158.433088</v>
      </c>
      <c r="AG318">
        <v>147.107338</v>
      </c>
      <c r="AH318">
        <v>366.59818999999999</v>
      </c>
      <c r="AI318">
        <v>102.880242</v>
      </c>
      <c r="AJ318">
        <v>237.77973900000001</v>
      </c>
      <c r="AK318">
        <v>191.170773</v>
      </c>
      <c r="AL318">
        <v>208.25585599999999</v>
      </c>
      <c r="AM318">
        <v>134.217679</v>
      </c>
      <c r="AN318">
        <v>252.696324</v>
      </c>
      <c r="AO318">
        <v>375.96032400000001</v>
      </c>
      <c r="AP318">
        <v>329.81188400000002</v>
      </c>
      <c r="AQ318">
        <v>180.81687099999999</v>
      </c>
      <c r="AR318">
        <v>115.75146700000001</v>
      </c>
      <c r="AS318">
        <v>33.694443999999997</v>
      </c>
      <c r="AT318">
        <v>194.161812</v>
      </c>
      <c r="AU318">
        <v>293.15160400000002</v>
      </c>
      <c r="AV318">
        <v>157.11723799999999</v>
      </c>
      <c r="AW318">
        <v>237.65327600000001</v>
      </c>
      <c r="AX318">
        <v>76.276083</v>
      </c>
      <c r="AY318">
        <v>0</v>
      </c>
      <c r="AZ318">
        <v>0</v>
      </c>
      <c r="BA318">
        <v>0</v>
      </c>
      <c r="BB318">
        <v>0</v>
      </c>
      <c r="BC318">
        <v>100.592112</v>
      </c>
    </row>
    <row r="319" spans="1:55" x14ac:dyDescent="0.5">
      <c r="A319" s="12">
        <v>43483</v>
      </c>
      <c r="B319">
        <v>59.439670999999997</v>
      </c>
      <c r="C319">
        <v>40.390622</v>
      </c>
      <c r="D319">
        <v>46.349259000000004</v>
      </c>
      <c r="E319">
        <v>9.0896270000000001</v>
      </c>
      <c r="F319">
        <v>8.1197169999999996</v>
      </c>
      <c r="G319">
        <v>23.086203999999999</v>
      </c>
      <c r="H319">
        <v>46.767642000000002</v>
      </c>
      <c r="I319">
        <v>26.516734</v>
      </c>
      <c r="J319">
        <v>14.962529999999999</v>
      </c>
      <c r="K319">
        <v>8.3766510000000007</v>
      </c>
      <c r="L319">
        <v>92.773427999999996</v>
      </c>
      <c r="M319">
        <v>19.871247</v>
      </c>
      <c r="N319">
        <v>15.390461999999999</v>
      </c>
      <c r="O319">
        <v>0</v>
      </c>
      <c r="P319">
        <v>46.480981</v>
      </c>
      <c r="Q319">
        <v>202.80045899999999</v>
      </c>
      <c r="R319">
        <v>59.030228000000001</v>
      </c>
      <c r="S319">
        <v>115.72732000000001</v>
      </c>
      <c r="T319">
        <v>44.4786</v>
      </c>
      <c r="U319">
        <v>75.579886999999999</v>
      </c>
      <c r="V319">
        <v>170.257272</v>
      </c>
      <c r="W319">
        <v>72.883184999999997</v>
      </c>
      <c r="X319">
        <v>181.65815799999999</v>
      </c>
      <c r="Y319">
        <v>266.36201999999997</v>
      </c>
      <c r="Z319">
        <v>140.052064</v>
      </c>
      <c r="AA319">
        <v>353.73860999999999</v>
      </c>
      <c r="AB319">
        <v>147.38082600000001</v>
      </c>
      <c r="AC319">
        <v>39.319817</v>
      </c>
      <c r="AD319">
        <v>368.06615699999998</v>
      </c>
      <c r="AE319">
        <v>540.96507799999995</v>
      </c>
      <c r="AF319">
        <v>158.427673</v>
      </c>
      <c r="AG319">
        <v>149.55021099999999</v>
      </c>
      <c r="AH319">
        <v>366.153682</v>
      </c>
      <c r="AI319">
        <v>104.96030500000001</v>
      </c>
      <c r="AJ319">
        <v>238.66470899999999</v>
      </c>
      <c r="AK319">
        <v>190.59461200000001</v>
      </c>
      <c r="AL319">
        <v>207.44378499999999</v>
      </c>
      <c r="AM319">
        <v>131.88158300000001</v>
      </c>
      <c r="AN319">
        <v>251.479016</v>
      </c>
      <c r="AO319">
        <v>374.53534999999999</v>
      </c>
      <c r="AP319">
        <v>322.75943999999998</v>
      </c>
      <c r="AQ319">
        <v>179.68663699999999</v>
      </c>
      <c r="AR319">
        <v>112.11432000000001</v>
      </c>
      <c r="AS319">
        <v>30.163554000000001</v>
      </c>
      <c r="AT319">
        <v>191.55972</v>
      </c>
      <c r="AU319">
        <v>292.10415799999998</v>
      </c>
      <c r="AV319">
        <v>155.291134</v>
      </c>
      <c r="AW319">
        <v>235.66292799999999</v>
      </c>
      <c r="AX319">
        <v>75.254159999999999</v>
      </c>
      <c r="AY319">
        <v>0</v>
      </c>
      <c r="AZ319">
        <v>0</v>
      </c>
      <c r="BA319">
        <v>0</v>
      </c>
      <c r="BB319">
        <v>0</v>
      </c>
      <c r="BC319">
        <v>100.02724499999999</v>
      </c>
    </row>
    <row r="320" spans="1:55" x14ac:dyDescent="0.5">
      <c r="A320" s="12">
        <v>43488</v>
      </c>
      <c r="B320">
        <v>59.116855999999999</v>
      </c>
      <c r="C320">
        <v>40.35642</v>
      </c>
      <c r="D320">
        <v>44.956584999999997</v>
      </c>
      <c r="E320">
        <v>8.1890309999999999</v>
      </c>
      <c r="F320">
        <v>6.7162519999999999</v>
      </c>
      <c r="G320">
        <v>22.232064999999999</v>
      </c>
      <c r="H320">
        <v>45.069208000000003</v>
      </c>
      <c r="I320">
        <v>26.169884</v>
      </c>
      <c r="J320">
        <v>14.300755000000001</v>
      </c>
      <c r="K320">
        <v>8.3750970000000002</v>
      </c>
      <c r="L320">
        <v>92.360347000000004</v>
      </c>
      <c r="M320">
        <v>20.307744</v>
      </c>
      <c r="N320">
        <v>13.415613</v>
      </c>
      <c r="O320">
        <v>0</v>
      </c>
      <c r="P320">
        <v>47.997644000000001</v>
      </c>
      <c r="Q320">
        <v>201.49170000000001</v>
      </c>
      <c r="R320">
        <v>57.303370999999999</v>
      </c>
      <c r="S320">
        <v>114.02198799999999</v>
      </c>
      <c r="T320">
        <v>39.315697</v>
      </c>
      <c r="U320">
        <v>73.247107999999997</v>
      </c>
      <c r="V320">
        <v>170.42610199999999</v>
      </c>
      <c r="W320">
        <v>71.058606999999995</v>
      </c>
      <c r="X320">
        <v>178.93724900000001</v>
      </c>
      <c r="Y320">
        <v>275.602261</v>
      </c>
      <c r="Z320">
        <v>139.70299</v>
      </c>
      <c r="AA320">
        <v>368.31787000000003</v>
      </c>
      <c r="AB320">
        <v>150.457449</v>
      </c>
      <c r="AC320">
        <v>37.477448000000003</v>
      </c>
      <c r="AD320">
        <v>368.40380900000002</v>
      </c>
      <c r="AE320">
        <v>700.56328699999995</v>
      </c>
      <c r="AF320">
        <v>158.52806699999999</v>
      </c>
      <c r="AG320">
        <v>151.100663</v>
      </c>
      <c r="AH320">
        <v>364.91711500000002</v>
      </c>
      <c r="AI320">
        <v>100.64325599999999</v>
      </c>
      <c r="AJ320">
        <v>242.265207</v>
      </c>
      <c r="AK320">
        <v>190.806783</v>
      </c>
      <c r="AL320">
        <v>207.714</v>
      </c>
      <c r="AM320">
        <v>133.278111</v>
      </c>
      <c r="AN320">
        <v>252.23547500000001</v>
      </c>
      <c r="AO320">
        <v>374.902849</v>
      </c>
      <c r="AP320">
        <v>324.128083</v>
      </c>
      <c r="AQ320">
        <v>180.39640499999999</v>
      </c>
      <c r="AR320">
        <v>113.930458</v>
      </c>
      <c r="AS320">
        <v>32.372691000000003</v>
      </c>
      <c r="AT320">
        <v>193.29069100000001</v>
      </c>
      <c r="AU320">
        <v>302.50547699999998</v>
      </c>
      <c r="AV320">
        <v>155.98205400000001</v>
      </c>
      <c r="AW320">
        <v>236.70219299999999</v>
      </c>
      <c r="AX320">
        <v>71.541431000000003</v>
      </c>
      <c r="AY320">
        <v>0</v>
      </c>
      <c r="AZ320">
        <v>0</v>
      </c>
      <c r="BA320">
        <v>0</v>
      </c>
      <c r="BB320">
        <v>0</v>
      </c>
      <c r="BC320">
        <v>100.29641599999999</v>
      </c>
    </row>
    <row r="321" spans="1:55" x14ac:dyDescent="0.5">
      <c r="A321" s="12">
        <v>43490</v>
      </c>
      <c r="B321">
        <v>58.506718999999997</v>
      </c>
      <c r="C321">
        <v>39.199905999999999</v>
      </c>
      <c r="D321">
        <v>43.599789000000001</v>
      </c>
      <c r="E321">
        <v>8.3143829999999994</v>
      </c>
      <c r="F321">
        <v>7.6042719999999999</v>
      </c>
      <c r="G321">
        <v>21.59872</v>
      </c>
      <c r="H321">
        <v>46.046140999999999</v>
      </c>
      <c r="I321">
        <v>25.370702000000001</v>
      </c>
      <c r="J321">
        <v>13.565279</v>
      </c>
      <c r="K321">
        <v>8.0338250000000002</v>
      </c>
      <c r="L321">
        <v>89.785527999999999</v>
      </c>
      <c r="M321">
        <v>18.786204999999999</v>
      </c>
      <c r="N321">
        <v>14.722849</v>
      </c>
      <c r="O321">
        <v>0</v>
      </c>
      <c r="P321">
        <v>46.842333000000004</v>
      </c>
      <c r="Q321">
        <v>200.40051399999999</v>
      </c>
      <c r="R321">
        <v>57.173760999999999</v>
      </c>
      <c r="S321">
        <v>114.184282</v>
      </c>
      <c r="T321">
        <v>40.029877999999997</v>
      </c>
      <c r="U321">
        <v>72.232354000000001</v>
      </c>
      <c r="V321">
        <v>168.82818</v>
      </c>
      <c r="W321">
        <v>70.473196000000002</v>
      </c>
      <c r="X321">
        <v>178.45568399999999</v>
      </c>
      <c r="Y321">
        <v>274.37337600000001</v>
      </c>
      <c r="Z321">
        <v>137.304179</v>
      </c>
      <c r="AA321">
        <v>376.96664900000002</v>
      </c>
      <c r="AB321">
        <v>156.15355400000001</v>
      </c>
      <c r="AC321">
        <v>36.985216999999999</v>
      </c>
      <c r="AD321">
        <v>367.248447</v>
      </c>
      <c r="AE321">
        <v>787.96581900000001</v>
      </c>
      <c r="AF321">
        <v>150.26268899999999</v>
      </c>
      <c r="AG321">
        <v>151.57229000000001</v>
      </c>
      <c r="AH321">
        <v>368.18514499999998</v>
      </c>
      <c r="AI321">
        <v>102.29765500000001</v>
      </c>
      <c r="AJ321">
        <v>246.53650999999999</v>
      </c>
      <c r="AK321">
        <v>190.49806599999999</v>
      </c>
      <c r="AL321">
        <v>207.44820000000001</v>
      </c>
      <c r="AM321">
        <v>139.726551</v>
      </c>
      <c r="AN321">
        <v>251.754842</v>
      </c>
      <c r="AO321">
        <v>374.36417499999999</v>
      </c>
      <c r="AP321">
        <v>323.22415999999998</v>
      </c>
      <c r="AQ321">
        <v>179.94648599999999</v>
      </c>
      <c r="AR321">
        <v>116.40042</v>
      </c>
      <c r="AS321">
        <v>34.839899000000003</v>
      </c>
      <c r="AT321">
        <v>192.0215</v>
      </c>
      <c r="AU321">
        <v>30.314039999999999</v>
      </c>
      <c r="AV321">
        <v>156.152118</v>
      </c>
      <c r="AW321">
        <v>236.57387499999999</v>
      </c>
      <c r="AX321">
        <v>74.669925000000006</v>
      </c>
      <c r="AY321">
        <v>0</v>
      </c>
      <c r="AZ321">
        <v>0</v>
      </c>
      <c r="BA321">
        <v>0</v>
      </c>
      <c r="BB321">
        <v>0</v>
      </c>
      <c r="BC321">
        <v>100.09981999999999</v>
      </c>
    </row>
    <row r="322" spans="1:55" x14ac:dyDescent="0.5">
      <c r="A322" s="12">
        <v>43495</v>
      </c>
      <c r="B322">
        <v>60.521121000000001</v>
      </c>
      <c r="C322">
        <v>40.865248000000001</v>
      </c>
      <c r="D322">
        <v>48.917858000000003</v>
      </c>
      <c r="E322">
        <v>8.3759340000000009</v>
      </c>
      <c r="F322">
        <v>8.8396749999999997</v>
      </c>
      <c r="G322">
        <v>24.447973999999999</v>
      </c>
      <c r="H322">
        <v>47.267682999999998</v>
      </c>
      <c r="I322">
        <v>27.619866999999999</v>
      </c>
      <c r="J322">
        <v>14.807309</v>
      </c>
      <c r="K322">
        <v>9.6862670000000008</v>
      </c>
      <c r="L322">
        <v>95.032711000000006</v>
      </c>
      <c r="M322">
        <v>19.14256</v>
      </c>
      <c r="N322">
        <v>15.720034</v>
      </c>
      <c r="O322">
        <v>0</v>
      </c>
      <c r="P322">
        <v>49.624206000000001</v>
      </c>
      <c r="Q322">
        <v>198.662363</v>
      </c>
      <c r="R322">
        <v>56.888705999999999</v>
      </c>
      <c r="S322">
        <v>121.428275</v>
      </c>
      <c r="T322">
        <v>54.532463999999997</v>
      </c>
      <c r="U322">
        <v>71.495333000000002</v>
      </c>
      <c r="V322">
        <v>169.98284899999999</v>
      </c>
      <c r="W322">
        <v>69.548360000000002</v>
      </c>
      <c r="X322">
        <v>177.371208</v>
      </c>
      <c r="Y322">
        <v>273.78532000000001</v>
      </c>
      <c r="Z322">
        <v>136.19488899999999</v>
      </c>
      <c r="AA322">
        <v>375.557796</v>
      </c>
      <c r="AB322">
        <v>155.07115300000001</v>
      </c>
      <c r="AC322">
        <v>36.717834000000003</v>
      </c>
      <c r="AD322">
        <v>366.05494099999999</v>
      </c>
      <c r="AE322">
        <v>813.89001199999996</v>
      </c>
      <c r="AF322">
        <v>145.66564</v>
      </c>
      <c r="AG322">
        <v>151.44546</v>
      </c>
      <c r="AH322">
        <v>367.57002599999998</v>
      </c>
      <c r="AI322">
        <v>101.55857</v>
      </c>
      <c r="AJ322">
        <v>243.67944</v>
      </c>
      <c r="AK322">
        <v>189.47981999999999</v>
      </c>
      <c r="AL322">
        <v>206.134512</v>
      </c>
      <c r="AM322">
        <v>137.99723700000001</v>
      </c>
      <c r="AN322">
        <v>249.536025</v>
      </c>
      <c r="AO322">
        <v>372.60056900000001</v>
      </c>
      <c r="AP322">
        <v>319.22743100000002</v>
      </c>
      <c r="AQ322">
        <v>177.696359</v>
      </c>
      <c r="AR322">
        <v>108.498751</v>
      </c>
      <c r="AS322">
        <v>31.517586000000001</v>
      </c>
      <c r="AT322">
        <v>191.85131999999999</v>
      </c>
      <c r="AU322">
        <v>25.453488</v>
      </c>
      <c r="AV322">
        <v>153.48774599999999</v>
      </c>
      <c r="AW322">
        <v>212.73683</v>
      </c>
      <c r="AX322">
        <v>74.745071999999993</v>
      </c>
      <c r="AY322">
        <v>0</v>
      </c>
      <c r="AZ322">
        <v>0</v>
      </c>
      <c r="BA322">
        <v>0</v>
      </c>
      <c r="BB322">
        <v>0</v>
      </c>
      <c r="BC322">
        <v>100</v>
      </c>
    </row>
    <row r="323" spans="1:55" x14ac:dyDescent="0.5">
      <c r="A323" s="12">
        <v>43497</v>
      </c>
      <c r="B323">
        <v>60.337169000000003</v>
      </c>
      <c r="C323">
        <v>40.306634000000003</v>
      </c>
      <c r="D323">
        <v>45.381281000000001</v>
      </c>
      <c r="E323">
        <v>8.6406030000000005</v>
      </c>
      <c r="F323">
        <v>8.9964580000000005</v>
      </c>
      <c r="G323">
        <v>24.253882000000001</v>
      </c>
      <c r="H323">
        <v>47.355834999999999</v>
      </c>
      <c r="I323">
        <v>27.167766</v>
      </c>
      <c r="J323">
        <v>14.934295000000001</v>
      </c>
      <c r="K323">
        <v>9.2581559999999996</v>
      </c>
      <c r="L323">
        <v>94.470912999999996</v>
      </c>
      <c r="M323">
        <v>18.966673</v>
      </c>
      <c r="N323">
        <v>15.895168</v>
      </c>
      <c r="O323">
        <v>0</v>
      </c>
      <c r="P323">
        <v>50.035215999999998</v>
      </c>
      <c r="Q323">
        <v>199.44261399999999</v>
      </c>
      <c r="R323">
        <v>56.267651000000001</v>
      </c>
      <c r="S323">
        <v>121.598896</v>
      </c>
      <c r="T323">
        <v>44.811419999999998</v>
      </c>
      <c r="U323">
        <v>72.248480000000001</v>
      </c>
      <c r="V323">
        <v>169.64087799999999</v>
      </c>
      <c r="W323">
        <v>69.715162000000007</v>
      </c>
      <c r="X323">
        <v>177.264579</v>
      </c>
      <c r="Y323">
        <v>273.96802500000001</v>
      </c>
      <c r="Z323">
        <v>135.64103900000001</v>
      </c>
      <c r="AA323">
        <v>375.07467800000001</v>
      </c>
      <c r="AB323">
        <v>156.56753599999999</v>
      </c>
      <c r="AC323">
        <v>36.903714999999998</v>
      </c>
      <c r="AD323">
        <v>365.98826800000001</v>
      </c>
      <c r="AE323">
        <v>777.42219899999998</v>
      </c>
      <c r="AF323">
        <v>145.340307</v>
      </c>
      <c r="AG323">
        <v>150.927919</v>
      </c>
      <c r="AH323">
        <v>367.78395399999999</v>
      </c>
      <c r="AI323">
        <v>102.737751</v>
      </c>
      <c r="AJ323">
        <v>246.69182900000001</v>
      </c>
      <c r="AK323">
        <v>191.03298799999999</v>
      </c>
      <c r="AL323">
        <v>208.773213</v>
      </c>
      <c r="AM323">
        <v>141.76904300000001</v>
      </c>
      <c r="AN323">
        <v>251.558617</v>
      </c>
      <c r="AO323">
        <v>376.47440799999998</v>
      </c>
      <c r="AP323">
        <v>323.53392500000001</v>
      </c>
      <c r="AQ323">
        <v>179.564379</v>
      </c>
      <c r="AR323">
        <v>110.054945</v>
      </c>
      <c r="AS323">
        <v>33.458965999999997</v>
      </c>
      <c r="AT323">
        <v>196.42333099999999</v>
      </c>
      <c r="AU323">
        <v>29.558477</v>
      </c>
      <c r="AV323">
        <v>155.57588100000001</v>
      </c>
      <c r="AW323">
        <v>215.82347200000001</v>
      </c>
      <c r="AX323">
        <v>75.214010000000002</v>
      </c>
      <c r="AY323">
        <v>0</v>
      </c>
      <c r="AZ323">
        <v>0</v>
      </c>
      <c r="BA323">
        <v>0</v>
      </c>
      <c r="BB323">
        <v>0</v>
      </c>
      <c r="BC323">
        <v>0</v>
      </c>
    </row>
    <row r="324" spans="1:55" x14ac:dyDescent="0.5">
      <c r="A324" s="12">
        <v>43509</v>
      </c>
      <c r="B324">
        <v>59.603025000000002</v>
      </c>
      <c r="C324">
        <v>39.888309</v>
      </c>
      <c r="D324">
        <v>45.377014000000003</v>
      </c>
      <c r="E324">
        <v>8.7440339999999992</v>
      </c>
      <c r="F324">
        <v>9.5338890000000003</v>
      </c>
      <c r="G324">
        <v>24.705126</v>
      </c>
      <c r="H324">
        <v>47.703257000000001</v>
      </c>
      <c r="I324">
        <v>26.890971</v>
      </c>
      <c r="J324">
        <v>14.828517</v>
      </c>
      <c r="K324">
        <v>9.1629620000000003</v>
      </c>
      <c r="L324">
        <v>95.374153000000007</v>
      </c>
      <c r="M324">
        <v>19.032878</v>
      </c>
      <c r="N324">
        <v>16.00637</v>
      </c>
      <c r="O324">
        <v>0</v>
      </c>
      <c r="P324">
        <v>50.856861000000002</v>
      </c>
      <c r="Q324">
        <v>197.476563</v>
      </c>
      <c r="R324">
        <v>55.139161000000001</v>
      </c>
      <c r="S324">
        <v>123.75588399999999</v>
      </c>
      <c r="T324">
        <v>44.876449999999998</v>
      </c>
      <c r="U324">
        <v>71.650011000000006</v>
      </c>
      <c r="V324">
        <v>167.67080100000001</v>
      </c>
      <c r="W324">
        <v>69.252264999999994</v>
      </c>
      <c r="X324">
        <v>176.79915700000001</v>
      </c>
      <c r="Y324">
        <v>280.808269</v>
      </c>
      <c r="Z324">
        <v>134.72034099999999</v>
      </c>
      <c r="AA324">
        <v>373.915975</v>
      </c>
      <c r="AB324">
        <v>158.92503600000001</v>
      </c>
      <c r="AC324">
        <v>39.357503999999999</v>
      </c>
      <c r="AD324">
        <v>370.03752200000002</v>
      </c>
      <c r="AE324">
        <v>744.51405599999998</v>
      </c>
      <c r="AF324">
        <v>141.049858</v>
      </c>
      <c r="AG324">
        <v>149.95645200000001</v>
      </c>
      <c r="AH324">
        <v>368.01297099999999</v>
      </c>
      <c r="AI324">
        <v>102.56757</v>
      </c>
      <c r="AJ324">
        <v>246.45303699999999</v>
      </c>
      <c r="AK324">
        <v>190.90633099999999</v>
      </c>
      <c r="AL324">
        <v>208.39390399999999</v>
      </c>
      <c r="AM324">
        <v>145.88602499999999</v>
      </c>
      <c r="AN324">
        <v>250.55564799999999</v>
      </c>
      <c r="AO324">
        <v>376.07415600000002</v>
      </c>
      <c r="AP324">
        <v>322.86107199999998</v>
      </c>
      <c r="AQ324">
        <v>178.921628</v>
      </c>
      <c r="AR324">
        <v>109.649123</v>
      </c>
      <c r="AS324">
        <v>34.758549000000002</v>
      </c>
      <c r="AT324">
        <v>195.946674</v>
      </c>
      <c r="AU324">
        <v>29.616</v>
      </c>
      <c r="AV324">
        <v>155.339901</v>
      </c>
      <c r="AW324">
        <v>215.467411</v>
      </c>
      <c r="AX324">
        <v>75.572000000000003</v>
      </c>
      <c r="AY324">
        <v>0</v>
      </c>
      <c r="AZ324">
        <v>0</v>
      </c>
      <c r="BA324">
        <v>0</v>
      </c>
      <c r="BB324">
        <v>0</v>
      </c>
      <c r="BC324">
        <v>0</v>
      </c>
    </row>
    <row r="325" spans="1:55" x14ac:dyDescent="0.5">
      <c r="A325" s="12">
        <v>43511</v>
      </c>
      <c r="B325">
        <v>59.197405000000003</v>
      </c>
      <c r="C325">
        <v>39.569287000000003</v>
      </c>
      <c r="D325">
        <v>44.354900999999998</v>
      </c>
      <c r="E325">
        <v>8.5729170000000003</v>
      </c>
      <c r="F325">
        <v>8.9192429999999998</v>
      </c>
      <c r="G325">
        <v>24.356399</v>
      </c>
      <c r="H325">
        <v>46.935513999999998</v>
      </c>
      <c r="I325">
        <v>26.753195999999999</v>
      </c>
      <c r="J325">
        <v>14.4533</v>
      </c>
      <c r="K325">
        <v>9.0928830000000005</v>
      </c>
      <c r="L325">
        <v>99.711040999999994</v>
      </c>
      <c r="M325">
        <v>18.958214999999999</v>
      </c>
      <c r="N325">
        <v>15.289965</v>
      </c>
      <c r="O325">
        <v>0</v>
      </c>
      <c r="P325">
        <v>50.655318999999999</v>
      </c>
      <c r="Q325">
        <v>196.92545000000001</v>
      </c>
      <c r="R325">
        <v>54.356872000000003</v>
      </c>
      <c r="S325">
        <v>123.381719</v>
      </c>
      <c r="T325">
        <v>42.844934000000002</v>
      </c>
      <c r="U325">
        <v>72.131265999999997</v>
      </c>
      <c r="V325">
        <v>166.545635</v>
      </c>
      <c r="W325">
        <v>68.553790000000006</v>
      </c>
      <c r="X325">
        <v>175.69277500000001</v>
      </c>
      <c r="Y325">
        <v>283.64135299999998</v>
      </c>
      <c r="Z325">
        <v>134.52450999999999</v>
      </c>
      <c r="AA325">
        <v>373.65391299999999</v>
      </c>
      <c r="AB325">
        <v>158.80122499999999</v>
      </c>
      <c r="AC325">
        <v>41.821313000000004</v>
      </c>
      <c r="AD325">
        <v>370.24959699999999</v>
      </c>
      <c r="AE325">
        <v>745.70189300000004</v>
      </c>
      <c r="AF325">
        <v>137.65058300000001</v>
      </c>
      <c r="AG325">
        <v>150.648627</v>
      </c>
      <c r="AH325">
        <v>367.35625900000002</v>
      </c>
      <c r="AI325">
        <v>103.222576</v>
      </c>
      <c r="AJ325">
        <v>246.837898</v>
      </c>
      <c r="AK325">
        <v>191.141368</v>
      </c>
      <c r="AL325">
        <v>208.59714</v>
      </c>
      <c r="AM325">
        <v>147.18287900000001</v>
      </c>
      <c r="AN325">
        <v>250.745994</v>
      </c>
      <c r="AO325">
        <v>376.86748899999998</v>
      </c>
      <c r="AP325">
        <v>323.44400999999999</v>
      </c>
      <c r="AQ325">
        <v>179.12239099999999</v>
      </c>
      <c r="AR325">
        <v>111.44638500000001</v>
      </c>
      <c r="AS325">
        <v>36.757277000000002</v>
      </c>
      <c r="AT325">
        <v>196.66464500000001</v>
      </c>
      <c r="AU325">
        <v>30.336649999999999</v>
      </c>
      <c r="AV325">
        <v>156.76405299999999</v>
      </c>
      <c r="AW325">
        <v>216.34519900000001</v>
      </c>
      <c r="AX325">
        <v>74.603673000000001</v>
      </c>
      <c r="AY325">
        <v>0</v>
      </c>
      <c r="AZ325">
        <v>0</v>
      </c>
      <c r="BA325">
        <v>0</v>
      </c>
      <c r="BB325">
        <v>0</v>
      </c>
      <c r="BC325">
        <v>0</v>
      </c>
    </row>
    <row r="326" spans="1:55" x14ac:dyDescent="0.5">
      <c r="A326" s="12">
        <v>43516</v>
      </c>
      <c r="B326">
        <v>56.593561999999999</v>
      </c>
      <c r="C326">
        <v>38.611097000000001</v>
      </c>
      <c r="D326">
        <v>42.240831999999997</v>
      </c>
      <c r="E326">
        <v>8.3452450000000002</v>
      </c>
      <c r="F326">
        <v>8.3664310000000004</v>
      </c>
      <c r="G326">
        <v>22.932009000000001</v>
      </c>
      <c r="H326">
        <v>45.920873</v>
      </c>
      <c r="I326">
        <v>26.251141000000001</v>
      </c>
      <c r="J326">
        <v>14.074327</v>
      </c>
      <c r="K326">
        <v>9.4526810000000001</v>
      </c>
      <c r="L326">
        <v>99.272272000000001</v>
      </c>
      <c r="M326">
        <v>18.186903000000001</v>
      </c>
      <c r="N326">
        <v>13.741365999999999</v>
      </c>
      <c r="O326">
        <v>0</v>
      </c>
      <c r="P326">
        <v>50.068587000000001</v>
      </c>
      <c r="Q326">
        <v>195.84578300000001</v>
      </c>
      <c r="R326">
        <v>52.521444000000002</v>
      </c>
      <c r="S326">
        <v>123.100296</v>
      </c>
      <c r="T326">
        <v>38.813535000000002</v>
      </c>
      <c r="U326">
        <v>70.981239000000002</v>
      </c>
      <c r="V326">
        <v>165.71463</v>
      </c>
      <c r="W326">
        <v>66.746002000000004</v>
      </c>
      <c r="X326">
        <v>168.24798999999999</v>
      </c>
      <c r="Y326">
        <v>285.68546500000002</v>
      </c>
      <c r="Z326">
        <v>135.984329</v>
      </c>
      <c r="AA326">
        <v>378.68718200000001</v>
      </c>
      <c r="AB326">
        <v>158.89201399999999</v>
      </c>
      <c r="AC326">
        <v>40.931935000000003</v>
      </c>
      <c r="AD326">
        <v>373.14784800000001</v>
      </c>
      <c r="AE326">
        <v>744.28244600000005</v>
      </c>
      <c r="AF326">
        <v>137.81009599999999</v>
      </c>
      <c r="AG326">
        <v>149.341284</v>
      </c>
      <c r="AH326">
        <v>368.98080700000003</v>
      </c>
      <c r="AI326">
        <v>99.876514999999998</v>
      </c>
      <c r="AJ326">
        <v>247.176063</v>
      </c>
      <c r="AK326">
        <v>191.392977</v>
      </c>
      <c r="AL326">
        <v>208.87275</v>
      </c>
      <c r="AM326">
        <v>147.768835</v>
      </c>
      <c r="AN326">
        <v>250.90780799999999</v>
      </c>
      <c r="AO326">
        <v>389.80702300000002</v>
      </c>
      <c r="AP326">
        <v>324.09199999999998</v>
      </c>
      <c r="AQ326">
        <v>179.43242900000001</v>
      </c>
      <c r="AR326">
        <v>112.019567</v>
      </c>
      <c r="AS326">
        <v>37.784292999999998</v>
      </c>
      <c r="AT326">
        <v>197.4</v>
      </c>
      <c r="AU326">
        <v>31.138000000000002</v>
      </c>
      <c r="AV326">
        <v>157.322892</v>
      </c>
      <c r="AW326">
        <v>217.227465</v>
      </c>
      <c r="AX326">
        <v>73.760024000000001</v>
      </c>
      <c r="AY326">
        <v>0</v>
      </c>
      <c r="AZ326">
        <v>0</v>
      </c>
      <c r="BA326">
        <v>0</v>
      </c>
      <c r="BB326">
        <v>0</v>
      </c>
      <c r="BC326">
        <v>0</v>
      </c>
    </row>
    <row r="327" spans="1:55" x14ac:dyDescent="0.5">
      <c r="A327" s="12">
        <v>43518</v>
      </c>
      <c r="B327">
        <v>56.415304999999996</v>
      </c>
      <c r="C327">
        <v>38.328617000000001</v>
      </c>
      <c r="D327">
        <v>42.673023999999998</v>
      </c>
      <c r="E327">
        <v>8.5318690000000004</v>
      </c>
      <c r="F327">
        <v>8.7650590000000008</v>
      </c>
      <c r="G327">
        <v>22.948222999999999</v>
      </c>
      <c r="H327">
        <v>46.007038999999999</v>
      </c>
      <c r="I327">
        <v>26.185117000000002</v>
      </c>
      <c r="J327">
        <v>14.077512</v>
      </c>
      <c r="K327">
        <v>9.5850270000000002</v>
      </c>
      <c r="L327">
        <v>98.462237000000002</v>
      </c>
      <c r="M327">
        <v>18.146718</v>
      </c>
      <c r="N327">
        <v>15.981336000000001</v>
      </c>
      <c r="O327">
        <v>0</v>
      </c>
      <c r="P327">
        <v>50.625962000000001</v>
      </c>
      <c r="Q327">
        <v>195.321799</v>
      </c>
      <c r="R327">
        <v>52.542050000000003</v>
      </c>
      <c r="S327">
        <v>123.148627</v>
      </c>
      <c r="T327">
        <v>41.151251999999999</v>
      </c>
      <c r="U327">
        <v>71.822810000000004</v>
      </c>
      <c r="V327">
        <v>165.25691900000001</v>
      </c>
      <c r="W327">
        <v>67.322495000000004</v>
      </c>
      <c r="X327">
        <v>168.41003599999999</v>
      </c>
      <c r="Y327">
        <v>284.17435999999998</v>
      </c>
      <c r="Z327">
        <v>139.602957</v>
      </c>
      <c r="AA327">
        <v>387.16806100000002</v>
      </c>
      <c r="AB327">
        <v>158.73135099999999</v>
      </c>
      <c r="AC327">
        <v>41.853969999999997</v>
      </c>
      <c r="AD327">
        <v>376.05587200000002</v>
      </c>
      <c r="AE327">
        <v>744.56695400000001</v>
      </c>
      <c r="AF327">
        <v>133.209248</v>
      </c>
      <c r="AG327">
        <v>150.096949</v>
      </c>
      <c r="AH327">
        <v>368.61543</v>
      </c>
      <c r="AI327">
        <v>99.014296000000002</v>
      </c>
      <c r="AJ327">
        <v>248.743112</v>
      </c>
      <c r="AK327">
        <v>190.73168899999999</v>
      </c>
      <c r="AL327">
        <v>208.115306</v>
      </c>
      <c r="AM327">
        <v>148.246926</v>
      </c>
      <c r="AN327">
        <v>250.314573</v>
      </c>
      <c r="AO327">
        <v>391.98043699999999</v>
      </c>
      <c r="AP327">
        <v>322.38167299999998</v>
      </c>
      <c r="AQ327">
        <v>178.748771</v>
      </c>
      <c r="AR327">
        <v>113.034578</v>
      </c>
      <c r="AS327">
        <v>38.847082999999998</v>
      </c>
      <c r="AT327">
        <v>195.443265</v>
      </c>
      <c r="AU327">
        <v>29.169674000000001</v>
      </c>
      <c r="AV327">
        <v>156.89234300000001</v>
      </c>
      <c r="AW327">
        <v>216.24827400000001</v>
      </c>
      <c r="AX327">
        <v>74.892216000000005</v>
      </c>
      <c r="AY327">
        <v>0</v>
      </c>
      <c r="AZ327">
        <v>0</v>
      </c>
      <c r="BA327">
        <v>0</v>
      </c>
      <c r="BB327">
        <v>0</v>
      </c>
      <c r="BC327">
        <v>0</v>
      </c>
    </row>
    <row r="328" spans="1:55" x14ac:dyDescent="0.5">
      <c r="A328" s="12">
        <v>43523</v>
      </c>
      <c r="B328">
        <v>54.558658000000001</v>
      </c>
      <c r="C328">
        <v>37.595258000000001</v>
      </c>
      <c r="D328">
        <v>40.627257</v>
      </c>
      <c r="E328">
        <v>7.5551130000000004</v>
      </c>
      <c r="F328">
        <v>7.7527850000000003</v>
      </c>
      <c r="G328">
        <v>22.373425999999998</v>
      </c>
      <c r="H328">
        <v>43.771068</v>
      </c>
      <c r="I328">
        <v>26.038298999999999</v>
      </c>
      <c r="J328">
        <v>18.878347999999999</v>
      </c>
      <c r="K328">
        <v>9.6663239999999995</v>
      </c>
      <c r="L328">
        <v>96.939880000000002</v>
      </c>
      <c r="M328">
        <v>17.428691000000001</v>
      </c>
      <c r="N328">
        <v>14.817304</v>
      </c>
      <c r="O328">
        <v>0</v>
      </c>
      <c r="P328">
        <v>49.396957999999998</v>
      </c>
      <c r="Q328">
        <v>192.942353</v>
      </c>
      <c r="R328">
        <v>51.764521999999999</v>
      </c>
      <c r="S328">
        <v>121.86147699999999</v>
      </c>
      <c r="T328">
        <v>35.536687999999998</v>
      </c>
      <c r="U328">
        <v>69.023101999999994</v>
      </c>
      <c r="V328">
        <v>162.678448</v>
      </c>
      <c r="W328">
        <v>64.570732000000007</v>
      </c>
      <c r="X328">
        <v>164.923982</v>
      </c>
      <c r="Y328">
        <v>281.754369</v>
      </c>
      <c r="Z328">
        <v>142.47248999999999</v>
      </c>
      <c r="AA328">
        <v>385.31210499999997</v>
      </c>
      <c r="AB328">
        <v>156.142807</v>
      </c>
      <c r="AC328">
        <v>38.917164999999997</v>
      </c>
      <c r="AD328">
        <v>402.36559599999998</v>
      </c>
      <c r="AE328">
        <v>742.49251100000004</v>
      </c>
      <c r="AF328">
        <v>132.697495</v>
      </c>
      <c r="AG328">
        <v>148.062704</v>
      </c>
      <c r="AH328">
        <v>368.96855799999997</v>
      </c>
      <c r="AI328">
        <v>96.068664999999996</v>
      </c>
      <c r="AJ328">
        <v>251.23752500000001</v>
      </c>
      <c r="AK328">
        <v>190.303359</v>
      </c>
      <c r="AL328">
        <v>208.38200699999999</v>
      </c>
      <c r="AM328">
        <v>146.73235</v>
      </c>
      <c r="AN328">
        <v>251.61385100000001</v>
      </c>
      <c r="AO328">
        <v>394.42903899999999</v>
      </c>
      <c r="AP328">
        <v>322.78802400000001</v>
      </c>
      <c r="AQ328">
        <v>179.787015</v>
      </c>
      <c r="AR328">
        <v>109.542879</v>
      </c>
      <c r="AS328">
        <v>35.864597000000003</v>
      </c>
      <c r="AT328">
        <v>194.76801599999999</v>
      </c>
      <c r="AU328">
        <v>27.009975000000001</v>
      </c>
      <c r="AV328">
        <v>158.323712</v>
      </c>
      <c r="AW328">
        <v>215.870555</v>
      </c>
      <c r="AX328">
        <v>74.171332000000007</v>
      </c>
      <c r="AY328">
        <v>0</v>
      </c>
      <c r="AZ328">
        <v>0</v>
      </c>
      <c r="BA328">
        <v>0</v>
      </c>
      <c r="BB328">
        <v>0</v>
      </c>
      <c r="BC328">
        <v>0</v>
      </c>
    </row>
    <row r="329" spans="1:55" x14ac:dyDescent="0.5">
      <c r="A329" s="12">
        <v>43525</v>
      </c>
      <c r="B329">
        <v>55.610114000000003</v>
      </c>
      <c r="C329">
        <v>40.187745999999997</v>
      </c>
      <c r="D329">
        <v>40.532400000000003</v>
      </c>
      <c r="E329">
        <v>8.7338900000000006</v>
      </c>
      <c r="F329">
        <v>8.4135779999999993</v>
      </c>
      <c r="G329">
        <v>21.972526999999999</v>
      </c>
      <c r="H329">
        <v>44.551482</v>
      </c>
      <c r="I329">
        <v>25.663087999999998</v>
      </c>
      <c r="J329">
        <v>20.871033000000001</v>
      </c>
      <c r="K329">
        <v>9.6237320000000004</v>
      </c>
      <c r="L329">
        <v>97.242583999999994</v>
      </c>
      <c r="M329">
        <v>17.677610000000001</v>
      </c>
      <c r="N329">
        <v>15.975332</v>
      </c>
      <c r="O329">
        <v>0</v>
      </c>
      <c r="P329">
        <v>49.087077999999998</v>
      </c>
      <c r="Q329">
        <v>194.24852100000001</v>
      </c>
      <c r="R329">
        <v>53.947848999999998</v>
      </c>
      <c r="S329">
        <v>121.668662</v>
      </c>
      <c r="T329">
        <v>38.448383</v>
      </c>
      <c r="U329">
        <v>70.871354999999994</v>
      </c>
      <c r="V329">
        <v>164.74111099999999</v>
      </c>
      <c r="W329">
        <v>65.556610000000006</v>
      </c>
      <c r="X329">
        <v>167.21118300000001</v>
      </c>
      <c r="Y329">
        <v>282.11743999999999</v>
      </c>
      <c r="Z329">
        <v>146.77424199999999</v>
      </c>
      <c r="AA329">
        <v>376.62916000000001</v>
      </c>
      <c r="AB329">
        <v>157.78066699999999</v>
      </c>
      <c r="AC329">
        <v>40.465406000000002</v>
      </c>
      <c r="AD329">
        <v>406.49264399999998</v>
      </c>
      <c r="AE329">
        <v>744.44513099999995</v>
      </c>
      <c r="AF329">
        <v>133.560473</v>
      </c>
      <c r="AG329">
        <v>150.32819799999999</v>
      </c>
      <c r="AH329">
        <v>369.84991000000002</v>
      </c>
      <c r="AI329">
        <v>96.524187999999995</v>
      </c>
      <c r="AJ329">
        <v>251.38581099999999</v>
      </c>
      <c r="AK329">
        <v>190.75154800000001</v>
      </c>
      <c r="AL329">
        <v>207.88927200000001</v>
      </c>
      <c r="AM329">
        <v>145.54302899999999</v>
      </c>
      <c r="AN329">
        <v>251.51489100000001</v>
      </c>
      <c r="AO329">
        <v>395.96216099999998</v>
      </c>
      <c r="AP329">
        <v>322.76021600000001</v>
      </c>
      <c r="AQ329">
        <v>179.756361</v>
      </c>
      <c r="AR329">
        <v>108.464214</v>
      </c>
      <c r="AS329">
        <v>34.754413</v>
      </c>
      <c r="AT329">
        <v>196.244182</v>
      </c>
      <c r="AU329">
        <v>29.735240000000001</v>
      </c>
      <c r="AV329">
        <v>157.85238100000001</v>
      </c>
      <c r="AW329">
        <v>215.545007</v>
      </c>
      <c r="AX329">
        <v>74.950441999999995</v>
      </c>
      <c r="AY329">
        <v>0</v>
      </c>
      <c r="AZ329">
        <v>0</v>
      </c>
      <c r="BA329">
        <v>0</v>
      </c>
      <c r="BB329">
        <v>0</v>
      </c>
      <c r="BC329">
        <v>0</v>
      </c>
    </row>
    <row r="330" spans="1:55" x14ac:dyDescent="0.5">
      <c r="A330" s="12">
        <v>43530</v>
      </c>
      <c r="B330">
        <v>53.209009999999999</v>
      </c>
      <c r="C330">
        <v>39.686011000000001</v>
      </c>
      <c r="D330">
        <v>40.454566999999997</v>
      </c>
      <c r="E330">
        <v>8.6582260000000009</v>
      </c>
      <c r="F330">
        <v>8.4409559999999999</v>
      </c>
      <c r="G330">
        <v>19.643625</v>
      </c>
      <c r="H330">
        <v>44.980670000000003</v>
      </c>
      <c r="I330">
        <v>23.779375000000002</v>
      </c>
      <c r="J330">
        <v>20.332163999999999</v>
      </c>
      <c r="K330">
        <v>10.584778</v>
      </c>
      <c r="L330">
        <v>94.283494000000005</v>
      </c>
      <c r="M330">
        <v>16.487352999999999</v>
      </c>
      <c r="N330">
        <v>18.539725000000001</v>
      </c>
      <c r="O330">
        <v>0</v>
      </c>
      <c r="P330">
        <v>45.028191999999997</v>
      </c>
      <c r="Q330">
        <v>193.52619899999999</v>
      </c>
      <c r="R330">
        <v>56.758429</v>
      </c>
      <c r="S330">
        <v>120.927156</v>
      </c>
      <c r="T330">
        <v>37.334043999999999</v>
      </c>
      <c r="U330">
        <v>70.881861000000001</v>
      </c>
      <c r="V330">
        <v>177.325344</v>
      </c>
      <c r="W330">
        <v>64.777619000000001</v>
      </c>
      <c r="X330">
        <v>166.48333</v>
      </c>
      <c r="Y330">
        <v>283.19491199999999</v>
      </c>
      <c r="Z330">
        <v>146.348309</v>
      </c>
      <c r="AA330">
        <v>376.28747700000002</v>
      </c>
      <c r="AB330">
        <v>158.58809099999999</v>
      </c>
      <c r="AC330">
        <v>43.440925</v>
      </c>
      <c r="AD330">
        <v>411.34424300000001</v>
      </c>
      <c r="AE330">
        <v>744.741219</v>
      </c>
      <c r="AF330">
        <v>133.332975</v>
      </c>
      <c r="AG330">
        <v>151.10689600000001</v>
      </c>
      <c r="AH330">
        <v>370.15153500000002</v>
      </c>
      <c r="AI330">
        <v>100.09139399999999</v>
      </c>
      <c r="AJ330">
        <v>250.46332699999999</v>
      </c>
      <c r="AK330">
        <v>190.50585799999999</v>
      </c>
      <c r="AL330">
        <v>206.80470800000001</v>
      </c>
      <c r="AM330">
        <v>144.71081100000001</v>
      </c>
      <c r="AN330">
        <v>251.249067</v>
      </c>
      <c r="AO330">
        <v>398.41565500000002</v>
      </c>
      <c r="AP330">
        <v>320.60933199999999</v>
      </c>
      <c r="AQ330">
        <v>179.38970599999999</v>
      </c>
      <c r="AR330">
        <v>105.73450099999999</v>
      </c>
      <c r="AS330">
        <v>32.091704999999997</v>
      </c>
      <c r="AT330">
        <v>194.004818</v>
      </c>
      <c r="AU330">
        <v>27.395636</v>
      </c>
      <c r="AV330">
        <v>155.87106700000001</v>
      </c>
      <c r="AW330">
        <v>213.419273</v>
      </c>
      <c r="AX330">
        <v>75.088558000000006</v>
      </c>
      <c r="AY330">
        <v>0</v>
      </c>
      <c r="AZ330">
        <v>0</v>
      </c>
      <c r="BA330">
        <v>0</v>
      </c>
      <c r="BB330">
        <v>0</v>
      </c>
      <c r="BC330">
        <v>0</v>
      </c>
    </row>
    <row r="331" spans="1:55" x14ac:dyDescent="0.5">
      <c r="A331" s="12">
        <v>43532</v>
      </c>
      <c r="B331">
        <v>54.832977</v>
      </c>
      <c r="C331">
        <v>40.287779999999998</v>
      </c>
      <c r="D331">
        <v>41.738864</v>
      </c>
      <c r="E331">
        <v>9.4445560000000004</v>
      </c>
      <c r="F331">
        <v>12.714326</v>
      </c>
      <c r="G331">
        <v>20.180014</v>
      </c>
      <c r="H331">
        <v>45.653221000000002</v>
      </c>
      <c r="I331">
        <v>24.525659999999998</v>
      </c>
      <c r="J331">
        <v>21.020522</v>
      </c>
      <c r="K331">
        <v>10.094324</v>
      </c>
      <c r="L331">
        <v>95.887808000000007</v>
      </c>
      <c r="M331">
        <v>16.745519000000002</v>
      </c>
      <c r="N331">
        <v>18.708891000000001</v>
      </c>
      <c r="O331">
        <v>0</v>
      </c>
      <c r="P331">
        <v>46.050286999999997</v>
      </c>
      <c r="Q331">
        <v>194.98494099999999</v>
      </c>
      <c r="R331">
        <v>55.524949999999997</v>
      </c>
      <c r="S331">
        <v>121.391464</v>
      </c>
      <c r="T331">
        <v>38.419685999999999</v>
      </c>
      <c r="U331">
        <v>65.540243000000004</v>
      </c>
      <c r="V331">
        <v>164.14630700000001</v>
      </c>
      <c r="W331">
        <v>65.815577000000005</v>
      </c>
      <c r="X331">
        <v>167.77124900000001</v>
      </c>
      <c r="Y331">
        <v>283.72409299999998</v>
      </c>
      <c r="Z331">
        <v>149.08114599999999</v>
      </c>
      <c r="AA331">
        <v>377.631215</v>
      </c>
      <c r="AB331">
        <v>160.80424500000001</v>
      </c>
      <c r="AC331">
        <v>43.718832999999997</v>
      </c>
      <c r="AD331">
        <v>415.590825</v>
      </c>
      <c r="AE331">
        <v>771.07170299999996</v>
      </c>
      <c r="AF331">
        <v>137.305836</v>
      </c>
      <c r="AG331">
        <v>151.69230999999999</v>
      </c>
      <c r="AH331">
        <v>301.58660900000001</v>
      </c>
      <c r="AI331">
        <v>98.750642999999997</v>
      </c>
      <c r="AJ331">
        <v>251.428606</v>
      </c>
      <c r="AK331">
        <v>191.18425099999999</v>
      </c>
      <c r="AL331">
        <v>207.915415</v>
      </c>
      <c r="AM331">
        <v>146.22063299999999</v>
      </c>
      <c r="AN331">
        <v>120.99894399999999</v>
      </c>
      <c r="AO331">
        <v>399.96382</v>
      </c>
      <c r="AP331">
        <v>322.83844199999999</v>
      </c>
      <c r="AQ331">
        <v>180.49934200000001</v>
      </c>
      <c r="AR331">
        <v>108.037373</v>
      </c>
      <c r="AS331">
        <v>33.306776999999997</v>
      </c>
      <c r="AT331">
        <v>196.334576</v>
      </c>
      <c r="AU331">
        <v>29.823186</v>
      </c>
      <c r="AV331">
        <v>157.350224</v>
      </c>
      <c r="AW331">
        <v>215.56214399999999</v>
      </c>
      <c r="AX331">
        <v>75.188091999999997</v>
      </c>
      <c r="AY331">
        <v>0</v>
      </c>
      <c r="AZ331">
        <v>0</v>
      </c>
      <c r="BA331">
        <v>0</v>
      </c>
      <c r="BB331">
        <v>0</v>
      </c>
      <c r="BC331">
        <v>0</v>
      </c>
    </row>
    <row r="332" spans="1:55" x14ac:dyDescent="0.5">
      <c r="A332" s="12">
        <v>43537</v>
      </c>
      <c r="B332">
        <v>56.118575</v>
      </c>
      <c r="C332">
        <v>39.020111</v>
      </c>
      <c r="D332">
        <v>43.371994000000001</v>
      </c>
      <c r="E332">
        <v>9.6437899999999992</v>
      </c>
      <c r="F332">
        <v>9.169098</v>
      </c>
      <c r="G332">
        <v>22.359290000000001</v>
      </c>
      <c r="H332">
        <v>46.995283999999998</v>
      </c>
      <c r="I332">
        <v>26.177848000000001</v>
      </c>
      <c r="J332">
        <v>20.919761999999999</v>
      </c>
      <c r="K332">
        <v>10.570902</v>
      </c>
      <c r="L332">
        <v>97.502120000000005</v>
      </c>
      <c r="M332">
        <v>17.483279</v>
      </c>
      <c r="N332">
        <v>19.386361999999998</v>
      </c>
      <c r="O332">
        <v>0</v>
      </c>
      <c r="P332">
        <v>49.329070000000002</v>
      </c>
      <c r="Q332">
        <v>194.54597200000001</v>
      </c>
      <c r="R332">
        <v>53.378549</v>
      </c>
      <c r="S332">
        <v>129.55065400000001</v>
      </c>
      <c r="T332">
        <v>38.647970000000001</v>
      </c>
      <c r="U332">
        <v>64.559934999999996</v>
      </c>
      <c r="V332">
        <v>163.457312</v>
      </c>
      <c r="W332">
        <v>65.670897999999994</v>
      </c>
      <c r="X332">
        <v>161.53144399999999</v>
      </c>
      <c r="Y332">
        <v>283.05547300000001</v>
      </c>
      <c r="Z332">
        <v>149.763949</v>
      </c>
      <c r="AA332">
        <v>376.85928200000001</v>
      </c>
      <c r="AB332">
        <v>169.178348</v>
      </c>
      <c r="AC332">
        <v>43.954307</v>
      </c>
      <c r="AD332">
        <v>438.91243800000001</v>
      </c>
      <c r="AE332">
        <v>769.04989999999998</v>
      </c>
      <c r="AF332">
        <v>129.85650200000001</v>
      </c>
      <c r="AG332">
        <v>151.10982999999999</v>
      </c>
      <c r="AH332">
        <v>301.87111599999997</v>
      </c>
      <c r="AI332">
        <v>97.665164000000004</v>
      </c>
      <c r="AJ332">
        <v>333.31304499999999</v>
      </c>
      <c r="AK332">
        <v>191.42891299999999</v>
      </c>
      <c r="AL332">
        <v>208.20911599999999</v>
      </c>
      <c r="AM332">
        <v>146.33362700000001</v>
      </c>
      <c r="AN332">
        <v>121.303513</v>
      </c>
      <c r="AO332">
        <v>401.75932</v>
      </c>
      <c r="AP332">
        <v>323.39655800000003</v>
      </c>
      <c r="AQ332">
        <v>180.745383</v>
      </c>
      <c r="AR332">
        <v>111.62799699999999</v>
      </c>
      <c r="AS332">
        <v>36.28152</v>
      </c>
      <c r="AT332">
        <v>196.89479900000001</v>
      </c>
      <c r="AU332">
        <v>30.415182000000001</v>
      </c>
      <c r="AV332">
        <v>159.44156799999999</v>
      </c>
      <c r="AW332">
        <v>216.09151700000001</v>
      </c>
      <c r="AX332">
        <v>75.172403000000003</v>
      </c>
      <c r="AY332">
        <v>0</v>
      </c>
      <c r="AZ332">
        <v>0</v>
      </c>
      <c r="BA332">
        <v>0</v>
      </c>
      <c r="BB332">
        <v>0</v>
      </c>
      <c r="BC332">
        <v>0</v>
      </c>
    </row>
    <row r="333" spans="1:55" x14ac:dyDescent="0.5">
      <c r="A333" s="12">
        <v>43539</v>
      </c>
      <c r="B333">
        <v>54.688720000000004</v>
      </c>
      <c r="C333">
        <v>37.527382000000003</v>
      </c>
      <c r="D333">
        <v>42.463048000000001</v>
      </c>
      <c r="E333">
        <v>8.4935639999999992</v>
      </c>
      <c r="F333">
        <v>7.5186859999999998</v>
      </c>
      <c r="G333">
        <v>20.649493</v>
      </c>
      <c r="H333">
        <v>45.330776999999998</v>
      </c>
      <c r="I333">
        <v>26.082957</v>
      </c>
      <c r="J333">
        <v>19.029311</v>
      </c>
      <c r="K333">
        <v>9.5651250000000001</v>
      </c>
      <c r="L333">
        <v>95.852937999999995</v>
      </c>
      <c r="M333">
        <v>16.595312</v>
      </c>
      <c r="N333">
        <v>15.217832</v>
      </c>
      <c r="O333">
        <v>0</v>
      </c>
      <c r="P333">
        <v>48.077502000000003</v>
      </c>
      <c r="Q333">
        <v>193.50949299999999</v>
      </c>
      <c r="R333">
        <v>50.861468000000002</v>
      </c>
      <c r="S333">
        <v>130.23961</v>
      </c>
      <c r="T333">
        <v>39.692425</v>
      </c>
      <c r="U333">
        <v>62.968147999999999</v>
      </c>
      <c r="V333">
        <v>164.01525599999999</v>
      </c>
      <c r="W333">
        <v>65.632374999999996</v>
      </c>
      <c r="X333">
        <v>160.750912</v>
      </c>
      <c r="Y333">
        <v>281.08517699999999</v>
      </c>
      <c r="Z333">
        <v>151.88637299999999</v>
      </c>
      <c r="AA333">
        <v>374.881981</v>
      </c>
      <c r="AB333">
        <v>169.75642099999999</v>
      </c>
      <c r="AC333">
        <v>42.381701999999997</v>
      </c>
      <c r="AD333">
        <v>450.876645</v>
      </c>
      <c r="AE333">
        <v>768.68714299999999</v>
      </c>
      <c r="AF333">
        <v>127.287729</v>
      </c>
      <c r="AG333">
        <v>146.47066699999999</v>
      </c>
      <c r="AH333">
        <v>299.43890099999999</v>
      </c>
      <c r="AI333">
        <v>95.214939000000001</v>
      </c>
      <c r="AJ333">
        <v>333.82011499999999</v>
      </c>
      <c r="AK333">
        <v>191.75894099999999</v>
      </c>
      <c r="AL333">
        <v>208.54887400000001</v>
      </c>
      <c r="AM333">
        <v>130.30642900000001</v>
      </c>
      <c r="AN333">
        <v>121.289186</v>
      </c>
      <c r="AO333">
        <v>401.95078899999999</v>
      </c>
      <c r="AP333">
        <v>324.02009199999998</v>
      </c>
      <c r="AQ333">
        <v>180.69026299999999</v>
      </c>
      <c r="AR333">
        <v>108.95187799999999</v>
      </c>
      <c r="AS333">
        <v>37.289966999999997</v>
      </c>
      <c r="AT333">
        <v>197.49845999999999</v>
      </c>
      <c r="AU333">
        <v>31.068988000000001</v>
      </c>
      <c r="AV333">
        <v>158.56282899999999</v>
      </c>
      <c r="AW333">
        <v>216.36613299999999</v>
      </c>
      <c r="AX333">
        <v>74.999117999999996</v>
      </c>
      <c r="AY333">
        <v>0</v>
      </c>
      <c r="AZ333">
        <v>0</v>
      </c>
      <c r="BA333">
        <v>0</v>
      </c>
      <c r="BB333">
        <v>0</v>
      </c>
      <c r="BC333">
        <v>0</v>
      </c>
    </row>
    <row r="334" spans="1:55" x14ac:dyDescent="0.5">
      <c r="A334" s="12">
        <v>43544</v>
      </c>
      <c r="B334">
        <v>52.371862</v>
      </c>
      <c r="C334">
        <v>36.685507000000001</v>
      </c>
      <c r="D334">
        <v>39.154083999999997</v>
      </c>
      <c r="E334">
        <v>8.4326089999999994</v>
      </c>
      <c r="F334">
        <v>7.3428339999999999</v>
      </c>
      <c r="G334">
        <v>19.124485</v>
      </c>
      <c r="H334">
        <v>44.580908999999998</v>
      </c>
      <c r="I334">
        <v>24.172219999999999</v>
      </c>
      <c r="J334">
        <v>19.237366000000002</v>
      </c>
      <c r="K334">
        <v>9.3987669999999994</v>
      </c>
      <c r="L334">
        <v>94.165317000000002</v>
      </c>
      <c r="M334">
        <v>15.348841</v>
      </c>
      <c r="N334">
        <v>15.945456</v>
      </c>
      <c r="O334">
        <v>0</v>
      </c>
      <c r="P334">
        <v>47.879821</v>
      </c>
      <c r="Q334">
        <v>189.88261399999999</v>
      </c>
      <c r="R334">
        <v>51.539762000000003</v>
      </c>
      <c r="S334">
        <v>130.80058099999999</v>
      </c>
      <c r="T334">
        <v>29.739585999999999</v>
      </c>
      <c r="U334">
        <v>61.685048999999999</v>
      </c>
      <c r="V334">
        <v>152.66863000000001</v>
      </c>
      <c r="W334">
        <v>63.112665</v>
      </c>
      <c r="X334">
        <v>158.143531</v>
      </c>
      <c r="Y334">
        <v>280.04530299999999</v>
      </c>
      <c r="Z334">
        <v>152.03438199999999</v>
      </c>
      <c r="AA334">
        <v>374.50931400000002</v>
      </c>
      <c r="AB334">
        <v>168.56173999999999</v>
      </c>
      <c r="AC334">
        <v>41.522481999999997</v>
      </c>
      <c r="AD334">
        <v>161.29689500000001</v>
      </c>
      <c r="AE334">
        <v>769.31858699999998</v>
      </c>
      <c r="AF334">
        <v>133.945975</v>
      </c>
      <c r="AG334">
        <v>162.26339400000001</v>
      </c>
      <c r="AH334">
        <v>300.14639699999998</v>
      </c>
      <c r="AI334">
        <v>97.812044</v>
      </c>
      <c r="AJ334">
        <v>334.52860500000003</v>
      </c>
      <c r="AK334">
        <v>192.16327200000001</v>
      </c>
      <c r="AL334">
        <v>209.05925400000001</v>
      </c>
      <c r="AM334">
        <v>128.24803600000001</v>
      </c>
      <c r="AN334">
        <v>121.585764</v>
      </c>
      <c r="AO334">
        <v>402.31565699999999</v>
      </c>
      <c r="AP334">
        <v>324.85840300000001</v>
      </c>
      <c r="AQ334">
        <v>180.81950800000001</v>
      </c>
      <c r="AR334">
        <v>108.643444</v>
      </c>
      <c r="AS334">
        <v>34.235869999999998</v>
      </c>
      <c r="AT334">
        <v>198.25062700000001</v>
      </c>
      <c r="AU334">
        <v>31.908731</v>
      </c>
      <c r="AV334">
        <v>162.29997599999999</v>
      </c>
      <c r="AW334">
        <v>217.81191899999999</v>
      </c>
      <c r="AX334">
        <v>0</v>
      </c>
      <c r="AY334">
        <v>0</v>
      </c>
      <c r="AZ334">
        <v>0</v>
      </c>
      <c r="BA334">
        <v>0</v>
      </c>
      <c r="BB334">
        <v>0</v>
      </c>
      <c r="BC334">
        <v>0</v>
      </c>
    </row>
    <row r="335" spans="1:55" x14ac:dyDescent="0.5">
      <c r="A335" s="12">
        <v>43546</v>
      </c>
      <c r="B335">
        <v>52.141379000000001</v>
      </c>
      <c r="C335">
        <v>38.372038000000003</v>
      </c>
      <c r="D335">
        <v>38.860984000000002</v>
      </c>
      <c r="E335">
        <v>8.7033140000000007</v>
      </c>
      <c r="F335">
        <v>6.9086480000000003</v>
      </c>
      <c r="G335">
        <v>19.056963</v>
      </c>
      <c r="H335">
        <v>44.169533999999999</v>
      </c>
      <c r="I335">
        <v>24.202458</v>
      </c>
      <c r="J335">
        <v>20.681011000000002</v>
      </c>
      <c r="K335">
        <v>10.037203999999999</v>
      </c>
      <c r="L335">
        <v>93.759896999999995</v>
      </c>
      <c r="M335">
        <v>15.182339000000001</v>
      </c>
      <c r="N335">
        <v>15.247291000000001</v>
      </c>
      <c r="O335">
        <v>0</v>
      </c>
      <c r="P335">
        <v>46.283785999999999</v>
      </c>
      <c r="Q335">
        <v>189.182243</v>
      </c>
      <c r="R335">
        <v>51.909019000000001</v>
      </c>
      <c r="S335">
        <v>131.36254299999999</v>
      </c>
      <c r="T335">
        <v>29.193712000000001</v>
      </c>
      <c r="U335">
        <v>63.955751999999997</v>
      </c>
      <c r="V335">
        <v>152.66925499999999</v>
      </c>
      <c r="W335">
        <v>62.738585</v>
      </c>
      <c r="X335">
        <v>157.45603800000001</v>
      </c>
      <c r="Y335">
        <v>279.64451100000002</v>
      </c>
      <c r="Z335">
        <v>154.30224799999999</v>
      </c>
      <c r="AA335">
        <v>374.15738700000003</v>
      </c>
      <c r="AB335">
        <v>155.77141900000001</v>
      </c>
      <c r="AC335">
        <v>41.669161000000003</v>
      </c>
      <c r="AD335">
        <v>160.632161</v>
      </c>
      <c r="AE335">
        <v>795.31864499999995</v>
      </c>
      <c r="AF335">
        <v>133.794084</v>
      </c>
      <c r="AG335">
        <v>162.68425300000001</v>
      </c>
      <c r="AH335">
        <v>300.12970799999999</v>
      </c>
      <c r="AI335">
        <v>98.177982999999998</v>
      </c>
      <c r="AJ335">
        <v>331.51765</v>
      </c>
      <c r="AK335">
        <v>191.14283</v>
      </c>
      <c r="AL335">
        <v>206.36518899999999</v>
      </c>
      <c r="AM335">
        <v>125.795073</v>
      </c>
      <c r="AN335">
        <v>119.52626100000001</v>
      </c>
      <c r="AO335">
        <v>400.21759500000002</v>
      </c>
      <c r="AP335">
        <v>321.62511799999999</v>
      </c>
      <c r="AQ335">
        <v>189.127432</v>
      </c>
      <c r="AR335">
        <v>107.764593</v>
      </c>
      <c r="AS335">
        <v>33.073320000000002</v>
      </c>
      <c r="AT335">
        <v>195.799622</v>
      </c>
      <c r="AU335">
        <v>30.049205000000001</v>
      </c>
      <c r="AV335">
        <v>133.18149399999999</v>
      </c>
      <c r="AW335">
        <v>218.23119700000001</v>
      </c>
      <c r="AX335">
        <v>0</v>
      </c>
      <c r="AY335">
        <v>0</v>
      </c>
      <c r="AZ335">
        <v>0</v>
      </c>
      <c r="BA335">
        <v>0</v>
      </c>
      <c r="BB335">
        <v>0</v>
      </c>
      <c r="BC335">
        <v>0</v>
      </c>
    </row>
    <row r="336" spans="1:55" x14ac:dyDescent="0.5">
      <c r="A336" s="12">
        <v>43551</v>
      </c>
      <c r="B336">
        <v>53.586091000000003</v>
      </c>
      <c r="C336">
        <v>36.562556000000001</v>
      </c>
      <c r="D336">
        <v>39.592668000000003</v>
      </c>
      <c r="E336">
        <v>9.1326719999999995</v>
      </c>
      <c r="F336">
        <v>8.2343689999999992</v>
      </c>
      <c r="G336">
        <v>20.216194999999999</v>
      </c>
      <c r="H336">
        <v>48.411222000000002</v>
      </c>
      <c r="I336">
        <v>25.057518999999999</v>
      </c>
      <c r="J336">
        <v>20.672063999999999</v>
      </c>
      <c r="K336">
        <v>10.601991999999999</v>
      </c>
      <c r="L336">
        <v>94.649991999999997</v>
      </c>
      <c r="M336">
        <v>16.719225000000002</v>
      </c>
      <c r="N336">
        <v>17.176472</v>
      </c>
      <c r="O336">
        <v>0</v>
      </c>
      <c r="P336">
        <v>45.339055999999999</v>
      </c>
      <c r="Q336">
        <v>189.148179</v>
      </c>
      <c r="R336">
        <v>52.183748999999999</v>
      </c>
      <c r="S336">
        <v>133.48838799999999</v>
      </c>
      <c r="T336">
        <v>34.612138999999999</v>
      </c>
      <c r="U336">
        <v>64.672561999999999</v>
      </c>
      <c r="V336">
        <v>153.69581400000001</v>
      </c>
      <c r="W336">
        <v>65.910696000000002</v>
      </c>
      <c r="X336">
        <v>160.21023500000001</v>
      </c>
      <c r="Y336">
        <v>282.25640399999997</v>
      </c>
      <c r="Z336">
        <v>155.27257499999999</v>
      </c>
      <c r="AA336">
        <v>373.54182300000002</v>
      </c>
      <c r="AB336">
        <v>158.213538</v>
      </c>
      <c r="AC336">
        <v>42.628034999999997</v>
      </c>
      <c r="AD336">
        <v>161.290434</v>
      </c>
      <c r="AE336">
        <v>794.99378400000001</v>
      </c>
      <c r="AF336">
        <v>122.332588</v>
      </c>
      <c r="AG336">
        <v>165.64451500000001</v>
      </c>
      <c r="AH336">
        <v>298.90576700000003</v>
      </c>
      <c r="AI336">
        <v>96.367089000000007</v>
      </c>
      <c r="AJ336">
        <v>231.912701</v>
      </c>
      <c r="AK336">
        <v>183.606447</v>
      </c>
      <c r="AL336">
        <v>205.54423399999999</v>
      </c>
      <c r="AM336">
        <v>134.42646999999999</v>
      </c>
      <c r="AN336">
        <v>294.70599800000002</v>
      </c>
      <c r="AO336">
        <v>399.454072</v>
      </c>
      <c r="AP336">
        <v>319.69566099999997</v>
      </c>
      <c r="AQ336">
        <v>149.41782499999999</v>
      </c>
      <c r="AR336">
        <v>127.24220699999999</v>
      </c>
      <c r="AS336">
        <v>43.185364999999997</v>
      </c>
      <c r="AT336">
        <v>197.23399699999999</v>
      </c>
      <c r="AU336">
        <v>29.450842000000002</v>
      </c>
      <c r="AV336">
        <v>167.434572</v>
      </c>
      <c r="AW336">
        <v>223.90810999999999</v>
      </c>
      <c r="AX336">
        <v>0</v>
      </c>
      <c r="AY336">
        <v>0</v>
      </c>
      <c r="AZ336">
        <v>0</v>
      </c>
      <c r="BA336">
        <v>0</v>
      </c>
      <c r="BB336">
        <v>0</v>
      </c>
      <c r="BC336">
        <v>0</v>
      </c>
    </row>
    <row r="337" spans="1:55" x14ac:dyDescent="0.5">
      <c r="A337" s="12">
        <v>43553</v>
      </c>
      <c r="B337">
        <v>53.631697000000003</v>
      </c>
      <c r="C337">
        <v>36.899278000000002</v>
      </c>
      <c r="D337">
        <v>38.536608000000001</v>
      </c>
      <c r="E337">
        <v>9.6207019999999996</v>
      </c>
      <c r="F337">
        <v>8.9031029999999998</v>
      </c>
      <c r="G337">
        <v>20.573433000000001</v>
      </c>
      <c r="H337">
        <v>49.052802999999997</v>
      </c>
      <c r="I337">
        <v>25.004577000000001</v>
      </c>
      <c r="J337">
        <v>22.064352</v>
      </c>
      <c r="K337">
        <v>12.351818</v>
      </c>
      <c r="L337">
        <v>92.743061999999995</v>
      </c>
      <c r="M337">
        <v>16.456669000000002</v>
      </c>
      <c r="N337">
        <v>13.227226999999999</v>
      </c>
      <c r="O337">
        <v>0</v>
      </c>
      <c r="P337">
        <v>45.344355</v>
      </c>
      <c r="Q337">
        <v>188.77783600000001</v>
      </c>
      <c r="R337">
        <v>52.603833999999999</v>
      </c>
      <c r="S337">
        <v>102.74581999999999</v>
      </c>
      <c r="T337">
        <v>31.774640000000002</v>
      </c>
      <c r="U337">
        <v>64.320055999999994</v>
      </c>
      <c r="V337">
        <v>152.52884499999999</v>
      </c>
      <c r="W337">
        <v>66.009334999999993</v>
      </c>
      <c r="X337">
        <v>160.486434</v>
      </c>
      <c r="Y337">
        <v>278.11424699999998</v>
      </c>
      <c r="Z337">
        <v>154.16368700000001</v>
      </c>
      <c r="AA337">
        <v>379.99976700000002</v>
      </c>
      <c r="AB337">
        <v>159.642111</v>
      </c>
      <c r="AC337">
        <v>43.020110000000003</v>
      </c>
      <c r="AD337">
        <v>160.48442800000001</v>
      </c>
      <c r="AE337">
        <v>795.91721500000006</v>
      </c>
      <c r="AF337">
        <v>120.978864</v>
      </c>
      <c r="AG337">
        <v>167.42096699999999</v>
      </c>
      <c r="AH337">
        <v>299.51353799999998</v>
      </c>
      <c r="AI337">
        <v>96.933091000000005</v>
      </c>
      <c r="AJ337">
        <v>238.39684500000001</v>
      </c>
      <c r="AK337">
        <v>183.21402</v>
      </c>
      <c r="AL337">
        <v>207.04794000000001</v>
      </c>
      <c r="AM337">
        <v>134.123167</v>
      </c>
      <c r="AN337">
        <v>295.43704300000002</v>
      </c>
      <c r="AO337">
        <v>459.69146699999999</v>
      </c>
      <c r="AP337">
        <v>322.02778000000001</v>
      </c>
      <c r="AQ337">
        <v>149.12187700000001</v>
      </c>
      <c r="AR337">
        <v>127.72686</v>
      </c>
      <c r="AS337">
        <v>44.073591</v>
      </c>
      <c r="AT337">
        <v>198.52763200000001</v>
      </c>
      <c r="AU337">
        <v>32.226419999999997</v>
      </c>
      <c r="AV337">
        <v>167.78540799999999</v>
      </c>
      <c r="AW337">
        <v>222.51077599999999</v>
      </c>
      <c r="AX337">
        <v>0</v>
      </c>
      <c r="AY337">
        <v>0</v>
      </c>
      <c r="AZ337">
        <v>0</v>
      </c>
      <c r="BA337">
        <v>0</v>
      </c>
      <c r="BB337">
        <v>0</v>
      </c>
      <c r="BC337">
        <v>0</v>
      </c>
    </row>
    <row r="338" spans="1:55" x14ac:dyDescent="0.5">
      <c r="A338" s="12">
        <v>43558</v>
      </c>
      <c r="B338">
        <v>49.826596000000002</v>
      </c>
      <c r="C338">
        <v>35.069961999999997</v>
      </c>
      <c r="D338">
        <v>35.483364999999999</v>
      </c>
      <c r="E338">
        <v>9.5659039999999997</v>
      </c>
      <c r="F338">
        <v>8.3103759999999998</v>
      </c>
      <c r="G338">
        <v>20.166549</v>
      </c>
      <c r="H338">
        <v>48.521146000000002</v>
      </c>
      <c r="I338">
        <v>24.967904999999998</v>
      </c>
      <c r="J338">
        <v>20.759885000000001</v>
      </c>
      <c r="K338">
        <v>13.394973999999999</v>
      </c>
      <c r="L338">
        <v>89.990015999999997</v>
      </c>
      <c r="M338">
        <v>15.002390999999999</v>
      </c>
      <c r="N338">
        <v>12.84881</v>
      </c>
      <c r="O338">
        <v>0</v>
      </c>
      <c r="P338">
        <v>43.845516000000003</v>
      </c>
      <c r="Q338">
        <v>184.22706199999999</v>
      </c>
      <c r="R338">
        <v>50.812545999999998</v>
      </c>
      <c r="S338">
        <v>100.54665799999999</v>
      </c>
      <c r="T338">
        <v>26.664145000000001</v>
      </c>
      <c r="U338">
        <v>62.462147000000002</v>
      </c>
      <c r="V338">
        <v>147.63754499999999</v>
      </c>
      <c r="W338">
        <v>61.718387</v>
      </c>
      <c r="X338">
        <v>154.828023</v>
      </c>
      <c r="Y338">
        <v>273.14193699999998</v>
      </c>
      <c r="Z338">
        <v>149.121848</v>
      </c>
      <c r="AA338">
        <v>374.49816499999997</v>
      </c>
      <c r="AB338">
        <v>155.404616</v>
      </c>
      <c r="AC338">
        <v>40.574558000000003</v>
      </c>
      <c r="AD338">
        <v>156.39198200000001</v>
      </c>
      <c r="AE338">
        <v>792.42264399999999</v>
      </c>
      <c r="AF338">
        <v>113.882593</v>
      </c>
      <c r="AG338">
        <v>165.62907899999999</v>
      </c>
      <c r="AH338">
        <v>299.71884599999998</v>
      </c>
      <c r="AI338">
        <v>98.728746000000001</v>
      </c>
      <c r="AJ338">
        <v>246.774888</v>
      </c>
      <c r="AK338">
        <v>183.116184</v>
      </c>
      <c r="AL338">
        <v>206.10070999999999</v>
      </c>
      <c r="AM338">
        <v>136.313526</v>
      </c>
      <c r="AN338">
        <v>298.17626300000001</v>
      </c>
      <c r="AO338">
        <v>460.02645000000001</v>
      </c>
      <c r="AP338">
        <v>320.55471799999998</v>
      </c>
      <c r="AQ338">
        <v>148.77569500000001</v>
      </c>
      <c r="AR338">
        <v>130.999953</v>
      </c>
      <c r="AS338">
        <v>47.264375000000001</v>
      </c>
      <c r="AT338">
        <v>201.41842</v>
      </c>
      <c r="AU338">
        <v>30.855286</v>
      </c>
      <c r="AV338">
        <v>167.40346600000001</v>
      </c>
      <c r="AW338">
        <v>222.01094800000001</v>
      </c>
      <c r="AX338">
        <v>0</v>
      </c>
      <c r="AY338">
        <v>0</v>
      </c>
      <c r="AZ338">
        <v>0</v>
      </c>
      <c r="BA338">
        <v>0</v>
      </c>
      <c r="BB338">
        <v>0</v>
      </c>
      <c r="BC338">
        <v>0</v>
      </c>
    </row>
    <row r="339" spans="1:55" x14ac:dyDescent="0.5">
      <c r="A339" s="12">
        <v>43565</v>
      </c>
      <c r="B339">
        <v>46.143856999999997</v>
      </c>
      <c r="C339">
        <v>33.574779999999997</v>
      </c>
      <c r="D339">
        <v>30.578351999999999</v>
      </c>
      <c r="E339">
        <v>7.7188629999999998</v>
      </c>
      <c r="F339">
        <v>6.1285360000000004</v>
      </c>
      <c r="G339">
        <v>20.811053999999999</v>
      </c>
      <c r="H339">
        <v>46.013739999999999</v>
      </c>
      <c r="I339">
        <v>17.828949999999999</v>
      </c>
      <c r="J339">
        <v>18.762975000000001</v>
      </c>
      <c r="K339">
        <v>12.829039</v>
      </c>
      <c r="L339">
        <v>85.335138999999998</v>
      </c>
      <c r="M339">
        <v>13.339715</v>
      </c>
      <c r="N339">
        <v>14.241365999999999</v>
      </c>
      <c r="O339">
        <v>0</v>
      </c>
      <c r="P339">
        <v>40.399268999999997</v>
      </c>
      <c r="Q339">
        <v>179.69967600000001</v>
      </c>
      <c r="R339">
        <v>50.260894999999998</v>
      </c>
      <c r="S339">
        <v>99.544372999999993</v>
      </c>
      <c r="T339">
        <v>23.258140000000001</v>
      </c>
      <c r="U339">
        <v>62.245302000000002</v>
      </c>
      <c r="V339">
        <v>145.229243</v>
      </c>
      <c r="W339">
        <v>60.53</v>
      </c>
      <c r="X339">
        <v>152.209553</v>
      </c>
      <c r="Y339">
        <v>277.08179999999999</v>
      </c>
      <c r="Z339">
        <v>146.58690200000001</v>
      </c>
      <c r="AA339">
        <v>372.24350199999998</v>
      </c>
      <c r="AB339">
        <v>154.76218</v>
      </c>
      <c r="AC339">
        <v>41.796500999999999</v>
      </c>
      <c r="AD339">
        <v>154.38061999999999</v>
      </c>
      <c r="AE339">
        <v>791.22781499999996</v>
      </c>
      <c r="AF339">
        <v>114.888087</v>
      </c>
      <c r="AG339">
        <v>165.57492099999999</v>
      </c>
      <c r="AH339">
        <v>300.750516</v>
      </c>
      <c r="AI339">
        <v>100.885723</v>
      </c>
      <c r="AJ339">
        <v>247.226887</v>
      </c>
      <c r="AK339">
        <v>183.01179200000001</v>
      </c>
      <c r="AL339">
        <v>206.52091999999999</v>
      </c>
      <c r="AM339">
        <v>142.981425</v>
      </c>
      <c r="AN339">
        <v>298.89261900000002</v>
      </c>
      <c r="AO339">
        <v>152.57248000000001</v>
      </c>
      <c r="AP339">
        <v>321.33960000000002</v>
      </c>
      <c r="AQ339">
        <v>150.053144</v>
      </c>
      <c r="AR339">
        <v>135.188568</v>
      </c>
      <c r="AS339">
        <v>51.693492999999997</v>
      </c>
      <c r="AT339">
        <v>201.92709400000001</v>
      </c>
      <c r="AU339">
        <v>28.896560000000001</v>
      </c>
      <c r="AV339">
        <v>167.81168500000001</v>
      </c>
      <c r="AW339">
        <v>221.97528500000001</v>
      </c>
      <c r="AX339">
        <v>0</v>
      </c>
      <c r="AY339">
        <v>0</v>
      </c>
      <c r="AZ339">
        <v>0</v>
      </c>
      <c r="BA339">
        <v>0</v>
      </c>
      <c r="BB339">
        <v>0</v>
      </c>
      <c r="BC339">
        <v>0</v>
      </c>
    </row>
    <row r="340" spans="1:55" x14ac:dyDescent="0.5">
      <c r="A340" s="12">
        <v>43567</v>
      </c>
      <c r="B340">
        <v>45.112543000000002</v>
      </c>
      <c r="C340">
        <v>35.213557999999999</v>
      </c>
      <c r="D340">
        <v>31.661037</v>
      </c>
      <c r="E340">
        <v>7.2927960000000001</v>
      </c>
      <c r="F340">
        <v>5.6035870000000001</v>
      </c>
      <c r="G340">
        <v>14.985132999999999</v>
      </c>
      <c r="H340">
        <v>44.894393999999998</v>
      </c>
      <c r="I340">
        <v>16.233046000000002</v>
      </c>
      <c r="J340">
        <v>18.728605999999999</v>
      </c>
      <c r="K340">
        <v>12.472002</v>
      </c>
      <c r="L340">
        <v>83.555959999999999</v>
      </c>
      <c r="M340">
        <v>12.384052000000001</v>
      </c>
      <c r="N340">
        <v>12.732798000000001</v>
      </c>
      <c r="O340">
        <v>0</v>
      </c>
      <c r="P340">
        <v>40.088659999999997</v>
      </c>
      <c r="Q340">
        <v>179.551963</v>
      </c>
      <c r="R340">
        <v>50.707343000000002</v>
      </c>
      <c r="S340">
        <v>99.211639000000005</v>
      </c>
      <c r="T340">
        <v>22.65832</v>
      </c>
      <c r="U340">
        <v>63.055925999999999</v>
      </c>
      <c r="V340">
        <v>144.725685</v>
      </c>
      <c r="W340">
        <v>59.344985000000001</v>
      </c>
      <c r="X340">
        <v>145.90330499999999</v>
      </c>
      <c r="Y340">
        <v>275.42568999999997</v>
      </c>
      <c r="Z340">
        <v>146.81675899999999</v>
      </c>
      <c r="AA340">
        <v>372.393214</v>
      </c>
      <c r="AB340">
        <v>155.58235300000001</v>
      </c>
      <c r="AC340">
        <v>42.235999</v>
      </c>
      <c r="AD340">
        <v>154.04630299999999</v>
      </c>
      <c r="AE340">
        <v>792.42327899999998</v>
      </c>
      <c r="AF340">
        <v>115.01438400000001</v>
      </c>
      <c r="AG340">
        <v>167.93342699999999</v>
      </c>
      <c r="AH340">
        <v>300.142088</v>
      </c>
      <c r="AI340">
        <v>100.773971</v>
      </c>
      <c r="AJ340">
        <v>246.657599</v>
      </c>
      <c r="AK340">
        <v>182.57923600000001</v>
      </c>
      <c r="AL340">
        <v>205.73106000000001</v>
      </c>
      <c r="AM340">
        <v>145.59417999999999</v>
      </c>
      <c r="AN340">
        <v>295.23201599999999</v>
      </c>
      <c r="AO340">
        <v>151.61649</v>
      </c>
      <c r="AP340">
        <v>320.24372499999998</v>
      </c>
      <c r="AQ340">
        <v>149.774404</v>
      </c>
      <c r="AR340">
        <v>137.959</v>
      </c>
      <c r="AS340">
        <v>52.303972000000002</v>
      </c>
      <c r="AT340">
        <v>201.16726499999999</v>
      </c>
      <c r="AU340">
        <v>28.101604999999999</v>
      </c>
      <c r="AV340">
        <v>160.29951299999999</v>
      </c>
      <c r="AW340">
        <v>221.887032</v>
      </c>
      <c r="AX340">
        <v>0</v>
      </c>
      <c r="AY340">
        <v>0</v>
      </c>
      <c r="AZ340">
        <v>0</v>
      </c>
      <c r="BA340">
        <v>0</v>
      </c>
      <c r="BB340">
        <v>0</v>
      </c>
      <c r="BC340">
        <v>0</v>
      </c>
    </row>
    <row r="341" spans="1:55" x14ac:dyDescent="0.5">
      <c r="A341" s="12">
        <v>43572</v>
      </c>
      <c r="B341">
        <v>45.235056</v>
      </c>
      <c r="C341">
        <v>37.813150999999998</v>
      </c>
      <c r="D341">
        <v>34.218372000000002</v>
      </c>
      <c r="E341">
        <v>6.8978460000000004</v>
      </c>
      <c r="F341">
        <v>3.739662</v>
      </c>
      <c r="G341">
        <v>14.172126</v>
      </c>
      <c r="H341">
        <v>43.088861999999999</v>
      </c>
      <c r="I341">
        <v>16.750961</v>
      </c>
      <c r="J341">
        <v>19.29204</v>
      </c>
      <c r="K341">
        <v>14.026778</v>
      </c>
      <c r="L341">
        <v>83.310338000000002</v>
      </c>
      <c r="M341">
        <v>12.950303999999999</v>
      </c>
      <c r="N341">
        <v>11.729404000000001</v>
      </c>
      <c r="O341">
        <v>0</v>
      </c>
      <c r="P341">
        <v>41.633400999999999</v>
      </c>
      <c r="Q341">
        <v>161.60172800000001</v>
      </c>
      <c r="R341">
        <v>52.626252000000001</v>
      </c>
      <c r="S341">
        <v>98.611864999999995</v>
      </c>
      <c r="T341">
        <v>18.396481999999999</v>
      </c>
      <c r="U341">
        <v>63.920974000000001</v>
      </c>
      <c r="V341">
        <v>143.87948800000001</v>
      </c>
      <c r="W341">
        <v>58.610115999999998</v>
      </c>
      <c r="X341">
        <v>143.39229800000001</v>
      </c>
      <c r="Y341">
        <v>278.23219899999998</v>
      </c>
      <c r="Z341">
        <v>146.22008299999999</v>
      </c>
      <c r="AA341">
        <v>371.17940199999998</v>
      </c>
      <c r="AB341">
        <v>154.80609100000001</v>
      </c>
      <c r="AC341">
        <v>41.092632999999999</v>
      </c>
      <c r="AD341">
        <v>152.66601800000001</v>
      </c>
      <c r="AE341">
        <v>791.05431099999998</v>
      </c>
      <c r="AF341">
        <v>115.231669</v>
      </c>
      <c r="AG341">
        <v>167.284198</v>
      </c>
      <c r="AH341">
        <v>298.66700400000002</v>
      </c>
      <c r="AI341">
        <v>102.769733</v>
      </c>
      <c r="AJ341">
        <v>245.00657899999999</v>
      </c>
      <c r="AK341">
        <v>181.04971900000001</v>
      </c>
      <c r="AL341">
        <v>201.532794</v>
      </c>
      <c r="AM341">
        <v>144.85509300000001</v>
      </c>
      <c r="AN341">
        <v>293.13429500000001</v>
      </c>
      <c r="AO341">
        <v>148.86123799999999</v>
      </c>
      <c r="AP341">
        <v>314.72447599999998</v>
      </c>
      <c r="AQ341">
        <v>54.643120000000003</v>
      </c>
      <c r="AR341">
        <v>138.03925899999999</v>
      </c>
      <c r="AS341">
        <v>52.182426</v>
      </c>
      <c r="AT341">
        <v>199.26042899999999</v>
      </c>
      <c r="AU341">
        <v>23.63438</v>
      </c>
      <c r="AV341">
        <v>156.43986799999999</v>
      </c>
      <c r="AW341">
        <v>217.667103</v>
      </c>
      <c r="AX341">
        <v>0</v>
      </c>
      <c r="AY341">
        <v>0</v>
      </c>
      <c r="AZ341">
        <v>0</v>
      </c>
      <c r="BA341">
        <v>0</v>
      </c>
      <c r="BB341">
        <v>0</v>
      </c>
      <c r="BC341">
        <v>0</v>
      </c>
    </row>
    <row r="342" spans="1:55" x14ac:dyDescent="0.5">
      <c r="A342" s="12">
        <v>43574</v>
      </c>
      <c r="B342">
        <v>47.461775000000003</v>
      </c>
      <c r="C342">
        <v>40.45138</v>
      </c>
      <c r="D342">
        <v>36.920710999999997</v>
      </c>
      <c r="E342">
        <v>8.0449719999999996</v>
      </c>
      <c r="F342">
        <v>4.8331739999999996</v>
      </c>
      <c r="G342">
        <v>16.844812000000001</v>
      </c>
      <c r="H342">
        <v>44.582970000000003</v>
      </c>
      <c r="I342">
        <v>18.919730999999999</v>
      </c>
      <c r="J342">
        <v>20.804715999999999</v>
      </c>
      <c r="K342">
        <v>18.684308999999999</v>
      </c>
      <c r="L342">
        <v>86.211928</v>
      </c>
      <c r="M342">
        <v>13.850377</v>
      </c>
      <c r="N342">
        <v>14.315443</v>
      </c>
      <c r="O342">
        <v>0</v>
      </c>
      <c r="P342">
        <v>43.964073999999997</v>
      </c>
      <c r="Q342">
        <v>161.83997099999999</v>
      </c>
      <c r="R342">
        <v>50.416376999999997</v>
      </c>
      <c r="S342">
        <v>98.367918000000003</v>
      </c>
      <c r="T342">
        <v>21.009808</v>
      </c>
      <c r="U342">
        <v>63.951366</v>
      </c>
      <c r="V342">
        <v>143.93449100000001</v>
      </c>
      <c r="W342">
        <v>59.986637000000002</v>
      </c>
      <c r="X342">
        <v>144.38558800000001</v>
      </c>
      <c r="Y342">
        <v>275.17521399999998</v>
      </c>
      <c r="Z342">
        <v>146.42883800000001</v>
      </c>
      <c r="AA342">
        <v>370.47972600000003</v>
      </c>
      <c r="AB342">
        <v>154.91315800000001</v>
      </c>
      <c r="AC342">
        <v>41.883927999999997</v>
      </c>
      <c r="AD342">
        <v>151.584328</v>
      </c>
      <c r="AE342">
        <v>791.10197500000004</v>
      </c>
      <c r="AF342">
        <v>115.13696400000001</v>
      </c>
      <c r="AG342">
        <v>168.75886</v>
      </c>
      <c r="AH342">
        <v>298.45470699999998</v>
      </c>
      <c r="AI342">
        <v>101.744783</v>
      </c>
      <c r="AJ342">
        <v>245.38879399999999</v>
      </c>
      <c r="AK342">
        <v>181.984905</v>
      </c>
      <c r="AL342">
        <v>202.24787599999999</v>
      </c>
      <c r="AM342">
        <v>146.32383100000001</v>
      </c>
      <c r="AN342">
        <v>293.29082599999998</v>
      </c>
      <c r="AO342">
        <v>151.08744200000001</v>
      </c>
      <c r="AP342">
        <v>316.09484900000001</v>
      </c>
      <c r="AQ342">
        <v>54.427473999999997</v>
      </c>
      <c r="AR342">
        <v>141.27047099999999</v>
      </c>
      <c r="AS342">
        <v>53.126013</v>
      </c>
      <c r="AT342">
        <v>199.85762399999999</v>
      </c>
      <c r="AU342">
        <v>26.464867999999999</v>
      </c>
      <c r="AV342">
        <v>157.72729200000001</v>
      </c>
      <c r="AW342">
        <v>219.673553</v>
      </c>
      <c r="AX342">
        <v>0</v>
      </c>
      <c r="AY342">
        <v>0</v>
      </c>
      <c r="AZ342">
        <v>0</v>
      </c>
      <c r="BA342">
        <v>0</v>
      </c>
      <c r="BB342">
        <v>0</v>
      </c>
      <c r="BC342">
        <v>0</v>
      </c>
    </row>
    <row r="343" spans="1:55" x14ac:dyDescent="0.5">
      <c r="A343" s="12">
        <v>43579</v>
      </c>
      <c r="B343">
        <v>46.839964999999999</v>
      </c>
      <c r="C343">
        <v>42.251182999999997</v>
      </c>
      <c r="D343">
        <v>37.199438999999998</v>
      </c>
      <c r="E343">
        <v>8.0877599999999994</v>
      </c>
      <c r="F343">
        <v>4.5848310000000003</v>
      </c>
      <c r="G343">
        <v>19.023052</v>
      </c>
      <c r="H343">
        <v>48.41742</v>
      </c>
      <c r="I343">
        <v>21.119516999999998</v>
      </c>
      <c r="J343">
        <v>22.741942999999999</v>
      </c>
      <c r="K343">
        <v>18.999105</v>
      </c>
      <c r="L343">
        <v>85.159194999999997</v>
      </c>
      <c r="M343">
        <v>14.016683</v>
      </c>
      <c r="N343">
        <v>15.435529000000001</v>
      </c>
      <c r="O343">
        <v>0</v>
      </c>
      <c r="P343">
        <v>45.081437999999999</v>
      </c>
      <c r="Q343">
        <v>156.828979</v>
      </c>
      <c r="R343">
        <v>50.889888999999997</v>
      </c>
      <c r="S343">
        <v>96.096016000000006</v>
      </c>
      <c r="T343">
        <v>16.555845000000001</v>
      </c>
      <c r="U343">
        <v>62.640006999999997</v>
      </c>
      <c r="V343">
        <v>142.44725399999999</v>
      </c>
      <c r="W343">
        <v>59.799990000000001</v>
      </c>
      <c r="X343">
        <v>139.226472</v>
      </c>
      <c r="Y343">
        <v>271.64382899999998</v>
      </c>
      <c r="Z343">
        <v>140.25361100000001</v>
      </c>
      <c r="AA343">
        <v>365.08311099999997</v>
      </c>
      <c r="AB343">
        <v>150.59469300000001</v>
      </c>
      <c r="AC343">
        <v>38.801450000000003</v>
      </c>
      <c r="AD343">
        <v>147.795557</v>
      </c>
      <c r="AE343">
        <v>786.28110100000004</v>
      </c>
      <c r="AF343">
        <v>114.23145100000001</v>
      </c>
      <c r="AG343">
        <v>250.00908000000001</v>
      </c>
      <c r="AH343">
        <v>297.50597399999998</v>
      </c>
      <c r="AI343">
        <v>101.59789000000001</v>
      </c>
      <c r="AJ343">
        <v>244.457945</v>
      </c>
      <c r="AK343">
        <v>181.08903000000001</v>
      </c>
      <c r="AL343">
        <v>200.788825</v>
      </c>
      <c r="AM343">
        <v>146.534031</v>
      </c>
      <c r="AN343">
        <v>291.919284</v>
      </c>
      <c r="AO343">
        <v>148.98153500000001</v>
      </c>
      <c r="AP343">
        <v>314.44283000000001</v>
      </c>
      <c r="AQ343">
        <v>53.829639999999998</v>
      </c>
      <c r="AR343">
        <v>141.54827800000001</v>
      </c>
      <c r="AS343">
        <v>54.472062999999999</v>
      </c>
      <c r="AT343">
        <v>198.63217299999999</v>
      </c>
      <c r="AU343">
        <v>24.508344999999998</v>
      </c>
      <c r="AV343">
        <v>166.38020800000001</v>
      </c>
      <c r="AW343">
        <v>218.135029</v>
      </c>
      <c r="AX343">
        <v>0</v>
      </c>
      <c r="AY343">
        <v>0</v>
      </c>
      <c r="AZ343">
        <v>0</v>
      </c>
      <c r="BA343">
        <v>0</v>
      </c>
      <c r="BB343">
        <v>0</v>
      </c>
      <c r="BC343">
        <v>0</v>
      </c>
    </row>
    <row r="344" spans="1:55" x14ac:dyDescent="0.5">
      <c r="A344" s="12">
        <v>43581</v>
      </c>
      <c r="B344">
        <v>48.178061999999997</v>
      </c>
      <c r="C344">
        <v>38.361640999999999</v>
      </c>
      <c r="D344">
        <v>37.401591000000003</v>
      </c>
      <c r="E344">
        <v>7.5388650000000004</v>
      </c>
      <c r="F344">
        <v>5.4390200000000002</v>
      </c>
      <c r="G344">
        <v>19.608053999999999</v>
      </c>
      <c r="H344">
        <v>49.306297999999998</v>
      </c>
      <c r="I344">
        <v>20.941801000000002</v>
      </c>
      <c r="J344">
        <v>22.068695999999999</v>
      </c>
      <c r="K344">
        <v>18.975332000000002</v>
      </c>
      <c r="L344">
        <v>84.512663000000003</v>
      </c>
      <c r="M344">
        <v>13.145935</v>
      </c>
      <c r="N344">
        <v>15.148230999999999</v>
      </c>
      <c r="O344">
        <v>0</v>
      </c>
      <c r="P344">
        <v>44.760123</v>
      </c>
      <c r="Q344">
        <v>156.519654</v>
      </c>
      <c r="R344">
        <v>46.995238999999998</v>
      </c>
      <c r="S344">
        <v>95.646415000000005</v>
      </c>
      <c r="T344">
        <v>17.828849999999999</v>
      </c>
      <c r="U344">
        <v>63.655920999999999</v>
      </c>
      <c r="V344">
        <v>142.18554</v>
      </c>
      <c r="W344">
        <v>59.416477</v>
      </c>
      <c r="X344">
        <v>139.349368</v>
      </c>
      <c r="Y344">
        <v>269.44818099999998</v>
      </c>
      <c r="Z344">
        <v>140.076831</v>
      </c>
      <c r="AA344">
        <v>369.76451700000001</v>
      </c>
      <c r="AB344">
        <v>149.709666</v>
      </c>
      <c r="AC344">
        <v>38.914898000000001</v>
      </c>
      <c r="AD344">
        <v>147.34452200000001</v>
      </c>
      <c r="AE344">
        <v>784.67271400000004</v>
      </c>
      <c r="AF344">
        <v>119.96529099999999</v>
      </c>
      <c r="AG344">
        <v>379.06996199999998</v>
      </c>
      <c r="AH344">
        <v>296.92558700000001</v>
      </c>
      <c r="AI344">
        <v>100.174547</v>
      </c>
      <c r="AJ344">
        <v>244.26761099999999</v>
      </c>
      <c r="AK344">
        <v>181.354265</v>
      </c>
      <c r="AL344">
        <v>201.04972000000001</v>
      </c>
      <c r="AM344">
        <v>145.16179500000001</v>
      </c>
      <c r="AN344">
        <v>291.66379499999999</v>
      </c>
      <c r="AO344">
        <v>149.96428499999999</v>
      </c>
      <c r="AP344">
        <v>314.61330400000003</v>
      </c>
      <c r="AQ344">
        <v>53.126705999999999</v>
      </c>
      <c r="AR344">
        <v>139.86195000000001</v>
      </c>
      <c r="AS344">
        <v>51.759635000000003</v>
      </c>
      <c r="AT344">
        <v>198.491512</v>
      </c>
      <c r="AU344">
        <v>25.905767999999998</v>
      </c>
      <c r="AV344">
        <v>165.535991</v>
      </c>
      <c r="AW344">
        <v>217.731571</v>
      </c>
      <c r="AX344">
        <v>0</v>
      </c>
      <c r="AY344">
        <v>0</v>
      </c>
      <c r="AZ344">
        <v>0</v>
      </c>
      <c r="BA344">
        <v>0</v>
      </c>
      <c r="BB344">
        <v>0</v>
      </c>
      <c r="BC344">
        <v>0</v>
      </c>
    </row>
    <row r="345" spans="1:55" x14ac:dyDescent="0.5">
      <c r="A345" s="12">
        <v>43585</v>
      </c>
      <c r="B345">
        <v>47.832189999999997</v>
      </c>
      <c r="C345">
        <v>39.722600999999997</v>
      </c>
      <c r="D345">
        <v>36.848084</v>
      </c>
      <c r="E345">
        <v>7.7577939999999996</v>
      </c>
      <c r="F345">
        <v>6.2757959999999997</v>
      </c>
      <c r="G345">
        <v>19.723614999999999</v>
      </c>
      <c r="H345">
        <v>49.380553999999997</v>
      </c>
      <c r="I345">
        <v>20.094192</v>
      </c>
      <c r="J345">
        <v>22.754446999999999</v>
      </c>
      <c r="K345">
        <v>18.071721</v>
      </c>
      <c r="L345">
        <v>85.161542999999995</v>
      </c>
      <c r="M345">
        <v>13.835167999999999</v>
      </c>
      <c r="N345">
        <v>15.635149999999999</v>
      </c>
      <c r="O345">
        <v>0</v>
      </c>
      <c r="P345">
        <v>44.612594000000001</v>
      </c>
      <c r="Q345">
        <v>155.19554500000001</v>
      </c>
      <c r="R345">
        <v>48.047578999999999</v>
      </c>
      <c r="S345">
        <v>95.426928000000004</v>
      </c>
      <c r="T345">
        <v>16.528395</v>
      </c>
      <c r="U345">
        <v>64.582712999999998</v>
      </c>
      <c r="V345">
        <v>142.26432800000001</v>
      </c>
      <c r="W345">
        <v>59.028790999999998</v>
      </c>
      <c r="X345">
        <v>138.80417399999999</v>
      </c>
      <c r="Y345">
        <v>269.35739000000001</v>
      </c>
      <c r="Z345">
        <v>140.13923399999999</v>
      </c>
      <c r="AA345">
        <v>369.97642500000001</v>
      </c>
      <c r="AB345">
        <v>149.68764100000001</v>
      </c>
      <c r="AC345">
        <v>40.038010999999997</v>
      </c>
      <c r="AD345">
        <v>147.38761400000001</v>
      </c>
      <c r="AE345">
        <v>831.96051999999997</v>
      </c>
      <c r="AF345">
        <v>126.98354999999999</v>
      </c>
      <c r="AG345">
        <v>107.956928</v>
      </c>
      <c r="AH345">
        <v>296.733273</v>
      </c>
      <c r="AI345">
        <v>100.857198</v>
      </c>
      <c r="AJ345">
        <v>244.08480599999999</v>
      </c>
      <c r="AK345">
        <v>181.249</v>
      </c>
      <c r="AL345">
        <v>200.98128299999999</v>
      </c>
      <c r="AM345">
        <v>146.84607299999999</v>
      </c>
      <c r="AN345">
        <v>291.374416</v>
      </c>
      <c r="AO345">
        <v>150.09458900000001</v>
      </c>
      <c r="AP345">
        <v>314.70172600000001</v>
      </c>
      <c r="AQ345">
        <v>52.738948000000001</v>
      </c>
      <c r="AR345">
        <v>140.58652900000001</v>
      </c>
      <c r="AS345">
        <v>51.650165000000001</v>
      </c>
      <c r="AT345">
        <v>198.529549</v>
      </c>
      <c r="AU345">
        <v>26.234822000000001</v>
      </c>
      <c r="AV345">
        <v>164.87163699999999</v>
      </c>
      <c r="AW345">
        <v>217.35502399999999</v>
      </c>
      <c r="AX345">
        <v>0</v>
      </c>
      <c r="AY345">
        <v>0</v>
      </c>
      <c r="AZ345">
        <v>0</v>
      </c>
      <c r="BA345">
        <v>0</v>
      </c>
      <c r="BB345">
        <v>0</v>
      </c>
      <c r="BC345">
        <v>0</v>
      </c>
    </row>
    <row r="346" spans="1:55" x14ac:dyDescent="0.5">
      <c r="A346" s="12">
        <v>43593</v>
      </c>
      <c r="B346">
        <v>48.140796999999999</v>
      </c>
      <c r="C346">
        <v>36.879880999999997</v>
      </c>
      <c r="D346">
        <v>38.463726000000001</v>
      </c>
      <c r="E346">
        <v>7.239808</v>
      </c>
      <c r="F346">
        <v>5.8152840000000001</v>
      </c>
      <c r="G346">
        <v>20.530374999999999</v>
      </c>
      <c r="H346">
        <v>49.556224999999998</v>
      </c>
      <c r="I346">
        <v>21.277512000000002</v>
      </c>
      <c r="J346">
        <v>21.832805</v>
      </c>
      <c r="K346">
        <v>18.746980000000001</v>
      </c>
      <c r="L346">
        <v>85.251478000000006</v>
      </c>
      <c r="M346">
        <v>14.764120999999999</v>
      </c>
      <c r="N346">
        <v>15.601376999999999</v>
      </c>
      <c r="O346">
        <v>0</v>
      </c>
      <c r="P346">
        <v>45.253042000000001</v>
      </c>
      <c r="Q346">
        <v>153.97407000000001</v>
      </c>
      <c r="R346">
        <v>46.455148999999999</v>
      </c>
      <c r="S346">
        <v>95.001273999999995</v>
      </c>
      <c r="T346">
        <v>16.264831999999998</v>
      </c>
      <c r="U346">
        <v>63.736559</v>
      </c>
      <c r="V346">
        <v>141.52479700000001</v>
      </c>
      <c r="W346">
        <v>58.273876999999999</v>
      </c>
      <c r="X346">
        <v>138.233</v>
      </c>
      <c r="Y346">
        <v>269.95332300000001</v>
      </c>
      <c r="Z346">
        <v>139.33517399999999</v>
      </c>
      <c r="AA346">
        <v>369.10784799999999</v>
      </c>
      <c r="AB346">
        <v>148.51048299999999</v>
      </c>
      <c r="AC346">
        <v>42.889195999999998</v>
      </c>
      <c r="AD346">
        <v>145.82775000000001</v>
      </c>
      <c r="AE346">
        <v>836.31523900000002</v>
      </c>
      <c r="AF346">
        <v>132.867705</v>
      </c>
      <c r="AG346">
        <v>106.367903</v>
      </c>
      <c r="AH346">
        <v>255.84555499999999</v>
      </c>
      <c r="AI346">
        <v>101.236887</v>
      </c>
      <c r="AJ346">
        <v>243.981989</v>
      </c>
      <c r="AK346">
        <v>181.307444</v>
      </c>
      <c r="AL346">
        <v>200.40254400000001</v>
      </c>
      <c r="AM346">
        <v>146.84559999999999</v>
      </c>
      <c r="AN346">
        <v>291.39966099999998</v>
      </c>
      <c r="AO346">
        <v>494.32007199999998</v>
      </c>
      <c r="AP346">
        <v>314.06717600000002</v>
      </c>
      <c r="AQ346">
        <v>53.238657000000003</v>
      </c>
      <c r="AR346">
        <v>140.246499</v>
      </c>
      <c r="AS346">
        <v>51.934849999999997</v>
      </c>
      <c r="AT346">
        <v>199.136347</v>
      </c>
      <c r="AU346">
        <v>26.129480000000001</v>
      </c>
      <c r="AV346">
        <v>164.428629</v>
      </c>
      <c r="AW346">
        <v>216.87084200000001</v>
      </c>
      <c r="AX346">
        <v>0</v>
      </c>
      <c r="AY346">
        <v>0</v>
      </c>
      <c r="AZ346">
        <v>0</v>
      </c>
      <c r="BA346">
        <v>0</v>
      </c>
      <c r="BB346">
        <v>0</v>
      </c>
      <c r="BC346">
        <v>0</v>
      </c>
    </row>
    <row r="347" spans="1:55" x14ac:dyDescent="0.5">
      <c r="A347" s="12">
        <v>43595</v>
      </c>
      <c r="B347">
        <v>46.129292</v>
      </c>
      <c r="C347">
        <v>35.791133000000002</v>
      </c>
      <c r="D347">
        <v>37.647472999999998</v>
      </c>
      <c r="E347">
        <v>7.2479849999999999</v>
      </c>
      <c r="F347">
        <v>5.935676</v>
      </c>
      <c r="G347">
        <v>19.259934999999999</v>
      </c>
      <c r="H347">
        <v>49.088692000000002</v>
      </c>
      <c r="I347">
        <v>20.204042000000001</v>
      </c>
      <c r="J347">
        <v>21.446301999999999</v>
      </c>
      <c r="K347">
        <v>18.367927000000002</v>
      </c>
      <c r="L347">
        <v>85.448125000000005</v>
      </c>
      <c r="M347">
        <v>14.291461</v>
      </c>
      <c r="N347">
        <v>15.698207</v>
      </c>
      <c r="O347">
        <v>0</v>
      </c>
      <c r="P347">
        <v>44.339756999999999</v>
      </c>
      <c r="Q347">
        <v>155.55898099999999</v>
      </c>
      <c r="R347">
        <v>47.185544999999998</v>
      </c>
      <c r="S347">
        <v>95.473163</v>
      </c>
      <c r="T347">
        <v>16.626211999999999</v>
      </c>
      <c r="U347">
        <v>66.180384000000004</v>
      </c>
      <c r="V347">
        <v>144.23531700000001</v>
      </c>
      <c r="W347">
        <v>59.258878000000003</v>
      </c>
      <c r="X347">
        <v>139.563152</v>
      </c>
      <c r="Y347">
        <v>271.38626399999998</v>
      </c>
      <c r="Z347">
        <v>141.04745299999999</v>
      </c>
      <c r="AA347">
        <v>371.31106999999997</v>
      </c>
      <c r="AB347">
        <v>150.05238399999999</v>
      </c>
      <c r="AC347">
        <v>43.261113000000002</v>
      </c>
      <c r="AD347">
        <v>147.74769499999999</v>
      </c>
      <c r="AE347">
        <v>837.37210400000004</v>
      </c>
      <c r="AF347">
        <v>134.62154200000001</v>
      </c>
      <c r="AG347">
        <v>107.21925899999999</v>
      </c>
      <c r="AH347">
        <v>256.09035599999999</v>
      </c>
      <c r="AI347">
        <v>100.582975</v>
      </c>
      <c r="AJ347">
        <v>243.95837800000001</v>
      </c>
      <c r="AK347">
        <v>181.28371999999999</v>
      </c>
      <c r="AL347">
        <v>200.10806400000001</v>
      </c>
      <c r="AM347">
        <v>146.70092600000001</v>
      </c>
      <c r="AN347">
        <v>291.773369</v>
      </c>
      <c r="AO347">
        <v>494.21329600000001</v>
      </c>
      <c r="AP347">
        <v>313.849536</v>
      </c>
      <c r="AQ347">
        <v>53.477102000000002</v>
      </c>
      <c r="AR347">
        <v>140.96360300000001</v>
      </c>
      <c r="AS347">
        <v>51.041573999999997</v>
      </c>
      <c r="AT347">
        <v>199.791236</v>
      </c>
      <c r="AU347">
        <v>26.180319999999998</v>
      </c>
      <c r="AV347">
        <v>164.13780299999999</v>
      </c>
      <c r="AW347">
        <v>216.353666</v>
      </c>
      <c r="AX347">
        <v>0</v>
      </c>
      <c r="AY347">
        <v>0</v>
      </c>
      <c r="AZ347">
        <v>0</v>
      </c>
      <c r="BA347">
        <v>0</v>
      </c>
      <c r="BB347">
        <v>0</v>
      </c>
      <c r="BC347">
        <v>0</v>
      </c>
    </row>
    <row r="348" spans="1:55" x14ac:dyDescent="0.5">
      <c r="A348" s="12">
        <v>43600</v>
      </c>
      <c r="B348">
        <v>44.855528999999997</v>
      </c>
      <c r="C348">
        <v>33.444068000000001</v>
      </c>
      <c r="D348">
        <v>36.243102999999998</v>
      </c>
      <c r="E348">
        <v>7.0928740000000001</v>
      </c>
      <c r="F348">
        <v>6.1075480000000004</v>
      </c>
      <c r="G348">
        <v>18.226203999999999</v>
      </c>
      <c r="H348">
        <v>49.178857999999998</v>
      </c>
      <c r="I348">
        <v>19.668457</v>
      </c>
      <c r="J348">
        <v>19.739346000000001</v>
      </c>
      <c r="K348">
        <v>18.216601000000001</v>
      </c>
      <c r="L348">
        <v>83.850556999999995</v>
      </c>
      <c r="M348">
        <v>13.611782</v>
      </c>
      <c r="N348">
        <v>15.457067</v>
      </c>
      <c r="O348">
        <v>0</v>
      </c>
      <c r="P348">
        <v>43.412377999999997</v>
      </c>
      <c r="Q348">
        <v>156.30134899999999</v>
      </c>
      <c r="R348">
        <v>45.83961</v>
      </c>
      <c r="S348">
        <v>95.573177999999999</v>
      </c>
      <c r="T348">
        <v>17.264688</v>
      </c>
      <c r="U348">
        <v>68.926748000000003</v>
      </c>
      <c r="V348">
        <v>144.29784900000001</v>
      </c>
      <c r="W348">
        <v>59.457478000000002</v>
      </c>
      <c r="X348">
        <v>142.93812399999999</v>
      </c>
      <c r="Y348">
        <v>279.65174500000001</v>
      </c>
      <c r="Z348">
        <v>141.06768299999999</v>
      </c>
      <c r="AA348">
        <v>371.38454100000001</v>
      </c>
      <c r="AB348">
        <v>149.838404</v>
      </c>
      <c r="AC348">
        <v>41.088129000000002</v>
      </c>
      <c r="AD348">
        <v>147.451851</v>
      </c>
      <c r="AE348">
        <v>932.62240599999996</v>
      </c>
      <c r="AF348">
        <v>133.228634</v>
      </c>
      <c r="AG348">
        <v>106.540953</v>
      </c>
      <c r="AH348">
        <v>256.35504300000002</v>
      </c>
      <c r="AI348">
        <v>100.414243</v>
      </c>
      <c r="AJ348">
        <v>244.26702800000001</v>
      </c>
      <c r="AK348">
        <v>179.17408699999999</v>
      </c>
      <c r="AL348">
        <v>200.75128000000001</v>
      </c>
      <c r="AM348">
        <v>147.36434700000001</v>
      </c>
      <c r="AN348">
        <v>292.26165400000002</v>
      </c>
      <c r="AO348">
        <v>494.76188500000001</v>
      </c>
      <c r="AP348">
        <v>314.77509199999997</v>
      </c>
      <c r="AQ348">
        <v>53.430311000000003</v>
      </c>
      <c r="AR348">
        <v>141.547866</v>
      </c>
      <c r="AS348">
        <v>50.554360000000003</v>
      </c>
      <c r="AT348">
        <v>209.94413800000001</v>
      </c>
      <c r="AU348">
        <v>26.990355999999998</v>
      </c>
      <c r="AV348">
        <v>163.99422300000001</v>
      </c>
      <c r="AW348">
        <v>230.91640899999999</v>
      </c>
      <c r="AX348">
        <v>0</v>
      </c>
      <c r="AY348">
        <v>0</v>
      </c>
      <c r="AZ348">
        <v>0</v>
      </c>
      <c r="BA348">
        <v>0</v>
      </c>
      <c r="BB348">
        <v>0</v>
      </c>
      <c r="BC348">
        <v>0</v>
      </c>
    </row>
    <row r="349" spans="1:55" x14ac:dyDescent="0.5">
      <c r="A349" s="12">
        <v>43602</v>
      </c>
      <c r="B349">
        <v>43.822999000000003</v>
      </c>
      <c r="C349">
        <v>32.877927</v>
      </c>
      <c r="D349">
        <v>35.159494000000002</v>
      </c>
      <c r="E349">
        <v>6.9062029999999996</v>
      </c>
      <c r="F349">
        <v>6.4955059999999998</v>
      </c>
      <c r="G349">
        <v>17.738330999999999</v>
      </c>
      <c r="H349">
        <v>51.381379000000003</v>
      </c>
      <c r="I349">
        <v>18.834634000000001</v>
      </c>
      <c r="J349">
        <v>19.254538</v>
      </c>
      <c r="K349">
        <v>17.733981</v>
      </c>
      <c r="L349">
        <v>81.949211000000005</v>
      </c>
      <c r="M349">
        <v>12.630125</v>
      </c>
      <c r="N349">
        <v>14.019221999999999</v>
      </c>
      <c r="O349">
        <v>0</v>
      </c>
      <c r="P349">
        <v>41.598401000000003</v>
      </c>
      <c r="Q349">
        <v>155.58100300000001</v>
      </c>
      <c r="R349">
        <v>45.732346999999997</v>
      </c>
      <c r="S349">
        <v>95.958372999999995</v>
      </c>
      <c r="T349">
        <v>18.147300000000001</v>
      </c>
      <c r="U349">
        <v>71.182984000000005</v>
      </c>
      <c r="V349">
        <v>141.98189300000001</v>
      </c>
      <c r="W349">
        <v>58.730843999999998</v>
      </c>
      <c r="X349">
        <v>142.624652</v>
      </c>
      <c r="Y349">
        <v>362.55636299999998</v>
      </c>
      <c r="Z349">
        <v>139.85724400000001</v>
      </c>
      <c r="AA349">
        <v>370.88379500000002</v>
      </c>
      <c r="AB349">
        <v>148.57596000000001</v>
      </c>
      <c r="AC349">
        <v>41.508156999999997</v>
      </c>
      <c r="AD349">
        <v>146.570279</v>
      </c>
      <c r="AE349">
        <v>932.58291699999995</v>
      </c>
      <c r="AF349">
        <v>131.41815700000001</v>
      </c>
      <c r="AG349">
        <v>106.16354200000001</v>
      </c>
      <c r="AH349">
        <v>257.696957</v>
      </c>
      <c r="AI349">
        <v>102.02571</v>
      </c>
      <c r="AJ349">
        <v>244.688242</v>
      </c>
      <c r="AK349">
        <v>179.87060500000001</v>
      </c>
      <c r="AL349">
        <v>202.39349999999999</v>
      </c>
      <c r="AM349">
        <v>148.96816999999999</v>
      </c>
      <c r="AN349">
        <v>293.16529200000002</v>
      </c>
      <c r="AO349">
        <v>496.57476700000001</v>
      </c>
      <c r="AP349">
        <v>316.07760000000002</v>
      </c>
      <c r="AQ349">
        <v>52.884734999999999</v>
      </c>
      <c r="AR349">
        <v>143.69467800000001</v>
      </c>
      <c r="AS349">
        <v>53.062173000000001</v>
      </c>
      <c r="AT349">
        <v>213.75744299999999</v>
      </c>
      <c r="AU349">
        <v>28.372800000000002</v>
      </c>
      <c r="AV349">
        <v>169.948058</v>
      </c>
      <c r="AW349">
        <v>232.530473</v>
      </c>
      <c r="AX349">
        <v>0</v>
      </c>
      <c r="AY349">
        <v>0</v>
      </c>
      <c r="AZ349">
        <v>0</v>
      </c>
      <c r="BA349">
        <v>0</v>
      </c>
      <c r="BB349">
        <v>0</v>
      </c>
      <c r="BC349">
        <v>0</v>
      </c>
    </row>
    <row r="350" spans="1:55" x14ac:dyDescent="0.5">
      <c r="A350" s="12">
        <v>43607</v>
      </c>
      <c r="B350">
        <v>40.052843000000003</v>
      </c>
      <c r="C350">
        <v>32.707650999999998</v>
      </c>
      <c r="D350">
        <v>32.322718999999999</v>
      </c>
      <c r="E350">
        <v>6.4487730000000001</v>
      </c>
      <c r="F350">
        <v>4.9461659999999998</v>
      </c>
      <c r="G350">
        <v>15.145515</v>
      </c>
      <c r="H350">
        <v>54.207037</v>
      </c>
      <c r="I350">
        <v>17.464511999999999</v>
      </c>
      <c r="J350">
        <v>18.421733</v>
      </c>
      <c r="K350">
        <v>17.206126000000001</v>
      </c>
      <c r="L350">
        <v>78.972198000000006</v>
      </c>
      <c r="M350">
        <v>11.446013000000001</v>
      </c>
      <c r="N350">
        <v>11.891202</v>
      </c>
      <c r="O350">
        <v>0</v>
      </c>
      <c r="P350">
        <v>36.797294999999998</v>
      </c>
      <c r="Q350">
        <v>153.086423</v>
      </c>
      <c r="R350">
        <v>45.736379999999997</v>
      </c>
      <c r="S350">
        <v>110.821822</v>
      </c>
      <c r="T350">
        <v>16.362711999999998</v>
      </c>
      <c r="U350">
        <v>71.740846000000005</v>
      </c>
      <c r="V350">
        <v>139.9358</v>
      </c>
      <c r="W350">
        <v>57.645021999999997</v>
      </c>
      <c r="X350">
        <v>141.731336</v>
      </c>
      <c r="Y350">
        <v>361.32187599999997</v>
      </c>
      <c r="Z350">
        <v>138.12948600000001</v>
      </c>
      <c r="AA350">
        <v>373.955063</v>
      </c>
      <c r="AB350">
        <v>147.76961299999999</v>
      </c>
      <c r="AC350">
        <v>39.864230999999997</v>
      </c>
      <c r="AD350">
        <v>145.19145399999999</v>
      </c>
      <c r="AE350">
        <v>2560.5676509999998</v>
      </c>
      <c r="AF350">
        <v>130.10771199999999</v>
      </c>
      <c r="AG350">
        <v>105.53533</v>
      </c>
      <c r="AH350">
        <v>257.23160200000001</v>
      </c>
      <c r="AI350">
        <v>101.187089</v>
      </c>
      <c r="AJ350">
        <v>244.261842</v>
      </c>
      <c r="AK350">
        <v>179.17843199999999</v>
      </c>
      <c r="AL350">
        <v>201.20354800000001</v>
      </c>
      <c r="AM350">
        <v>149.068018</v>
      </c>
      <c r="AN350">
        <v>292.74683900000002</v>
      </c>
      <c r="AO350">
        <v>495.61335800000001</v>
      </c>
      <c r="AP350">
        <v>315.070469</v>
      </c>
      <c r="AQ350">
        <v>53.114179</v>
      </c>
      <c r="AR350">
        <v>138.226799</v>
      </c>
      <c r="AS350">
        <v>53.606501999999999</v>
      </c>
      <c r="AT350">
        <v>212.28815900000001</v>
      </c>
      <c r="AU350">
        <v>27.511932000000002</v>
      </c>
      <c r="AV350">
        <v>169.79319799999999</v>
      </c>
      <c r="AW350">
        <v>231.883115</v>
      </c>
      <c r="AX350">
        <v>0</v>
      </c>
      <c r="AY350">
        <v>0</v>
      </c>
      <c r="AZ350">
        <v>0</v>
      </c>
      <c r="BA350">
        <v>0</v>
      </c>
      <c r="BB350">
        <v>0</v>
      </c>
      <c r="BC350">
        <v>0</v>
      </c>
    </row>
    <row r="351" spans="1:55" x14ac:dyDescent="0.5">
      <c r="A351" s="12">
        <v>43609</v>
      </c>
      <c r="B351">
        <v>39.264260999999998</v>
      </c>
      <c r="C351">
        <v>32.435941</v>
      </c>
      <c r="D351">
        <v>32.179727</v>
      </c>
      <c r="E351">
        <v>7.1267370000000003</v>
      </c>
      <c r="F351">
        <v>6.013217</v>
      </c>
      <c r="G351">
        <v>15.706581</v>
      </c>
      <c r="H351">
        <v>55.257908999999998</v>
      </c>
      <c r="I351">
        <v>17.574657999999999</v>
      </c>
      <c r="J351">
        <v>18.891757999999999</v>
      </c>
      <c r="K351">
        <v>17.245702999999999</v>
      </c>
      <c r="L351">
        <v>77.660511</v>
      </c>
      <c r="M351">
        <v>11.267714</v>
      </c>
      <c r="N351">
        <v>12.419085000000001</v>
      </c>
      <c r="O351">
        <v>0</v>
      </c>
      <c r="P351">
        <v>36.705435999999999</v>
      </c>
      <c r="Q351">
        <v>151.41643999999999</v>
      </c>
      <c r="R351">
        <v>45.689554000000001</v>
      </c>
      <c r="S351">
        <v>115.869297</v>
      </c>
      <c r="T351">
        <v>17.988802</v>
      </c>
      <c r="U351">
        <v>71.497833999999997</v>
      </c>
      <c r="V351">
        <v>139.552165</v>
      </c>
      <c r="W351">
        <v>57.596961999999998</v>
      </c>
      <c r="X351">
        <v>142.26415299999999</v>
      </c>
      <c r="Y351">
        <v>359.16448500000001</v>
      </c>
      <c r="Z351">
        <v>137.76408599999999</v>
      </c>
      <c r="AA351">
        <v>383.57243499999998</v>
      </c>
      <c r="AB351">
        <v>147.12184199999999</v>
      </c>
      <c r="AC351">
        <v>40.256233999999999</v>
      </c>
      <c r="AD351">
        <v>146.12038200000001</v>
      </c>
      <c r="AE351">
        <v>2568.957183</v>
      </c>
      <c r="AF351">
        <v>129.07998499999999</v>
      </c>
      <c r="AG351">
        <v>105.744236</v>
      </c>
      <c r="AH351">
        <v>258.830263</v>
      </c>
      <c r="AI351">
        <v>102.437089</v>
      </c>
      <c r="AJ351">
        <v>245.71329900000001</v>
      </c>
      <c r="AK351">
        <v>180.742377</v>
      </c>
      <c r="AL351">
        <v>204.53101699999999</v>
      </c>
      <c r="AM351">
        <v>150.02353099999999</v>
      </c>
      <c r="AN351">
        <v>294.20630499999999</v>
      </c>
      <c r="AO351">
        <v>498.029134</v>
      </c>
      <c r="AP351">
        <v>318.40731599999998</v>
      </c>
      <c r="AQ351">
        <v>52.990279999999998</v>
      </c>
      <c r="AR351">
        <v>139.36140599999999</v>
      </c>
      <c r="AS351">
        <v>56.637548000000002</v>
      </c>
      <c r="AT351">
        <v>212.68517499999999</v>
      </c>
      <c r="AU351">
        <v>29.739512999999999</v>
      </c>
      <c r="AV351">
        <v>171.17804899999999</v>
      </c>
      <c r="AW351">
        <v>232.43582699999999</v>
      </c>
      <c r="AX351">
        <v>0</v>
      </c>
      <c r="AY351">
        <v>0</v>
      </c>
      <c r="AZ351">
        <v>0</v>
      </c>
      <c r="BA351">
        <v>0</v>
      </c>
      <c r="BB351">
        <v>0</v>
      </c>
      <c r="BC351">
        <v>0</v>
      </c>
    </row>
    <row r="352" spans="1:55" x14ac:dyDescent="0.5">
      <c r="A352" s="12">
        <v>43614</v>
      </c>
      <c r="B352">
        <v>39.033396000000003</v>
      </c>
      <c r="C352">
        <v>31.427288999999998</v>
      </c>
      <c r="D352">
        <v>30.409027999999999</v>
      </c>
      <c r="E352">
        <v>6.9579820000000003</v>
      </c>
      <c r="F352">
        <v>5.4958970000000003</v>
      </c>
      <c r="G352">
        <v>15.382206</v>
      </c>
      <c r="H352">
        <v>54.873806000000002</v>
      </c>
      <c r="I352">
        <v>18.245004999999999</v>
      </c>
      <c r="J352">
        <v>18.802970999999999</v>
      </c>
      <c r="K352">
        <v>17.366294</v>
      </c>
      <c r="L352">
        <v>77.596290999999994</v>
      </c>
      <c r="M352">
        <v>12.456265999999999</v>
      </c>
      <c r="N352">
        <v>15.769004000000001</v>
      </c>
      <c r="O352">
        <v>0</v>
      </c>
      <c r="P352">
        <v>36.652962000000002</v>
      </c>
      <c r="Q352">
        <v>151.034685</v>
      </c>
      <c r="R352">
        <v>43.854013000000002</v>
      </c>
      <c r="S352">
        <v>122.445109</v>
      </c>
      <c r="T352">
        <v>20.489387000000001</v>
      </c>
      <c r="U352">
        <v>70.908704999999998</v>
      </c>
      <c r="V352">
        <v>139.27876699999999</v>
      </c>
      <c r="W352">
        <v>58.069580999999999</v>
      </c>
      <c r="X352">
        <v>143.00708499999999</v>
      </c>
      <c r="Y352">
        <v>350.899272</v>
      </c>
      <c r="Z352">
        <v>137.85462100000001</v>
      </c>
      <c r="AA352">
        <v>382.04441800000001</v>
      </c>
      <c r="AB352">
        <v>146.32024100000001</v>
      </c>
      <c r="AC352">
        <v>40.660136000000001</v>
      </c>
      <c r="AD352">
        <v>145.032014</v>
      </c>
      <c r="AE352">
        <v>2586.3343629999999</v>
      </c>
      <c r="AF352">
        <v>129.08234200000001</v>
      </c>
      <c r="AG352">
        <v>104.425425</v>
      </c>
      <c r="AH352">
        <v>256.83999299999999</v>
      </c>
      <c r="AI352">
        <v>100.947193</v>
      </c>
      <c r="AJ352">
        <v>245.03324000000001</v>
      </c>
      <c r="AK352">
        <v>177.75721300000001</v>
      </c>
      <c r="AL352">
        <v>202.421132</v>
      </c>
      <c r="AM352">
        <v>149.06022100000001</v>
      </c>
      <c r="AN352">
        <v>280.88315699999998</v>
      </c>
      <c r="AO352">
        <v>496.456952</v>
      </c>
      <c r="AP352">
        <v>316.93156900000002</v>
      </c>
      <c r="AQ352">
        <v>53.195846000000003</v>
      </c>
      <c r="AR352">
        <v>138.02819199999999</v>
      </c>
      <c r="AS352">
        <v>55.376930000000002</v>
      </c>
      <c r="AT352">
        <v>208.47056799999999</v>
      </c>
      <c r="AU352">
        <v>29.310780000000001</v>
      </c>
      <c r="AV352">
        <v>169.39782199999999</v>
      </c>
      <c r="AW352">
        <v>231.170963</v>
      </c>
      <c r="AX352">
        <v>0</v>
      </c>
      <c r="AY352">
        <v>0</v>
      </c>
      <c r="AZ352">
        <v>0</v>
      </c>
      <c r="BA352">
        <v>0</v>
      </c>
      <c r="BB352">
        <v>0</v>
      </c>
      <c r="BC352">
        <v>0</v>
      </c>
    </row>
    <row r="353" spans="1:55" x14ac:dyDescent="0.5">
      <c r="A353" s="12">
        <v>43616</v>
      </c>
      <c r="B353">
        <v>39.417988999999999</v>
      </c>
      <c r="C353">
        <v>32.510874999999999</v>
      </c>
      <c r="D353">
        <v>30.417604000000001</v>
      </c>
      <c r="E353">
        <v>7.4109660000000002</v>
      </c>
      <c r="F353">
        <v>5.8044000000000002</v>
      </c>
      <c r="G353">
        <v>15.189766000000001</v>
      </c>
      <c r="H353">
        <v>55.062415999999999</v>
      </c>
      <c r="I353">
        <v>17.671658999999998</v>
      </c>
      <c r="J353">
        <v>18.899861999999999</v>
      </c>
      <c r="K353">
        <v>16.46003</v>
      </c>
      <c r="L353">
        <v>77.785024000000007</v>
      </c>
      <c r="M353">
        <v>11.782197999999999</v>
      </c>
      <c r="N353">
        <v>15.791013</v>
      </c>
      <c r="O353">
        <v>0</v>
      </c>
      <c r="P353">
        <v>36.499941999999997</v>
      </c>
      <c r="Q353">
        <v>150.75522900000001</v>
      </c>
      <c r="R353">
        <v>46.015379000000003</v>
      </c>
      <c r="S353">
        <v>127.003511</v>
      </c>
      <c r="T353">
        <v>20.59918</v>
      </c>
      <c r="U353">
        <v>72.405856999999997</v>
      </c>
      <c r="V353">
        <v>139.33767599999999</v>
      </c>
      <c r="W353">
        <v>58.275798000000002</v>
      </c>
      <c r="X353">
        <v>142.97099</v>
      </c>
      <c r="Y353">
        <v>350.21558700000003</v>
      </c>
      <c r="Z353">
        <v>138.06693100000001</v>
      </c>
      <c r="AA353">
        <v>381.17588999999998</v>
      </c>
      <c r="AB353">
        <v>146.501137</v>
      </c>
      <c r="AC353">
        <v>40.616298</v>
      </c>
      <c r="AD353">
        <v>145.07597100000001</v>
      </c>
      <c r="AE353">
        <v>2838.3442599999998</v>
      </c>
      <c r="AF353">
        <v>129.568152</v>
      </c>
      <c r="AG353">
        <v>105.563579</v>
      </c>
      <c r="AH353">
        <v>255.24440300000001</v>
      </c>
      <c r="AI353">
        <v>102.467538</v>
      </c>
      <c r="AJ353">
        <v>244.72819799999999</v>
      </c>
      <c r="AK353">
        <v>177.43357</v>
      </c>
      <c r="AL353">
        <v>201.65612999999999</v>
      </c>
      <c r="AM353">
        <v>149.310373</v>
      </c>
      <c r="AN353">
        <v>279.81529399999999</v>
      </c>
      <c r="AO353">
        <v>495.67297300000001</v>
      </c>
      <c r="AP353">
        <v>316.66748999999999</v>
      </c>
      <c r="AQ353">
        <v>50.425919999999998</v>
      </c>
      <c r="AR353">
        <v>139.090486</v>
      </c>
      <c r="AS353">
        <v>56.866145000000003</v>
      </c>
      <c r="AT353">
        <v>207.16584499999999</v>
      </c>
      <c r="AU353">
        <v>29.364049999999999</v>
      </c>
      <c r="AV353">
        <v>168.73362800000001</v>
      </c>
      <c r="AW353">
        <v>236.73696100000001</v>
      </c>
      <c r="AX353">
        <v>0</v>
      </c>
      <c r="AY353">
        <v>0</v>
      </c>
      <c r="AZ353">
        <v>0</v>
      </c>
      <c r="BA353">
        <v>0</v>
      </c>
      <c r="BB353">
        <v>0</v>
      </c>
      <c r="BC353">
        <v>0</v>
      </c>
    </row>
    <row r="354" spans="1:55" x14ac:dyDescent="0.5">
      <c r="A354" s="12">
        <v>43621</v>
      </c>
      <c r="B354">
        <v>39.522945999999997</v>
      </c>
      <c r="C354">
        <v>31.324321000000001</v>
      </c>
      <c r="D354">
        <v>27.178543000000001</v>
      </c>
      <c r="E354">
        <v>7.1621090000000001</v>
      </c>
      <c r="F354">
        <v>5.2015539999999998</v>
      </c>
      <c r="G354">
        <v>13.250702</v>
      </c>
      <c r="H354">
        <v>54.130657999999997</v>
      </c>
      <c r="I354">
        <v>16.220151999999999</v>
      </c>
      <c r="J354">
        <v>17.774891</v>
      </c>
      <c r="K354">
        <v>16.160542</v>
      </c>
      <c r="L354">
        <v>77.220668000000003</v>
      </c>
      <c r="M354">
        <v>13.133150000000001</v>
      </c>
      <c r="N354">
        <v>14.49878</v>
      </c>
      <c r="O354">
        <v>0</v>
      </c>
      <c r="P354">
        <v>35.023046999999998</v>
      </c>
      <c r="Q354">
        <v>151.40288100000001</v>
      </c>
      <c r="R354">
        <v>45.556452</v>
      </c>
      <c r="S354">
        <v>134.78620599999999</v>
      </c>
      <c r="T354">
        <v>19.603154</v>
      </c>
      <c r="U354">
        <v>73.807052999999996</v>
      </c>
      <c r="V354">
        <v>140.13701399999999</v>
      </c>
      <c r="W354">
        <v>58.742148999999998</v>
      </c>
      <c r="X354">
        <v>143.08762899999999</v>
      </c>
      <c r="Y354">
        <v>352.14452599999998</v>
      </c>
      <c r="Z354">
        <v>145.18902399999999</v>
      </c>
      <c r="AA354">
        <v>382.02232199999997</v>
      </c>
      <c r="AB354">
        <v>147.71336500000001</v>
      </c>
      <c r="AC354">
        <v>41.265765000000002</v>
      </c>
      <c r="AD354">
        <v>145.77429000000001</v>
      </c>
      <c r="AE354">
        <v>0</v>
      </c>
      <c r="AF354">
        <v>134.10428099999999</v>
      </c>
      <c r="AG354">
        <v>104.759795</v>
      </c>
      <c r="AH354">
        <v>254.84119799999999</v>
      </c>
      <c r="AI354">
        <v>102.684462</v>
      </c>
      <c r="AJ354">
        <v>244.407196</v>
      </c>
      <c r="AK354">
        <v>177.18521000000001</v>
      </c>
      <c r="AL354">
        <v>200.836264</v>
      </c>
      <c r="AM354">
        <v>149.04047299999999</v>
      </c>
      <c r="AN354">
        <v>279.390784</v>
      </c>
      <c r="AO354">
        <v>151.873909</v>
      </c>
      <c r="AP354">
        <v>316.09973600000001</v>
      </c>
      <c r="AQ354">
        <v>50.461255000000001</v>
      </c>
      <c r="AR354">
        <v>138.29086100000001</v>
      </c>
      <c r="AS354">
        <v>56.622176000000003</v>
      </c>
      <c r="AT354">
        <v>207.31752700000001</v>
      </c>
      <c r="AU354">
        <v>29.160247999999999</v>
      </c>
      <c r="AV354">
        <v>168.002972</v>
      </c>
      <c r="AW354">
        <v>0</v>
      </c>
      <c r="AX354">
        <v>0</v>
      </c>
      <c r="AY354">
        <v>0</v>
      </c>
      <c r="AZ354">
        <v>0</v>
      </c>
      <c r="BA354">
        <v>0</v>
      </c>
      <c r="BB354">
        <v>0</v>
      </c>
      <c r="BC354">
        <v>0</v>
      </c>
    </row>
    <row r="355" spans="1:55" x14ac:dyDescent="0.5">
      <c r="A355" s="12">
        <v>43628</v>
      </c>
      <c r="B355">
        <v>40.601916000000003</v>
      </c>
      <c r="C355">
        <v>34.441305999999997</v>
      </c>
      <c r="D355">
        <v>28.663048</v>
      </c>
      <c r="E355">
        <v>7.6679389999999996</v>
      </c>
      <c r="F355">
        <v>5.7475170000000002</v>
      </c>
      <c r="G355">
        <v>14.993053</v>
      </c>
      <c r="H355">
        <v>54.786223999999997</v>
      </c>
      <c r="I355">
        <v>16.362748</v>
      </c>
      <c r="J355">
        <v>18.637698</v>
      </c>
      <c r="K355">
        <v>14.317078</v>
      </c>
      <c r="L355">
        <v>79.007136000000003</v>
      </c>
      <c r="M355">
        <v>14.149132</v>
      </c>
      <c r="N355">
        <v>13.671493999999999</v>
      </c>
      <c r="O355">
        <v>0</v>
      </c>
      <c r="P355">
        <v>36.386907000000001</v>
      </c>
      <c r="Q355">
        <v>151.58644100000001</v>
      </c>
      <c r="R355">
        <v>48.136158999999999</v>
      </c>
      <c r="S355">
        <v>143.409234</v>
      </c>
      <c r="T355">
        <v>21.987088</v>
      </c>
      <c r="U355">
        <v>82.135328000000001</v>
      </c>
      <c r="V355">
        <v>140.602901</v>
      </c>
      <c r="W355">
        <v>59.804541999999998</v>
      </c>
      <c r="X355">
        <v>141.857023</v>
      </c>
      <c r="Y355">
        <v>352.03040700000003</v>
      </c>
      <c r="Z355">
        <v>143.33165600000001</v>
      </c>
      <c r="AA355">
        <v>383.35148600000002</v>
      </c>
      <c r="AB355">
        <v>148.894194</v>
      </c>
      <c r="AC355">
        <v>43.454780999999997</v>
      </c>
      <c r="AD355">
        <v>148.60725400000001</v>
      </c>
      <c r="AE355">
        <v>0</v>
      </c>
      <c r="AF355">
        <v>133.204577</v>
      </c>
      <c r="AG355">
        <v>109.06603200000001</v>
      </c>
      <c r="AH355">
        <v>256.17263400000002</v>
      </c>
      <c r="AI355">
        <v>105.12832299999999</v>
      </c>
      <c r="AJ355">
        <v>245.49686700000001</v>
      </c>
      <c r="AK355">
        <v>177.421368</v>
      </c>
      <c r="AL355">
        <v>203.19095200000001</v>
      </c>
      <c r="AM355">
        <v>152.56195600000001</v>
      </c>
      <c r="AN355">
        <v>280.439301</v>
      </c>
      <c r="AO355">
        <v>153.87031999999999</v>
      </c>
      <c r="AP355">
        <v>318.206256</v>
      </c>
      <c r="AQ355">
        <v>50.658510999999997</v>
      </c>
      <c r="AR355">
        <v>141.36771899999999</v>
      </c>
      <c r="AS355">
        <v>61.446283999999999</v>
      </c>
      <c r="AT355">
        <v>205.175059</v>
      </c>
      <c r="AU355">
        <v>29.891743999999999</v>
      </c>
      <c r="AV355">
        <v>171.235094</v>
      </c>
      <c r="AW355">
        <v>0</v>
      </c>
      <c r="AX355">
        <v>0</v>
      </c>
      <c r="AY355">
        <v>0</v>
      </c>
      <c r="AZ355">
        <v>0</v>
      </c>
      <c r="BA355">
        <v>0</v>
      </c>
      <c r="BB355">
        <v>0</v>
      </c>
      <c r="BC355">
        <v>0</v>
      </c>
    </row>
    <row r="356" spans="1:55" x14ac:dyDescent="0.5">
      <c r="A356" s="12">
        <v>43630</v>
      </c>
      <c r="B356">
        <v>45.971127000000003</v>
      </c>
      <c r="C356">
        <v>36.166283999999997</v>
      </c>
      <c r="D356">
        <v>33.403543999999997</v>
      </c>
      <c r="E356">
        <v>8.4420970000000004</v>
      </c>
      <c r="F356">
        <v>8.0502210000000005</v>
      </c>
      <c r="G356">
        <v>20.218347999999999</v>
      </c>
      <c r="H356">
        <v>57.849932000000003</v>
      </c>
      <c r="I356">
        <v>18.954435</v>
      </c>
      <c r="J356">
        <v>20.541236999999999</v>
      </c>
      <c r="K356">
        <v>16.308247999999999</v>
      </c>
      <c r="L356">
        <v>83.662037999999995</v>
      </c>
      <c r="M356">
        <v>16.674925999999999</v>
      </c>
      <c r="N356">
        <v>15.772727</v>
      </c>
      <c r="O356">
        <v>0</v>
      </c>
      <c r="P356">
        <v>40.628982000000001</v>
      </c>
      <c r="Q356">
        <v>153.59207699999999</v>
      </c>
      <c r="R356">
        <v>49.649804000000003</v>
      </c>
      <c r="S356">
        <v>149.30976999999999</v>
      </c>
      <c r="T356">
        <v>23.128693999999999</v>
      </c>
      <c r="U356">
        <v>84.603745000000004</v>
      </c>
      <c r="V356">
        <v>142.296064</v>
      </c>
      <c r="W356">
        <v>60.856932</v>
      </c>
      <c r="X356">
        <v>167.25257400000001</v>
      </c>
      <c r="Y356">
        <v>359.46260599999999</v>
      </c>
      <c r="Z356">
        <v>146.93050400000001</v>
      </c>
      <c r="AA356">
        <v>385.20536700000002</v>
      </c>
      <c r="AB356">
        <v>151.157904</v>
      </c>
      <c r="AC356">
        <v>45.175255999999997</v>
      </c>
      <c r="AD356">
        <v>149.922315</v>
      </c>
      <c r="AE356">
        <v>0</v>
      </c>
      <c r="AF356">
        <v>134.257811</v>
      </c>
      <c r="AG356">
        <v>112.629288</v>
      </c>
      <c r="AH356">
        <v>257.48779500000001</v>
      </c>
      <c r="AI356">
        <v>109.092055</v>
      </c>
      <c r="AJ356">
        <v>242.57487399999999</v>
      </c>
      <c r="AK356">
        <v>178.24653699999999</v>
      </c>
      <c r="AL356">
        <v>205.68570600000001</v>
      </c>
      <c r="AM356">
        <v>154.278525</v>
      </c>
      <c r="AN356">
        <v>281.51669900000002</v>
      </c>
      <c r="AO356">
        <v>155.94399999999999</v>
      </c>
      <c r="AP356">
        <v>320.16506299999998</v>
      </c>
      <c r="AQ356">
        <v>50.725515000000001</v>
      </c>
      <c r="AR356">
        <v>143.39180200000001</v>
      </c>
      <c r="AS356">
        <v>63.445763999999997</v>
      </c>
      <c r="AT356">
        <v>191.24085600000001</v>
      </c>
      <c r="AU356">
        <v>30.397566999999999</v>
      </c>
      <c r="AV356">
        <v>172.919206</v>
      </c>
      <c r="AW356">
        <v>0</v>
      </c>
      <c r="AX356">
        <v>0</v>
      </c>
      <c r="AY356">
        <v>0</v>
      </c>
      <c r="AZ356">
        <v>0</v>
      </c>
      <c r="BA356">
        <v>0</v>
      </c>
      <c r="BB356">
        <v>0</v>
      </c>
      <c r="BC356">
        <v>0</v>
      </c>
    </row>
    <row r="357" spans="1:55" x14ac:dyDescent="0.5">
      <c r="A357" s="12">
        <v>43635</v>
      </c>
      <c r="B357">
        <v>48.676662999999998</v>
      </c>
      <c r="C357">
        <v>39.829841999999999</v>
      </c>
      <c r="D357">
        <v>36.407249999999998</v>
      </c>
      <c r="E357">
        <v>8.6087779999999992</v>
      </c>
      <c r="F357">
        <v>7.0088900000000001</v>
      </c>
      <c r="G357">
        <v>17.794371999999999</v>
      </c>
      <c r="H357">
        <v>57.858488999999999</v>
      </c>
      <c r="I357">
        <v>18.356506</v>
      </c>
      <c r="J357">
        <v>22.082044</v>
      </c>
      <c r="K357">
        <v>16.001156999999999</v>
      </c>
      <c r="L357">
        <v>87.744363000000007</v>
      </c>
      <c r="M357">
        <v>17.990285</v>
      </c>
      <c r="N357">
        <v>15.456723999999999</v>
      </c>
      <c r="O357">
        <v>0</v>
      </c>
      <c r="P357">
        <v>40.709280999999997</v>
      </c>
      <c r="Q357">
        <v>164.03823600000001</v>
      </c>
      <c r="R357">
        <v>55.104286999999999</v>
      </c>
      <c r="S357">
        <v>159.82279</v>
      </c>
      <c r="T357">
        <v>0</v>
      </c>
      <c r="U357">
        <v>90.530445</v>
      </c>
      <c r="V357">
        <v>158.793847</v>
      </c>
      <c r="W357">
        <v>68.860287999999997</v>
      </c>
      <c r="X357">
        <v>178.29802000000001</v>
      </c>
      <c r="Y357">
        <v>377.73708099999999</v>
      </c>
      <c r="Z357">
        <v>162.09885499999999</v>
      </c>
      <c r="AA357">
        <v>395.10995400000002</v>
      </c>
      <c r="AB357">
        <v>172.44613100000001</v>
      </c>
      <c r="AC357">
        <v>50.058661000000001</v>
      </c>
      <c r="AD357">
        <v>156.03824700000001</v>
      </c>
      <c r="AE357">
        <v>131.68210400000001</v>
      </c>
      <c r="AF357">
        <v>141.69084799999999</v>
      </c>
      <c r="AG357">
        <v>119.79056199999999</v>
      </c>
      <c r="AH357">
        <v>257.39999999999998</v>
      </c>
      <c r="AI357">
        <v>109.62</v>
      </c>
      <c r="AJ357">
        <v>273.08999999999997</v>
      </c>
      <c r="AK357">
        <v>178.17</v>
      </c>
      <c r="AL357">
        <v>205.61</v>
      </c>
      <c r="AM357">
        <v>154.36000000000001</v>
      </c>
      <c r="AN357">
        <v>278.92</v>
      </c>
      <c r="AO357">
        <v>155.81</v>
      </c>
      <c r="AP357">
        <v>320.02999999999997</v>
      </c>
      <c r="AQ357">
        <v>50.67</v>
      </c>
      <c r="AR357">
        <v>142.08000000000001</v>
      </c>
      <c r="AS357">
        <v>61.48</v>
      </c>
      <c r="AT357">
        <v>191.15</v>
      </c>
      <c r="AU357">
        <v>30.22</v>
      </c>
      <c r="AV357">
        <v>171.93</v>
      </c>
      <c r="AW357">
        <v>0</v>
      </c>
      <c r="AX357">
        <v>0</v>
      </c>
      <c r="AY357">
        <v>0</v>
      </c>
      <c r="AZ357">
        <v>0</v>
      </c>
      <c r="BA357">
        <v>0</v>
      </c>
      <c r="BB357">
        <v>0</v>
      </c>
      <c r="BC357">
        <v>0</v>
      </c>
    </row>
    <row r="358" spans="1:55" x14ac:dyDescent="0.5">
      <c r="A358" s="12">
        <v>43637</v>
      </c>
      <c r="B358">
        <v>48.481160000000003</v>
      </c>
      <c r="C358">
        <v>39.764696999999998</v>
      </c>
      <c r="D358">
        <v>36.374828000000001</v>
      </c>
      <c r="E358">
        <v>8.5989470000000008</v>
      </c>
      <c r="F358">
        <v>7.3771659999999999</v>
      </c>
      <c r="G358">
        <v>17.139377</v>
      </c>
      <c r="H358">
        <v>57.947209000000001</v>
      </c>
      <c r="I358">
        <v>18.113195999999999</v>
      </c>
      <c r="J358">
        <v>20.586622999999999</v>
      </c>
      <c r="K358">
        <v>16.143678999999999</v>
      </c>
      <c r="L358">
        <v>89.317325999999994</v>
      </c>
      <c r="M358">
        <v>18.294965000000001</v>
      </c>
      <c r="N358">
        <v>15.602923000000001</v>
      </c>
      <c r="O358">
        <v>0</v>
      </c>
      <c r="P358">
        <v>40.565235999999999</v>
      </c>
      <c r="Q358">
        <v>164.95432500000001</v>
      </c>
      <c r="R358">
        <v>54.839129</v>
      </c>
      <c r="S358">
        <v>165.24887699999999</v>
      </c>
      <c r="T358">
        <v>0</v>
      </c>
      <c r="U358">
        <v>91.666346000000004</v>
      </c>
      <c r="V358">
        <v>152.99327</v>
      </c>
      <c r="W358">
        <v>68.929079999999999</v>
      </c>
      <c r="X358">
        <v>179.22860600000001</v>
      </c>
      <c r="Y358">
        <v>379.69547399999999</v>
      </c>
      <c r="Z358">
        <v>167.81488100000001</v>
      </c>
      <c r="AA358">
        <v>396.38737300000003</v>
      </c>
      <c r="AB358">
        <v>174.950819</v>
      </c>
      <c r="AC358">
        <v>49.469355999999998</v>
      </c>
      <c r="AD358">
        <v>159.08867499999999</v>
      </c>
      <c r="AE358">
        <v>132.400014</v>
      </c>
      <c r="AF358">
        <v>149.619798</v>
      </c>
      <c r="AG358">
        <v>120.976778</v>
      </c>
      <c r="AH358">
        <v>257.19</v>
      </c>
      <c r="AI358">
        <v>111.34</v>
      </c>
      <c r="AJ358">
        <v>236.34</v>
      </c>
      <c r="AK358">
        <v>177.93</v>
      </c>
      <c r="AL358">
        <v>205.17</v>
      </c>
      <c r="AM358">
        <v>153.83000000000001</v>
      </c>
      <c r="AN358">
        <v>281.31</v>
      </c>
      <c r="AO358">
        <v>155.13</v>
      </c>
      <c r="AP358">
        <v>320.12</v>
      </c>
      <c r="AQ358">
        <v>50.66</v>
      </c>
      <c r="AR358">
        <v>144.27000000000001</v>
      </c>
      <c r="AS358">
        <v>61.49</v>
      </c>
      <c r="AT358">
        <v>191.22</v>
      </c>
      <c r="AU358">
        <v>30.01</v>
      </c>
      <c r="AV358">
        <v>173.53</v>
      </c>
      <c r="AW358">
        <v>0</v>
      </c>
      <c r="AX358">
        <v>0</v>
      </c>
      <c r="AY358">
        <v>0</v>
      </c>
      <c r="AZ358">
        <v>0</v>
      </c>
      <c r="BA358">
        <v>0</v>
      </c>
      <c r="BB358">
        <v>0</v>
      </c>
      <c r="BC358">
        <v>0</v>
      </c>
    </row>
    <row r="359" spans="1:55" x14ac:dyDescent="0.5">
      <c r="A359" s="12">
        <v>43642</v>
      </c>
      <c r="B359">
        <v>50.47</v>
      </c>
      <c r="C359">
        <v>40.72</v>
      </c>
      <c r="D359">
        <v>38.590000000000003</v>
      </c>
      <c r="E359">
        <v>8.8000000000000007</v>
      </c>
      <c r="F359">
        <v>7</v>
      </c>
      <c r="G359">
        <v>16.72</v>
      </c>
      <c r="H359">
        <v>58.3</v>
      </c>
      <c r="I359">
        <v>17.48</v>
      </c>
      <c r="J359">
        <v>20.85</v>
      </c>
      <c r="K359">
        <v>15.85</v>
      </c>
      <c r="L359">
        <v>92.58</v>
      </c>
      <c r="M359">
        <v>19.399999999999999</v>
      </c>
      <c r="N359">
        <v>15.03</v>
      </c>
      <c r="O359">
        <v>0</v>
      </c>
      <c r="P359">
        <v>40.71</v>
      </c>
      <c r="Q359">
        <v>169.81</v>
      </c>
      <c r="R359">
        <v>56.58</v>
      </c>
      <c r="S359">
        <v>174.55</v>
      </c>
      <c r="T359">
        <v>0</v>
      </c>
      <c r="U359">
        <v>95.12</v>
      </c>
      <c r="V359">
        <v>157.66</v>
      </c>
      <c r="W359">
        <v>72.59</v>
      </c>
      <c r="X359">
        <v>183.94</v>
      </c>
      <c r="Y359">
        <v>384.56</v>
      </c>
      <c r="Z359">
        <v>176.35</v>
      </c>
      <c r="AA359">
        <v>401.41</v>
      </c>
      <c r="AB359">
        <v>179.04</v>
      </c>
      <c r="AC359">
        <v>52.54</v>
      </c>
      <c r="AD359">
        <v>166.29</v>
      </c>
      <c r="AE359">
        <v>136.61000000000001</v>
      </c>
      <c r="AF359">
        <v>153.63999999999999</v>
      </c>
      <c r="AG359">
        <v>123.24</v>
      </c>
      <c r="AH359">
        <v>261.08</v>
      </c>
      <c r="AI359">
        <v>109.09</v>
      </c>
      <c r="AJ359">
        <v>236.77</v>
      </c>
      <c r="AK359">
        <v>178.26</v>
      </c>
      <c r="AL359">
        <v>206.11</v>
      </c>
      <c r="AM359">
        <v>154.07</v>
      </c>
      <c r="AN359">
        <v>278.87</v>
      </c>
      <c r="AO359">
        <v>155.80000000000001</v>
      </c>
      <c r="AP359">
        <v>320.73</v>
      </c>
      <c r="AQ359">
        <v>50.79</v>
      </c>
      <c r="AR359">
        <v>143.80000000000001</v>
      </c>
      <c r="AS359">
        <v>63.42</v>
      </c>
      <c r="AT359">
        <v>191.36</v>
      </c>
      <c r="AU359">
        <v>0</v>
      </c>
      <c r="AV359">
        <v>174.44</v>
      </c>
      <c r="AW359">
        <v>0</v>
      </c>
      <c r="AX359">
        <v>0</v>
      </c>
      <c r="AY359">
        <v>0</v>
      </c>
      <c r="AZ359">
        <v>0</v>
      </c>
      <c r="BA359">
        <v>0</v>
      </c>
      <c r="BB359">
        <v>0</v>
      </c>
      <c r="BC359">
        <v>0</v>
      </c>
    </row>
    <row r="360" spans="1:55" x14ac:dyDescent="0.5">
      <c r="A360" s="12">
        <v>43644</v>
      </c>
      <c r="B360">
        <v>51.59</v>
      </c>
      <c r="C360">
        <v>39.74</v>
      </c>
      <c r="D360">
        <v>39.369999999999997</v>
      </c>
      <c r="E360">
        <v>8.27</v>
      </c>
      <c r="F360">
        <v>7.83</v>
      </c>
      <c r="G360">
        <v>19.579999999999998</v>
      </c>
      <c r="H360">
        <v>59.05</v>
      </c>
      <c r="I360">
        <v>18.63</v>
      </c>
      <c r="J360">
        <v>19.63</v>
      </c>
      <c r="K360">
        <v>15.92</v>
      </c>
      <c r="L360">
        <v>93.15</v>
      </c>
      <c r="M360">
        <v>20.5</v>
      </c>
      <c r="N360">
        <v>14.97</v>
      </c>
      <c r="O360">
        <v>0</v>
      </c>
      <c r="P360">
        <v>42.44</v>
      </c>
      <c r="Q360">
        <v>167.69</v>
      </c>
      <c r="R360">
        <v>55.05</v>
      </c>
      <c r="S360">
        <v>174.98</v>
      </c>
      <c r="T360">
        <v>0</v>
      </c>
      <c r="U360">
        <v>94.27</v>
      </c>
      <c r="V360">
        <v>155.22999999999999</v>
      </c>
      <c r="W360">
        <v>71.67</v>
      </c>
      <c r="X360">
        <v>181.45</v>
      </c>
      <c r="Y360">
        <v>383.25</v>
      </c>
      <c r="Z360">
        <v>174.37</v>
      </c>
      <c r="AA360">
        <v>399.06</v>
      </c>
      <c r="AB360">
        <v>178.16</v>
      </c>
      <c r="AC360">
        <v>52.08</v>
      </c>
      <c r="AD360">
        <v>165.27</v>
      </c>
      <c r="AE360">
        <v>135.27000000000001</v>
      </c>
      <c r="AF360">
        <v>159.05000000000001</v>
      </c>
      <c r="AG360">
        <v>122.21</v>
      </c>
      <c r="AH360">
        <v>260.75</v>
      </c>
      <c r="AI360">
        <v>111.17</v>
      </c>
      <c r="AJ360">
        <v>236.47</v>
      </c>
      <c r="AK360">
        <v>178.16</v>
      </c>
      <c r="AL360">
        <v>205.1</v>
      </c>
      <c r="AM360">
        <v>155</v>
      </c>
      <c r="AN360">
        <v>278.37</v>
      </c>
      <c r="AO360">
        <v>155.07</v>
      </c>
      <c r="AP360">
        <v>320.06</v>
      </c>
      <c r="AQ360">
        <v>51.05</v>
      </c>
      <c r="AR360">
        <v>145.93</v>
      </c>
      <c r="AS360">
        <v>65.290000000000006</v>
      </c>
      <c r="AT360">
        <v>192.05</v>
      </c>
      <c r="AU360">
        <v>0</v>
      </c>
      <c r="AV360">
        <v>174.67</v>
      </c>
      <c r="AW360">
        <v>0</v>
      </c>
      <c r="AX360">
        <v>0</v>
      </c>
      <c r="AY360">
        <v>0</v>
      </c>
      <c r="AZ360">
        <v>0</v>
      </c>
      <c r="BA360">
        <v>0</v>
      </c>
      <c r="BB360">
        <v>0</v>
      </c>
      <c r="BC360">
        <v>0</v>
      </c>
    </row>
    <row r="361" spans="1:55" x14ac:dyDescent="0.5">
      <c r="A361" s="12">
        <v>43649</v>
      </c>
      <c r="B361">
        <v>53.447518000000002</v>
      </c>
      <c r="C361">
        <v>40.687275</v>
      </c>
      <c r="D361">
        <v>41.471978999999997</v>
      </c>
      <c r="E361">
        <v>9.2738619999999994</v>
      </c>
      <c r="F361">
        <v>7.582109</v>
      </c>
      <c r="G361">
        <v>20.704740000000001</v>
      </c>
      <c r="H361">
        <v>60.054664000000002</v>
      </c>
      <c r="I361">
        <v>20.659357</v>
      </c>
      <c r="J361">
        <v>21.603498999999999</v>
      </c>
      <c r="K361">
        <v>15.692487</v>
      </c>
      <c r="L361">
        <v>96.073839000000007</v>
      </c>
      <c r="M361">
        <v>21.544346999999998</v>
      </c>
      <c r="N361">
        <v>17.007650000000002</v>
      </c>
      <c r="O361">
        <v>0</v>
      </c>
      <c r="P361">
        <v>43.955973999999998</v>
      </c>
      <c r="Q361">
        <v>169.39016699999999</v>
      </c>
      <c r="R361">
        <v>55.798594999999999</v>
      </c>
      <c r="S361">
        <v>175.69009399999999</v>
      </c>
      <c r="T361">
        <v>0</v>
      </c>
      <c r="U361">
        <v>93.449297000000001</v>
      </c>
      <c r="V361">
        <v>156.42716799999999</v>
      </c>
      <c r="W361">
        <v>73.504600999999994</v>
      </c>
      <c r="X361">
        <v>183.239475</v>
      </c>
      <c r="Y361">
        <v>385.71999699999998</v>
      </c>
      <c r="Z361">
        <v>175.69532599999999</v>
      </c>
      <c r="AA361">
        <v>400.44962900000002</v>
      </c>
      <c r="AB361">
        <v>178.83875800000001</v>
      </c>
      <c r="AC361">
        <v>50.688682</v>
      </c>
      <c r="AD361">
        <v>166.39921100000001</v>
      </c>
      <c r="AE361">
        <v>135.50022000000001</v>
      </c>
      <c r="AF361">
        <v>160.68508700000001</v>
      </c>
      <c r="AG361">
        <v>122.514385</v>
      </c>
      <c r="AH361">
        <v>259.84562099999999</v>
      </c>
      <c r="AI361">
        <v>109.01219399999999</v>
      </c>
      <c r="AJ361">
        <v>241.751677</v>
      </c>
      <c r="AK361">
        <v>180.33106900000001</v>
      </c>
      <c r="AL361">
        <v>203.09960000000001</v>
      </c>
      <c r="AM361">
        <v>154.09892300000001</v>
      </c>
      <c r="AN361">
        <v>277.62932799999999</v>
      </c>
      <c r="AO361">
        <v>153.73560000000001</v>
      </c>
      <c r="AP361">
        <v>318.9024</v>
      </c>
      <c r="AQ361">
        <v>58.710631999999997</v>
      </c>
      <c r="AR361">
        <v>144.00061299999999</v>
      </c>
      <c r="AS361">
        <v>61.327699000000003</v>
      </c>
      <c r="AT361">
        <v>192.857632</v>
      </c>
      <c r="AU361">
        <v>0</v>
      </c>
      <c r="AV361">
        <v>173.927628</v>
      </c>
      <c r="AW361">
        <v>0</v>
      </c>
      <c r="AX361">
        <v>0</v>
      </c>
      <c r="AY361">
        <v>0</v>
      </c>
      <c r="AZ361">
        <v>0</v>
      </c>
      <c r="BA361">
        <v>0</v>
      </c>
      <c r="BB361">
        <v>0</v>
      </c>
      <c r="BC361">
        <v>0</v>
      </c>
    </row>
    <row r="362" spans="1:55" x14ac:dyDescent="0.5">
      <c r="A362" s="12">
        <v>43651</v>
      </c>
      <c r="B362">
        <v>53.712871</v>
      </c>
      <c r="C362">
        <v>40.466862999999996</v>
      </c>
      <c r="D362">
        <v>41.659588999999997</v>
      </c>
      <c r="E362">
        <v>9.0746699999999993</v>
      </c>
      <c r="F362">
        <v>8.3924900000000004</v>
      </c>
      <c r="G362">
        <v>21.211735999999998</v>
      </c>
      <c r="H362">
        <v>60.034728000000001</v>
      </c>
      <c r="I362">
        <v>20.367008999999999</v>
      </c>
      <c r="J362">
        <v>21.73995</v>
      </c>
      <c r="K362">
        <v>15.130336</v>
      </c>
      <c r="L362">
        <v>95.920720000000003</v>
      </c>
      <c r="M362">
        <v>21.512816000000001</v>
      </c>
      <c r="N362">
        <v>17.1904</v>
      </c>
      <c r="O362">
        <v>0</v>
      </c>
      <c r="P362">
        <v>44.124220999999999</v>
      </c>
      <c r="Q362">
        <v>169.83948000000001</v>
      </c>
      <c r="R362">
        <v>55.879770000000001</v>
      </c>
      <c r="S362">
        <v>175.7945</v>
      </c>
      <c r="T362">
        <v>0</v>
      </c>
      <c r="U362">
        <v>81.500299999999996</v>
      </c>
      <c r="V362">
        <v>156.95841300000001</v>
      </c>
      <c r="W362">
        <v>73.510949999999994</v>
      </c>
      <c r="X362">
        <v>183.45785699999999</v>
      </c>
      <c r="Y362">
        <v>385.50848000000002</v>
      </c>
      <c r="Z362">
        <v>176.09168399999999</v>
      </c>
      <c r="AA362">
        <v>401.09966800000001</v>
      </c>
      <c r="AB362">
        <v>179.01176100000001</v>
      </c>
      <c r="AC362">
        <v>50.894612000000002</v>
      </c>
      <c r="AD362">
        <v>166.98015100000001</v>
      </c>
      <c r="AE362">
        <v>135.956727</v>
      </c>
      <c r="AF362">
        <v>157.413297</v>
      </c>
      <c r="AG362">
        <v>123.061104</v>
      </c>
      <c r="AH362">
        <v>260.63000599999998</v>
      </c>
      <c r="AI362">
        <v>110.685338</v>
      </c>
      <c r="AJ362">
        <v>242.376462</v>
      </c>
      <c r="AK362">
        <v>185.663284</v>
      </c>
      <c r="AL362">
        <v>204.790918</v>
      </c>
      <c r="AM362">
        <v>156.22820400000001</v>
      </c>
      <c r="AN362">
        <v>278.23931499999998</v>
      </c>
      <c r="AO362">
        <v>154.86632499999999</v>
      </c>
      <c r="AP362">
        <v>319.887406</v>
      </c>
      <c r="AQ362">
        <v>58.594934000000002</v>
      </c>
      <c r="AR362">
        <v>145.26325</v>
      </c>
      <c r="AS362">
        <v>62.765718999999997</v>
      </c>
      <c r="AT362">
        <v>192.31883099999999</v>
      </c>
      <c r="AU362">
        <v>0</v>
      </c>
      <c r="AV362">
        <v>174.94599500000001</v>
      </c>
      <c r="AW362">
        <v>0</v>
      </c>
      <c r="AX362">
        <v>0</v>
      </c>
      <c r="AY362">
        <v>0</v>
      </c>
      <c r="AZ362">
        <v>0</v>
      </c>
      <c r="BA362">
        <v>0</v>
      </c>
      <c r="BB362">
        <v>0</v>
      </c>
      <c r="BC362">
        <v>0</v>
      </c>
    </row>
    <row r="363" spans="1:55" x14ac:dyDescent="0.5">
      <c r="A363" s="12">
        <v>43656</v>
      </c>
      <c r="B363">
        <v>52.753112999999999</v>
      </c>
      <c r="C363">
        <v>40.683303000000002</v>
      </c>
      <c r="D363">
        <v>39.449373999999999</v>
      </c>
      <c r="E363">
        <v>8.1691990000000008</v>
      </c>
      <c r="F363">
        <v>7.4800079999999998</v>
      </c>
      <c r="G363">
        <v>18.231974000000001</v>
      </c>
      <c r="H363">
        <v>59.508104000000003</v>
      </c>
      <c r="I363">
        <v>19.917366999999999</v>
      </c>
      <c r="J363">
        <v>21.769158999999998</v>
      </c>
      <c r="K363">
        <v>14.933747</v>
      </c>
      <c r="L363">
        <v>94.434022999999996</v>
      </c>
      <c r="M363">
        <v>20.592759000000001</v>
      </c>
      <c r="N363">
        <v>16.589116000000001</v>
      </c>
      <c r="O363">
        <v>0</v>
      </c>
      <c r="P363">
        <v>40.423057999999997</v>
      </c>
      <c r="Q363">
        <v>168.20212799999999</v>
      </c>
      <c r="R363">
        <v>57.944825000000002</v>
      </c>
      <c r="S363">
        <v>175.483532</v>
      </c>
      <c r="T363">
        <v>0</v>
      </c>
      <c r="U363">
        <v>82.064903000000001</v>
      </c>
      <c r="V363">
        <v>156.367887</v>
      </c>
      <c r="W363">
        <v>80.995717999999997</v>
      </c>
      <c r="X363">
        <v>184.842546</v>
      </c>
      <c r="Y363">
        <v>387.414063</v>
      </c>
      <c r="Z363">
        <v>175.506348</v>
      </c>
      <c r="AA363">
        <v>400.60821800000002</v>
      </c>
      <c r="AB363">
        <v>179.89751200000001</v>
      </c>
      <c r="AC363">
        <v>49.807954000000002</v>
      </c>
      <c r="AD363">
        <v>166.272615</v>
      </c>
      <c r="AE363">
        <v>135.12776400000001</v>
      </c>
      <c r="AF363">
        <v>157.352577</v>
      </c>
      <c r="AG363">
        <v>123.27959</v>
      </c>
      <c r="AH363">
        <v>258.96228100000002</v>
      </c>
      <c r="AI363">
        <v>113.75984</v>
      </c>
      <c r="AJ363">
        <v>240.72429299999999</v>
      </c>
      <c r="AK363">
        <v>192.35611</v>
      </c>
      <c r="AL363">
        <v>200.82503</v>
      </c>
      <c r="AM363">
        <v>156.46593200000001</v>
      </c>
      <c r="AN363">
        <v>276.67666000000003</v>
      </c>
      <c r="AO363">
        <v>152.40960799999999</v>
      </c>
      <c r="AP363">
        <v>317.82378199999999</v>
      </c>
      <c r="AQ363">
        <v>58.399372</v>
      </c>
      <c r="AR363">
        <v>146.756092</v>
      </c>
      <c r="AS363">
        <v>63.89649</v>
      </c>
      <c r="AT363">
        <v>194.02</v>
      </c>
      <c r="AU363">
        <v>0</v>
      </c>
      <c r="AV363">
        <v>174.784659</v>
      </c>
      <c r="AW363">
        <v>0</v>
      </c>
      <c r="AX363">
        <v>0</v>
      </c>
      <c r="AY363">
        <v>0</v>
      </c>
      <c r="AZ363">
        <v>0</v>
      </c>
      <c r="BA363">
        <v>0</v>
      </c>
      <c r="BB363">
        <v>0</v>
      </c>
      <c r="BC363">
        <v>0</v>
      </c>
    </row>
    <row r="364" spans="1:55" x14ac:dyDescent="0.5">
      <c r="A364" s="12">
        <v>43658</v>
      </c>
      <c r="B364">
        <v>54.060478000000003</v>
      </c>
      <c r="C364">
        <v>40.512281000000002</v>
      </c>
      <c r="D364">
        <v>40.493462999999998</v>
      </c>
      <c r="E364">
        <v>9.2575610000000008</v>
      </c>
      <c r="F364">
        <v>8.1704939999999997</v>
      </c>
      <c r="G364">
        <v>20.128264000000001</v>
      </c>
      <c r="H364">
        <v>61.299258999999999</v>
      </c>
      <c r="I364">
        <v>20.032679000000002</v>
      </c>
      <c r="J364">
        <v>22.238712</v>
      </c>
      <c r="K364">
        <v>14.529138</v>
      </c>
      <c r="L364">
        <v>94.758056999999994</v>
      </c>
      <c r="M364">
        <v>21.315678999999999</v>
      </c>
      <c r="N364">
        <v>17.676174</v>
      </c>
      <c r="O364">
        <v>0</v>
      </c>
      <c r="P364">
        <v>41.450009999999999</v>
      </c>
      <c r="Q364">
        <v>168.72168199999999</v>
      </c>
      <c r="R364">
        <v>58.286102999999997</v>
      </c>
      <c r="S364">
        <v>177.70033699999999</v>
      </c>
      <c r="T364">
        <v>0</v>
      </c>
      <c r="U364">
        <v>86.454421999999994</v>
      </c>
      <c r="V364">
        <v>160.89040900000001</v>
      </c>
      <c r="W364">
        <v>81.513789000000003</v>
      </c>
      <c r="X364">
        <v>184.028719</v>
      </c>
      <c r="Y364">
        <v>387.40175199999999</v>
      </c>
      <c r="Z364">
        <v>175.093963</v>
      </c>
      <c r="AA364">
        <v>402.10352999999998</v>
      </c>
      <c r="AB364">
        <v>180.922686</v>
      </c>
      <c r="AC364">
        <v>50.985782999999998</v>
      </c>
      <c r="AD364">
        <v>167.53713400000001</v>
      </c>
      <c r="AE364">
        <v>135.955286</v>
      </c>
      <c r="AF364">
        <v>157.93885</v>
      </c>
      <c r="AG364">
        <v>124.19779699999999</v>
      </c>
      <c r="AH364">
        <v>260.84314799999999</v>
      </c>
      <c r="AI364">
        <v>116.92877900000001</v>
      </c>
      <c r="AJ364">
        <v>242.152851</v>
      </c>
      <c r="AK364">
        <v>198.13738599999999</v>
      </c>
      <c r="AL364">
        <v>204.33908</v>
      </c>
      <c r="AM364">
        <v>159.97693200000001</v>
      </c>
      <c r="AN364">
        <v>278.31262900000002</v>
      </c>
      <c r="AO364">
        <v>154.55464000000001</v>
      </c>
      <c r="AP364">
        <v>319.61975999999999</v>
      </c>
      <c r="AQ364">
        <v>58.546881999999997</v>
      </c>
      <c r="AR364">
        <v>149.490129</v>
      </c>
      <c r="AS364">
        <v>68.588965000000002</v>
      </c>
      <c r="AT364">
        <v>193.65333999999999</v>
      </c>
      <c r="AU364">
        <v>0</v>
      </c>
      <c r="AV364">
        <v>176.64372399999999</v>
      </c>
      <c r="AW364">
        <v>0</v>
      </c>
      <c r="AX364">
        <v>0</v>
      </c>
      <c r="AY364">
        <v>0</v>
      </c>
      <c r="AZ364">
        <v>0</v>
      </c>
      <c r="BA364">
        <v>0</v>
      </c>
      <c r="BB364">
        <v>0</v>
      </c>
      <c r="BC364">
        <v>0</v>
      </c>
    </row>
    <row r="365" spans="1:55" x14ac:dyDescent="0.5">
      <c r="A365" s="12">
        <v>43663</v>
      </c>
      <c r="B365">
        <v>53.629682000000003</v>
      </c>
      <c r="C365">
        <v>40.894114999999999</v>
      </c>
      <c r="D365">
        <v>40.808739000000003</v>
      </c>
      <c r="E365">
        <v>9.0657019999999999</v>
      </c>
      <c r="F365">
        <v>8.4442909999999998</v>
      </c>
      <c r="G365">
        <v>20.246791000000002</v>
      </c>
      <c r="H365">
        <v>61.570557000000001</v>
      </c>
      <c r="I365">
        <v>19.615725000000001</v>
      </c>
      <c r="J365">
        <v>22.676463999999999</v>
      </c>
      <c r="K365">
        <v>14.415842</v>
      </c>
      <c r="L365">
        <v>98.924543</v>
      </c>
      <c r="M365">
        <v>21.220922999999999</v>
      </c>
      <c r="N365">
        <v>17.712008000000001</v>
      </c>
      <c r="O365">
        <v>0</v>
      </c>
      <c r="P365">
        <v>41.503349</v>
      </c>
      <c r="Q365">
        <v>169.17772500000001</v>
      </c>
      <c r="R365">
        <v>58.012065999999997</v>
      </c>
      <c r="S365">
        <v>182.82173700000001</v>
      </c>
      <c r="T365">
        <v>0</v>
      </c>
      <c r="U365">
        <v>89.129363999999995</v>
      </c>
      <c r="V365">
        <v>161.72625099999999</v>
      </c>
      <c r="W365">
        <v>81.425111999999999</v>
      </c>
      <c r="X365">
        <v>149.33255600000001</v>
      </c>
      <c r="Y365">
        <v>387.09127799999999</v>
      </c>
      <c r="Z365">
        <v>181.491196</v>
      </c>
      <c r="AA365">
        <v>402.96974599999999</v>
      </c>
      <c r="AB365">
        <v>180.943658</v>
      </c>
      <c r="AC365">
        <v>51.376469999999998</v>
      </c>
      <c r="AD365">
        <v>168.08122900000001</v>
      </c>
      <c r="AE365">
        <v>137.023866</v>
      </c>
      <c r="AF365">
        <v>164.937074</v>
      </c>
      <c r="AG365">
        <v>124.389168</v>
      </c>
      <c r="AH365">
        <v>261.01649400000002</v>
      </c>
      <c r="AI365">
        <v>117.88159400000001</v>
      </c>
      <c r="AJ365">
        <v>242.31993900000001</v>
      </c>
      <c r="AK365">
        <v>210.56785600000001</v>
      </c>
      <c r="AL365">
        <v>205.147874</v>
      </c>
      <c r="AM365">
        <v>163.37954999999999</v>
      </c>
      <c r="AN365">
        <v>278.53435899999999</v>
      </c>
      <c r="AO365">
        <v>155.030136</v>
      </c>
      <c r="AP365">
        <v>320.01133499999997</v>
      </c>
      <c r="AQ365">
        <v>58.194206000000001</v>
      </c>
      <c r="AR365">
        <v>150.21721700000001</v>
      </c>
      <c r="AS365">
        <v>67.838618999999994</v>
      </c>
      <c r="AT365">
        <v>192.72883200000001</v>
      </c>
      <c r="AU365">
        <v>0</v>
      </c>
      <c r="AV365">
        <v>178.03013899999999</v>
      </c>
      <c r="AW365">
        <v>0</v>
      </c>
      <c r="AX365">
        <v>0</v>
      </c>
      <c r="AY365">
        <v>0</v>
      </c>
      <c r="AZ365">
        <v>0</v>
      </c>
      <c r="BA365">
        <v>0</v>
      </c>
      <c r="BB365">
        <v>0</v>
      </c>
      <c r="BC365">
        <v>0</v>
      </c>
    </row>
    <row r="366" spans="1:55" x14ac:dyDescent="0.5">
      <c r="A366" s="12">
        <v>43665</v>
      </c>
      <c r="B366">
        <v>55.478062000000001</v>
      </c>
      <c r="C366">
        <v>38.998145999999998</v>
      </c>
      <c r="D366">
        <v>21.872207</v>
      </c>
      <c r="E366">
        <v>9.0327870000000008</v>
      </c>
      <c r="F366">
        <v>9.1526820000000004</v>
      </c>
      <c r="G366">
        <v>21.474036000000002</v>
      </c>
      <c r="H366">
        <v>62.832045999999998</v>
      </c>
      <c r="I366">
        <v>19.504363000000001</v>
      </c>
      <c r="J366">
        <v>22.230233999999999</v>
      </c>
      <c r="K366">
        <v>14.442966</v>
      </c>
      <c r="L366">
        <v>101.18126599999999</v>
      </c>
      <c r="M366">
        <v>21.853147</v>
      </c>
      <c r="N366">
        <v>18.143139000000001</v>
      </c>
      <c r="O366">
        <v>0</v>
      </c>
      <c r="P366">
        <v>42.320504</v>
      </c>
      <c r="Q366">
        <v>172.04748799999999</v>
      </c>
      <c r="R366">
        <v>56.380277</v>
      </c>
      <c r="S366">
        <v>187.50877800000001</v>
      </c>
      <c r="T366">
        <v>0</v>
      </c>
      <c r="U366">
        <v>89.676945000000003</v>
      </c>
      <c r="V366">
        <v>164.02171000000001</v>
      </c>
      <c r="W366">
        <v>83.412611999999996</v>
      </c>
      <c r="X366">
        <v>151.72141400000001</v>
      </c>
      <c r="Y366">
        <v>389.17689000000001</v>
      </c>
      <c r="Z366">
        <v>183.46249399999999</v>
      </c>
      <c r="AA366">
        <v>406.37600400000002</v>
      </c>
      <c r="AB366">
        <v>182.97351499999999</v>
      </c>
      <c r="AC366">
        <v>52.409663999999999</v>
      </c>
      <c r="AD366">
        <v>168.200896</v>
      </c>
      <c r="AE366">
        <v>141.037598</v>
      </c>
      <c r="AF366">
        <v>167.18464399999999</v>
      </c>
      <c r="AG366">
        <v>126.82139100000001</v>
      </c>
      <c r="AH366">
        <v>262.662711</v>
      </c>
      <c r="AI366">
        <v>116.159818</v>
      </c>
      <c r="AJ366">
        <v>243.539905</v>
      </c>
      <c r="AK366">
        <v>261.58070400000003</v>
      </c>
      <c r="AL366">
        <v>208.11968300000001</v>
      </c>
      <c r="AM366">
        <v>164.045683</v>
      </c>
      <c r="AN366">
        <v>279.87487900000002</v>
      </c>
      <c r="AO366">
        <v>156.52331699999999</v>
      </c>
      <c r="AP366">
        <v>321.12731000000002</v>
      </c>
      <c r="AQ366">
        <v>58.455461</v>
      </c>
      <c r="AR366">
        <v>147.46063000000001</v>
      </c>
      <c r="AS366">
        <v>66.443257000000003</v>
      </c>
      <c r="AT366">
        <v>192.38729900000001</v>
      </c>
      <c r="AU366">
        <v>0</v>
      </c>
      <c r="AV366">
        <v>178.79403099999999</v>
      </c>
      <c r="AW366">
        <v>0</v>
      </c>
      <c r="AX366">
        <v>0</v>
      </c>
      <c r="AY366">
        <v>0</v>
      </c>
      <c r="AZ366">
        <v>0</v>
      </c>
      <c r="BA366">
        <v>0</v>
      </c>
      <c r="BB366">
        <v>0</v>
      </c>
      <c r="BC366">
        <v>0</v>
      </c>
    </row>
    <row r="367" spans="1:55" x14ac:dyDescent="0.5">
      <c r="A367" s="12">
        <v>43670</v>
      </c>
      <c r="B367">
        <v>53.249414999999999</v>
      </c>
      <c r="C367">
        <v>37.475338999999998</v>
      </c>
      <c r="D367">
        <v>38.122284000000001</v>
      </c>
      <c r="E367">
        <v>8.5345130000000005</v>
      </c>
      <c r="F367">
        <v>7.1966510000000001</v>
      </c>
      <c r="G367">
        <v>18.986408000000001</v>
      </c>
      <c r="H367">
        <v>61.473278000000001</v>
      </c>
      <c r="I367">
        <v>17.794979999999999</v>
      </c>
      <c r="J367">
        <v>20.643331</v>
      </c>
      <c r="K367">
        <v>13.848065</v>
      </c>
      <c r="L367">
        <v>98.960853</v>
      </c>
      <c r="M367">
        <v>20.341175</v>
      </c>
      <c r="N367">
        <v>13.682748</v>
      </c>
      <c r="O367">
        <v>0</v>
      </c>
      <c r="P367">
        <v>41.133026000000001</v>
      </c>
      <c r="Q367">
        <v>164.37830500000001</v>
      </c>
      <c r="R367">
        <v>56.137428</v>
      </c>
      <c r="S367">
        <v>192.06246899999999</v>
      </c>
      <c r="T367">
        <v>0</v>
      </c>
      <c r="U367">
        <v>90.197339999999997</v>
      </c>
      <c r="V367">
        <v>163.44920500000001</v>
      </c>
      <c r="W367">
        <v>82.586004000000003</v>
      </c>
      <c r="X367">
        <v>154.07253800000001</v>
      </c>
      <c r="Y367">
        <v>385.39792699999998</v>
      </c>
      <c r="Z367">
        <v>182.68897000000001</v>
      </c>
      <c r="AA367">
        <v>405.52965799999998</v>
      </c>
      <c r="AB367">
        <v>182.59316899999999</v>
      </c>
      <c r="AC367">
        <v>51.668883999999998</v>
      </c>
      <c r="AD367">
        <v>167.55548200000001</v>
      </c>
      <c r="AE367">
        <v>140.26715200000001</v>
      </c>
      <c r="AF367">
        <v>166.61748499999999</v>
      </c>
      <c r="AG367">
        <v>127.07027100000001</v>
      </c>
      <c r="AH367">
        <v>262.62372399999998</v>
      </c>
      <c r="AI367">
        <v>118.478385</v>
      </c>
      <c r="AJ367">
        <v>243.50376700000001</v>
      </c>
      <c r="AK367">
        <v>273.16195299999998</v>
      </c>
      <c r="AL367">
        <v>208.19063</v>
      </c>
      <c r="AM367">
        <v>166.888003</v>
      </c>
      <c r="AN367">
        <v>279.910574</v>
      </c>
      <c r="AO367">
        <v>156.38416000000001</v>
      </c>
      <c r="AP367">
        <v>320.94884500000001</v>
      </c>
      <c r="AQ367">
        <v>58.360891000000002</v>
      </c>
      <c r="AR367">
        <v>149.93810999999999</v>
      </c>
      <c r="AS367">
        <v>68.941303000000005</v>
      </c>
      <c r="AT367">
        <v>192.08003199999999</v>
      </c>
      <c r="AU367">
        <v>0</v>
      </c>
      <c r="AV367">
        <v>182.197655</v>
      </c>
      <c r="AW367">
        <v>0</v>
      </c>
      <c r="AX367">
        <v>0</v>
      </c>
      <c r="AY367">
        <v>0</v>
      </c>
      <c r="AZ367">
        <v>0</v>
      </c>
      <c r="BA367">
        <v>0</v>
      </c>
      <c r="BB367">
        <v>0</v>
      </c>
      <c r="BC367">
        <v>0</v>
      </c>
    </row>
    <row r="368" spans="1:55" x14ac:dyDescent="0.5">
      <c r="A368" s="12">
        <v>43672</v>
      </c>
      <c r="B368">
        <v>53.912633</v>
      </c>
      <c r="C368">
        <v>38.159920999999997</v>
      </c>
      <c r="D368">
        <v>37.835849000000003</v>
      </c>
      <c r="E368">
        <v>8.2297790000000006</v>
      </c>
      <c r="F368">
        <v>7.2680290000000003</v>
      </c>
      <c r="G368">
        <v>18.399386</v>
      </c>
      <c r="H368">
        <v>60.806905</v>
      </c>
      <c r="I368">
        <v>17.736474000000001</v>
      </c>
      <c r="J368">
        <v>20.472162999999998</v>
      </c>
      <c r="K368">
        <v>13.521769000000001</v>
      </c>
      <c r="L368">
        <v>99.753805</v>
      </c>
      <c r="M368">
        <v>20.529236000000001</v>
      </c>
      <c r="N368">
        <v>12.434749</v>
      </c>
      <c r="O368">
        <v>0</v>
      </c>
      <c r="P368">
        <v>40.870195000000002</v>
      </c>
      <c r="Q368">
        <v>145.80222699999999</v>
      </c>
      <c r="R368">
        <v>57.097386</v>
      </c>
      <c r="S368">
        <v>193.485356</v>
      </c>
      <c r="T368">
        <v>0</v>
      </c>
      <c r="U368">
        <v>92.943556999999998</v>
      </c>
      <c r="V368">
        <v>163.1951</v>
      </c>
      <c r="W368">
        <v>83.461624999999998</v>
      </c>
      <c r="X368">
        <v>155.091567</v>
      </c>
      <c r="Y368">
        <v>387.16104200000001</v>
      </c>
      <c r="Z368">
        <v>183.09814600000001</v>
      </c>
      <c r="AA368">
        <v>405.81144</v>
      </c>
      <c r="AB368">
        <v>183.42178100000001</v>
      </c>
      <c r="AC368">
        <v>51.554096000000001</v>
      </c>
      <c r="AD368">
        <v>167.48484099999999</v>
      </c>
      <c r="AE368">
        <v>140.77628300000001</v>
      </c>
      <c r="AF368">
        <v>167.48327399999999</v>
      </c>
      <c r="AG368">
        <v>127.59504</v>
      </c>
      <c r="AH368">
        <v>261.73539799999998</v>
      </c>
      <c r="AI368">
        <v>119.37544</v>
      </c>
      <c r="AJ368">
        <v>242.84843000000001</v>
      </c>
      <c r="AK368">
        <v>277.93643800000001</v>
      </c>
      <c r="AL368">
        <v>206.29487700000001</v>
      </c>
      <c r="AM368">
        <v>168.069208</v>
      </c>
      <c r="AN368">
        <v>279.06037500000002</v>
      </c>
      <c r="AO368">
        <v>155.509019</v>
      </c>
      <c r="AP368">
        <v>320.32097800000003</v>
      </c>
      <c r="AQ368">
        <v>58.444327000000001</v>
      </c>
      <c r="AR368">
        <v>150.24236500000001</v>
      </c>
      <c r="AS368">
        <v>68.850081000000003</v>
      </c>
      <c r="AT368">
        <v>193.01895200000001</v>
      </c>
      <c r="AU368">
        <v>0</v>
      </c>
      <c r="AV368">
        <v>183.29873599999999</v>
      </c>
      <c r="AW368">
        <v>0</v>
      </c>
      <c r="AX368">
        <v>0</v>
      </c>
      <c r="AY368">
        <v>0</v>
      </c>
      <c r="AZ368">
        <v>0</v>
      </c>
      <c r="BA368">
        <v>0</v>
      </c>
      <c r="BB368">
        <v>0</v>
      </c>
      <c r="BC368">
        <v>0</v>
      </c>
    </row>
    <row r="369" spans="1:55" x14ac:dyDescent="0.5">
      <c r="A369" s="12">
        <v>43677</v>
      </c>
      <c r="B369">
        <v>51.203400000000002</v>
      </c>
      <c r="C369">
        <v>38.845084</v>
      </c>
      <c r="D369">
        <v>35.084508</v>
      </c>
      <c r="E369">
        <v>7.9703160000000004</v>
      </c>
      <c r="F369">
        <v>6.5730959999999996</v>
      </c>
      <c r="G369">
        <v>17.314133000000002</v>
      </c>
      <c r="H369">
        <v>59.750025999999998</v>
      </c>
      <c r="I369">
        <v>16.953983000000001</v>
      </c>
      <c r="J369">
        <v>20.720472000000001</v>
      </c>
      <c r="K369">
        <v>12.696235</v>
      </c>
      <c r="L369">
        <v>97.793210999999999</v>
      </c>
      <c r="M369">
        <v>19.404795</v>
      </c>
      <c r="N369">
        <v>11.888192999999999</v>
      </c>
      <c r="O369">
        <v>0</v>
      </c>
      <c r="P369">
        <v>40.038122999999999</v>
      </c>
      <c r="Q369">
        <v>143.29446999999999</v>
      </c>
      <c r="R369">
        <v>59.594306000000003</v>
      </c>
      <c r="S369">
        <v>213.244212</v>
      </c>
      <c r="T369">
        <v>0</v>
      </c>
      <c r="U369">
        <v>92.577070000000006</v>
      </c>
      <c r="V369">
        <v>160.247174</v>
      </c>
      <c r="W369">
        <v>81.476377999999997</v>
      </c>
      <c r="X369">
        <v>152.31036499999999</v>
      </c>
      <c r="Y369">
        <v>384.40597100000002</v>
      </c>
      <c r="Z369">
        <v>180.54315399999999</v>
      </c>
      <c r="AA369">
        <v>402.92003599999998</v>
      </c>
      <c r="AB369">
        <v>181.75624999999999</v>
      </c>
      <c r="AC369">
        <v>51.005468999999998</v>
      </c>
      <c r="AD369">
        <v>166.79051100000001</v>
      </c>
      <c r="AE369">
        <v>138.59599700000001</v>
      </c>
      <c r="AF369">
        <v>165.131542</v>
      </c>
      <c r="AG369">
        <v>127.74766</v>
      </c>
      <c r="AH369">
        <v>260.84521599999999</v>
      </c>
      <c r="AI369">
        <v>123.452951</v>
      </c>
      <c r="AJ369">
        <v>242.23466300000001</v>
      </c>
      <c r="AK369">
        <v>277.20544599999999</v>
      </c>
      <c r="AL369">
        <v>205.24028999999999</v>
      </c>
      <c r="AM369">
        <v>170.54776200000001</v>
      </c>
      <c r="AN369">
        <v>278.514048</v>
      </c>
      <c r="AO369">
        <v>290.13735700000001</v>
      </c>
      <c r="AP369">
        <v>320.03238299999998</v>
      </c>
      <c r="AQ369">
        <v>57.892144999999999</v>
      </c>
      <c r="AR369">
        <v>154.194715</v>
      </c>
      <c r="AS369">
        <v>72.228071</v>
      </c>
      <c r="AT369">
        <v>192.11949999999999</v>
      </c>
      <c r="AU369">
        <v>0</v>
      </c>
      <c r="AV369">
        <v>185.90295800000001</v>
      </c>
      <c r="AW369">
        <v>0</v>
      </c>
      <c r="AX369">
        <v>0</v>
      </c>
      <c r="AY369">
        <v>0</v>
      </c>
      <c r="AZ369">
        <v>0</v>
      </c>
      <c r="BA369">
        <v>0</v>
      </c>
      <c r="BB369">
        <v>0</v>
      </c>
      <c r="BC369">
        <v>0</v>
      </c>
    </row>
    <row r="370" spans="1:55" x14ac:dyDescent="0.5">
      <c r="A370" s="12">
        <v>43679</v>
      </c>
      <c r="B370">
        <v>49.867224999999998</v>
      </c>
      <c r="C370">
        <v>39.560366000000002</v>
      </c>
      <c r="D370">
        <v>34.085495999999999</v>
      </c>
      <c r="E370">
        <v>7.8954050000000002</v>
      </c>
      <c r="F370">
        <v>6.5243190000000002</v>
      </c>
      <c r="G370">
        <v>16.588436999999999</v>
      </c>
      <c r="H370">
        <v>58.724812999999997</v>
      </c>
      <c r="I370">
        <v>16.975162999999998</v>
      </c>
      <c r="J370">
        <v>21.616219000000001</v>
      </c>
      <c r="K370">
        <v>12.265062</v>
      </c>
      <c r="L370">
        <v>96.203007999999997</v>
      </c>
      <c r="M370">
        <v>18.615926999999999</v>
      </c>
      <c r="N370">
        <v>11.525312</v>
      </c>
      <c r="O370">
        <v>0</v>
      </c>
      <c r="P370">
        <v>39.293080000000003</v>
      </c>
      <c r="Q370">
        <v>140.89737099999999</v>
      </c>
      <c r="R370">
        <v>60.195241000000003</v>
      </c>
      <c r="S370">
        <v>212.06793099999999</v>
      </c>
      <c r="T370">
        <v>0</v>
      </c>
      <c r="U370">
        <v>91.971254999999999</v>
      </c>
      <c r="V370">
        <v>157.71481399999999</v>
      </c>
      <c r="W370">
        <v>79.701507000000007</v>
      </c>
      <c r="X370">
        <v>146.41371599999999</v>
      </c>
      <c r="Y370">
        <v>381.671761</v>
      </c>
      <c r="Z370">
        <v>178.37644700000001</v>
      </c>
      <c r="AA370">
        <v>400.43908299999998</v>
      </c>
      <c r="AB370">
        <v>179.717219</v>
      </c>
      <c r="AC370">
        <v>49.376615000000001</v>
      </c>
      <c r="AD370">
        <v>164.96985699999999</v>
      </c>
      <c r="AE370">
        <v>138.71544499999999</v>
      </c>
      <c r="AF370">
        <v>169.78749099999999</v>
      </c>
      <c r="AG370">
        <v>126.43941700000001</v>
      </c>
      <c r="AH370">
        <v>260.77136400000001</v>
      </c>
      <c r="AI370">
        <v>126.401533</v>
      </c>
      <c r="AJ370">
        <v>242.186092</v>
      </c>
      <c r="AK370">
        <v>277.129211</v>
      </c>
      <c r="AL370">
        <v>205.19</v>
      </c>
      <c r="AM370">
        <v>172.808718</v>
      </c>
      <c r="AN370">
        <v>278.42412000000002</v>
      </c>
      <c r="AO370">
        <v>290.08999999999997</v>
      </c>
      <c r="AP370">
        <v>320.0172</v>
      </c>
      <c r="AQ370">
        <v>57.828645999999999</v>
      </c>
      <c r="AR370">
        <v>153.669657</v>
      </c>
      <c r="AS370">
        <v>73.598145000000002</v>
      </c>
      <c r="AT370">
        <v>191.98942</v>
      </c>
      <c r="AU370">
        <v>0</v>
      </c>
      <c r="AV370">
        <v>188.61558099999999</v>
      </c>
      <c r="AW370">
        <v>0</v>
      </c>
      <c r="AX370">
        <v>0</v>
      </c>
      <c r="AY370">
        <v>0</v>
      </c>
      <c r="AZ370">
        <v>0</v>
      </c>
      <c r="BA370">
        <v>0</v>
      </c>
      <c r="BB370">
        <v>0</v>
      </c>
      <c r="BC370">
        <v>0</v>
      </c>
    </row>
    <row r="371" spans="1:55" x14ac:dyDescent="0.5">
      <c r="A371" s="12">
        <v>43684</v>
      </c>
      <c r="B371">
        <v>50.852339999999998</v>
      </c>
      <c r="C371">
        <v>38.735385000000001</v>
      </c>
      <c r="D371">
        <v>35.383102000000001</v>
      </c>
      <c r="E371">
        <v>7.2658259999999997</v>
      </c>
      <c r="F371">
        <v>6.8460330000000003</v>
      </c>
      <c r="G371">
        <v>17.006530999999999</v>
      </c>
      <c r="H371">
        <v>8.9976570000000002</v>
      </c>
      <c r="I371">
        <v>17.217555999999998</v>
      </c>
      <c r="J371">
        <v>20.767923</v>
      </c>
      <c r="K371">
        <v>12.346724</v>
      </c>
      <c r="L371">
        <v>98.455074999999994</v>
      </c>
      <c r="M371">
        <v>15.790829</v>
      </c>
      <c r="N371">
        <v>11.701273</v>
      </c>
      <c r="O371">
        <v>0</v>
      </c>
      <c r="P371">
        <v>39.927922000000002</v>
      </c>
      <c r="Q371">
        <v>144.363136</v>
      </c>
      <c r="R371">
        <v>61.674677000000003</v>
      </c>
      <c r="S371">
        <v>213.84759500000001</v>
      </c>
      <c r="T371">
        <v>0</v>
      </c>
      <c r="U371">
        <v>93.621200999999999</v>
      </c>
      <c r="V371">
        <v>161.50926200000001</v>
      </c>
      <c r="W371">
        <v>83.127370999999997</v>
      </c>
      <c r="X371">
        <v>191.72697299999999</v>
      </c>
      <c r="Y371">
        <v>385.27403900000002</v>
      </c>
      <c r="Z371">
        <v>182.00458499999999</v>
      </c>
      <c r="AA371">
        <v>404.99805300000003</v>
      </c>
      <c r="AB371">
        <v>182.61273</v>
      </c>
      <c r="AC371">
        <v>51.048234999999998</v>
      </c>
      <c r="AD371">
        <v>168.11944199999999</v>
      </c>
      <c r="AE371">
        <v>141.738696</v>
      </c>
      <c r="AF371">
        <v>179.99702099999999</v>
      </c>
      <c r="AG371">
        <v>129.16534799999999</v>
      </c>
      <c r="AH371">
        <v>262.94410499999998</v>
      </c>
      <c r="AI371">
        <v>125.35693000000001</v>
      </c>
      <c r="AJ371">
        <v>243.68076500000001</v>
      </c>
      <c r="AK371">
        <v>278.63703700000002</v>
      </c>
      <c r="AL371">
        <v>208.37173799999999</v>
      </c>
      <c r="AM371">
        <v>171.37722600000001</v>
      </c>
      <c r="AN371">
        <v>280.00983300000001</v>
      </c>
      <c r="AO371">
        <v>292.31808799999999</v>
      </c>
      <c r="AP371">
        <v>320.24860999999999</v>
      </c>
      <c r="AQ371">
        <v>58.781191999999997</v>
      </c>
      <c r="AR371">
        <v>153.13960800000001</v>
      </c>
      <c r="AS371">
        <v>73.135277000000002</v>
      </c>
      <c r="AT371">
        <v>192.85373300000001</v>
      </c>
      <c r="AU371">
        <v>0</v>
      </c>
      <c r="AV371">
        <v>177.96035699999999</v>
      </c>
      <c r="AW371">
        <v>0</v>
      </c>
      <c r="AX371">
        <v>0</v>
      </c>
      <c r="AY371">
        <v>0</v>
      </c>
      <c r="AZ371">
        <v>0</v>
      </c>
      <c r="BA371">
        <v>0</v>
      </c>
      <c r="BB371">
        <v>0</v>
      </c>
      <c r="BC371">
        <v>0</v>
      </c>
    </row>
    <row r="372" spans="1:55" x14ac:dyDescent="0.5">
      <c r="A372" s="12">
        <v>43686</v>
      </c>
      <c r="B372">
        <v>50.699575000000003</v>
      </c>
      <c r="C372">
        <v>40.212761</v>
      </c>
      <c r="D372">
        <v>35.487760999999999</v>
      </c>
      <c r="E372">
        <v>7.7343950000000001</v>
      </c>
      <c r="F372">
        <v>6.7570220000000001</v>
      </c>
      <c r="G372">
        <v>17.418123000000001</v>
      </c>
      <c r="H372">
        <v>9.2610150000000004</v>
      </c>
      <c r="I372">
        <v>16.990718999999999</v>
      </c>
      <c r="J372">
        <v>21.447537000000001</v>
      </c>
      <c r="K372">
        <v>12.255471</v>
      </c>
      <c r="L372">
        <v>100.05741399999999</v>
      </c>
      <c r="M372">
        <v>15.809891</v>
      </c>
      <c r="N372">
        <v>11.856069</v>
      </c>
      <c r="O372">
        <v>0</v>
      </c>
      <c r="P372">
        <v>40.515310999999997</v>
      </c>
      <c r="Q372">
        <v>144.79653500000001</v>
      </c>
      <c r="R372">
        <v>62.371960999999999</v>
      </c>
      <c r="S372">
        <v>214.33258900000001</v>
      </c>
      <c r="T372">
        <v>0</v>
      </c>
      <c r="U372">
        <v>94.702494000000002</v>
      </c>
      <c r="V372">
        <v>161.85654400000001</v>
      </c>
      <c r="W372">
        <v>83.209843000000006</v>
      </c>
      <c r="X372">
        <v>191.75394499999999</v>
      </c>
      <c r="Y372">
        <v>385.37647500000003</v>
      </c>
      <c r="Z372">
        <v>182.262788</v>
      </c>
      <c r="AA372">
        <v>405.484621</v>
      </c>
      <c r="AB372">
        <v>183.701031</v>
      </c>
      <c r="AC372">
        <v>50.565429999999999</v>
      </c>
      <c r="AD372">
        <v>169.21419599999999</v>
      </c>
      <c r="AE372">
        <v>142.67100199999999</v>
      </c>
      <c r="AF372">
        <v>178.86764700000001</v>
      </c>
      <c r="AG372">
        <v>129.456343</v>
      </c>
      <c r="AH372">
        <v>263.18488300000001</v>
      </c>
      <c r="AI372">
        <v>125.255894</v>
      </c>
      <c r="AJ372">
        <v>245.83775299999999</v>
      </c>
      <c r="AK372">
        <v>278.51494400000001</v>
      </c>
      <c r="AL372">
        <v>209.078272</v>
      </c>
      <c r="AM372">
        <v>174.20957300000001</v>
      </c>
      <c r="AN372">
        <v>280.29734999999999</v>
      </c>
      <c r="AO372">
        <v>292.75901399999998</v>
      </c>
      <c r="AP372">
        <v>320.15568999999999</v>
      </c>
      <c r="AQ372">
        <v>58.639791000000002</v>
      </c>
      <c r="AR372">
        <v>152.97864899999999</v>
      </c>
      <c r="AS372">
        <v>73.492688999999999</v>
      </c>
      <c r="AT372">
        <v>191.96947</v>
      </c>
      <c r="AU372">
        <v>0</v>
      </c>
      <c r="AV372">
        <v>180.04433299999999</v>
      </c>
      <c r="AW372">
        <v>0</v>
      </c>
      <c r="AX372">
        <v>0</v>
      </c>
      <c r="AY372">
        <v>0</v>
      </c>
      <c r="AZ372">
        <v>0</v>
      </c>
      <c r="BA372">
        <v>0</v>
      </c>
      <c r="BB372">
        <v>0</v>
      </c>
      <c r="BC372">
        <v>0</v>
      </c>
    </row>
    <row r="373" spans="1:55" x14ac:dyDescent="0.5">
      <c r="A373" s="12">
        <v>43691</v>
      </c>
      <c r="B373">
        <v>48.696452999999998</v>
      </c>
      <c r="C373">
        <v>37.688341000000001</v>
      </c>
      <c r="D373">
        <v>34.103465999999997</v>
      </c>
      <c r="E373">
        <v>7.8850369999999996</v>
      </c>
      <c r="F373">
        <v>6.2420590000000002</v>
      </c>
      <c r="G373">
        <v>17.242857999999998</v>
      </c>
      <c r="H373">
        <v>9.3756070000000005</v>
      </c>
      <c r="I373">
        <v>17.354544000000001</v>
      </c>
      <c r="J373">
        <v>21.378392999999999</v>
      </c>
      <c r="K373">
        <v>12.559715000000001</v>
      </c>
      <c r="L373">
        <v>95.701314999999994</v>
      </c>
      <c r="M373">
        <v>14.964732</v>
      </c>
      <c r="N373">
        <v>11.890078000000001</v>
      </c>
      <c r="O373">
        <v>0</v>
      </c>
      <c r="P373">
        <v>40.036785000000002</v>
      </c>
      <c r="Q373">
        <v>141.135323</v>
      </c>
      <c r="R373">
        <v>59.722892999999999</v>
      </c>
      <c r="S373">
        <v>213.14259899999999</v>
      </c>
      <c r="T373">
        <v>0</v>
      </c>
      <c r="U373">
        <v>97.085183999999998</v>
      </c>
      <c r="V373">
        <v>157.88805099999999</v>
      </c>
      <c r="W373">
        <v>80.757174000000006</v>
      </c>
      <c r="X373">
        <v>187.58970199999999</v>
      </c>
      <c r="Y373">
        <v>381.83163500000001</v>
      </c>
      <c r="Z373">
        <v>178.241919</v>
      </c>
      <c r="AA373">
        <v>400.92479700000001</v>
      </c>
      <c r="AB373">
        <v>181.48758900000001</v>
      </c>
      <c r="AC373">
        <v>48.025556999999999</v>
      </c>
      <c r="AD373">
        <v>169.77867499999999</v>
      </c>
      <c r="AE373">
        <v>138.451313</v>
      </c>
      <c r="AF373">
        <v>175.57598300000001</v>
      </c>
      <c r="AG373">
        <v>121.329663</v>
      </c>
      <c r="AH373">
        <v>261.78474</v>
      </c>
      <c r="AI373">
        <v>124.873546</v>
      </c>
      <c r="AJ373">
        <v>244.876655</v>
      </c>
      <c r="AK373">
        <v>277.68759399999999</v>
      </c>
      <c r="AL373">
        <v>206.902311</v>
      </c>
      <c r="AM373">
        <v>175.682253</v>
      </c>
      <c r="AN373">
        <v>279.539781</v>
      </c>
      <c r="AO373">
        <v>291.18504799999999</v>
      </c>
      <c r="AP373">
        <v>0</v>
      </c>
      <c r="AQ373">
        <v>53.142575000000001</v>
      </c>
      <c r="AR373">
        <v>152.94546199999999</v>
      </c>
      <c r="AS373">
        <v>68.435804000000005</v>
      </c>
      <c r="AT373">
        <v>191.816406</v>
      </c>
      <c r="AU373">
        <v>0</v>
      </c>
      <c r="AV373">
        <v>181.56133800000001</v>
      </c>
      <c r="AW373">
        <v>0</v>
      </c>
      <c r="AX373">
        <v>0</v>
      </c>
      <c r="AY373">
        <v>0</v>
      </c>
      <c r="AZ373">
        <v>0</v>
      </c>
      <c r="BA373">
        <v>0</v>
      </c>
      <c r="BB373">
        <v>0</v>
      </c>
      <c r="BC373">
        <v>0</v>
      </c>
    </row>
    <row r="374" spans="1:55" x14ac:dyDescent="0.5">
      <c r="A374" s="12">
        <v>43693</v>
      </c>
      <c r="B374">
        <v>49.396673999999997</v>
      </c>
      <c r="C374">
        <v>37.261968000000003</v>
      </c>
      <c r="D374">
        <v>34.433224000000003</v>
      </c>
      <c r="E374">
        <v>8.2228089999999998</v>
      </c>
      <c r="F374">
        <v>6.5410079999999997</v>
      </c>
      <c r="G374">
        <v>18.861633999999999</v>
      </c>
      <c r="H374">
        <v>10.742672000000001</v>
      </c>
      <c r="I374">
        <v>16.952493</v>
      </c>
      <c r="J374">
        <v>21.310917</v>
      </c>
      <c r="K374">
        <v>12.387019</v>
      </c>
      <c r="L374">
        <v>95.769110999999995</v>
      </c>
      <c r="M374">
        <v>15.269676</v>
      </c>
      <c r="N374">
        <v>12.740605</v>
      </c>
      <c r="O374">
        <v>0</v>
      </c>
      <c r="P374">
        <v>41.096626999999998</v>
      </c>
      <c r="Q374">
        <v>142.50045700000001</v>
      </c>
      <c r="R374">
        <v>57.857196000000002</v>
      </c>
      <c r="S374">
        <v>213.299463</v>
      </c>
      <c r="T374">
        <v>0</v>
      </c>
      <c r="U374">
        <v>96.800467999999995</v>
      </c>
      <c r="V374">
        <v>159.16662400000001</v>
      </c>
      <c r="W374">
        <v>80.185331000000005</v>
      </c>
      <c r="X374">
        <v>187.208822</v>
      </c>
      <c r="Y374">
        <v>380.97122400000001</v>
      </c>
      <c r="Z374">
        <v>179.050735</v>
      </c>
      <c r="AA374">
        <v>402.19440200000003</v>
      </c>
      <c r="AB374">
        <v>181.82547500000001</v>
      </c>
      <c r="AC374">
        <v>48.047013999999997</v>
      </c>
      <c r="AD374">
        <v>172.97410400000001</v>
      </c>
      <c r="AE374">
        <v>140.63611700000001</v>
      </c>
      <c r="AF374">
        <v>189.36855199999999</v>
      </c>
      <c r="AG374">
        <v>121.922014</v>
      </c>
      <c r="AH374">
        <v>264.03718500000002</v>
      </c>
      <c r="AI374">
        <v>123.27787499999999</v>
      </c>
      <c r="AJ374">
        <v>246.30889500000001</v>
      </c>
      <c r="AK374">
        <v>278.64972299999999</v>
      </c>
      <c r="AL374">
        <v>210.677616</v>
      </c>
      <c r="AM374">
        <v>177.19841400000001</v>
      </c>
      <c r="AN374">
        <v>281.17179800000002</v>
      </c>
      <c r="AO374">
        <v>293.51579299999997</v>
      </c>
      <c r="AP374">
        <v>0</v>
      </c>
      <c r="AQ374">
        <v>53.767487000000003</v>
      </c>
      <c r="AR374">
        <v>152.316742</v>
      </c>
      <c r="AS374">
        <v>66.342338999999996</v>
      </c>
      <c r="AT374">
        <v>190.94538800000001</v>
      </c>
      <c r="AU374">
        <v>0</v>
      </c>
      <c r="AV374">
        <v>183.646928</v>
      </c>
      <c r="AW374">
        <v>0</v>
      </c>
      <c r="AX374">
        <v>0</v>
      </c>
      <c r="AY374">
        <v>0</v>
      </c>
      <c r="AZ374">
        <v>0</v>
      </c>
      <c r="BA374">
        <v>0</v>
      </c>
      <c r="BB374">
        <v>0</v>
      </c>
      <c r="BC374">
        <v>0</v>
      </c>
    </row>
    <row r="375" spans="1:55" x14ac:dyDescent="0.5">
      <c r="A375" s="12">
        <v>43698</v>
      </c>
      <c r="B375">
        <v>46.431345</v>
      </c>
      <c r="C375">
        <v>37.327562</v>
      </c>
      <c r="D375">
        <v>30.126062000000001</v>
      </c>
      <c r="E375">
        <v>7.4194040000000001</v>
      </c>
      <c r="F375">
        <v>2.8098920000000001</v>
      </c>
      <c r="G375">
        <v>16.284655000000001</v>
      </c>
      <c r="H375">
        <v>9.2706230000000005</v>
      </c>
      <c r="I375">
        <v>14.408318</v>
      </c>
      <c r="J375">
        <v>21.390979000000002</v>
      </c>
      <c r="K375">
        <v>12.002855</v>
      </c>
      <c r="L375">
        <v>92.760561999999993</v>
      </c>
      <c r="M375">
        <v>13.688800000000001</v>
      </c>
      <c r="N375">
        <v>11.255597</v>
      </c>
      <c r="O375">
        <v>0</v>
      </c>
      <c r="P375">
        <v>40.528329999999997</v>
      </c>
      <c r="Q375">
        <v>139.70469600000001</v>
      </c>
      <c r="R375">
        <v>56.439157999999999</v>
      </c>
      <c r="S375">
        <v>211.80426700000001</v>
      </c>
      <c r="T375">
        <v>0</v>
      </c>
      <c r="U375">
        <v>98.819218000000006</v>
      </c>
      <c r="V375">
        <v>156.11924500000001</v>
      </c>
      <c r="W375">
        <v>78.235952999999995</v>
      </c>
      <c r="X375">
        <v>184.656092</v>
      </c>
      <c r="Y375">
        <v>378.56730099999999</v>
      </c>
      <c r="Z375">
        <v>204.165638</v>
      </c>
      <c r="AA375">
        <v>398.66759999999999</v>
      </c>
      <c r="AB375">
        <v>191.631146</v>
      </c>
      <c r="AC375">
        <v>45.080471000000003</v>
      </c>
      <c r="AD375">
        <v>175.32176699999999</v>
      </c>
      <c r="AE375">
        <v>139.41578699999999</v>
      </c>
      <c r="AF375">
        <v>186.99805900000001</v>
      </c>
      <c r="AG375">
        <v>110.325459</v>
      </c>
      <c r="AH375">
        <v>261.97083900000001</v>
      </c>
      <c r="AI375">
        <v>121.695448</v>
      </c>
      <c r="AJ375">
        <v>244.97173699999999</v>
      </c>
      <c r="AK375">
        <v>277.604511</v>
      </c>
      <c r="AL375">
        <v>207.35365999999999</v>
      </c>
      <c r="AM375">
        <v>177.79282499999999</v>
      </c>
      <c r="AN375">
        <v>280.848905</v>
      </c>
      <c r="AO375">
        <v>291.33204799999999</v>
      </c>
      <c r="AP375">
        <v>0</v>
      </c>
      <c r="AQ375">
        <v>53.127775999999997</v>
      </c>
      <c r="AR375">
        <v>151.92766399999999</v>
      </c>
      <c r="AS375">
        <v>65.185940000000002</v>
      </c>
      <c r="AT375">
        <v>191.18616</v>
      </c>
      <c r="AU375">
        <v>0</v>
      </c>
      <c r="AV375">
        <v>180.81676100000001</v>
      </c>
      <c r="AW375">
        <v>0</v>
      </c>
      <c r="AX375">
        <v>0</v>
      </c>
      <c r="AY375">
        <v>0</v>
      </c>
      <c r="AZ375">
        <v>0</v>
      </c>
      <c r="BA375">
        <v>0</v>
      </c>
      <c r="BB375">
        <v>0</v>
      </c>
      <c r="BC375">
        <v>0</v>
      </c>
    </row>
    <row r="376" spans="1:55" x14ac:dyDescent="0.5">
      <c r="A376" s="12">
        <v>43700</v>
      </c>
      <c r="B376">
        <v>45.980862000000002</v>
      </c>
      <c r="C376">
        <v>35.375366999999997</v>
      </c>
      <c r="D376">
        <v>29.708656000000001</v>
      </c>
      <c r="E376">
        <v>7.0885340000000001</v>
      </c>
      <c r="F376">
        <v>2.7034050000000001</v>
      </c>
      <c r="G376">
        <v>15.581042999999999</v>
      </c>
      <c r="H376">
        <v>8.7062220000000003</v>
      </c>
      <c r="I376">
        <v>13.926564000000001</v>
      </c>
      <c r="J376">
        <v>21.048131999999999</v>
      </c>
      <c r="K376">
        <v>12.028066000000001</v>
      </c>
      <c r="L376">
        <v>93.803926000000004</v>
      </c>
      <c r="M376">
        <v>13.469453</v>
      </c>
      <c r="N376">
        <v>10.984843</v>
      </c>
      <c r="O376">
        <v>0</v>
      </c>
      <c r="P376">
        <v>40.36168</v>
      </c>
      <c r="Q376">
        <v>138.273259</v>
      </c>
      <c r="R376">
        <v>53.721590999999997</v>
      </c>
      <c r="S376">
        <v>211.55607900000001</v>
      </c>
      <c r="T376">
        <v>0</v>
      </c>
      <c r="U376">
        <v>97.475075000000004</v>
      </c>
      <c r="V376">
        <v>155.60965200000001</v>
      </c>
      <c r="W376">
        <v>77.368594000000002</v>
      </c>
      <c r="X376">
        <v>184.28373999999999</v>
      </c>
      <c r="Y376">
        <v>378.12820900000003</v>
      </c>
      <c r="Z376">
        <v>203.594323</v>
      </c>
      <c r="AA376">
        <v>397.88678099999998</v>
      </c>
      <c r="AB376">
        <v>194.24228600000001</v>
      </c>
      <c r="AC376">
        <v>43.073981000000003</v>
      </c>
      <c r="AD376">
        <v>176.153707</v>
      </c>
      <c r="AE376">
        <v>138.51634000000001</v>
      </c>
      <c r="AF376">
        <v>186.424352</v>
      </c>
      <c r="AG376">
        <v>108.47137499999999</v>
      </c>
      <c r="AH376">
        <v>261.67866600000002</v>
      </c>
      <c r="AI376">
        <v>117.84880699999999</v>
      </c>
      <c r="AJ376">
        <v>228.476451</v>
      </c>
      <c r="AK376">
        <v>277.16675300000003</v>
      </c>
      <c r="AL376">
        <v>207.114</v>
      </c>
      <c r="AM376">
        <v>176.53268600000001</v>
      </c>
      <c r="AN376">
        <v>280.74585999999999</v>
      </c>
      <c r="AO376">
        <v>291.14671800000002</v>
      </c>
      <c r="AP376">
        <v>0</v>
      </c>
      <c r="AQ376">
        <v>52.872276999999997</v>
      </c>
      <c r="AR376">
        <v>148.93755899999999</v>
      </c>
      <c r="AS376">
        <v>66.975223999999997</v>
      </c>
      <c r="AT376">
        <v>190.39628999999999</v>
      </c>
      <c r="AU376">
        <v>0</v>
      </c>
      <c r="AV376">
        <v>179.898034</v>
      </c>
      <c r="AW376">
        <v>0</v>
      </c>
      <c r="AX376">
        <v>0</v>
      </c>
      <c r="AY376">
        <v>0</v>
      </c>
      <c r="AZ376">
        <v>0</v>
      </c>
      <c r="BA376">
        <v>0</v>
      </c>
      <c r="BB376">
        <v>0</v>
      </c>
      <c r="BC376">
        <v>0</v>
      </c>
    </row>
    <row r="377" spans="1:55" x14ac:dyDescent="0.5">
      <c r="A377" s="12">
        <v>43705</v>
      </c>
      <c r="B377">
        <v>47.815617000000003</v>
      </c>
      <c r="C377">
        <v>35.245733000000001</v>
      </c>
      <c r="D377">
        <v>30.370387000000001</v>
      </c>
      <c r="E377">
        <v>6.7104249999999999</v>
      </c>
      <c r="F377">
        <v>2.6729630000000002</v>
      </c>
      <c r="G377">
        <v>17.944368000000001</v>
      </c>
      <c r="H377">
        <v>8.4719049999999996</v>
      </c>
      <c r="I377">
        <v>14.5091</v>
      </c>
      <c r="J377">
        <v>21.418832999999999</v>
      </c>
      <c r="K377">
        <v>11.485882999999999</v>
      </c>
      <c r="L377">
        <v>96.014139</v>
      </c>
      <c r="M377">
        <v>14.136524</v>
      </c>
      <c r="N377">
        <v>11.118556</v>
      </c>
      <c r="O377">
        <v>0</v>
      </c>
      <c r="P377">
        <v>41.347200999999998</v>
      </c>
      <c r="Q377">
        <v>137.14327900000001</v>
      </c>
      <c r="R377">
        <v>51.425038000000001</v>
      </c>
      <c r="S377">
        <v>211.06703099999999</v>
      </c>
      <c r="T377">
        <v>0</v>
      </c>
      <c r="U377">
        <v>96.432745999999995</v>
      </c>
      <c r="V377">
        <v>155.15837500000001</v>
      </c>
      <c r="W377">
        <v>77.012308000000004</v>
      </c>
      <c r="X377">
        <v>183.541417</v>
      </c>
      <c r="Y377">
        <v>377.33961099999999</v>
      </c>
      <c r="Z377">
        <v>208.301908</v>
      </c>
      <c r="AA377">
        <v>407.41131300000001</v>
      </c>
      <c r="AB377">
        <v>199.33650299999999</v>
      </c>
      <c r="AC377">
        <v>42.702716000000002</v>
      </c>
      <c r="AD377">
        <v>175.437342</v>
      </c>
      <c r="AE377">
        <v>139.36017899999999</v>
      </c>
      <c r="AF377">
        <v>186.013103</v>
      </c>
      <c r="AG377">
        <v>107.80973</v>
      </c>
      <c r="AH377">
        <v>262.35905100000002</v>
      </c>
      <c r="AI377">
        <v>118.32657</v>
      </c>
      <c r="AJ377">
        <v>229.09179399999999</v>
      </c>
      <c r="AK377">
        <v>277.88144599999998</v>
      </c>
      <c r="AL377">
        <v>207.86205899999999</v>
      </c>
      <c r="AM377">
        <v>177.49527699999999</v>
      </c>
      <c r="AN377">
        <v>281.00827800000002</v>
      </c>
      <c r="AO377">
        <v>291.40741600000001</v>
      </c>
      <c r="AP377">
        <v>0</v>
      </c>
      <c r="AQ377">
        <v>53.404690000000002</v>
      </c>
      <c r="AR377">
        <v>148.01985099999999</v>
      </c>
      <c r="AS377">
        <v>65.548770000000005</v>
      </c>
      <c r="AT377">
        <v>191.26595</v>
      </c>
      <c r="AU377">
        <v>0</v>
      </c>
      <c r="AV377">
        <v>180.13274200000001</v>
      </c>
      <c r="AW377">
        <v>0</v>
      </c>
      <c r="AX377">
        <v>0</v>
      </c>
      <c r="AY377">
        <v>0</v>
      </c>
      <c r="AZ377">
        <v>0</v>
      </c>
      <c r="BA377">
        <v>0</v>
      </c>
      <c r="BB377">
        <v>0</v>
      </c>
      <c r="BC377">
        <v>0</v>
      </c>
    </row>
    <row r="378" spans="1:55" x14ac:dyDescent="0.5">
      <c r="A378" s="12">
        <v>43707</v>
      </c>
      <c r="B378">
        <v>48.059866</v>
      </c>
      <c r="C378">
        <v>34.679004999999997</v>
      </c>
      <c r="D378">
        <v>29.859773000000001</v>
      </c>
      <c r="E378">
        <v>6.551895</v>
      </c>
      <c r="F378">
        <v>2.6954099999999999</v>
      </c>
      <c r="G378">
        <v>17.694991999999999</v>
      </c>
      <c r="H378">
        <v>8.4452700000000007</v>
      </c>
      <c r="I378">
        <v>15.356816999999999</v>
      </c>
      <c r="J378">
        <v>22.253585999999999</v>
      </c>
      <c r="K378">
        <v>12.576252</v>
      </c>
      <c r="L378">
        <v>94.896897999999993</v>
      </c>
      <c r="M378">
        <v>13.888216999999999</v>
      </c>
      <c r="N378">
        <v>11.759785000000001</v>
      </c>
      <c r="O378">
        <v>0</v>
      </c>
      <c r="P378">
        <v>41.198103000000003</v>
      </c>
      <c r="Q378">
        <v>135.56654599999999</v>
      </c>
      <c r="R378">
        <v>50.725316999999997</v>
      </c>
      <c r="S378">
        <v>210.276028</v>
      </c>
      <c r="T378">
        <v>0</v>
      </c>
      <c r="U378">
        <v>95.341223999999997</v>
      </c>
      <c r="V378">
        <v>153.32540800000001</v>
      </c>
      <c r="W378">
        <v>76.119668000000004</v>
      </c>
      <c r="X378">
        <v>182.18035499999999</v>
      </c>
      <c r="Y378">
        <v>379.53171099999997</v>
      </c>
      <c r="Z378">
        <v>206.74096299999999</v>
      </c>
      <c r="AA378">
        <v>405.504592</v>
      </c>
      <c r="AB378">
        <v>201.07826700000001</v>
      </c>
      <c r="AC378">
        <v>41.685673999999999</v>
      </c>
      <c r="AD378">
        <v>174.000563</v>
      </c>
      <c r="AE378">
        <v>137.944569</v>
      </c>
      <c r="AF378">
        <v>184.75810300000001</v>
      </c>
      <c r="AG378">
        <v>109.315155</v>
      </c>
      <c r="AH378">
        <v>261.84182499999997</v>
      </c>
      <c r="AI378">
        <v>117.671922</v>
      </c>
      <c r="AJ378">
        <v>231.184662</v>
      </c>
      <c r="AK378">
        <v>277.78172499999999</v>
      </c>
      <c r="AL378">
        <v>206.946112</v>
      </c>
      <c r="AM378">
        <v>176.36952700000001</v>
      </c>
      <c r="AN378">
        <v>292.09781199999998</v>
      </c>
      <c r="AO378">
        <v>290.900012</v>
      </c>
      <c r="AP378">
        <v>0</v>
      </c>
      <c r="AQ378">
        <v>53.268895000000001</v>
      </c>
      <c r="AR378">
        <v>145.728903</v>
      </c>
      <c r="AS378">
        <v>63.204295999999999</v>
      </c>
      <c r="AT378">
        <v>191.817858</v>
      </c>
      <c r="AU378">
        <v>0</v>
      </c>
      <c r="AV378">
        <v>176.869034</v>
      </c>
      <c r="AW378">
        <v>0</v>
      </c>
      <c r="AX378">
        <v>0</v>
      </c>
      <c r="AY378">
        <v>0</v>
      </c>
      <c r="AZ378">
        <v>0</v>
      </c>
      <c r="BA378">
        <v>0</v>
      </c>
      <c r="BB378">
        <v>0</v>
      </c>
      <c r="BC378">
        <v>0</v>
      </c>
    </row>
    <row r="379" spans="1:55" x14ac:dyDescent="0.5">
      <c r="A379" s="12">
        <v>43712</v>
      </c>
      <c r="B379">
        <v>47.581874999999997</v>
      </c>
      <c r="C379">
        <v>34.581508999999997</v>
      </c>
      <c r="D379">
        <v>29.612054000000001</v>
      </c>
      <c r="E379">
        <v>6.6336820000000003</v>
      </c>
      <c r="F379">
        <v>2.7950759999999999</v>
      </c>
      <c r="G379">
        <v>17.198128000000001</v>
      </c>
      <c r="H379">
        <v>8.3911840000000009</v>
      </c>
      <c r="I379">
        <v>14.994178</v>
      </c>
      <c r="J379">
        <v>22.212786000000001</v>
      </c>
      <c r="K379">
        <v>12.449949</v>
      </c>
      <c r="L379">
        <v>95.317721000000006</v>
      </c>
      <c r="M379">
        <v>14.024189</v>
      </c>
      <c r="N379">
        <v>11.733293</v>
      </c>
      <c r="O379">
        <v>0</v>
      </c>
      <c r="P379">
        <v>42.190857999999999</v>
      </c>
      <c r="Q379">
        <v>127.06668999999999</v>
      </c>
      <c r="R379">
        <v>49.651153000000001</v>
      </c>
      <c r="S379">
        <v>213.649552</v>
      </c>
      <c r="T379">
        <v>0</v>
      </c>
      <c r="U379">
        <v>95.118072999999995</v>
      </c>
      <c r="V379">
        <v>153.15247400000001</v>
      </c>
      <c r="W379">
        <v>76.133848</v>
      </c>
      <c r="X379">
        <v>182.93089800000001</v>
      </c>
      <c r="Y379">
        <v>385.48511999999999</v>
      </c>
      <c r="Z379">
        <v>206.10467399999999</v>
      </c>
      <c r="AA379">
        <v>404.28929900000003</v>
      </c>
      <c r="AB379">
        <v>207.332829</v>
      </c>
      <c r="AC379">
        <v>40.147846999999999</v>
      </c>
      <c r="AD379">
        <v>172.737066</v>
      </c>
      <c r="AE379">
        <v>142.99469500000001</v>
      </c>
      <c r="AF379">
        <v>184.64531299999999</v>
      </c>
      <c r="AG379">
        <v>108.56619999999999</v>
      </c>
      <c r="AH379">
        <v>261.184776</v>
      </c>
      <c r="AI379">
        <v>116.60713199999999</v>
      </c>
      <c r="AJ379">
        <v>230.68602100000001</v>
      </c>
      <c r="AK379">
        <v>277.864284</v>
      </c>
      <c r="AL379">
        <v>205.75049799999999</v>
      </c>
      <c r="AM379">
        <v>175.466162</v>
      </c>
      <c r="AN379">
        <v>294.26030300000002</v>
      </c>
      <c r="AO379">
        <v>290.28679799999998</v>
      </c>
      <c r="AP379">
        <v>0</v>
      </c>
      <c r="AQ379">
        <v>48.132736000000001</v>
      </c>
      <c r="AR379">
        <v>139.623794</v>
      </c>
      <c r="AS379">
        <v>60.765763999999997</v>
      </c>
      <c r="AT379">
        <v>192.988226</v>
      </c>
      <c r="AU379">
        <v>0</v>
      </c>
      <c r="AV379">
        <v>173.89611199999999</v>
      </c>
      <c r="AW379">
        <v>0</v>
      </c>
      <c r="AX379">
        <v>0</v>
      </c>
      <c r="AY379">
        <v>0</v>
      </c>
      <c r="AZ379">
        <v>0</v>
      </c>
      <c r="BA379">
        <v>0</v>
      </c>
      <c r="BB379">
        <v>0</v>
      </c>
      <c r="BC379">
        <v>0</v>
      </c>
    </row>
    <row r="380" spans="1:55" x14ac:dyDescent="0.5">
      <c r="A380" s="12">
        <v>43714</v>
      </c>
      <c r="B380">
        <v>47.715496999999999</v>
      </c>
      <c r="C380">
        <v>35.120319000000002</v>
      </c>
      <c r="D380">
        <v>29.556574999999999</v>
      </c>
      <c r="E380">
        <v>6.6677119999999999</v>
      </c>
      <c r="F380">
        <v>2.9055439999999999</v>
      </c>
      <c r="G380">
        <v>16.300609000000001</v>
      </c>
      <c r="H380">
        <v>8.3063289999999999</v>
      </c>
      <c r="I380">
        <v>14.009869999999999</v>
      </c>
      <c r="J380">
        <v>21.829749</v>
      </c>
      <c r="K380">
        <v>12.242813</v>
      </c>
      <c r="L380">
        <v>95.928222000000005</v>
      </c>
      <c r="M380">
        <v>14.130606</v>
      </c>
      <c r="N380">
        <v>11.459676999999999</v>
      </c>
      <c r="O380">
        <v>0</v>
      </c>
      <c r="P380">
        <v>42.576613999999999</v>
      </c>
      <c r="Q380">
        <v>132.42828399999999</v>
      </c>
      <c r="R380">
        <v>51.139788000000003</v>
      </c>
      <c r="S380">
        <v>214.58758599999999</v>
      </c>
      <c r="T380">
        <v>0</v>
      </c>
      <c r="U380">
        <v>100.514146</v>
      </c>
      <c r="V380">
        <v>155.305938</v>
      </c>
      <c r="W380">
        <v>77.933650999999998</v>
      </c>
      <c r="X380">
        <v>190.656699</v>
      </c>
      <c r="Y380">
        <v>389.87425999999999</v>
      </c>
      <c r="Z380">
        <v>208.19590500000001</v>
      </c>
      <c r="AA380">
        <v>406.54348700000003</v>
      </c>
      <c r="AB380">
        <v>214.46786800000001</v>
      </c>
      <c r="AC380">
        <v>41.358668000000002</v>
      </c>
      <c r="AD380">
        <v>174.28331800000001</v>
      </c>
      <c r="AE380">
        <v>144.44887299999999</v>
      </c>
      <c r="AF380">
        <v>185.32684399999999</v>
      </c>
      <c r="AG380">
        <v>110.588515</v>
      </c>
      <c r="AH380">
        <v>261.48691300000002</v>
      </c>
      <c r="AI380">
        <v>118.249066</v>
      </c>
      <c r="AJ380">
        <v>230.96895699999999</v>
      </c>
      <c r="AK380">
        <v>278.19615199999998</v>
      </c>
      <c r="AL380">
        <v>206.14400000000001</v>
      </c>
      <c r="AM380">
        <v>177.79111599999999</v>
      </c>
      <c r="AN380">
        <v>294.40000700000002</v>
      </c>
      <c r="AO380">
        <v>290.41025000000002</v>
      </c>
      <c r="AP380">
        <v>0</v>
      </c>
      <c r="AQ380">
        <v>48.322119999999998</v>
      </c>
      <c r="AR380">
        <v>142.11174600000001</v>
      </c>
      <c r="AS380">
        <v>61.932115000000003</v>
      </c>
      <c r="AT380">
        <v>193.30676800000001</v>
      </c>
      <c r="AU380">
        <v>0</v>
      </c>
      <c r="AV380">
        <v>174.775284</v>
      </c>
      <c r="AW380">
        <v>0</v>
      </c>
      <c r="AX380">
        <v>0</v>
      </c>
      <c r="AY380">
        <v>0</v>
      </c>
      <c r="AZ380">
        <v>0</v>
      </c>
      <c r="BA380">
        <v>0</v>
      </c>
      <c r="BB380">
        <v>0</v>
      </c>
      <c r="BC380">
        <v>0</v>
      </c>
    </row>
    <row r="381" spans="1:55" x14ac:dyDescent="0.5">
      <c r="A381" s="12">
        <v>43719</v>
      </c>
      <c r="B381">
        <v>47.887971</v>
      </c>
      <c r="C381">
        <v>35.607671000000003</v>
      </c>
      <c r="D381">
        <v>29.848354</v>
      </c>
      <c r="E381">
        <v>6.8881059999999996</v>
      </c>
      <c r="F381">
        <v>2.8053430000000001</v>
      </c>
      <c r="G381">
        <v>16.041898</v>
      </c>
      <c r="H381">
        <v>8.0401729999999993</v>
      </c>
      <c r="I381">
        <v>13.691575</v>
      </c>
      <c r="J381">
        <v>22.364158</v>
      </c>
      <c r="K381">
        <v>12.362159</v>
      </c>
      <c r="L381">
        <v>98.085463000000004</v>
      </c>
      <c r="M381">
        <v>14.312082999999999</v>
      </c>
      <c r="N381">
        <v>11.404859</v>
      </c>
      <c r="O381">
        <v>0</v>
      </c>
      <c r="P381">
        <v>42.669383000000003</v>
      </c>
      <c r="Q381">
        <v>133.072542</v>
      </c>
      <c r="R381">
        <v>50.798724999999997</v>
      </c>
      <c r="S381">
        <v>217.11734200000001</v>
      </c>
      <c r="T381">
        <v>0</v>
      </c>
      <c r="U381">
        <v>107.59599</v>
      </c>
      <c r="V381">
        <v>140.20065500000001</v>
      </c>
      <c r="W381">
        <v>78.816676000000001</v>
      </c>
      <c r="X381">
        <v>194.82609600000001</v>
      </c>
      <c r="Y381">
        <v>391.52189499999997</v>
      </c>
      <c r="Z381">
        <v>209.49662799999999</v>
      </c>
      <c r="AA381">
        <v>407.80510500000003</v>
      </c>
      <c r="AB381">
        <v>219.166844</v>
      </c>
      <c r="AC381">
        <v>41.896523000000002</v>
      </c>
      <c r="AD381">
        <v>175.51414600000001</v>
      </c>
      <c r="AE381">
        <v>145.64300399999999</v>
      </c>
      <c r="AF381">
        <v>185.14576099999999</v>
      </c>
      <c r="AG381">
        <v>112.988748</v>
      </c>
      <c r="AH381">
        <v>261.76948199999998</v>
      </c>
      <c r="AI381">
        <v>117.46622600000001</v>
      </c>
      <c r="AJ381">
        <v>231.26115100000001</v>
      </c>
      <c r="AK381">
        <v>278.28652</v>
      </c>
      <c r="AL381">
        <v>206.63814300000001</v>
      </c>
      <c r="AM381">
        <v>177.70649900000001</v>
      </c>
      <c r="AN381">
        <v>294.755923</v>
      </c>
      <c r="AO381">
        <v>290.45859300000001</v>
      </c>
      <c r="AP381">
        <v>0</v>
      </c>
      <c r="AQ381">
        <v>48.449460999999999</v>
      </c>
      <c r="AR381">
        <v>142.248155</v>
      </c>
      <c r="AS381">
        <v>61.357182999999999</v>
      </c>
      <c r="AT381">
        <v>192.96883199999999</v>
      </c>
      <c r="AU381">
        <v>0</v>
      </c>
      <c r="AV381">
        <v>164.202327</v>
      </c>
      <c r="AW381">
        <v>0</v>
      </c>
      <c r="AX381">
        <v>0</v>
      </c>
      <c r="AY381">
        <v>0</v>
      </c>
      <c r="AZ381">
        <v>0</v>
      </c>
      <c r="BA381">
        <v>0</v>
      </c>
      <c r="BB381">
        <v>0</v>
      </c>
      <c r="BC381">
        <v>0</v>
      </c>
    </row>
    <row r="382" spans="1:55" x14ac:dyDescent="0.5">
      <c r="A382" s="12">
        <v>43726</v>
      </c>
      <c r="B382">
        <v>50.270975999999997</v>
      </c>
      <c r="C382">
        <v>37.338127999999998</v>
      </c>
      <c r="D382">
        <v>32.611317</v>
      </c>
      <c r="E382">
        <v>7.2040030000000002</v>
      </c>
      <c r="F382">
        <v>3.6762260000000002</v>
      </c>
      <c r="G382">
        <v>19.525342999999999</v>
      </c>
      <c r="H382">
        <v>10.855771000000001</v>
      </c>
      <c r="I382">
        <v>16.754898000000001</v>
      </c>
      <c r="J382">
        <v>24.063058000000002</v>
      </c>
      <c r="K382">
        <v>14.127482000000001</v>
      </c>
      <c r="L382">
        <v>99.678951999999995</v>
      </c>
      <c r="M382">
        <v>15.537995</v>
      </c>
      <c r="N382">
        <v>13.136775</v>
      </c>
      <c r="O382">
        <v>0</v>
      </c>
      <c r="P382">
        <v>47.406450999999997</v>
      </c>
      <c r="Q382">
        <v>130.70335399999999</v>
      </c>
      <c r="R382">
        <v>47.368054999999998</v>
      </c>
      <c r="S382">
        <v>222.24243100000001</v>
      </c>
      <c r="T382">
        <v>0</v>
      </c>
      <c r="U382">
        <v>111.07530800000001</v>
      </c>
      <c r="V382">
        <v>138.74698100000001</v>
      </c>
      <c r="W382">
        <v>77.032103000000006</v>
      </c>
      <c r="X382">
        <v>189.84361200000001</v>
      </c>
      <c r="Y382">
        <v>390.57343900000001</v>
      </c>
      <c r="Z382">
        <v>208.12083899999999</v>
      </c>
      <c r="AA382">
        <v>406.31467099999998</v>
      </c>
      <c r="AB382">
        <v>219.81452899999999</v>
      </c>
      <c r="AC382">
        <v>39.814160000000001</v>
      </c>
      <c r="AD382">
        <v>174.71318099999999</v>
      </c>
      <c r="AE382">
        <v>141.43949499999999</v>
      </c>
      <c r="AF382">
        <v>203.942218</v>
      </c>
      <c r="AG382">
        <v>109.093498</v>
      </c>
      <c r="AH382">
        <v>261.83910100000003</v>
      </c>
      <c r="AI382">
        <v>111.954105</v>
      </c>
      <c r="AJ382">
        <v>232.62581499999999</v>
      </c>
      <c r="AK382">
        <v>278.01742400000001</v>
      </c>
      <c r="AL382">
        <v>206.831344</v>
      </c>
      <c r="AM382">
        <v>173.76154500000001</v>
      </c>
      <c r="AN382">
        <v>294.81269700000001</v>
      </c>
      <c r="AO382">
        <v>290.24530600000003</v>
      </c>
      <c r="AP382">
        <v>0</v>
      </c>
      <c r="AQ382">
        <v>48.481318999999999</v>
      </c>
      <c r="AR382">
        <v>135.68821600000001</v>
      </c>
      <c r="AS382">
        <v>55.546162000000002</v>
      </c>
      <c r="AT382">
        <v>192.09255999999999</v>
      </c>
      <c r="AU382">
        <v>0</v>
      </c>
      <c r="AV382">
        <v>161.91817499999999</v>
      </c>
      <c r="AW382">
        <v>0</v>
      </c>
      <c r="AX382">
        <v>0</v>
      </c>
      <c r="AY382">
        <v>0</v>
      </c>
      <c r="AZ382">
        <v>0</v>
      </c>
      <c r="BA382">
        <v>0</v>
      </c>
      <c r="BB382">
        <v>0</v>
      </c>
      <c r="BC382">
        <v>0</v>
      </c>
    </row>
    <row r="383" spans="1:55" x14ac:dyDescent="0.5">
      <c r="A383" s="12">
        <v>43728</v>
      </c>
      <c r="B383">
        <v>48.130443</v>
      </c>
      <c r="C383">
        <v>35.579388999999999</v>
      </c>
      <c r="D383">
        <v>30.547805</v>
      </c>
      <c r="E383">
        <v>6.4201930000000003</v>
      </c>
      <c r="F383">
        <v>3.7665600000000001</v>
      </c>
      <c r="G383">
        <v>17.460916000000001</v>
      </c>
      <c r="H383">
        <v>10.090972000000001</v>
      </c>
      <c r="I383">
        <v>16.418848000000001</v>
      </c>
      <c r="J383">
        <v>23.082794</v>
      </c>
      <c r="K383">
        <v>13.983701</v>
      </c>
      <c r="L383">
        <v>95.721508</v>
      </c>
      <c r="M383">
        <v>14.073299</v>
      </c>
      <c r="N383">
        <v>13.209858000000001</v>
      </c>
      <c r="O383">
        <v>0</v>
      </c>
      <c r="P383">
        <v>45.762801000000003</v>
      </c>
      <c r="Q383">
        <v>127.923776</v>
      </c>
      <c r="R383">
        <v>46.236010999999998</v>
      </c>
      <c r="S383">
        <v>221.00916900000001</v>
      </c>
      <c r="T383">
        <v>0</v>
      </c>
      <c r="U383">
        <v>110.499272</v>
      </c>
      <c r="V383">
        <v>136.21195800000001</v>
      </c>
      <c r="W383">
        <v>74.867029000000002</v>
      </c>
      <c r="X383">
        <v>186.904178</v>
      </c>
      <c r="Y383">
        <v>387.558695</v>
      </c>
      <c r="Z383">
        <v>205.670548</v>
      </c>
      <c r="AA383">
        <v>403.64846199999999</v>
      </c>
      <c r="AB383">
        <v>218.47182699999999</v>
      </c>
      <c r="AC383">
        <v>38.078308</v>
      </c>
      <c r="AD383">
        <v>173.94538900000001</v>
      </c>
      <c r="AE383">
        <v>139.47229400000001</v>
      </c>
      <c r="AF383">
        <v>222.02695499999999</v>
      </c>
      <c r="AG383">
        <v>108.24155500000001</v>
      </c>
      <c r="AH383">
        <v>261.28412800000001</v>
      </c>
      <c r="AI383">
        <v>113.64601500000001</v>
      </c>
      <c r="AJ383">
        <v>234.60852600000001</v>
      </c>
      <c r="AK383">
        <v>281.15452699999997</v>
      </c>
      <c r="AL383">
        <v>206.13734600000001</v>
      </c>
      <c r="AM383">
        <v>174.764464</v>
      </c>
      <c r="AN383">
        <v>294.32638600000001</v>
      </c>
      <c r="AO383">
        <v>290.10368399999999</v>
      </c>
      <c r="AP383">
        <v>0</v>
      </c>
      <c r="AQ383">
        <v>48.11018</v>
      </c>
      <c r="AR383">
        <v>137.59898000000001</v>
      </c>
      <c r="AS383">
        <v>57.537899000000003</v>
      </c>
      <c r="AT383">
        <v>191.65587099999999</v>
      </c>
      <c r="AU383">
        <v>0</v>
      </c>
      <c r="AV383">
        <v>163.36676199999999</v>
      </c>
      <c r="AW383">
        <v>0</v>
      </c>
      <c r="AX383">
        <v>0</v>
      </c>
      <c r="AY383">
        <v>0</v>
      </c>
      <c r="AZ383">
        <v>0</v>
      </c>
      <c r="BA383">
        <v>0</v>
      </c>
      <c r="BB383">
        <v>0</v>
      </c>
      <c r="BC383">
        <v>0</v>
      </c>
    </row>
    <row r="384" spans="1:55" x14ac:dyDescent="0.5">
      <c r="A384" s="12">
        <v>43733</v>
      </c>
      <c r="B384">
        <v>46.520676999999999</v>
      </c>
      <c r="C384">
        <v>33.784120000000001</v>
      </c>
      <c r="D384">
        <v>29.281759000000001</v>
      </c>
      <c r="E384">
        <v>6.2133890000000003</v>
      </c>
      <c r="F384">
        <v>3.1223749999999999</v>
      </c>
      <c r="G384">
        <v>16.349233000000002</v>
      </c>
      <c r="H384">
        <v>9.5921000000000003</v>
      </c>
      <c r="I384">
        <v>15.662229999999999</v>
      </c>
      <c r="J384">
        <v>22.591441</v>
      </c>
      <c r="K384">
        <v>13.935981999999999</v>
      </c>
      <c r="L384">
        <v>94.201950999999994</v>
      </c>
      <c r="M384">
        <v>13.615796</v>
      </c>
      <c r="N384">
        <v>12.101245</v>
      </c>
      <c r="O384">
        <v>0</v>
      </c>
      <c r="P384">
        <v>44.658439999999999</v>
      </c>
      <c r="Q384">
        <v>127.176653</v>
      </c>
      <c r="R384">
        <v>44.772109</v>
      </c>
      <c r="S384">
        <v>220.95929699999999</v>
      </c>
      <c r="T384">
        <v>0</v>
      </c>
      <c r="U384">
        <v>108.96718300000001</v>
      </c>
      <c r="V384">
        <v>135.457266</v>
      </c>
      <c r="W384">
        <v>74.489216999999996</v>
      </c>
      <c r="X384">
        <v>187.18138300000001</v>
      </c>
      <c r="Y384">
        <v>391.51732800000002</v>
      </c>
      <c r="Z384">
        <v>203.84481400000001</v>
      </c>
      <c r="AA384">
        <v>403.21445</v>
      </c>
      <c r="AB384">
        <v>217.992637</v>
      </c>
      <c r="AC384">
        <v>37.412663999999999</v>
      </c>
      <c r="AD384">
        <v>175.985648</v>
      </c>
      <c r="AE384">
        <v>136.99466699999999</v>
      </c>
      <c r="AF384">
        <v>219.42397399999999</v>
      </c>
      <c r="AG384">
        <v>107.87755799999999</v>
      </c>
      <c r="AH384">
        <v>261.78943500000003</v>
      </c>
      <c r="AI384">
        <v>111.929444</v>
      </c>
      <c r="AJ384">
        <v>237.50972400000001</v>
      </c>
      <c r="AK384">
        <v>286.87928099999999</v>
      </c>
      <c r="AL384">
        <v>206.954296</v>
      </c>
      <c r="AM384">
        <v>179.327293</v>
      </c>
      <c r="AN384">
        <v>294.85978699999998</v>
      </c>
      <c r="AO384">
        <v>0</v>
      </c>
      <c r="AP384">
        <v>0</v>
      </c>
      <c r="AQ384">
        <v>47.087784999999997</v>
      </c>
      <c r="AR384">
        <v>136.14861400000001</v>
      </c>
      <c r="AS384">
        <v>54.570292000000002</v>
      </c>
      <c r="AT384">
        <v>192.46375</v>
      </c>
      <c r="AU384">
        <v>0</v>
      </c>
      <c r="AV384">
        <v>162.64549500000001</v>
      </c>
      <c r="AW384">
        <v>0</v>
      </c>
      <c r="AX384">
        <v>0</v>
      </c>
      <c r="AY384">
        <v>0</v>
      </c>
      <c r="AZ384">
        <v>0</v>
      </c>
      <c r="BA384">
        <v>0</v>
      </c>
      <c r="BB384">
        <v>0</v>
      </c>
      <c r="BC384">
        <v>0</v>
      </c>
    </row>
    <row r="385" spans="1:55" x14ac:dyDescent="0.5">
      <c r="A385" s="12">
        <v>43735</v>
      </c>
      <c r="B385">
        <v>46.137673999999997</v>
      </c>
      <c r="C385">
        <v>33.750560999999998</v>
      </c>
      <c r="D385">
        <v>28.348777999999999</v>
      </c>
      <c r="E385">
        <v>6.2889840000000001</v>
      </c>
      <c r="F385">
        <v>2.9475129999999998</v>
      </c>
      <c r="G385">
        <v>16.413326999999999</v>
      </c>
      <c r="H385">
        <v>10.311794000000001</v>
      </c>
      <c r="I385">
        <v>15.411827000000001</v>
      </c>
      <c r="J385">
        <v>22.208047000000001</v>
      </c>
      <c r="K385">
        <v>13.95936</v>
      </c>
      <c r="L385">
        <v>92.883672000000004</v>
      </c>
      <c r="M385">
        <v>13.418689000000001</v>
      </c>
      <c r="N385">
        <v>12.262513</v>
      </c>
      <c r="O385">
        <v>0</v>
      </c>
      <c r="P385">
        <v>44.401114999999997</v>
      </c>
      <c r="Q385">
        <v>125.17289700000001</v>
      </c>
      <c r="R385">
        <v>43.601846000000002</v>
      </c>
      <c r="S385">
        <v>221.24016900000001</v>
      </c>
      <c r="T385">
        <v>0</v>
      </c>
      <c r="U385">
        <v>107.80991299999999</v>
      </c>
      <c r="V385">
        <v>135.24717699999999</v>
      </c>
      <c r="W385">
        <v>72.698443999999995</v>
      </c>
      <c r="X385">
        <v>185.201348</v>
      </c>
      <c r="Y385">
        <v>389.37424900000002</v>
      </c>
      <c r="Z385">
        <v>202.18513300000001</v>
      </c>
      <c r="AA385">
        <v>411.16166800000002</v>
      </c>
      <c r="AB385">
        <v>216.69728799999999</v>
      </c>
      <c r="AC385">
        <v>37.058805</v>
      </c>
      <c r="AD385">
        <v>176.22021699999999</v>
      </c>
      <c r="AE385">
        <v>137.815461</v>
      </c>
      <c r="AF385">
        <v>217.71920399999999</v>
      </c>
      <c r="AG385">
        <v>106.808904</v>
      </c>
      <c r="AH385">
        <v>261.85069199999998</v>
      </c>
      <c r="AI385">
        <v>111.979946</v>
      </c>
      <c r="AJ385">
        <v>237.530427</v>
      </c>
      <c r="AK385">
        <v>286.53014400000001</v>
      </c>
      <c r="AL385">
        <v>207.037631</v>
      </c>
      <c r="AM385">
        <v>179.67587800000001</v>
      </c>
      <c r="AN385">
        <v>293.53250700000001</v>
      </c>
      <c r="AO385">
        <v>0</v>
      </c>
      <c r="AP385">
        <v>0</v>
      </c>
      <c r="AQ385">
        <v>42.117848000000002</v>
      </c>
      <c r="AR385">
        <v>137.074772</v>
      </c>
      <c r="AS385">
        <v>56.049633999999998</v>
      </c>
      <c r="AT385">
        <v>191.625508</v>
      </c>
      <c r="AU385">
        <v>0</v>
      </c>
      <c r="AV385">
        <v>163.72775300000001</v>
      </c>
      <c r="AW385">
        <v>0</v>
      </c>
      <c r="AX385">
        <v>0</v>
      </c>
      <c r="AY385">
        <v>0</v>
      </c>
      <c r="AZ385">
        <v>0</v>
      </c>
      <c r="BA385">
        <v>0</v>
      </c>
      <c r="BB385">
        <v>0</v>
      </c>
      <c r="BC385">
        <v>0</v>
      </c>
    </row>
    <row r="386" spans="1:55" x14ac:dyDescent="0.5">
      <c r="A386" s="12">
        <v>43747</v>
      </c>
      <c r="B386">
        <v>44.107909999999997</v>
      </c>
      <c r="C386">
        <v>32.512456</v>
      </c>
      <c r="D386">
        <v>27.004899999999999</v>
      </c>
      <c r="E386">
        <v>5.3897830000000004</v>
      </c>
      <c r="F386">
        <v>2.6592709999999999</v>
      </c>
      <c r="G386">
        <v>15.704736</v>
      </c>
      <c r="H386">
        <v>8.4683390000000003</v>
      </c>
      <c r="I386">
        <v>15.408058</v>
      </c>
      <c r="J386">
        <v>21.326215999999999</v>
      </c>
      <c r="K386">
        <v>13.377762000000001</v>
      </c>
      <c r="L386">
        <v>91.107754999999997</v>
      </c>
      <c r="M386">
        <v>12.227769</v>
      </c>
      <c r="N386">
        <v>11.251687</v>
      </c>
      <c r="O386">
        <v>0</v>
      </c>
      <c r="P386">
        <v>43.194346000000003</v>
      </c>
      <c r="Q386">
        <v>122.472071</v>
      </c>
      <c r="R386">
        <v>42.014980000000001</v>
      </c>
      <c r="S386">
        <v>220.10983200000001</v>
      </c>
      <c r="T386">
        <v>0</v>
      </c>
      <c r="U386">
        <v>105.682884</v>
      </c>
      <c r="V386">
        <v>130.64941899999999</v>
      </c>
      <c r="W386">
        <v>70.550976000000006</v>
      </c>
      <c r="X386">
        <v>182.2225</v>
      </c>
      <c r="Y386">
        <v>394.469425</v>
      </c>
      <c r="Z386">
        <v>198.393911</v>
      </c>
      <c r="AA386">
        <v>408.11266799999999</v>
      </c>
      <c r="AB386">
        <v>214.600381</v>
      </c>
      <c r="AC386">
        <v>36.698818000000003</v>
      </c>
      <c r="AD386">
        <v>174.84759399999999</v>
      </c>
      <c r="AE386">
        <v>134.35245</v>
      </c>
      <c r="AF386">
        <v>214.548472</v>
      </c>
      <c r="AG386">
        <v>104.975661</v>
      </c>
      <c r="AH386">
        <v>261.27430099999998</v>
      </c>
      <c r="AI386">
        <v>113.156362</v>
      </c>
      <c r="AJ386">
        <v>240.93070700000001</v>
      </c>
      <c r="AK386">
        <v>285.572655</v>
      </c>
      <c r="AL386">
        <v>205.51898399999999</v>
      </c>
      <c r="AM386">
        <v>179.920321</v>
      </c>
      <c r="AN386">
        <v>287.03932900000001</v>
      </c>
      <c r="AO386">
        <v>0</v>
      </c>
      <c r="AP386">
        <v>0</v>
      </c>
      <c r="AQ386">
        <v>40.818975999999999</v>
      </c>
      <c r="AR386">
        <v>139.05192299999999</v>
      </c>
      <c r="AS386">
        <v>57.282335000000003</v>
      </c>
      <c r="AT386">
        <v>193.49987300000001</v>
      </c>
      <c r="AU386">
        <v>0</v>
      </c>
      <c r="AV386">
        <v>163.96465799999999</v>
      </c>
      <c r="AW386">
        <v>0</v>
      </c>
      <c r="AX386">
        <v>0</v>
      </c>
      <c r="AY386">
        <v>0</v>
      </c>
      <c r="AZ386">
        <v>0</v>
      </c>
      <c r="BA386">
        <v>0</v>
      </c>
      <c r="BB386">
        <v>0</v>
      </c>
      <c r="BC386">
        <v>0</v>
      </c>
    </row>
    <row r="387" spans="1:55" x14ac:dyDescent="0.5">
      <c r="A387" s="12">
        <v>43749</v>
      </c>
      <c r="B387">
        <v>43.426786999999997</v>
      </c>
      <c r="C387">
        <v>32.099685000000001</v>
      </c>
      <c r="D387">
        <v>26.311301</v>
      </c>
      <c r="E387">
        <v>4.8478190000000003</v>
      </c>
      <c r="F387">
        <v>2.7375430000000001</v>
      </c>
      <c r="G387">
        <v>15.334679</v>
      </c>
      <c r="H387">
        <v>7.5100790000000002</v>
      </c>
      <c r="I387">
        <v>14.504128</v>
      </c>
      <c r="J387">
        <v>20.964134999999999</v>
      </c>
      <c r="K387">
        <v>12.999304</v>
      </c>
      <c r="L387">
        <v>90.612136000000007</v>
      </c>
      <c r="M387">
        <v>11.781648000000001</v>
      </c>
      <c r="N387">
        <v>10.644484</v>
      </c>
      <c r="O387">
        <v>0</v>
      </c>
      <c r="P387">
        <v>42.644728999999998</v>
      </c>
      <c r="Q387">
        <v>122.615144</v>
      </c>
      <c r="R387">
        <v>42.846781</v>
      </c>
      <c r="S387">
        <v>220.31296800000001</v>
      </c>
      <c r="T387">
        <v>0</v>
      </c>
      <c r="U387">
        <v>104.18189099999999</v>
      </c>
      <c r="V387">
        <v>130.45114599999999</v>
      </c>
      <c r="W387">
        <v>70.742065999999994</v>
      </c>
      <c r="X387">
        <v>182.76917</v>
      </c>
      <c r="Y387">
        <v>395.24500599999999</v>
      </c>
      <c r="Z387">
        <v>198.29000199999999</v>
      </c>
      <c r="AA387">
        <v>408.10915399999999</v>
      </c>
      <c r="AB387">
        <v>214.80760000000001</v>
      </c>
      <c r="AC387">
        <v>34.844017000000001</v>
      </c>
      <c r="AD387">
        <v>174.84275199999999</v>
      </c>
      <c r="AE387">
        <v>133.75538900000001</v>
      </c>
      <c r="AF387">
        <v>214.55335500000001</v>
      </c>
      <c r="AG387">
        <v>105.373003</v>
      </c>
      <c r="AH387">
        <v>261.70258100000001</v>
      </c>
      <c r="AI387">
        <v>112.916377</v>
      </c>
      <c r="AJ387">
        <v>241.00739200000001</v>
      </c>
      <c r="AK387">
        <v>286.119596</v>
      </c>
      <c r="AL387">
        <v>205.98254800000001</v>
      </c>
      <c r="AM387">
        <v>179.043216</v>
      </c>
      <c r="AN387">
        <v>287.55901299999999</v>
      </c>
      <c r="AO387">
        <v>0</v>
      </c>
      <c r="AP387">
        <v>0</v>
      </c>
      <c r="AQ387">
        <v>48.333883999999998</v>
      </c>
      <c r="AR387">
        <v>138.09062299999999</v>
      </c>
      <c r="AS387">
        <v>55.027209999999997</v>
      </c>
      <c r="AT387">
        <v>193.99822</v>
      </c>
      <c r="AU387">
        <v>0</v>
      </c>
      <c r="AV387">
        <v>162.51906500000001</v>
      </c>
      <c r="AW387">
        <v>0</v>
      </c>
      <c r="AX387">
        <v>0</v>
      </c>
      <c r="AY387">
        <v>0</v>
      </c>
      <c r="AZ387">
        <v>0</v>
      </c>
      <c r="BA387">
        <v>0</v>
      </c>
      <c r="BB387">
        <v>0</v>
      </c>
      <c r="BC387">
        <v>0</v>
      </c>
    </row>
    <row r="388" spans="1:55" x14ac:dyDescent="0.5">
      <c r="A388" s="12">
        <v>43754</v>
      </c>
      <c r="B388">
        <v>43.551363000000002</v>
      </c>
      <c r="C388">
        <v>29.828109999999999</v>
      </c>
      <c r="D388">
        <v>26.228072000000001</v>
      </c>
      <c r="E388">
        <v>5.7332640000000001</v>
      </c>
      <c r="F388">
        <v>2.6703570000000001</v>
      </c>
      <c r="G388">
        <v>15.794211000000001</v>
      </c>
      <c r="H388">
        <v>8.4704110000000004</v>
      </c>
      <c r="I388">
        <v>14.455792000000001</v>
      </c>
      <c r="J388">
        <v>20.606593</v>
      </c>
      <c r="K388">
        <v>13.045731</v>
      </c>
      <c r="L388">
        <v>89.681427999999997</v>
      </c>
      <c r="M388">
        <v>12.021197000000001</v>
      </c>
      <c r="N388">
        <v>9.7154290000000003</v>
      </c>
      <c r="O388">
        <v>0</v>
      </c>
      <c r="P388">
        <v>42.824894</v>
      </c>
      <c r="Q388">
        <v>121.40665799999999</v>
      </c>
      <c r="R388">
        <v>40.150745000000001</v>
      </c>
      <c r="S388">
        <v>219.688963</v>
      </c>
      <c r="T388">
        <v>0</v>
      </c>
      <c r="U388">
        <v>99.487748999999994</v>
      </c>
      <c r="V388">
        <v>130.22774899999999</v>
      </c>
      <c r="W388">
        <v>69.700059999999993</v>
      </c>
      <c r="X388">
        <v>181.648774</v>
      </c>
      <c r="Y388">
        <v>397.16103900000002</v>
      </c>
      <c r="Z388">
        <v>198.087841</v>
      </c>
      <c r="AA388">
        <v>413.49476900000002</v>
      </c>
      <c r="AB388">
        <v>213.25586699999999</v>
      </c>
      <c r="AC388">
        <v>32.996476000000001</v>
      </c>
      <c r="AD388">
        <v>176.554191</v>
      </c>
      <c r="AE388">
        <v>133.24350000000001</v>
      </c>
      <c r="AF388">
        <v>209.58896200000001</v>
      </c>
      <c r="AG388">
        <v>103.66935599999999</v>
      </c>
      <c r="AH388">
        <v>262.20110599999998</v>
      </c>
      <c r="AI388">
        <v>109.355024</v>
      </c>
      <c r="AJ388">
        <v>241.580613</v>
      </c>
      <c r="AK388">
        <v>286.50308100000001</v>
      </c>
      <c r="AL388">
        <v>201.43340599999999</v>
      </c>
      <c r="AM388">
        <v>177.65140299999999</v>
      </c>
      <c r="AN388">
        <v>289.362077</v>
      </c>
      <c r="AO388">
        <v>0</v>
      </c>
      <c r="AP388">
        <v>0</v>
      </c>
      <c r="AQ388">
        <v>48.862622000000002</v>
      </c>
      <c r="AR388">
        <v>136.73905600000001</v>
      </c>
      <c r="AS388">
        <v>52.818030999999998</v>
      </c>
      <c r="AT388">
        <v>194.00458</v>
      </c>
      <c r="AU388">
        <v>0</v>
      </c>
      <c r="AV388">
        <v>160.854049</v>
      </c>
      <c r="AW388">
        <v>0</v>
      </c>
      <c r="AX388">
        <v>0</v>
      </c>
      <c r="AY388">
        <v>0</v>
      </c>
      <c r="AZ388">
        <v>0</v>
      </c>
      <c r="BA388">
        <v>0</v>
      </c>
      <c r="BB388">
        <v>0</v>
      </c>
      <c r="BC388">
        <v>0</v>
      </c>
    </row>
    <row r="389" spans="1:55" x14ac:dyDescent="0.5">
      <c r="A389" s="12">
        <v>43756</v>
      </c>
      <c r="B389">
        <v>42.132292999999997</v>
      </c>
      <c r="C389">
        <v>29.890885999999998</v>
      </c>
      <c r="D389">
        <v>24.913803000000001</v>
      </c>
      <c r="E389">
        <v>5.6553769999999997</v>
      </c>
      <c r="F389">
        <v>2.6429149999999999</v>
      </c>
      <c r="G389">
        <v>18.906479999999998</v>
      </c>
      <c r="H389">
        <v>8.2838329999999996</v>
      </c>
      <c r="I389">
        <v>14.289631999999999</v>
      </c>
      <c r="J389">
        <v>20.620456000000001</v>
      </c>
      <c r="K389">
        <v>12.787077</v>
      </c>
      <c r="L389">
        <v>87.468334999999996</v>
      </c>
      <c r="M389">
        <v>11.076223000000001</v>
      </c>
      <c r="N389">
        <v>9.766375</v>
      </c>
      <c r="O389">
        <v>0</v>
      </c>
      <c r="P389">
        <v>41.864507000000003</v>
      </c>
      <c r="Q389">
        <v>119.711071</v>
      </c>
      <c r="R389">
        <v>40.548644000000003</v>
      </c>
      <c r="S389">
        <v>218.906452</v>
      </c>
      <c r="T389">
        <v>0</v>
      </c>
      <c r="U389">
        <v>98.108350999999999</v>
      </c>
      <c r="V389">
        <v>129.06252599999999</v>
      </c>
      <c r="W389">
        <v>68.269627999999997</v>
      </c>
      <c r="X389">
        <v>177.11408399999999</v>
      </c>
      <c r="Y389">
        <v>394.97941100000003</v>
      </c>
      <c r="Z389">
        <v>197.021986</v>
      </c>
      <c r="AA389">
        <v>412.04307299999999</v>
      </c>
      <c r="AB389">
        <v>211.87608299999999</v>
      </c>
      <c r="AC389">
        <v>36.694471</v>
      </c>
      <c r="AD389">
        <v>176.895152</v>
      </c>
      <c r="AE389">
        <v>131.84838099999999</v>
      </c>
      <c r="AF389">
        <v>214.808741</v>
      </c>
      <c r="AG389">
        <v>103.44458299999999</v>
      </c>
      <c r="AH389">
        <v>262.35058500000002</v>
      </c>
      <c r="AI389">
        <v>109.129199</v>
      </c>
      <c r="AJ389">
        <v>241.77799999999999</v>
      </c>
      <c r="AK389">
        <v>286.57484399999998</v>
      </c>
      <c r="AL389">
        <v>201.54363599999999</v>
      </c>
      <c r="AM389">
        <v>178.70370600000001</v>
      </c>
      <c r="AN389">
        <v>288.061891</v>
      </c>
      <c r="AO389">
        <v>0</v>
      </c>
      <c r="AP389">
        <v>0</v>
      </c>
      <c r="AQ389">
        <v>49.052585000000001</v>
      </c>
      <c r="AR389">
        <v>138.00530800000001</v>
      </c>
      <c r="AS389">
        <v>54.122425999999997</v>
      </c>
      <c r="AT389">
        <v>193.90520000000001</v>
      </c>
      <c r="AU389">
        <v>0</v>
      </c>
      <c r="AV389">
        <v>160.93728100000001</v>
      </c>
      <c r="AW389">
        <v>0</v>
      </c>
      <c r="AX389">
        <v>0</v>
      </c>
      <c r="AY389">
        <v>0</v>
      </c>
      <c r="AZ389">
        <v>0</v>
      </c>
      <c r="BA389">
        <v>0</v>
      </c>
      <c r="BB389">
        <v>0</v>
      </c>
      <c r="BC389">
        <v>0</v>
      </c>
    </row>
    <row r="390" spans="1:55" x14ac:dyDescent="0.5">
      <c r="A390" s="12">
        <v>43761</v>
      </c>
      <c r="B390">
        <v>40.396917000000002</v>
      </c>
      <c r="C390">
        <v>29.832498999999999</v>
      </c>
      <c r="D390">
        <v>22.885876</v>
      </c>
      <c r="E390">
        <v>4.738963</v>
      </c>
      <c r="F390">
        <v>2.6334240000000002</v>
      </c>
      <c r="G390">
        <v>14.688395</v>
      </c>
      <c r="H390">
        <v>8.524248</v>
      </c>
      <c r="I390">
        <v>14.297366</v>
      </c>
      <c r="J390">
        <v>20.595186000000002</v>
      </c>
      <c r="K390">
        <v>12.931514</v>
      </c>
      <c r="L390">
        <v>84.193213999999998</v>
      </c>
      <c r="M390">
        <v>10.172701</v>
      </c>
      <c r="N390">
        <v>10.006161000000001</v>
      </c>
      <c r="O390">
        <v>0</v>
      </c>
      <c r="P390">
        <v>41.364679000000002</v>
      </c>
      <c r="Q390">
        <v>121.704367</v>
      </c>
      <c r="R390">
        <v>37.735081999999998</v>
      </c>
      <c r="S390">
        <v>217.084731</v>
      </c>
      <c r="T390">
        <v>0</v>
      </c>
      <c r="U390">
        <v>78.134184000000005</v>
      </c>
      <c r="V390">
        <v>125.23074800000001</v>
      </c>
      <c r="W390">
        <v>64.430594999999997</v>
      </c>
      <c r="X390">
        <v>172.552278</v>
      </c>
      <c r="Y390">
        <v>389.943421</v>
      </c>
      <c r="Z390">
        <v>193.53018599999999</v>
      </c>
      <c r="AA390">
        <v>408.03218900000002</v>
      </c>
      <c r="AB390">
        <v>207.62335899999999</v>
      </c>
      <c r="AC390">
        <v>26.082539000000001</v>
      </c>
      <c r="AD390">
        <v>177.52337499999999</v>
      </c>
      <c r="AE390">
        <v>129.58411000000001</v>
      </c>
      <c r="AF390">
        <v>230.33802700000001</v>
      </c>
      <c r="AG390">
        <v>93.284954999999997</v>
      </c>
      <c r="AH390">
        <v>255.99948000000001</v>
      </c>
      <c r="AI390">
        <v>109.467072</v>
      </c>
      <c r="AJ390">
        <v>165.26353</v>
      </c>
      <c r="AK390">
        <v>286.409672</v>
      </c>
      <c r="AL390">
        <v>201.613077</v>
      </c>
      <c r="AM390">
        <v>178.725021</v>
      </c>
      <c r="AN390">
        <v>288.30121300000002</v>
      </c>
      <c r="AO390">
        <v>0</v>
      </c>
      <c r="AP390">
        <v>0</v>
      </c>
      <c r="AQ390">
        <v>48.967618000000002</v>
      </c>
      <c r="AR390">
        <v>139.37687399999999</v>
      </c>
      <c r="AS390">
        <v>54.684652</v>
      </c>
      <c r="AT390">
        <v>193.19859500000001</v>
      </c>
      <c r="AU390">
        <v>0</v>
      </c>
      <c r="AV390">
        <v>161.07427300000001</v>
      </c>
      <c r="AW390">
        <v>0</v>
      </c>
      <c r="AX390">
        <v>0</v>
      </c>
      <c r="AY390">
        <v>0</v>
      </c>
      <c r="AZ390">
        <v>0</v>
      </c>
      <c r="BA390">
        <v>0</v>
      </c>
      <c r="BB390">
        <v>0</v>
      </c>
      <c r="BC390">
        <v>0</v>
      </c>
    </row>
    <row r="391" spans="1:55" x14ac:dyDescent="0.5">
      <c r="A391" s="12">
        <v>43763</v>
      </c>
      <c r="B391">
        <v>39.516855</v>
      </c>
      <c r="C391">
        <v>30.423767999999999</v>
      </c>
      <c r="D391">
        <v>21.996994999999998</v>
      </c>
      <c r="E391">
        <v>4.4601030000000002</v>
      </c>
      <c r="F391">
        <v>3.4580920000000002</v>
      </c>
      <c r="G391">
        <v>13.432392999999999</v>
      </c>
      <c r="H391">
        <v>7.2020949999999999</v>
      </c>
      <c r="I391">
        <v>14.183612999999999</v>
      </c>
      <c r="J391">
        <v>20.495984</v>
      </c>
      <c r="K391">
        <v>12.637219999999999</v>
      </c>
      <c r="L391">
        <v>83.280338999999998</v>
      </c>
      <c r="M391">
        <v>9.2769220000000008</v>
      </c>
      <c r="N391">
        <v>8.2792539999999999</v>
      </c>
      <c r="O391">
        <v>0</v>
      </c>
      <c r="P391">
        <v>40.172066999999998</v>
      </c>
      <c r="Q391">
        <v>121.080572</v>
      </c>
      <c r="R391">
        <v>37.831932000000002</v>
      </c>
      <c r="S391">
        <v>218.337919</v>
      </c>
      <c r="T391">
        <v>0</v>
      </c>
      <c r="U391">
        <v>78.849065999999993</v>
      </c>
      <c r="V391">
        <v>123.99543300000001</v>
      </c>
      <c r="W391">
        <v>64.382174000000006</v>
      </c>
      <c r="X391">
        <v>171.732136</v>
      </c>
      <c r="Y391">
        <v>389.42728299999999</v>
      </c>
      <c r="Z391">
        <v>193.96596</v>
      </c>
      <c r="AA391">
        <v>406.96992499999999</v>
      </c>
      <c r="AB391">
        <v>207.223994</v>
      </c>
      <c r="AC391">
        <v>27.090375999999999</v>
      </c>
      <c r="AD391">
        <v>177.61189999999999</v>
      </c>
      <c r="AE391">
        <v>129.279855</v>
      </c>
      <c r="AF391">
        <v>239.573576</v>
      </c>
      <c r="AG391">
        <v>94.971746999999993</v>
      </c>
      <c r="AH391">
        <v>255.09866</v>
      </c>
      <c r="AI391">
        <v>110.215045</v>
      </c>
      <c r="AJ391">
        <v>167.437836</v>
      </c>
      <c r="AK391">
        <v>286.31183499999997</v>
      </c>
      <c r="AL391">
        <v>201.195528</v>
      </c>
      <c r="AM391">
        <v>178.71931000000001</v>
      </c>
      <c r="AN391">
        <v>287.66798899999998</v>
      </c>
      <c r="AO391">
        <v>0</v>
      </c>
      <c r="AP391">
        <v>0</v>
      </c>
      <c r="AQ391">
        <v>48.096131999999997</v>
      </c>
      <c r="AR391">
        <v>142.14277000000001</v>
      </c>
      <c r="AS391">
        <v>56.282558000000002</v>
      </c>
      <c r="AT391">
        <v>193.76359199999999</v>
      </c>
      <c r="AU391">
        <v>0</v>
      </c>
      <c r="AV391">
        <v>160.87565499999999</v>
      </c>
      <c r="AW391">
        <v>0</v>
      </c>
      <c r="AX391">
        <v>0</v>
      </c>
      <c r="AY391">
        <v>0</v>
      </c>
      <c r="AZ391">
        <v>0</v>
      </c>
      <c r="BA391">
        <v>0</v>
      </c>
      <c r="BB391">
        <v>0</v>
      </c>
      <c r="BC391">
        <v>0</v>
      </c>
    </row>
    <row r="392" spans="1:55" x14ac:dyDescent="0.5">
      <c r="A392" s="12">
        <v>43768</v>
      </c>
      <c r="B392">
        <v>39.004339000000002</v>
      </c>
      <c r="C392">
        <v>28.111474000000001</v>
      </c>
      <c r="D392">
        <v>22.525486999999998</v>
      </c>
      <c r="E392">
        <v>4.8115230000000002</v>
      </c>
      <c r="F392">
        <v>2.8001909999999999</v>
      </c>
      <c r="G392">
        <v>14.118498000000001</v>
      </c>
      <c r="H392">
        <v>8.5323239999999991</v>
      </c>
      <c r="I392">
        <v>14.086539</v>
      </c>
      <c r="J392">
        <v>19.603190000000001</v>
      </c>
      <c r="K392">
        <v>12.484246000000001</v>
      </c>
      <c r="L392">
        <v>90.643962000000002</v>
      </c>
      <c r="M392">
        <v>9.9031690000000001</v>
      </c>
      <c r="N392">
        <v>9.5714380000000006</v>
      </c>
      <c r="O392">
        <v>0</v>
      </c>
      <c r="P392">
        <v>41.301454999999997</v>
      </c>
      <c r="Q392">
        <v>121.49204400000001</v>
      </c>
      <c r="R392">
        <v>34.717303999999999</v>
      </c>
      <c r="S392">
        <v>223.853632</v>
      </c>
      <c r="T392">
        <v>0</v>
      </c>
      <c r="U392">
        <v>76.996961999999996</v>
      </c>
      <c r="V392">
        <v>125.31717500000001</v>
      </c>
      <c r="W392">
        <v>64.432173000000006</v>
      </c>
      <c r="X392">
        <v>172.61486600000001</v>
      </c>
      <c r="Y392">
        <v>390.063061</v>
      </c>
      <c r="Z392">
        <v>197.85470799999999</v>
      </c>
      <c r="AA392">
        <v>408.23114299999997</v>
      </c>
      <c r="AB392">
        <v>207.895353</v>
      </c>
      <c r="AC392">
        <v>25.793779000000001</v>
      </c>
      <c r="AD392">
        <v>179.46813</v>
      </c>
      <c r="AE392">
        <v>129.02541400000001</v>
      </c>
      <c r="AF392">
        <v>239.729547</v>
      </c>
      <c r="AG392">
        <v>95.931865999999999</v>
      </c>
      <c r="AH392">
        <v>256.12203399999999</v>
      </c>
      <c r="AI392">
        <v>105.143438</v>
      </c>
      <c r="AJ392">
        <v>168.760696</v>
      </c>
      <c r="AK392">
        <v>296.818172</v>
      </c>
      <c r="AL392">
        <v>201.29666700000001</v>
      </c>
      <c r="AM392">
        <v>175.66439299999999</v>
      </c>
      <c r="AN392">
        <v>288.15282200000001</v>
      </c>
      <c r="AO392">
        <v>0</v>
      </c>
      <c r="AP392">
        <v>0</v>
      </c>
      <c r="AQ392">
        <v>49.065199999999997</v>
      </c>
      <c r="AR392">
        <v>139.28806800000001</v>
      </c>
      <c r="AS392">
        <v>47.28313</v>
      </c>
      <c r="AT392">
        <v>193.84811199999999</v>
      </c>
      <c r="AU392">
        <v>0</v>
      </c>
      <c r="AV392">
        <v>158.98942500000001</v>
      </c>
      <c r="AW392">
        <v>0</v>
      </c>
      <c r="AX392">
        <v>0</v>
      </c>
      <c r="AY392">
        <v>0</v>
      </c>
      <c r="AZ392">
        <v>0</v>
      </c>
      <c r="BA392">
        <v>0</v>
      </c>
      <c r="BB392">
        <v>0</v>
      </c>
      <c r="BC392">
        <v>0</v>
      </c>
    </row>
    <row r="393" spans="1:55" x14ac:dyDescent="0.5">
      <c r="A393" s="12">
        <v>43770</v>
      </c>
      <c r="B393">
        <v>38.719096</v>
      </c>
      <c r="C393">
        <v>30.988139</v>
      </c>
      <c r="D393">
        <v>22.403556999999999</v>
      </c>
      <c r="E393">
        <v>4.4188910000000003</v>
      </c>
      <c r="F393">
        <v>3.050157</v>
      </c>
      <c r="G393">
        <v>13.448392</v>
      </c>
      <c r="H393">
        <v>7.1795450000000001</v>
      </c>
      <c r="I393">
        <v>14.147873000000001</v>
      </c>
      <c r="J393">
        <v>20.908290999999998</v>
      </c>
      <c r="K393">
        <v>12.927535000000001</v>
      </c>
      <c r="L393">
        <v>90.548207000000005</v>
      </c>
      <c r="M393">
        <v>9.1239600000000003</v>
      </c>
      <c r="N393">
        <v>9.3043820000000004</v>
      </c>
      <c r="O393">
        <v>0</v>
      </c>
      <c r="P393">
        <v>40.475731000000003</v>
      </c>
      <c r="Q393">
        <v>122.085309</v>
      </c>
      <c r="R393">
        <v>36.470526</v>
      </c>
      <c r="S393">
        <v>225.244135</v>
      </c>
      <c r="T393">
        <v>0</v>
      </c>
      <c r="U393">
        <v>79.742108999999999</v>
      </c>
      <c r="V393">
        <v>114.98197999999999</v>
      </c>
      <c r="W393">
        <v>65.339815999999999</v>
      </c>
      <c r="X393">
        <v>172.763904</v>
      </c>
      <c r="Y393">
        <v>387.36766299999999</v>
      </c>
      <c r="Z393">
        <v>198.61963499999999</v>
      </c>
      <c r="AA393">
        <v>407.76150100000001</v>
      </c>
      <c r="AB393">
        <v>209.395995</v>
      </c>
      <c r="AC393">
        <v>27.040818999999999</v>
      </c>
      <c r="AD393">
        <v>179.111335</v>
      </c>
      <c r="AE393">
        <v>134.43624500000001</v>
      </c>
      <c r="AF393">
        <v>239.600718</v>
      </c>
      <c r="AG393">
        <v>96.693622000000005</v>
      </c>
      <c r="AH393">
        <v>254.86288200000001</v>
      </c>
      <c r="AI393">
        <v>104.07778999999999</v>
      </c>
      <c r="AJ393">
        <v>167.13003699999999</v>
      </c>
      <c r="AK393">
        <v>303.10086699999999</v>
      </c>
      <c r="AL393">
        <v>201.03922399999999</v>
      </c>
      <c r="AM393">
        <v>175.24542099999999</v>
      </c>
      <c r="AN393">
        <v>287.46956899999998</v>
      </c>
      <c r="AO393">
        <v>0</v>
      </c>
      <c r="AP393">
        <v>0</v>
      </c>
      <c r="AQ393">
        <v>47.829079999999998</v>
      </c>
      <c r="AR393">
        <v>139.04536200000001</v>
      </c>
      <c r="AS393">
        <v>49.037334000000001</v>
      </c>
      <c r="AT393">
        <v>194.08729600000001</v>
      </c>
      <c r="AU393">
        <v>0</v>
      </c>
      <c r="AV393">
        <v>157.73720900000001</v>
      </c>
      <c r="AW393">
        <v>0</v>
      </c>
      <c r="AX393">
        <v>0</v>
      </c>
      <c r="AY393">
        <v>0</v>
      </c>
      <c r="AZ393">
        <v>0</v>
      </c>
      <c r="BA393">
        <v>0</v>
      </c>
      <c r="BB393">
        <v>0</v>
      </c>
      <c r="BC393">
        <v>0</v>
      </c>
    </row>
    <row r="394" spans="1:55" x14ac:dyDescent="0.5">
      <c r="A394" s="12">
        <v>43775</v>
      </c>
      <c r="B394">
        <v>41.287900999999998</v>
      </c>
      <c r="C394">
        <v>32.920977000000001</v>
      </c>
      <c r="D394">
        <v>23.735970999999999</v>
      </c>
      <c r="E394">
        <v>5.111631</v>
      </c>
      <c r="F394">
        <v>3.0945830000000001</v>
      </c>
      <c r="G394">
        <v>15.434151999999999</v>
      </c>
      <c r="H394">
        <v>8.4023109999999992</v>
      </c>
      <c r="I394">
        <v>15.386944</v>
      </c>
      <c r="J394">
        <v>22.333763999999999</v>
      </c>
      <c r="K394">
        <v>14.317258000000001</v>
      </c>
      <c r="L394">
        <v>96.852919999999997</v>
      </c>
      <c r="M394">
        <v>10.928379</v>
      </c>
      <c r="N394">
        <v>11.149355999999999</v>
      </c>
      <c r="O394">
        <v>0</v>
      </c>
      <c r="P394">
        <v>42.643639999999998</v>
      </c>
      <c r="Q394">
        <v>123.32957</v>
      </c>
      <c r="R394">
        <v>37.409641999999998</v>
      </c>
      <c r="S394">
        <v>251.85095999999999</v>
      </c>
      <c r="T394">
        <v>0</v>
      </c>
      <c r="U394">
        <v>47.336753000000002</v>
      </c>
      <c r="V394">
        <v>117.049953</v>
      </c>
      <c r="W394">
        <v>66.183190999999994</v>
      </c>
      <c r="X394">
        <v>174.56231</v>
      </c>
      <c r="Y394">
        <v>387.29034300000001</v>
      </c>
      <c r="Z394">
        <v>202.63826</v>
      </c>
      <c r="AA394">
        <v>409.25899900000002</v>
      </c>
      <c r="AB394">
        <v>210.589416</v>
      </c>
      <c r="AC394">
        <v>28.021943</v>
      </c>
      <c r="AD394">
        <v>178.50222600000001</v>
      </c>
      <c r="AE394">
        <v>135.43509299999999</v>
      </c>
      <c r="AF394">
        <v>240.89087900000001</v>
      </c>
      <c r="AG394">
        <v>97.445972999999995</v>
      </c>
      <c r="AH394">
        <v>255.43141900000001</v>
      </c>
      <c r="AI394">
        <v>103.830397</v>
      </c>
      <c r="AJ394">
        <v>167.89041</v>
      </c>
      <c r="AK394">
        <v>313.13270299999999</v>
      </c>
      <c r="AL394">
        <v>0</v>
      </c>
      <c r="AM394">
        <v>181.922113</v>
      </c>
      <c r="AN394">
        <v>287.76686799999999</v>
      </c>
      <c r="AO394">
        <v>0</v>
      </c>
      <c r="AP394">
        <v>0</v>
      </c>
      <c r="AQ394">
        <v>48.377738000000001</v>
      </c>
      <c r="AR394">
        <v>139.201503</v>
      </c>
      <c r="AS394">
        <v>48.662343999999997</v>
      </c>
      <c r="AT394">
        <v>193.71474000000001</v>
      </c>
      <c r="AU394">
        <v>0</v>
      </c>
      <c r="AV394">
        <v>156.772032</v>
      </c>
      <c r="AW394">
        <v>0</v>
      </c>
      <c r="AX394">
        <v>0</v>
      </c>
      <c r="AY394">
        <v>0</v>
      </c>
      <c r="AZ394">
        <v>0</v>
      </c>
      <c r="BA394">
        <v>0</v>
      </c>
      <c r="BB394">
        <v>0</v>
      </c>
      <c r="BC394">
        <v>0</v>
      </c>
    </row>
    <row r="395" spans="1:55" x14ac:dyDescent="0.5">
      <c r="A395" s="12">
        <v>43777</v>
      </c>
      <c r="B395">
        <v>39.870469</v>
      </c>
      <c r="C395">
        <v>32.576399000000002</v>
      </c>
      <c r="D395">
        <v>22.287845000000001</v>
      </c>
      <c r="E395">
        <v>4.7286450000000002</v>
      </c>
      <c r="F395">
        <v>3.2096200000000001</v>
      </c>
      <c r="G395">
        <v>14.227918000000001</v>
      </c>
      <c r="H395">
        <v>7.9316849999999999</v>
      </c>
      <c r="I395">
        <v>14.710589000000001</v>
      </c>
      <c r="J395">
        <v>21.639392000000001</v>
      </c>
      <c r="K395">
        <v>13.362062999999999</v>
      </c>
      <c r="L395">
        <v>96.797149000000005</v>
      </c>
      <c r="M395">
        <v>10.050224999999999</v>
      </c>
      <c r="N395">
        <v>10.265575999999999</v>
      </c>
      <c r="O395">
        <v>0</v>
      </c>
      <c r="P395">
        <v>43.579841000000002</v>
      </c>
      <c r="Q395">
        <v>122.79589300000001</v>
      </c>
      <c r="R395">
        <v>39.31747</v>
      </c>
      <c r="S395">
        <v>260.53847500000001</v>
      </c>
      <c r="T395">
        <v>0</v>
      </c>
      <c r="U395">
        <v>46.975017999999999</v>
      </c>
      <c r="V395">
        <v>116.26298</v>
      </c>
      <c r="W395">
        <v>65.783484999999999</v>
      </c>
      <c r="X395">
        <v>168.92184</v>
      </c>
      <c r="Y395">
        <v>393.34566799999999</v>
      </c>
      <c r="Z395">
        <v>202.31897000000001</v>
      </c>
      <c r="AA395">
        <v>408.901702</v>
      </c>
      <c r="AB395">
        <v>209.836082</v>
      </c>
      <c r="AC395">
        <v>27.159361000000001</v>
      </c>
      <c r="AD395">
        <v>202.384207</v>
      </c>
      <c r="AE395">
        <v>135.50888499999999</v>
      </c>
      <c r="AF395">
        <v>240.50859500000001</v>
      </c>
      <c r="AG395">
        <v>97.163531000000006</v>
      </c>
      <c r="AH395">
        <v>255.49918600000001</v>
      </c>
      <c r="AI395">
        <v>105.034864</v>
      </c>
      <c r="AJ395">
        <v>167.97887800000001</v>
      </c>
      <c r="AK395">
        <v>319.95783799999998</v>
      </c>
      <c r="AL395">
        <v>0</v>
      </c>
      <c r="AM395">
        <v>182.31485499999999</v>
      </c>
      <c r="AN395">
        <v>285.42959200000001</v>
      </c>
      <c r="AO395">
        <v>0</v>
      </c>
      <c r="AP395">
        <v>0</v>
      </c>
      <c r="AQ395">
        <v>48.437680999999998</v>
      </c>
      <c r="AR395">
        <v>140.241908</v>
      </c>
      <c r="AS395">
        <v>49.581842999999999</v>
      </c>
      <c r="AT395">
        <v>193.87040999999999</v>
      </c>
      <c r="AU395">
        <v>0</v>
      </c>
      <c r="AV395">
        <v>165.64657099999999</v>
      </c>
      <c r="AW395">
        <v>0</v>
      </c>
      <c r="AX395">
        <v>0</v>
      </c>
      <c r="AY395">
        <v>0</v>
      </c>
      <c r="AZ395">
        <v>0</v>
      </c>
      <c r="BA395">
        <v>0</v>
      </c>
      <c r="BB395">
        <v>0</v>
      </c>
      <c r="BC395">
        <v>0</v>
      </c>
    </row>
    <row r="396" spans="1:55" x14ac:dyDescent="0.5">
      <c r="A396" s="12">
        <v>43782</v>
      </c>
      <c r="B396">
        <v>38.704183</v>
      </c>
      <c r="C396">
        <v>31.726247999999998</v>
      </c>
      <c r="D396">
        <v>20.660630000000001</v>
      </c>
      <c r="E396">
        <v>4.50854</v>
      </c>
      <c r="F396">
        <v>3.208291</v>
      </c>
      <c r="G396">
        <v>12.357255</v>
      </c>
      <c r="H396">
        <v>7.1555119999999999</v>
      </c>
      <c r="I396">
        <v>12.70153</v>
      </c>
      <c r="J396">
        <v>20.573895</v>
      </c>
      <c r="K396">
        <v>12.668018</v>
      </c>
      <c r="L396">
        <v>101.545706</v>
      </c>
      <c r="M396">
        <v>9.5199099999999994</v>
      </c>
      <c r="N396">
        <v>9.4401349999999997</v>
      </c>
      <c r="O396">
        <v>0</v>
      </c>
      <c r="P396">
        <v>41.577688999999999</v>
      </c>
      <c r="Q396">
        <v>128.61108100000001</v>
      </c>
      <c r="R396">
        <v>39.558199999999999</v>
      </c>
      <c r="S396">
        <v>219.036281</v>
      </c>
      <c r="T396">
        <v>0</v>
      </c>
      <c r="U396">
        <v>46.896625</v>
      </c>
      <c r="V396">
        <v>118.669945</v>
      </c>
      <c r="W396">
        <v>66.238822999999996</v>
      </c>
      <c r="X396">
        <v>169.478208</v>
      </c>
      <c r="Y396">
        <v>403.99199099999998</v>
      </c>
      <c r="Z396">
        <v>205.98996299999999</v>
      </c>
      <c r="AA396">
        <v>409.38100900000001</v>
      </c>
      <c r="AB396">
        <v>211.90096800000001</v>
      </c>
      <c r="AC396">
        <v>26.663829</v>
      </c>
      <c r="AD396">
        <v>202.67713900000001</v>
      </c>
      <c r="AE396">
        <v>135.762754</v>
      </c>
      <c r="AF396">
        <v>240.900588</v>
      </c>
      <c r="AG396">
        <v>97.519835999999998</v>
      </c>
      <c r="AH396">
        <v>255.50532000000001</v>
      </c>
      <c r="AI396">
        <v>103.32373800000001</v>
      </c>
      <c r="AJ396">
        <v>167.98847499999999</v>
      </c>
      <c r="AK396">
        <v>339.991062</v>
      </c>
      <c r="AL396">
        <v>0</v>
      </c>
      <c r="AM396">
        <v>184.55276000000001</v>
      </c>
      <c r="AN396">
        <v>285.25682899999998</v>
      </c>
      <c r="AO396">
        <v>0</v>
      </c>
      <c r="AP396">
        <v>0</v>
      </c>
      <c r="AQ396">
        <v>48.428184000000002</v>
      </c>
      <c r="AR396">
        <v>139.73048399999999</v>
      </c>
      <c r="AS396">
        <v>48.568582999999997</v>
      </c>
      <c r="AT396">
        <v>193.77003999999999</v>
      </c>
      <c r="AU396">
        <v>0</v>
      </c>
      <c r="AV396">
        <v>161.39372900000001</v>
      </c>
      <c r="AW396">
        <v>0</v>
      </c>
      <c r="AX396">
        <v>0</v>
      </c>
      <c r="AY396">
        <v>0</v>
      </c>
      <c r="AZ396">
        <v>0</v>
      </c>
      <c r="BA396">
        <v>0</v>
      </c>
      <c r="BB396">
        <v>0</v>
      </c>
      <c r="BC396">
        <v>0</v>
      </c>
    </row>
    <row r="397" spans="1:55" x14ac:dyDescent="0.5">
      <c r="A397" s="12">
        <v>43784</v>
      </c>
      <c r="B397">
        <v>37.525120000000001</v>
      </c>
      <c r="C397">
        <v>31.112385</v>
      </c>
      <c r="D397">
        <v>19.290330000000001</v>
      </c>
      <c r="E397">
        <v>4.1744940000000001</v>
      </c>
      <c r="F397">
        <v>2.4589720000000002</v>
      </c>
      <c r="G397">
        <v>11.812108</v>
      </c>
      <c r="H397">
        <v>6.2512540000000003</v>
      </c>
      <c r="I397">
        <v>12.122253000000001</v>
      </c>
      <c r="J397">
        <v>20.087966000000002</v>
      </c>
      <c r="K397">
        <v>10.874896</v>
      </c>
      <c r="L397">
        <v>100.834104</v>
      </c>
      <c r="M397">
        <v>9.1122180000000004</v>
      </c>
      <c r="N397">
        <v>8.5191230000000004</v>
      </c>
      <c r="O397">
        <v>0</v>
      </c>
      <c r="P397">
        <v>40.460388000000002</v>
      </c>
      <c r="Q397">
        <v>128.47992600000001</v>
      </c>
      <c r="R397">
        <v>41.296187000000003</v>
      </c>
      <c r="S397">
        <v>220.28701699999999</v>
      </c>
      <c r="T397">
        <v>0</v>
      </c>
      <c r="U397">
        <v>47.278522000000002</v>
      </c>
      <c r="V397">
        <v>117.78234</v>
      </c>
      <c r="W397">
        <v>77.569461000000004</v>
      </c>
      <c r="X397">
        <v>168.61524</v>
      </c>
      <c r="Y397">
        <v>409.90732000000003</v>
      </c>
      <c r="Z397">
        <v>205.19336899999999</v>
      </c>
      <c r="AA397">
        <v>408.20268900000002</v>
      </c>
      <c r="AB397">
        <v>212.275251</v>
      </c>
      <c r="AC397">
        <v>26.347601999999998</v>
      </c>
      <c r="AD397">
        <v>203.080735</v>
      </c>
      <c r="AE397">
        <v>135.611358</v>
      </c>
      <c r="AF397">
        <v>240.218174</v>
      </c>
      <c r="AG397">
        <v>97.693811999999994</v>
      </c>
      <c r="AH397">
        <v>254.70805999999999</v>
      </c>
      <c r="AI397">
        <v>102.65977100000001</v>
      </c>
      <c r="AJ397">
        <v>167.34947299999999</v>
      </c>
      <c r="AK397">
        <v>347.625563</v>
      </c>
      <c r="AL397">
        <v>0</v>
      </c>
      <c r="AM397">
        <v>184.08378300000001</v>
      </c>
      <c r="AN397">
        <v>271.807524</v>
      </c>
      <c r="AO397">
        <v>0</v>
      </c>
      <c r="AP397">
        <v>0</v>
      </c>
      <c r="AQ397">
        <v>47.91245</v>
      </c>
      <c r="AR397">
        <v>139.65786600000001</v>
      </c>
      <c r="AS397">
        <v>48.262008999999999</v>
      </c>
      <c r="AT397">
        <v>193.377658</v>
      </c>
      <c r="AU397">
        <v>0</v>
      </c>
      <c r="AV397">
        <v>162.44517999999999</v>
      </c>
      <c r="AW397">
        <v>0</v>
      </c>
      <c r="AX397">
        <v>0</v>
      </c>
      <c r="AY397">
        <v>0</v>
      </c>
      <c r="AZ397">
        <v>0</v>
      </c>
      <c r="BA397">
        <v>0</v>
      </c>
      <c r="BB397">
        <v>0</v>
      </c>
      <c r="BC397">
        <v>0</v>
      </c>
    </row>
    <row r="398" spans="1:55" x14ac:dyDescent="0.5">
      <c r="A398" s="12">
        <v>43789</v>
      </c>
      <c r="B398">
        <v>37.843076000000003</v>
      </c>
      <c r="C398">
        <v>41.457393000000003</v>
      </c>
      <c r="D398">
        <v>20.063497999999999</v>
      </c>
      <c r="E398">
        <v>4.6099290000000002</v>
      </c>
      <c r="F398">
        <v>2.584546</v>
      </c>
      <c r="G398">
        <v>12.305099999999999</v>
      </c>
      <c r="H398">
        <v>6.9579230000000001</v>
      </c>
      <c r="I398">
        <v>12.028276</v>
      </c>
      <c r="J398">
        <v>26.495260999999999</v>
      </c>
      <c r="K398">
        <v>10.640641</v>
      </c>
      <c r="L398">
        <v>109.251395</v>
      </c>
      <c r="M398">
        <v>9.4699869999999997</v>
      </c>
      <c r="N398">
        <v>9.3672129999999996</v>
      </c>
      <c r="O398">
        <v>0</v>
      </c>
      <c r="P398">
        <v>40.959814000000001</v>
      </c>
      <c r="Q398">
        <v>140.115084</v>
      </c>
      <c r="R398">
        <v>43.030034999999998</v>
      </c>
      <c r="S398">
        <v>220.36406600000001</v>
      </c>
      <c r="T398">
        <v>0</v>
      </c>
      <c r="U398">
        <v>48.368496</v>
      </c>
      <c r="V398">
        <v>119.607789</v>
      </c>
      <c r="W398">
        <v>84.225803999999997</v>
      </c>
      <c r="X398">
        <v>169.79771500000001</v>
      </c>
      <c r="Y398">
        <v>420.92222800000002</v>
      </c>
      <c r="Z398">
        <v>206.487515</v>
      </c>
      <c r="AA398">
        <v>409.87575399999997</v>
      </c>
      <c r="AB398">
        <v>213.022952</v>
      </c>
      <c r="AC398">
        <v>27.026882000000001</v>
      </c>
      <c r="AD398">
        <v>203.624053</v>
      </c>
      <c r="AE398">
        <v>137.846463</v>
      </c>
      <c r="AF398">
        <v>247.92165700000001</v>
      </c>
      <c r="AG398">
        <v>98.469194999999999</v>
      </c>
      <c r="AH398">
        <v>255.910124</v>
      </c>
      <c r="AI398">
        <v>106.10136199999999</v>
      </c>
      <c r="AJ398">
        <v>168.576289</v>
      </c>
      <c r="AK398">
        <v>368.25398899999999</v>
      </c>
      <c r="AL398">
        <v>0</v>
      </c>
      <c r="AM398">
        <v>184.96250800000001</v>
      </c>
      <c r="AN398">
        <v>274.236088</v>
      </c>
      <c r="AO398">
        <v>0</v>
      </c>
      <c r="AP398">
        <v>0</v>
      </c>
      <c r="AQ398">
        <v>48.863666000000002</v>
      </c>
      <c r="AR398">
        <v>136.09396100000001</v>
      </c>
      <c r="AS398">
        <v>49.136797000000001</v>
      </c>
      <c r="AT398">
        <v>193.4905</v>
      </c>
      <c r="AU398">
        <v>0</v>
      </c>
      <c r="AV398">
        <v>162.56648100000001</v>
      </c>
      <c r="AW398">
        <v>0</v>
      </c>
      <c r="AX398">
        <v>0</v>
      </c>
      <c r="AY398">
        <v>0</v>
      </c>
      <c r="AZ398">
        <v>0</v>
      </c>
      <c r="BA398">
        <v>0</v>
      </c>
      <c r="BB398">
        <v>0</v>
      </c>
      <c r="BC398">
        <v>0</v>
      </c>
    </row>
    <row r="399" spans="1:55" x14ac:dyDescent="0.5">
      <c r="A399" s="12">
        <v>43791</v>
      </c>
      <c r="B399">
        <v>38.308878999999997</v>
      </c>
      <c r="C399">
        <v>33.191631999999998</v>
      </c>
      <c r="D399">
        <v>20.141033</v>
      </c>
      <c r="E399">
        <v>4.4049579999999997</v>
      </c>
      <c r="F399">
        <v>2.4945349999999999</v>
      </c>
      <c r="G399">
        <v>11.894968</v>
      </c>
      <c r="H399">
        <v>6.3021700000000003</v>
      </c>
      <c r="I399">
        <v>12.001693</v>
      </c>
      <c r="J399">
        <v>20.864419999999999</v>
      </c>
      <c r="K399">
        <v>10.287042</v>
      </c>
      <c r="L399">
        <v>114.735285</v>
      </c>
      <c r="M399">
        <v>9.342625</v>
      </c>
      <c r="N399">
        <v>8.6571689999999997</v>
      </c>
      <c r="O399">
        <v>0</v>
      </c>
      <c r="P399">
        <v>40.799031999999997</v>
      </c>
      <c r="Q399">
        <v>141.27446499999999</v>
      </c>
      <c r="R399">
        <v>42.130102999999998</v>
      </c>
      <c r="S399">
        <v>220.687727</v>
      </c>
      <c r="T399">
        <v>0</v>
      </c>
      <c r="U399">
        <v>49.183439</v>
      </c>
      <c r="V399">
        <v>130.39373800000001</v>
      </c>
      <c r="W399">
        <v>91.473127000000005</v>
      </c>
      <c r="X399">
        <v>171.27864600000001</v>
      </c>
      <c r="Y399">
        <v>432.22905300000002</v>
      </c>
      <c r="Z399">
        <v>207.87188699999999</v>
      </c>
      <c r="AA399">
        <v>411.387091</v>
      </c>
      <c r="AB399">
        <v>214.27358000000001</v>
      </c>
      <c r="AC399">
        <v>27.721679000000002</v>
      </c>
      <c r="AD399">
        <v>204.69859600000001</v>
      </c>
      <c r="AE399">
        <v>139.26087100000001</v>
      </c>
      <c r="AF399">
        <v>247.12232499999999</v>
      </c>
      <c r="AG399">
        <v>98.852286000000007</v>
      </c>
      <c r="AH399">
        <v>256.032353</v>
      </c>
      <c r="AI399">
        <v>104.717597</v>
      </c>
      <c r="AJ399">
        <v>168.762113</v>
      </c>
      <c r="AK399">
        <v>378.20263899999998</v>
      </c>
      <c r="AL399">
        <v>0</v>
      </c>
      <c r="AM399">
        <v>184.71283</v>
      </c>
      <c r="AN399">
        <v>274.33827500000001</v>
      </c>
      <c r="AO399">
        <v>0</v>
      </c>
      <c r="AP399">
        <v>0</v>
      </c>
      <c r="AQ399">
        <v>49.000281999999999</v>
      </c>
      <c r="AR399">
        <v>135.24368899999999</v>
      </c>
      <c r="AS399">
        <v>48.328400999999999</v>
      </c>
      <c r="AT399">
        <v>193.37656000000001</v>
      </c>
      <c r="AU399">
        <v>0</v>
      </c>
      <c r="AV399">
        <v>162.166428</v>
      </c>
      <c r="AW399">
        <v>0</v>
      </c>
      <c r="AX399">
        <v>0</v>
      </c>
      <c r="AY399">
        <v>0</v>
      </c>
      <c r="AZ399">
        <v>0</v>
      </c>
      <c r="BA399">
        <v>0</v>
      </c>
      <c r="BB399">
        <v>0</v>
      </c>
      <c r="BC399">
        <v>0</v>
      </c>
    </row>
    <row r="400" spans="1:55" x14ac:dyDescent="0.5">
      <c r="A400" s="12">
        <v>43796</v>
      </c>
      <c r="B400">
        <v>37.453251999999999</v>
      </c>
      <c r="C400">
        <v>34.193980000000003</v>
      </c>
      <c r="D400">
        <v>20.077338999999998</v>
      </c>
      <c r="E400">
        <v>5.2284269999999999</v>
      </c>
      <c r="F400">
        <v>2.1407790000000002</v>
      </c>
      <c r="G400">
        <v>12.215909999999999</v>
      </c>
      <c r="H400">
        <v>7.7990409999999999</v>
      </c>
      <c r="I400">
        <v>12.073823000000001</v>
      </c>
      <c r="J400">
        <v>22.090396999999999</v>
      </c>
      <c r="K400">
        <v>10.215583000000001</v>
      </c>
      <c r="L400">
        <v>113.86037399999999</v>
      </c>
      <c r="M400">
        <v>10.404401999999999</v>
      </c>
      <c r="N400">
        <v>9.2590190000000003</v>
      </c>
      <c r="O400">
        <v>0</v>
      </c>
      <c r="P400">
        <v>41.039698999999999</v>
      </c>
      <c r="Q400">
        <v>140.44282999999999</v>
      </c>
      <c r="R400">
        <v>42.777968000000001</v>
      </c>
      <c r="S400">
        <v>220.600088</v>
      </c>
      <c r="T400">
        <v>0</v>
      </c>
      <c r="U400">
        <v>49.674368999999999</v>
      </c>
      <c r="V400">
        <v>128.990579</v>
      </c>
      <c r="W400">
        <v>91.321912999999995</v>
      </c>
      <c r="X400">
        <v>169.738327</v>
      </c>
      <c r="Y400">
        <v>439.38311599999997</v>
      </c>
      <c r="Z400">
        <v>206.16695300000001</v>
      </c>
      <c r="AA400">
        <v>409.57295399999998</v>
      </c>
      <c r="AB400">
        <v>213.63982300000001</v>
      </c>
      <c r="AC400">
        <v>28.087132</v>
      </c>
      <c r="AD400">
        <v>203.79082500000001</v>
      </c>
      <c r="AE400">
        <v>136.31506300000001</v>
      </c>
      <c r="AF400">
        <v>245.951875</v>
      </c>
      <c r="AG400">
        <v>99.160289000000006</v>
      </c>
      <c r="AH400">
        <v>255.45801800000001</v>
      </c>
      <c r="AI400">
        <v>108.440673</v>
      </c>
      <c r="AJ400">
        <v>167.97292899999999</v>
      </c>
      <c r="AK400">
        <v>392.95904899999999</v>
      </c>
      <c r="AL400">
        <v>0</v>
      </c>
      <c r="AM400">
        <v>184.99554000000001</v>
      </c>
      <c r="AN400">
        <v>247.37828999999999</v>
      </c>
      <c r="AO400">
        <v>0</v>
      </c>
      <c r="AP400">
        <v>0</v>
      </c>
      <c r="AQ400">
        <v>48.346007</v>
      </c>
      <c r="AR400">
        <v>136.01487299999999</v>
      </c>
      <c r="AS400">
        <v>51.261105999999998</v>
      </c>
      <c r="AT400">
        <v>193.189064</v>
      </c>
      <c r="AU400">
        <v>0</v>
      </c>
      <c r="AV400">
        <v>162.43640500000001</v>
      </c>
      <c r="AW400">
        <v>0</v>
      </c>
      <c r="AX400">
        <v>0</v>
      </c>
      <c r="AY400">
        <v>0</v>
      </c>
      <c r="AZ400">
        <v>0</v>
      </c>
      <c r="BA400">
        <v>0</v>
      </c>
      <c r="BB400">
        <v>0</v>
      </c>
      <c r="BC400">
        <v>0</v>
      </c>
    </row>
    <row r="401" spans="1:55" x14ac:dyDescent="0.5">
      <c r="A401" s="12">
        <v>43798</v>
      </c>
      <c r="B401">
        <v>37.198141999999997</v>
      </c>
      <c r="C401">
        <v>34.608271000000002</v>
      </c>
      <c r="D401">
        <v>21.377490000000002</v>
      </c>
      <c r="E401">
        <v>5.1537509999999997</v>
      </c>
      <c r="F401">
        <v>2.2889050000000002</v>
      </c>
      <c r="G401">
        <v>12.509501999999999</v>
      </c>
      <c r="H401">
        <v>8.1191610000000001</v>
      </c>
      <c r="I401">
        <v>12.074073</v>
      </c>
      <c r="J401">
        <v>22.140353000000001</v>
      </c>
      <c r="K401">
        <v>10.212522999999999</v>
      </c>
      <c r="L401">
        <v>114.74216</v>
      </c>
      <c r="M401">
        <v>10.595922</v>
      </c>
      <c r="N401">
        <v>9.8177459999999996</v>
      </c>
      <c r="O401">
        <v>0</v>
      </c>
      <c r="P401">
        <v>41.356932</v>
      </c>
      <c r="Q401">
        <v>140.33412899999999</v>
      </c>
      <c r="R401">
        <v>42.813020000000002</v>
      </c>
      <c r="S401">
        <v>221.428777</v>
      </c>
      <c r="T401">
        <v>0</v>
      </c>
      <c r="U401">
        <v>50.589300000000001</v>
      </c>
      <c r="V401">
        <v>130.701223</v>
      </c>
      <c r="W401">
        <v>91.316412999999997</v>
      </c>
      <c r="X401">
        <v>171.53247400000001</v>
      </c>
      <c r="Y401">
        <v>447.60837500000002</v>
      </c>
      <c r="Z401">
        <v>207.16347400000001</v>
      </c>
      <c r="AA401">
        <v>413.00439399999999</v>
      </c>
      <c r="AB401">
        <v>215.11712600000001</v>
      </c>
      <c r="AC401">
        <v>28.594854999999999</v>
      </c>
      <c r="AD401">
        <v>204.50676200000001</v>
      </c>
      <c r="AE401">
        <v>137.57495700000001</v>
      </c>
      <c r="AF401">
        <v>258.327989</v>
      </c>
      <c r="AG401">
        <v>100.49519600000001</v>
      </c>
      <c r="AH401">
        <v>259.15794499999998</v>
      </c>
      <c r="AI401">
        <v>107.637737</v>
      </c>
      <c r="AJ401">
        <v>168.53367399999999</v>
      </c>
      <c r="AK401">
        <v>404.766773</v>
      </c>
      <c r="AL401">
        <v>0</v>
      </c>
      <c r="AM401">
        <v>188.27130199999999</v>
      </c>
      <c r="AN401">
        <v>249.60470799999999</v>
      </c>
      <c r="AO401">
        <v>0</v>
      </c>
      <c r="AP401">
        <v>0</v>
      </c>
      <c r="AQ401">
        <v>48.793849999999999</v>
      </c>
      <c r="AR401">
        <v>136.095361</v>
      </c>
      <c r="AS401">
        <v>51.136609</v>
      </c>
      <c r="AT401">
        <v>196.15666999999999</v>
      </c>
      <c r="AU401">
        <v>0</v>
      </c>
      <c r="AV401">
        <v>162.44952900000001</v>
      </c>
      <c r="AW401">
        <v>0</v>
      </c>
      <c r="AX401">
        <v>0</v>
      </c>
      <c r="AY401">
        <v>0</v>
      </c>
      <c r="AZ401">
        <v>0</v>
      </c>
      <c r="BA401">
        <v>0</v>
      </c>
      <c r="BB401">
        <v>0</v>
      </c>
      <c r="BC401">
        <v>0</v>
      </c>
    </row>
    <row r="402" spans="1:55" x14ac:dyDescent="0.5">
      <c r="A402" s="12">
        <v>43803</v>
      </c>
      <c r="B402">
        <v>37.716191000000002</v>
      </c>
      <c r="C402">
        <v>35.059257000000002</v>
      </c>
      <c r="D402">
        <v>20.328431999999999</v>
      </c>
      <c r="E402">
        <v>4.5096980000000002</v>
      </c>
      <c r="F402">
        <v>2.1411989999999999</v>
      </c>
      <c r="G402">
        <v>12.063497</v>
      </c>
      <c r="H402">
        <v>7.4583599999999999</v>
      </c>
      <c r="I402">
        <v>11.967848999999999</v>
      </c>
      <c r="J402">
        <v>22.696867999999998</v>
      </c>
      <c r="K402">
        <v>10.052581</v>
      </c>
      <c r="L402">
        <v>116.064764</v>
      </c>
      <c r="M402">
        <v>10.313485</v>
      </c>
      <c r="N402">
        <v>9.0617140000000003</v>
      </c>
      <c r="O402">
        <v>0</v>
      </c>
      <c r="P402">
        <v>42.554734000000003</v>
      </c>
      <c r="Q402">
        <v>141.274563</v>
      </c>
      <c r="R402">
        <v>43.094613000000003</v>
      </c>
      <c r="S402">
        <v>221.653322</v>
      </c>
      <c r="T402">
        <v>0</v>
      </c>
      <c r="U402">
        <v>50.434297999999998</v>
      </c>
      <c r="V402">
        <v>132.873954</v>
      </c>
      <c r="W402">
        <v>91.300026000000003</v>
      </c>
      <c r="X402">
        <v>173.28989000000001</v>
      </c>
      <c r="Y402">
        <v>458.88948099999999</v>
      </c>
      <c r="Z402">
        <v>209.23087200000001</v>
      </c>
      <c r="AA402">
        <v>415.07581499999998</v>
      </c>
      <c r="AB402">
        <v>216.06796</v>
      </c>
      <c r="AC402">
        <v>28.981285</v>
      </c>
      <c r="AD402">
        <v>206.03595799999999</v>
      </c>
      <c r="AE402">
        <v>139.25306499999999</v>
      </c>
      <c r="AF402">
        <v>259.75722500000001</v>
      </c>
      <c r="AG402">
        <v>105.453428</v>
      </c>
      <c r="AH402">
        <v>259.36253900000003</v>
      </c>
      <c r="AI402">
        <v>105.170259</v>
      </c>
      <c r="AJ402">
        <v>168.85409000000001</v>
      </c>
      <c r="AK402">
        <v>417.81892800000003</v>
      </c>
      <c r="AL402">
        <v>0</v>
      </c>
      <c r="AM402">
        <v>189.76732799999999</v>
      </c>
      <c r="AN402">
        <v>249.838345</v>
      </c>
      <c r="AO402">
        <v>0</v>
      </c>
      <c r="AP402">
        <v>0</v>
      </c>
      <c r="AQ402">
        <v>49.048206</v>
      </c>
      <c r="AR402">
        <v>133.814649</v>
      </c>
      <c r="AS402">
        <v>47.923769</v>
      </c>
      <c r="AT402">
        <v>195.99730099999999</v>
      </c>
      <c r="AU402">
        <v>0</v>
      </c>
      <c r="AV402">
        <v>161.18970300000001</v>
      </c>
      <c r="AW402">
        <v>0</v>
      </c>
      <c r="AX402">
        <v>0</v>
      </c>
      <c r="AY402">
        <v>0</v>
      </c>
      <c r="AZ402">
        <v>0</v>
      </c>
      <c r="BA402">
        <v>0</v>
      </c>
      <c r="BB402">
        <v>0</v>
      </c>
      <c r="BC402">
        <v>0</v>
      </c>
    </row>
    <row r="403" spans="1:55" x14ac:dyDescent="0.5">
      <c r="A403" s="12">
        <v>43805</v>
      </c>
      <c r="B403">
        <v>38.991089000000002</v>
      </c>
      <c r="C403">
        <v>35.136136999999998</v>
      </c>
      <c r="D403">
        <v>21.734392</v>
      </c>
      <c r="E403">
        <v>3.7293150000000002</v>
      </c>
      <c r="F403">
        <v>2.14405</v>
      </c>
      <c r="G403">
        <v>13.606718000000001</v>
      </c>
      <c r="H403">
        <v>8.3948990000000006</v>
      </c>
      <c r="I403">
        <v>12.428877999999999</v>
      </c>
      <c r="J403">
        <v>23.291585999999999</v>
      </c>
      <c r="K403">
        <v>10.116667</v>
      </c>
      <c r="L403">
        <v>117.70750200000001</v>
      </c>
      <c r="M403">
        <v>11.206759</v>
      </c>
      <c r="N403">
        <v>9.3871819999999992</v>
      </c>
      <c r="O403">
        <v>0</v>
      </c>
      <c r="P403">
        <v>43.907887000000002</v>
      </c>
      <c r="Q403">
        <v>141.20578</v>
      </c>
      <c r="R403">
        <v>42.018476999999997</v>
      </c>
      <c r="S403">
        <v>221.68188799999999</v>
      </c>
      <c r="T403">
        <v>0</v>
      </c>
      <c r="U403">
        <v>49.337721000000002</v>
      </c>
      <c r="V403">
        <v>132.995048</v>
      </c>
      <c r="W403">
        <v>91.278086000000002</v>
      </c>
      <c r="X403">
        <v>173.06726</v>
      </c>
      <c r="Y403">
        <v>463.58115700000002</v>
      </c>
      <c r="Z403">
        <v>209.43677500000001</v>
      </c>
      <c r="AA403">
        <v>414.66107699999998</v>
      </c>
      <c r="AB403">
        <v>215.78372400000001</v>
      </c>
      <c r="AC403">
        <v>28.094103</v>
      </c>
      <c r="AD403">
        <v>206.31352699999999</v>
      </c>
      <c r="AE403">
        <v>138.93730099999999</v>
      </c>
      <c r="AF403">
        <v>259.65012899999999</v>
      </c>
      <c r="AG403">
        <v>100.099165</v>
      </c>
      <c r="AH403">
        <v>259.102464</v>
      </c>
      <c r="AI403">
        <v>103.754098</v>
      </c>
      <c r="AJ403">
        <v>169.28507500000001</v>
      </c>
      <c r="AK403">
        <v>427.80139200000002</v>
      </c>
      <c r="AL403">
        <v>0</v>
      </c>
      <c r="AM403">
        <v>189.10349299999999</v>
      </c>
      <c r="AN403">
        <v>249.779067</v>
      </c>
      <c r="AO403">
        <v>0</v>
      </c>
      <c r="AP403">
        <v>0</v>
      </c>
      <c r="AQ403">
        <v>49.404474</v>
      </c>
      <c r="AR403">
        <v>131.58951400000001</v>
      </c>
      <c r="AS403">
        <v>45.866692</v>
      </c>
      <c r="AT403">
        <v>195.995992</v>
      </c>
      <c r="AU403">
        <v>0</v>
      </c>
      <c r="AV403">
        <v>160.74621200000001</v>
      </c>
      <c r="AW403">
        <v>0</v>
      </c>
      <c r="AX403">
        <v>0</v>
      </c>
      <c r="AY403">
        <v>0</v>
      </c>
      <c r="AZ403">
        <v>0</v>
      </c>
      <c r="BA403">
        <v>0</v>
      </c>
      <c r="BB403">
        <v>0</v>
      </c>
      <c r="BC403">
        <v>0</v>
      </c>
    </row>
    <row r="404" spans="1:55" x14ac:dyDescent="0.5">
      <c r="A404" s="12">
        <v>43810</v>
      </c>
      <c r="B404">
        <v>32.594825999999998</v>
      </c>
      <c r="C404">
        <v>33.379772000000003</v>
      </c>
      <c r="D404">
        <v>21.638701999999999</v>
      </c>
      <c r="E404">
        <v>3.742413</v>
      </c>
      <c r="F404">
        <v>2.4611239999999999</v>
      </c>
      <c r="G404">
        <v>15.137499999999999</v>
      </c>
      <c r="H404">
        <v>9.6174379999999999</v>
      </c>
      <c r="I404">
        <v>13.506907</v>
      </c>
      <c r="J404">
        <v>20.907022999999999</v>
      </c>
      <c r="K404">
        <v>14.938181999999999</v>
      </c>
      <c r="L404">
        <v>75.541055</v>
      </c>
      <c r="M404">
        <v>11.746047000000001</v>
      </c>
      <c r="N404">
        <v>15.654225</v>
      </c>
      <c r="O404">
        <v>0</v>
      </c>
      <c r="P404">
        <v>33.702123999999998</v>
      </c>
      <c r="Q404">
        <v>142.086704</v>
      </c>
      <c r="R404">
        <v>43.152256000000001</v>
      </c>
      <c r="S404">
        <v>146.66554099999999</v>
      </c>
      <c r="T404">
        <v>0</v>
      </c>
      <c r="U404">
        <v>39.240192</v>
      </c>
      <c r="V404">
        <v>158.155868</v>
      </c>
      <c r="W404">
        <v>91.240109000000004</v>
      </c>
      <c r="X404">
        <v>135.59200300000001</v>
      </c>
      <c r="Y404">
        <v>473.26361200000002</v>
      </c>
      <c r="Z404">
        <v>151.58735899999999</v>
      </c>
      <c r="AA404">
        <v>413.99908299999998</v>
      </c>
      <c r="AB404">
        <v>155.865724</v>
      </c>
      <c r="AC404">
        <v>25.678916000000001</v>
      </c>
      <c r="AD404">
        <v>197.644969</v>
      </c>
      <c r="AE404">
        <v>134.857891</v>
      </c>
      <c r="AF404">
        <v>275.05597</v>
      </c>
      <c r="AG404">
        <v>101.015002</v>
      </c>
      <c r="AH404">
        <v>258.91508800000003</v>
      </c>
      <c r="AI404">
        <v>109.579753</v>
      </c>
      <c r="AJ404">
        <v>168.666608</v>
      </c>
      <c r="AK404">
        <v>444.50597800000003</v>
      </c>
      <c r="AL404">
        <v>0</v>
      </c>
      <c r="AM404">
        <v>195.01032699999999</v>
      </c>
      <c r="AN404">
        <v>271.84579600000001</v>
      </c>
      <c r="AO404">
        <v>0</v>
      </c>
      <c r="AP404">
        <v>0</v>
      </c>
      <c r="AQ404">
        <v>48.892744</v>
      </c>
      <c r="AR404">
        <v>132.303505</v>
      </c>
      <c r="AS404">
        <v>46.348678999999997</v>
      </c>
      <c r="AT404">
        <v>189.60736</v>
      </c>
      <c r="AU404">
        <v>0</v>
      </c>
      <c r="AV404">
        <v>138.39130499999999</v>
      </c>
      <c r="AW404">
        <v>0</v>
      </c>
      <c r="AX404">
        <v>0</v>
      </c>
      <c r="AY404">
        <v>0</v>
      </c>
      <c r="AZ404">
        <v>0</v>
      </c>
      <c r="BA404">
        <v>0</v>
      </c>
      <c r="BB404">
        <v>0</v>
      </c>
      <c r="BC404">
        <v>0</v>
      </c>
    </row>
    <row r="405" spans="1:55" x14ac:dyDescent="0.5">
      <c r="A405" s="12">
        <v>43812</v>
      </c>
      <c r="B405">
        <v>32.973260000000003</v>
      </c>
      <c r="C405">
        <v>34.554451999999998</v>
      </c>
      <c r="D405">
        <v>22.285155</v>
      </c>
      <c r="E405">
        <v>3.6118999999999999</v>
      </c>
      <c r="F405">
        <v>2.203624</v>
      </c>
      <c r="G405">
        <v>15.106819</v>
      </c>
      <c r="H405">
        <v>9.769539</v>
      </c>
      <c r="I405">
        <v>14.781351000000001</v>
      </c>
      <c r="J405">
        <v>22.242516999999999</v>
      </c>
      <c r="K405">
        <v>15.218991000000001</v>
      </c>
      <c r="L405">
        <v>76.123396</v>
      </c>
      <c r="M405">
        <v>11.976896999999999</v>
      </c>
      <c r="N405">
        <v>16.315559</v>
      </c>
      <c r="O405">
        <v>0</v>
      </c>
      <c r="P405">
        <v>34.532001999999999</v>
      </c>
      <c r="Q405">
        <v>142.202225</v>
      </c>
      <c r="R405">
        <v>41.680777999999997</v>
      </c>
      <c r="S405">
        <v>147.43828300000001</v>
      </c>
      <c r="T405">
        <v>0</v>
      </c>
      <c r="U405">
        <v>38.404555000000002</v>
      </c>
      <c r="V405">
        <v>158.32970399999999</v>
      </c>
      <c r="W405">
        <v>91.304845</v>
      </c>
      <c r="X405">
        <v>135.87337299999999</v>
      </c>
      <c r="Y405">
        <v>478.450942</v>
      </c>
      <c r="Z405">
        <v>152.297619</v>
      </c>
      <c r="AA405">
        <v>414.102577</v>
      </c>
      <c r="AB405">
        <v>163.33793700000001</v>
      </c>
      <c r="AC405">
        <v>26.118566999999999</v>
      </c>
      <c r="AD405">
        <v>197.79164900000001</v>
      </c>
      <c r="AE405">
        <v>144.87339800000001</v>
      </c>
      <c r="AF405">
        <v>275.22325899999998</v>
      </c>
      <c r="AG405">
        <v>101.125871</v>
      </c>
      <c r="AH405">
        <v>259.12077299999999</v>
      </c>
      <c r="AI405">
        <v>107.31357800000001</v>
      </c>
      <c r="AJ405">
        <v>168.94202000000001</v>
      </c>
      <c r="AK405">
        <v>461.20478200000002</v>
      </c>
      <c r="AL405">
        <v>0</v>
      </c>
      <c r="AM405">
        <v>199.30489700000001</v>
      </c>
      <c r="AN405">
        <v>271.99541099999999</v>
      </c>
      <c r="AO405">
        <v>0</v>
      </c>
      <c r="AP405">
        <v>0</v>
      </c>
      <c r="AQ405">
        <v>49.175713000000002</v>
      </c>
      <c r="AR405">
        <v>130.885302</v>
      </c>
      <c r="AS405">
        <v>46.360858</v>
      </c>
      <c r="AT405">
        <v>189.59654800000001</v>
      </c>
      <c r="AU405">
        <v>0</v>
      </c>
      <c r="AV405">
        <v>140.25071399999999</v>
      </c>
      <c r="AW405">
        <v>0</v>
      </c>
      <c r="AX405">
        <v>0</v>
      </c>
      <c r="AY405">
        <v>0</v>
      </c>
      <c r="AZ405">
        <v>0</v>
      </c>
      <c r="BA405">
        <v>0</v>
      </c>
      <c r="BB405">
        <v>0</v>
      </c>
      <c r="BC405">
        <v>0</v>
      </c>
    </row>
    <row r="406" spans="1:55" x14ac:dyDescent="0.5">
      <c r="A406" s="12">
        <v>43817</v>
      </c>
      <c r="B406">
        <v>33.136800000000001</v>
      </c>
      <c r="C406">
        <v>34.945107</v>
      </c>
      <c r="D406">
        <v>21.411860000000001</v>
      </c>
      <c r="E406">
        <v>3.6357379999999999</v>
      </c>
      <c r="F406">
        <v>3.7854730000000001</v>
      </c>
      <c r="G406">
        <v>14.312170999999999</v>
      </c>
      <c r="H406">
        <v>8.8708170000000006</v>
      </c>
      <c r="I406">
        <v>14.592867999999999</v>
      </c>
      <c r="J406">
        <v>23.090247000000002</v>
      </c>
      <c r="K406">
        <v>14.882631999999999</v>
      </c>
      <c r="L406">
        <v>74.954425000000001</v>
      </c>
      <c r="M406">
        <v>11.133397</v>
      </c>
      <c r="N406">
        <v>15.420643999999999</v>
      </c>
      <c r="O406">
        <v>0</v>
      </c>
      <c r="P406">
        <v>35.341822000000001</v>
      </c>
      <c r="Q406">
        <v>141.73249899999999</v>
      </c>
      <c r="R406">
        <v>41.325710999999998</v>
      </c>
      <c r="S406">
        <v>147.07557</v>
      </c>
      <c r="T406">
        <v>0</v>
      </c>
      <c r="U406">
        <v>37.658344</v>
      </c>
      <c r="V406">
        <v>158.70554100000001</v>
      </c>
      <c r="W406">
        <v>90.878833999999998</v>
      </c>
      <c r="X406">
        <v>134.96363299999999</v>
      </c>
      <c r="Y406">
        <v>477.675299</v>
      </c>
      <c r="Z406">
        <v>151.727576</v>
      </c>
      <c r="AA406">
        <v>413.45</v>
      </c>
      <c r="AB406">
        <v>164.62165300000001</v>
      </c>
      <c r="AC406">
        <v>25.850344</v>
      </c>
      <c r="AD406">
        <v>199.448317</v>
      </c>
      <c r="AE406">
        <v>143.417565</v>
      </c>
      <c r="AF406">
        <v>269.17765100000003</v>
      </c>
      <c r="AG406">
        <v>101.781976</v>
      </c>
      <c r="AH406">
        <v>258.49319300000002</v>
      </c>
      <c r="AI406">
        <v>107.18097400000001</v>
      </c>
      <c r="AJ406">
        <v>168.28019399999999</v>
      </c>
      <c r="AK406">
        <v>95.998850000000004</v>
      </c>
      <c r="AL406">
        <v>0</v>
      </c>
      <c r="AM406">
        <v>209.70050000000001</v>
      </c>
      <c r="AN406">
        <v>271.66386299999999</v>
      </c>
      <c r="AO406">
        <v>0</v>
      </c>
      <c r="AP406">
        <v>0</v>
      </c>
      <c r="AQ406">
        <v>48.505271999999998</v>
      </c>
      <c r="AR406">
        <v>129.899753</v>
      </c>
      <c r="AS406">
        <v>45.249296999999999</v>
      </c>
      <c r="AT406">
        <v>189.51431600000001</v>
      </c>
      <c r="AU406">
        <v>0</v>
      </c>
      <c r="AV406">
        <v>141.09859700000001</v>
      </c>
      <c r="AW406">
        <v>0</v>
      </c>
      <c r="AX406">
        <v>0</v>
      </c>
      <c r="AY406">
        <v>0</v>
      </c>
      <c r="AZ406">
        <v>0</v>
      </c>
      <c r="BA406">
        <v>0</v>
      </c>
      <c r="BB406">
        <v>0</v>
      </c>
      <c r="BC406">
        <v>0</v>
      </c>
    </row>
    <row r="407" spans="1:55" x14ac:dyDescent="0.5">
      <c r="A407" s="12">
        <v>43819</v>
      </c>
      <c r="B407">
        <v>32.533074999999997</v>
      </c>
      <c r="C407">
        <v>35.677473999999997</v>
      </c>
      <c r="D407">
        <v>20.495932</v>
      </c>
      <c r="E407">
        <v>3.2930229999999998</v>
      </c>
      <c r="F407">
        <v>3.4268399999999999</v>
      </c>
      <c r="G407">
        <v>13.158042999999999</v>
      </c>
      <c r="H407">
        <v>8.7366519999999994</v>
      </c>
      <c r="I407">
        <v>13.788449999999999</v>
      </c>
      <c r="J407">
        <v>23.184878999999999</v>
      </c>
      <c r="K407">
        <v>14.235082</v>
      </c>
      <c r="L407">
        <v>74.086868999999993</v>
      </c>
      <c r="M407">
        <v>10.904906</v>
      </c>
      <c r="N407">
        <v>15.040341</v>
      </c>
      <c r="O407">
        <v>0</v>
      </c>
      <c r="P407">
        <v>34.187029000000003</v>
      </c>
      <c r="Q407">
        <v>142.001699</v>
      </c>
      <c r="R407">
        <v>41.678274999999999</v>
      </c>
      <c r="S407">
        <v>147.209148</v>
      </c>
      <c r="T407">
        <v>0</v>
      </c>
      <c r="U407">
        <v>38.641782999999997</v>
      </c>
      <c r="V407">
        <v>160.54034100000001</v>
      </c>
      <c r="W407">
        <v>90.952665999999994</v>
      </c>
      <c r="X407">
        <v>135.95835700000001</v>
      </c>
      <c r="Y407">
        <v>473.32002399999999</v>
      </c>
      <c r="Z407">
        <v>152.21982600000001</v>
      </c>
      <c r="AA407">
        <v>414.20425899999998</v>
      </c>
      <c r="AB407">
        <v>165.94904299999999</v>
      </c>
      <c r="AC407">
        <v>25.356822000000001</v>
      </c>
      <c r="AD407">
        <v>199.82862</v>
      </c>
      <c r="AE407">
        <v>144.05594500000001</v>
      </c>
      <c r="AF407">
        <v>280.47200700000002</v>
      </c>
      <c r="AG407">
        <v>103.257543</v>
      </c>
      <c r="AH407">
        <v>259.04711300000002</v>
      </c>
      <c r="AI407">
        <v>107.673869</v>
      </c>
      <c r="AJ407">
        <v>169.249673</v>
      </c>
      <c r="AK407">
        <v>95.77073</v>
      </c>
      <c r="AL407">
        <v>0</v>
      </c>
      <c r="AM407">
        <v>216.71475100000001</v>
      </c>
      <c r="AN407">
        <v>272.17919599999999</v>
      </c>
      <c r="AO407">
        <v>0</v>
      </c>
      <c r="AP407">
        <v>0</v>
      </c>
      <c r="AQ407">
        <v>49.340980999999999</v>
      </c>
      <c r="AR407">
        <v>130.973015</v>
      </c>
      <c r="AS407">
        <v>46.306806000000002</v>
      </c>
      <c r="AT407">
        <v>189.23827199999999</v>
      </c>
      <c r="AU407">
        <v>0</v>
      </c>
      <c r="AV407">
        <v>140.960645</v>
      </c>
      <c r="AW407">
        <v>0</v>
      </c>
      <c r="AX407">
        <v>0</v>
      </c>
      <c r="AY407">
        <v>0</v>
      </c>
      <c r="AZ407">
        <v>0</v>
      </c>
      <c r="BA407">
        <v>0</v>
      </c>
      <c r="BB407">
        <v>0</v>
      </c>
      <c r="BC407">
        <v>0</v>
      </c>
    </row>
    <row r="408" spans="1:55" x14ac:dyDescent="0.5">
      <c r="A408" s="12">
        <v>43824</v>
      </c>
      <c r="B408">
        <v>31.563253</v>
      </c>
      <c r="C408">
        <v>36.869450000000001</v>
      </c>
      <c r="D408">
        <v>19.074973</v>
      </c>
      <c r="E408">
        <v>3.1212680000000002</v>
      </c>
      <c r="F408">
        <v>3.5288539999999999</v>
      </c>
      <c r="G408">
        <v>11.870138000000001</v>
      </c>
      <c r="H408">
        <v>8.6140489999999996</v>
      </c>
      <c r="I408">
        <v>13.095931</v>
      </c>
      <c r="J408">
        <v>24.152967</v>
      </c>
      <c r="K408">
        <v>13.662506</v>
      </c>
      <c r="L408">
        <v>73.109177000000003</v>
      </c>
      <c r="M408">
        <v>11.652399000000001</v>
      </c>
      <c r="N408">
        <v>15.432451</v>
      </c>
      <c r="O408">
        <v>0</v>
      </c>
      <c r="P408">
        <v>34.400883999999998</v>
      </c>
      <c r="Q408">
        <v>142.89070000000001</v>
      </c>
      <c r="R408">
        <v>43.991298</v>
      </c>
      <c r="S408">
        <v>148.09971200000001</v>
      </c>
      <c r="T408">
        <v>0</v>
      </c>
      <c r="U408">
        <v>41.010849999999998</v>
      </c>
      <c r="V408">
        <v>160.02799400000001</v>
      </c>
      <c r="W408">
        <v>91.540642000000005</v>
      </c>
      <c r="X408">
        <v>136.478454</v>
      </c>
      <c r="Y408">
        <v>473.98345399999999</v>
      </c>
      <c r="Z408">
        <v>153.09401299999999</v>
      </c>
      <c r="AA408">
        <v>414.52429899999998</v>
      </c>
      <c r="AB408">
        <v>166.68899500000001</v>
      </c>
      <c r="AC408">
        <v>28.44464</v>
      </c>
      <c r="AD408">
        <v>200.47739300000001</v>
      </c>
      <c r="AE408">
        <v>146.034031</v>
      </c>
      <c r="AF408">
        <v>288.128241</v>
      </c>
      <c r="AG408">
        <v>107.12764199999999</v>
      </c>
      <c r="AH408">
        <v>259.34618999999998</v>
      </c>
      <c r="AI408">
        <v>110.10187999999999</v>
      </c>
      <c r="AJ408">
        <v>166.513082</v>
      </c>
      <c r="AK408">
        <v>95.566141000000002</v>
      </c>
      <c r="AL408">
        <v>0</v>
      </c>
      <c r="AM408">
        <v>225.17542800000001</v>
      </c>
      <c r="AN408">
        <v>272.54250100000002</v>
      </c>
      <c r="AO408">
        <v>0</v>
      </c>
      <c r="AP408">
        <v>0</v>
      </c>
      <c r="AQ408">
        <v>49.859434</v>
      </c>
      <c r="AR408">
        <v>132.33857699999999</v>
      </c>
      <c r="AS408">
        <v>49.001655</v>
      </c>
      <c r="AT408">
        <v>189.01836499999999</v>
      </c>
      <c r="AU408">
        <v>0</v>
      </c>
      <c r="AV408">
        <v>142.18670299999999</v>
      </c>
      <c r="AW408">
        <v>0</v>
      </c>
      <c r="AX408">
        <v>0</v>
      </c>
      <c r="AY408">
        <v>0</v>
      </c>
      <c r="AZ408">
        <v>0</v>
      </c>
      <c r="BA408">
        <v>0</v>
      </c>
      <c r="BB408">
        <v>0</v>
      </c>
      <c r="BC408">
        <v>0</v>
      </c>
    </row>
    <row r="409" spans="1:55" x14ac:dyDescent="0.5">
      <c r="A409" s="12">
        <v>43826</v>
      </c>
      <c r="B409">
        <v>31.187750999999999</v>
      </c>
      <c r="C409">
        <v>37.331581999999997</v>
      </c>
      <c r="D409">
        <v>19.608726000000001</v>
      </c>
      <c r="E409">
        <v>2.5473159999999999</v>
      </c>
      <c r="F409">
        <v>3.297669</v>
      </c>
      <c r="G409">
        <v>11.841189999999999</v>
      </c>
      <c r="H409">
        <v>7.1126779999999998</v>
      </c>
      <c r="I409">
        <v>12.952641</v>
      </c>
      <c r="J409">
        <v>24.784355000000001</v>
      </c>
      <c r="K409">
        <v>12.864374</v>
      </c>
      <c r="L409">
        <v>72.649536999999995</v>
      </c>
      <c r="M409">
        <v>10.59596</v>
      </c>
      <c r="N409">
        <v>14.128833999999999</v>
      </c>
      <c r="O409">
        <v>0</v>
      </c>
      <c r="P409">
        <v>33.873260000000002</v>
      </c>
      <c r="Q409">
        <v>142.84242</v>
      </c>
      <c r="R409">
        <v>44.818913999999999</v>
      </c>
      <c r="S409">
        <v>148.00511599999999</v>
      </c>
      <c r="T409">
        <v>0</v>
      </c>
      <c r="U409">
        <v>42.351959000000001</v>
      </c>
      <c r="V409">
        <v>159.48520400000001</v>
      </c>
      <c r="W409">
        <v>91.358937999999995</v>
      </c>
      <c r="X409">
        <v>135.66145399999999</v>
      </c>
      <c r="Y409">
        <v>473.44710800000001</v>
      </c>
      <c r="Z409">
        <v>152.92576800000001</v>
      </c>
      <c r="AA409">
        <v>414.00821999999999</v>
      </c>
      <c r="AB409">
        <v>167.01433499999999</v>
      </c>
      <c r="AC409">
        <v>28.732761</v>
      </c>
      <c r="AD409">
        <v>200.95852199999999</v>
      </c>
      <c r="AE409">
        <v>149.04324</v>
      </c>
      <c r="AF409">
        <v>294.48109199999999</v>
      </c>
      <c r="AG409">
        <v>107.600196</v>
      </c>
      <c r="AH409">
        <v>258.70302900000002</v>
      </c>
      <c r="AI409">
        <v>110.77055300000001</v>
      </c>
      <c r="AJ409">
        <v>165.313005</v>
      </c>
      <c r="AK409">
        <v>95.677888999999993</v>
      </c>
      <c r="AL409">
        <v>0</v>
      </c>
      <c r="AM409">
        <v>225.031282</v>
      </c>
      <c r="AN409">
        <v>272.01829500000002</v>
      </c>
      <c r="AO409">
        <v>0</v>
      </c>
      <c r="AP409">
        <v>0</v>
      </c>
      <c r="AQ409">
        <v>48.788989999999998</v>
      </c>
      <c r="AR409">
        <v>132.60168400000001</v>
      </c>
      <c r="AS409">
        <v>49.500566999999997</v>
      </c>
      <c r="AT409">
        <v>189.21482599999999</v>
      </c>
      <c r="AU409">
        <v>0</v>
      </c>
      <c r="AV409">
        <v>142.72704899999999</v>
      </c>
      <c r="AW409">
        <v>0</v>
      </c>
      <c r="AX409">
        <v>0</v>
      </c>
      <c r="AY409">
        <v>0</v>
      </c>
      <c r="AZ409">
        <v>0</v>
      </c>
      <c r="BA409">
        <v>0</v>
      </c>
      <c r="BB409">
        <v>0</v>
      </c>
      <c r="BC409">
        <v>0</v>
      </c>
    </row>
    <row r="410" spans="1:55" x14ac:dyDescent="0.5">
      <c r="A410" s="12">
        <v>43830</v>
      </c>
      <c r="B410">
        <v>31.633433</v>
      </c>
      <c r="C410">
        <v>37.814242</v>
      </c>
      <c r="D410">
        <v>20.018436000000001</v>
      </c>
      <c r="E410">
        <v>2.9621439999999999</v>
      </c>
      <c r="F410">
        <v>3.3477579999999998</v>
      </c>
      <c r="G410">
        <v>12.011276000000001</v>
      </c>
      <c r="H410">
        <v>8.348725</v>
      </c>
      <c r="I410">
        <v>13.135142999999999</v>
      </c>
      <c r="J410">
        <v>25.590858000000001</v>
      </c>
      <c r="K410">
        <v>12.9659</v>
      </c>
      <c r="L410">
        <v>73.009225999999998</v>
      </c>
      <c r="M410">
        <v>10.637865</v>
      </c>
      <c r="N410">
        <v>15.010241000000001</v>
      </c>
      <c r="O410">
        <v>0</v>
      </c>
      <c r="P410">
        <v>35.168717000000001</v>
      </c>
      <c r="Q410">
        <v>142.96797699999999</v>
      </c>
      <c r="R410">
        <v>45.660426000000001</v>
      </c>
      <c r="S410">
        <v>148.251104</v>
      </c>
      <c r="T410">
        <v>0</v>
      </c>
      <c r="U410">
        <v>42.627381999999997</v>
      </c>
      <c r="V410">
        <v>159.95755800000001</v>
      </c>
      <c r="W410">
        <v>91.453751999999994</v>
      </c>
      <c r="X410">
        <v>136.21987799999999</v>
      </c>
      <c r="Y410">
        <v>473.80821200000003</v>
      </c>
      <c r="Z410">
        <v>153.27499700000001</v>
      </c>
      <c r="AA410">
        <v>414.38715300000001</v>
      </c>
      <c r="AB410">
        <v>167.18299999999999</v>
      </c>
      <c r="AC410">
        <v>28.827213</v>
      </c>
      <c r="AD410">
        <v>201.25713300000001</v>
      </c>
      <c r="AE410">
        <v>149.525237</v>
      </c>
      <c r="AF410">
        <v>294.98670499999997</v>
      </c>
      <c r="AG410">
        <v>108.412564</v>
      </c>
      <c r="AH410">
        <v>258.99608000000001</v>
      </c>
      <c r="AI410">
        <v>111.51376500000001</v>
      </c>
      <c r="AJ410">
        <v>165.90331800000001</v>
      </c>
      <c r="AK410">
        <v>95.609162999999995</v>
      </c>
      <c r="AL410">
        <v>0</v>
      </c>
      <c r="AM410">
        <v>225.72678300000001</v>
      </c>
      <c r="AN410">
        <v>272.30689799999999</v>
      </c>
      <c r="AO410">
        <v>0</v>
      </c>
      <c r="AP410">
        <v>0</v>
      </c>
      <c r="AQ410">
        <v>49.308258000000002</v>
      </c>
      <c r="AR410">
        <v>133.10185300000001</v>
      </c>
      <c r="AS410">
        <v>50.240074</v>
      </c>
      <c r="AT410">
        <v>189.12308999999999</v>
      </c>
      <c r="AU410">
        <v>0</v>
      </c>
      <c r="AV410">
        <v>143.348558</v>
      </c>
      <c r="AW410">
        <v>0</v>
      </c>
      <c r="AX410">
        <v>0</v>
      </c>
      <c r="AY410">
        <v>0</v>
      </c>
      <c r="AZ410">
        <v>0</v>
      </c>
      <c r="BA410">
        <v>0</v>
      </c>
      <c r="BB410">
        <v>0</v>
      </c>
      <c r="BC410">
        <v>0</v>
      </c>
    </row>
    <row r="411" spans="1:55" x14ac:dyDescent="0.5">
      <c r="A411" s="12">
        <v>43833</v>
      </c>
      <c r="B411">
        <v>33.700251999999999</v>
      </c>
      <c r="C411">
        <v>39.107393999999999</v>
      </c>
      <c r="D411">
        <v>22.467115</v>
      </c>
      <c r="E411">
        <v>3.5846610000000001</v>
      </c>
      <c r="F411">
        <v>3.383794</v>
      </c>
      <c r="G411">
        <v>14.097042999999999</v>
      </c>
      <c r="H411">
        <v>10.291441000000001</v>
      </c>
      <c r="I411">
        <v>14.73822</v>
      </c>
      <c r="J411">
        <v>27.175117</v>
      </c>
      <c r="K411">
        <v>14.384123000000001</v>
      </c>
      <c r="L411">
        <v>78.230095000000006</v>
      </c>
      <c r="M411">
        <v>12.686510999999999</v>
      </c>
      <c r="N411">
        <v>15.951587999999999</v>
      </c>
      <c r="O411">
        <v>0</v>
      </c>
      <c r="P411">
        <v>37.351638999999999</v>
      </c>
      <c r="Q411">
        <v>144.143225</v>
      </c>
      <c r="R411">
        <v>45.412824999999998</v>
      </c>
      <c r="S411">
        <v>148.81250499999999</v>
      </c>
      <c r="T411">
        <v>0</v>
      </c>
      <c r="U411">
        <v>43.094155000000001</v>
      </c>
      <c r="V411">
        <v>163.610264</v>
      </c>
      <c r="W411">
        <v>91.906756000000001</v>
      </c>
      <c r="X411">
        <v>139.682095</v>
      </c>
      <c r="Y411">
        <v>476.14209499999998</v>
      </c>
      <c r="Z411">
        <v>153.88591199999999</v>
      </c>
      <c r="AA411">
        <v>417.12254100000001</v>
      </c>
      <c r="AB411">
        <v>168.36832200000001</v>
      </c>
      <c r="AC411">
        <v>30.300785999999999</v>
      </c>
      <c r="AD411">
        <v>202.22306</v>
      </c>
      <c r="AE411">
        <v>150.726854</v>
      </c>
      <c r="AF411">
        <v>304.145377</v>
      </c>
      <c r="AG411">
        <v>110.299859</v>
      </c>
      <c r="AH411">
        <v>260.06812000000002</v>
      </c>
      <c r="AI411">
        <v>112.47229400000001</v>
      </c>
      <c r="AJ411">
        <v>168.121296</v>
      </c>
      <c r="AK411">
        <v>95.195975000000004</v>
      </c>
      <c r="AL411">
        <v>0</v>
      </c>
      <c r="AM411">
        <v>227.86632399999999</v>
      </c>
      <c r="AN411">
        <v>273.39032600000002</v>
      </c>
      <c r="AO411">
        <v>0</v>
      </c>
      <c r="AP411">
        <v>0</v>
      </c>
      <c r="AQ411">
        <v>51.328527999999999</v>
      </c>
      <c r="AR411">
        <v>134.15085300000001</v>
      </c>
      <c r="AS411">
        <v>51.144027999999999</v>
      </c>
      <c r="AT411">
        <v>188.56586999999999</v>
      </c>
      <c r="AU411">
        <v>0</v>
      </c>
      <c r="AV411">
        <v>145.070921</v>
      </c>
      <c r="AW411">
        <v>0</v>
      </c>
      <c r="AX411">
        <v>0</v>
      </c>
      <c r="AY411">
        <v>0</v>
      </c>
      <c r="AZ411">
        <v>0</v>
      </c>
      <c r="BA411">
        <v>0</v>
      </c>
      <c r="BB411">
        <v>0</v>
      </c>
      <c r="BC411">
        <v>0</v>
      </c>
    </row>
    <row r="412" spans="1:55" x14ac:dyDescent="0.5">
      <c r="A412" s="12">
        <v>43838</v>
      </c>
      <c r="B412">
        <v>32.585988</v>
      </c>
      <c r="C412">
        <v>39.756956000000002</v>
      </c>
      <c r="D412">
        <v>22.427216000000001</v>
      </c>
      <c r="E412">
        <v>4.0204659999999999</v>
      </c>
      <c r="F412">
        <v>3.0891820000000001</v>
      </c>
      <c r="G412">
        <v>12.483413000000001</v>
      </c>
      <c r="H412">
        <v>9.2936870000000003</v>
      </c>
      <c r="I412">
        <v>13.427498</v>
      </c>
      <c r="J412">
        <v>27.043821000000001</v>
      </c>
      <c r="K412">
        <v>12.562566</v>
      </c>
      <c r="L412">
        <v>76.327663999999999</v>
      </c>
      <c r="M412">
        <v>11.812277999999999</v>
      </c>
      <c r="N412">
        <v>15.203969000000001</v>
      </c>
      <c r="O412">
        <v>0</v>
      </c>
      <c r="P412">
        <v>37.000303000000002</v>
      </c>
      <c r="Q412">
        <v>144.01679300000001</v>
      </c>
      <c r="R412">
        <v>47.401944999999998</v>
      </c>
      <c r="S412">
        <v>148.71555000000001</v>
      </c>
      <c r="T412">
        <v>0</v>
      </c>
      <c r="U412">
        <v>44.125566999999997</v>
      </c>
      <c r="V412">
        <v>164.75228999999999</v>
      </c>
      <c r="W412">
        <v>92.217516000000003</v>
      </c>
      <c r="X412">
        <v>137.96958900000001</v>
      </c>
      <c r="Y412">
        <v>485.31520599999999</v>
      </c>
      <c r="Z412">
        <v>153.29663300000001</v>
      </c>
      <c r="AA412">
        <v>415.99355400000002</v>
      </c>
      <c r="AB412">
        <v>165.72424799999999</v>
      </c>
      <c r="AC412">
        <v>30.467020000000002</v>
      </c>
      <c r="AD412">
        <v>201.88620399999999</v>
      </c>
      <c r="AE412">
        <v>151.504614</v>
      </c>
      <c r="AF412">
        <v>319.28718600000002</v>
      </c>
      <c r="AG412">
        <v>111.37177699999999</v>
      </c>
      <c r="AH412">
        <v>259.10129699999999</v>
      </c>
      <c r="AI412">
        <v>113.606317</v>
      </c>
      <c r="AJ412">
        <v>166.22808599999999</v>
      </c>
      <c r="AK412">
        <v>95.422689000000005</v>
      </c>
      <c r="AL412">
        <v>0</v>
      </c>
      <c r="AM412">
        <v>230.36978199999999</v>
      </c>
      <c r="AN412">
        <v>272.60235599999999</v>
      </c>
      <c r="AO412">
        <v>0</v>
      </c>
      <c r="AP412">
        <v>0</v>
      </c>
      <c r="AQ412">
        <v>49.594017999999998</v>
      </c>
      <c r="AR412">
        <v>136.20128299999999</v>
      </c>
      <c r="AS412">
        <v>54.340570999999997</v>
      </c>
      <c r="AT412">
        <v>188.95923099999999</v>
      </c>
      <c r="AU412">
        <v>0</v>
      </c>
      <c r="AV412">
        <v>145.61765800000001</v>
      </c>
      <c r="AW412">
        <v>0</v>
      </c>
      <c r="AX412">
        <v>0</v>
      </c>
      <c r="AY412">
        <v>0</v>
      </c>
      <c r="AZ412">
        <v>0</v>
      </c>
      <c r="BA412">
        <v>0</v>
      </c>
      <c r="BB412">
        <v>0</v>
      </c>
      <c r="BC412">
        <v>0</v>
      </c>
    </row>
    <row r="413" spans="1:55" x14ac:dyDescent="0.5">
      <c r="A413" s="12">
        <v>43840</v>
      </c>
      <c r="B413">
        <v>32.397917</v>
      </c>
      <c r="C413">
        <v>40.236637000000002</v>
      </c>
      <c r="D413">
        <v>22.278358000000001</v>
      </c>
      <c r="E413">
        <v>3.427921</v>
      </c>
      <c r="F413">
        <v>2.5351669999999999</v>
      </c>
      <c r="G413">
        <v>13.430702</v>
      </c>
      <c r="H413">
        <v>8.6949620000000003</v>
      </c>
      <c r="I413">
        <v>12.458759000000001</v>
      </c>
      <c r="J413">
        <v>26.893692000000001</v>
      </c>
      <c r="K413">
        <v>12.333159999999999</v>
      </c>
      <c r="L413">
        <v>76.478431999999998</v>
      </c>
      <c r="M413">
        <v>11.276185999999999</v>
      </c>
      <c r="N413">
        <v>14.081037</v>
      </c>
      <c r="O413">
        <v>0</v>
      </c>
      <c r="P413">
        <v>36.637692999999999</v>
      </c>
      <c r="Q413">
        <v>143.06361899999999</v>
      </c>
      <c r="R413">
        <v>48.987921</v>
      </c>
      <c r="S413">
        <v>148.01890399999999</v>
      </c>
      <c r="T413">
        <v>0</v>
      </c>
      <c r="U413">
        <v>44.620561000000002</v>
      </c>
      <c r="V413">
        <v>163.72775300000001</v>
      </c>
      <c r="W413">
        <v>91.443396000000007</v>
      </c>
      <c r="X413">
        <v>136.824985</v>
      </c>
      <c r="Y413">
        <v>484.03769299999999</v>
      </c>
      <c r="Z413">
        <v>152.46341200000001</v>
      </c>
      <c r="AA413">
        <v>414.87329999999997</v>
      </c>
      <c r="AB413">
        <v>165.05363600000001</v>
      </c>
      <c r="AC413">
        <v>30.487686</v>
      </c>
      <c r="AD413">
        <v>201.07201800000001</v>
      </c>
      <c r="AE413">
        <v>151.067531</v>
      </c>
      <c r="AF413">
        <v>318.13953400000003</v>
      </c>
      <c r="AG413">
        <v>113.96969900000001</v>
      </c>
      <c r="AH413">
        <v>258.70595200000002</v>
      </c>
      <c r="AI413">
        <v>114.93442400000001</v>
      </c>
      <c r="AJ413">
        <v>165.80648299999999</v>
      </c>
      <c r="AK413">
        <v>95.140755999999996</v>
      </c>
      <c r="AL413">
        <v>0</v>
      </c>
      <c r="AM413">
        <v>230.82227900000001</v>
      </c>
      <c r="AN413">
        <v>272.28507400000001</v>
      </c>
      <c r="AO413">
        <v>0</v>
      </c>
      <c r="AP413">
        <v>0</v>
      </c>
      <c r="AQ413">
        <v>49.200848000000001</v>
      </c>
      <c r="AR413">
        <v>137.653121</v>
      </c>
      <c r="AS413">
        <v>55.663580000000003</v>
      </c>
      <c r="AT413">
        <v>188.69557599999999</v>
      </c>
      <c r="AU413">
        <v>0</v>
      </c>
      <c r="AV413">
        <v>149.03013000000001</v>
      </c>
      <c r="AW413">
        <v>0</v>
      </c>
      <c r="AX413">
        <v>0</v>
      </c>
      <c r="AY413">
        <v>0</v>
      </c>
      <c r="AZ413">
        <v>0</v>
      </c>
      <c r="BA413">
        <v>0</v>
      </c>
      <c r="BB413">
        <v>0</v>
      </c>
      <c r="BC413">
        <v>0</v>
      </c>
    </row>
    <row r="414" spans="1:55" x14ac:dyDescent="0.5">
      <c r="A414" s="12">
        <v>43845</v>
      </c>
      <c r="B414">
        <v>32.078015000000001</v>
      </c>
      <c r="C414">
        <v>37.451377000000001</v>
      </c>
      <c r="D414">
        <v>20.366651000000001</v>
      </c>
      <c r="E414">
        <v>3.2232289999999999</v>
      </c>
      <c r="F414">
        <v>2.670417</v>
      </c>
      <c r="G414">
        <v>11.703265</v>
      </c>
      <c r="H414">
        <v>7.7096600000000004</v>
      </c>
      <c r="I414">
        <v>11.892051</v>
      </c>
      <c r="J414">
        <v>26.041201999999998</v>
      </c>
      <c r="K414">
        <v>11.456977999999999</v>
      </c>
      <c r="L414">
        <v>76.342858000000007</v>
      </c>
      <c r="M414">
        <v>10.051003</v>
      </c>
      <c r="N414">
        <v>13.285492</v>
      </c>
      <c r="O414">
        <v>0</v>
      </c>
      <c r="P414">
        <v>35.798555999999998</v>
      </c>
      <c r="Q414">
        <v>143.93589600000001</v>
      </c>
      <c r="R414">
        <v>45.566144000000001</v>
      </c>
      <c r="S414">
        <v>151.79660200000001</v>
      </c>
      <c r="T414">
        <v>0</v>
      </c>
      <c r="U414">
        <v>42.806334999999997</v>
      </c>
      <c r="V414">
        <v>163.27762999999999</v>
      </c>
      <c r="W414">
        <v>92.126047999999997</v>
      </c>
      <c r="X414">
        <v>138.58677700000001</v>
      </c>
      <c r="Y414">
        <v>485.55011100000002</v>
      </c>
      <c r="Z414">
        <v>152.03328999999999</v>
      </c>
      <c r="AA414">
        <v>416.31615699999998</v>
      </c>
      <c r="AB414">
        <v>165.31493800000001</v>
      </c>
      <c r="AC414">
        <v>16.093641000000002</v>
      </c>
      <c r="AD414">
        <v>201.29035099999999</v>
      </c>
      <c r="AE414">
        <v>146.73141100000001</v>
      </c>
      <c r="AF414">
        <v>319.27260899999999</v>
      </c>
      <c r="AG414">
        <v>111.62201899999999</v>
      </c>
      <c r="AH414">
        <v>258.998152</v>
      </c>
      <c r="AI414">
        <v>111.434324</v>
      </c>
      <c r="AJ414">
        <v>166.55522099999999</v>
      </c>
      <c r="AK414">
        <v>0</v>
      </c>
      <c r="AL414">
        <v>0</v>
      </c>
      <c r="AM414">
        <v>243.70025999999999</v>
      </c>
      <c r="AN414">
        <v>272.77206000000001</v>
      </c>
      <c r="AO414">
        <v>0</v>
      </c>
      <c r="AP414">
        <v>0</v>
      </c>
      <c r="AQ414">
        <v>49.891368</v>
      </c>
      <c r="AR414">
        <v>134.772234</v>
      </c>
      <c r="AS414">
        <v>51.864220000000003</v>
      </c>
      <c r="AT414">
        <v>188.86251999999999</v>
      </c>
      <c r="AU414">
        <v>0</v>
      </c>
      <c r="AV414">
        <v>152.943082</v>
      </c>
      <c r="AW414">
        <v>0</v>
      </c>
      <c r="AX414">
        <v>0</v>
      </c>
      <c r="AY414">
        <v>0</v>
      </c>
      <c r="AZ414">
        <v>0</v>
      </c>
      <c r="BA414">
        <v>0</v>
      </c>
      <c r="BB414">
        <v>0</v>
      </c>
      <c r="BC414">
        <v>0</v>
      </c>
    </row>
    <row r="415" spans="1:55" x14ac:dyDescent="0.5">
      <c r="A415" s="12">
        <v>43847</v>
      </c>
      <c r="B415">
        <v>31.318159999999999</v>
      </c>
      <c r="C415">
        <v>38.509853</v>
      </c>
      <c r="D415">
        <v>20.386384</v>
      </c>
      <c r="E415">
        <v>3.242998</v>
      </c>
      <c r="F415">
        <v>3.2498619999999998</v>
      </c>
      <c r="G415">
        <v>12.440099</v>
      </c>
      <c r="H415">
        <v>7.6950450000000004</v>
      </c>
      <c r="I415">
        <v>12.860222</v>
      </c>
      <c r="J415">
        <v>27.043348000000002</v>
      </c>
      <c r="K415">
        <v>12.68281</v>
      </c>
      <c r="L415">
        <v>75.925822999999994</v>
      </c>
      <c r="M415">
        <v>9.8865549999999995</v>
      </c>
      <c r="N415">
        <v>13.651945</v>
      </c>
      <c r="O415">
        <v>0</v>
      </c>
      <c r="P415">
        <v>37.988098999999998</v>
      </c>
      <c r="Q415">
        <v>140.12961200000001</v>
      </c>
      <c r="R415">
        <v>45.544666999999997</v>
      </c>
      <c r="S415">
        <v>153.210183</v>
      </c>
      <c r="T415">
        <v>0</v>
      </c>
      <c r="U415">
        <v>42.707210000000003</v>
      </c>
      <c r="V415">
        <v>160.456751</v>
      </c>
      <c r="W415">
        <v>90.986311000000001</v>
      </c>
      <c r="X415">
        <v>134.78484800000001</v>
      </c>
      <c r="Y415">
        <v>482.734848</v>
      </c>
      <c r="Z415">
        <v>149.774179</v>
      </c>
      <c r="AA415">
        <v>413.66820000000001</v>
      </c>
      <c r="AB415">
        <v>139.82599200000001</v>
      </c>
      <c r="AC415">
        <v>15.908568000000001</v>
      </c>
      <c r="AD415">
        <v>211.38751300000001</v>
      </c>
      <c r="AE415">
        <v>145.29947000000001</v>
      </c>
      <c r="AF415">
        <v>316.81759499999998</v>
      </c>
      <c r="AG415">
        <v>114.079183</v>
      </c>
      <c r="AH415">
        <v>258.05764799999997</v>
      </c>
      <c r="AI415">
        <v>112.31875599999999</v>
      </c>
      <c r="AJ415">
        <v>164.01475199999999</v>
      </c>
      <c r="AK415">
        <v>0</v>
      </c>
      <c r="AL415">
        <v>0</v>
      </c>
      <c r="AM415">
        <v>226.79846000000001</v>
      </c>
      <c r="AN415">
        <v>271.56631499999997</v>
      </c>
      <c r="AO415">
        <v>0</v>
      </c>
      <c r="AP415">
        <v>0</v>
      </c>
      <c r="AQ415">
        <v>47.465904000000002</v>
      </c>
      <c r="AR415">
        <v>136.856528</v>
      </c>
      <c r="AS415">
        <v>54.184175000000003</v>
      </c>
      <c r="AT415">
        <v>188.890199</v>
      </c>
      <c r="AU415">
        <v>0</v>
      </c>
      <c r="AV415">
        <v>155.67030299999999</v>
      </c>
      <c r="AW415">
        <v>0</v>
      </c>
      <c r="AX415">
        <v>0</v>
      </c>
      <c r="AY415">
        <v>0</v>
      </c>
      <c r="AZ415">
        <v>0</v>
      </c>
      <c r="BA415">
        <v>0</v>
      </c>
      <c r="BB415">
        <v>0</v>
      </c>
      <c r="BC415">
        <v>0</v>
      </c>
    </row>
    <row r="416" spans="1:55" x14ac:dyDescent="0.5">
      <c r="A416" s="12">
        <v>43852</v>
      </c>
      <c r="B416">
        <v>29.337342</v>
      </c>
      <c r="C416">
        <v>38.336854000000002</v>
      </c>
      <c r="D416">
        <v>19.142106999999999</v>
      </c>
      <c r="E416">
        <v>2.759363</v>
      </c>
      <c r="F416">
        <v>3.33039</v>
      </c>
      <c r="G416">
        <v>10.831778</v>
      </c>
      <c r="H416">
        <v>6.8203459999999998</v>
      </c>
      <c r="I416">
        <v>11.689696</v>
      </c>
      <c r="J416">
        <v>26.485585</v>
      </c>
      <c r="K416">
        <v>12.102904000000001</v>
      </c>
      <c r="L416">
        <v>76.432418999999996</v>
      </c>
      <c r="M416">
        <v>8.5954879999999996</v>
      </c>
      <c r="N416">
        <v>13.419121000000001</v>
      </c>
      <c r="O416">
        <v>0</v>
      </c>
      <c r="P416">
        <v>39.623207999999998</v>
      </c>
      <c r="Q416">
        <v>139.82069999999999</v>
      </c>
      <c r="R416">
        <v>45.861437000000002</v>
      </c>
      <c r="S416">
        <v>159.17874399999999</v>
      </c>
      <c r="T416">
        <v>0</v>
      </c>
      <c r="U416">
        <v>42.208503</v>
      </c>
      <c r="V416">
        <v>149.46234200000001</v>
      </c>
      <c r="W416">
        <v>90.810901999999999</v>
      </c>
      <c r="X416">
        <v>122.355418</v>
      </c>
      <c r="Y416">
        <v>482.150418</v>
      </c>
      <c r="Z416">
        <v>149.5393</v>
      </c>
      <c r="AA416">
        <v>412.74863299999998</v>
      </c>
      <c r="AB416">
        <v>139.314166</v>
      </c>
      <c r="AC416">
        <v>15.511889</v>
      </c>
      <c r="AD416">
        <v>211.074254</v>
      </c>
      <c r="AE416">
        <v>144.56065000000001</v>
      </c>
      <c r="AF416">
        <v>316.43560600000001</v>
      </c>
      <c r="AG416">
        <v>109.74700199999999</v>
      </c>
      <c r="AH416">
        <v>456.25524999999999</v>
      </c>
      <c r="AI416">
        <v>112.197785</v>
      </c>
      <c r="AJ416">
        <v>164.489755</v>
      </c>
      <c r="AK416">
        <v>0</v>
      </c>
      <c r="AL416">
        <v>0</v>
      </c>
      <c r="AM416">
        <v>232.73361499999999</v>
      </c>
      <c r="AN416">
        <v>271.77731199999999</v>
      </c>
      <c r="AO416">
        <v>0</v>
      </c>
      <c r="AP416">
        <v>0</v>
      </c>
      <c r="AQ416">
        <v>47.879381000000002</v>
      </c>
      <c r="AR416">
        <v>140.367312</v>
      </c>
      <c r="AS416">
        <v>54.538668000000001</v>
      </c>
      <c r="AT416">
        <v>188.419693</v>
      </c>
      <c r="AU416">
        <v>0</v>
      </c>
      <c r="AV416">
        <v>156.581953</v>
      </c>
      <c r="AW416">
        <v>0</v>
      </c>
      <c r="AX416">
        <v>0</v>
      </c>
      <c r="AY416">
        <v>0</v>
      </c>
      <c r="AZ416">
        <v>0</v>
      </c>
      <c r="BA416">
        <v>0</v>
      </c>
      <c r="BB416">
        <v>0</v>
      </c>
      <c r="BC416">
        <v>0</v>
      </c>
    </row>
    <row r="417" spans="1:55" x14ac:dyDescent="0.5">
      <c r="A417" s="12">
        <v>43866</v>
      </c>
      <c r="B417">
        <v>29.029154999999999</v>
      </c>
      <c r="C417">
        <v>37.608218999999998</v>
      </c>
      <c r="D417">
        <v>21.154802</v>
      </c>
      <c r="E417">
        <v>3.1343770000000002</v>
      </c>
      <c r="F417">
        <v>3.7504149999999998</v>
      </c>
      <c r="G417">
        <v>13.876246</v>
      </c>
      <c r="H417">
        <v>9.2341529999999992</v>
      </c>
      <c r="I417">
        <v>13.86431</v>
      </c>
      <c r="J417">
        <v>26.903838</v>
      </c>
      <c r="K417">
        <v>14.750396</v>
      </c>
      <c r="L417">
        <v>78.599463999999998</v>
      </c>
      <c r="M417">
        <v>10.278456</v>
      </c>
      <c r="N417">
        <v>14.922912</v>
      </c>
      <c r="O417">
        <v>0</v>
      </c>
      <c r="P417">
        <v>43.160046999999999</v>
      </c>
      <c r="Q417">
        <v>139.44256300000001</v>
      </c>
      <c r="R417">
        <v>42.551988999999999</v>
      </c>
      <c r="S417">
        <v>163.244606</v>
      </c>
      <c r="T417">
        <v>0</v>
      </c>
      <c r="U417">
        <v>39.730462000000003</v>
      </c>
      <c r="V417">
        <v>134.68874</v>
      </c>
      <c r="W417">
        <v>90.158750999999995</v>
      </c>
      <c r="X417">
        <v>121.093913</v>
      </c>
      <c r="Y417">
        <v>477.72793200000001</v>
      </c>
      <c r="Z417">
        <v>149.44391899999999</v>
      </c>
      <c r="AA417">
        <v>412.02088800000001</v>
      </c>
      <c r="AB417">
        <v>137.933616</v>
      </c>
      <c r="AC417">
        <v>14.315363</v>
      </c>
      <c r="AD417">
        <v>190.20130399999999</v>
      </c>
      <c r="AE417">
        <v>148.46954199999999</v>
      </c>
      <c r="AF417">
        <v>315.57347099999998</v>
      </c>
      <c r="AG417">
        <v>110.88061399999999</v>
      </c>
      <c r="AH417">
        <v>234.786416</v>
      </c>
      <c r="AI417">
        <v>106.791881</v>
      </c>
      <c r="AJ417">
        <v>163.83379099999999</v>
      </c>
      <c r="AK417">
        <v>0</v>
      </c>
      <c r="AL417">
        <v>0</v>
      </c>
      <c r="AM417">
        <v>231.011448</v>
      </c>
      <c r="AN417">
        <v>271.44665700000002</v>
      </c>
      <c r="AO417">
        <v>0</v>
      </c>
      <c r="AP417">
        <v>0</v>
      </c>
      <c r="AQ417">
        <v>47.093713999999999</v>
      </c>
      <c r="AR417">
        <v>136.30080799999999</v>
      </c>
      <c r="AS417">
        <v>52.310485999999997</v>
      </c>
      <c r="AT417">
        <v>188.91037900000001</v>
      </c>
      <c r="AU417">
        <v>0</v>
      </c>
      <c r="AV417">
        <v>157.44723099999999</v>
      </c>
      <c r="AW417">
        <v>0</v>
      </c>
      <c r="AX417">
        <v>0</v>
      </c>
      <c r="AY417">
        <v>0</v>
      </c>
      <c r="AZ417">
        <v>0</v>
      </c>
      <c r="BA417">
        <v>0</v>
      </c>
      <c r="BB417">
        <v>0</v>
      </c>
      <c r="BC417">
        <v>0</v>
      </c>
    </row>
    <row r="418" spans="1:55" x14ac:dyDescent="0.5">
      <c r="A418" s="12">
        <v>43868</v>
      </c>
      <c r="B418">
        <v>29.937866</v>
      </c>
      <c r="C418">
        <v>37.347983999999997</v>
      </c>
      <c r="D418">
        <v>22.881216999999999</v>
      </c>
      <c r="E418">
        <v>4.4882980000000003</v>
      </c>
      <c r="F418">
        <v>3.8799399999999999</v>
      </c>
      <c r="G418">
        <v>15.538129</v>
      </c>
      <c r="H418">
        <v>12.103828999999999</v>
      </c>
      <c r="I418">
        <v>13.847663000000001</v>
      </c>
      <c r="J418">
        <v>26.974173</v>
      </c>
      <c r="K418">
        <v>14.890266</v>
      </c>
      <c r="L418">
        <v>80.211077000000003</v>
      </c>
      <c r="M418">
        <v>14.005414</v>
      </c>
      <c r="N418">
        <v>15.489125</v>
      </c>
      <c r="O418">
        <v>0</v>
      </c>
      <c r="P418">
        <v>45.199930000000002</v>
      </c>
      <c r="Q418">
        <v>139.70881499999999</v>
      </c>
      <c r="R418">
        <v>41.198870999999997</v>
      </c>
      <c r="S418">
        <v>166.837987</v>
      </c>
      <c r="T418">
        <v>0</v>
      </c>
      <c r="U418">
        <v>38.770325999999997</v>
      </c>
      <c r="V418">
        <v>135.453215</v>
      </c>
      <c r="W418">
        <v>90.534627</v>
      </c>
      <c r="X418">
        <v>122.339885</v>
      </c>
      <c r="Y418">
        <v>478.61070799999999</v>
      </c>
      <c r="Z418">
        <v>149.68131199999999</v>
      </c>
      <c r="AA418">
        <v>412.60601000000003</v>
      </c>
      <c r="AB418">
        <v>137.50201899999999</v>
      </c>
      <c r="AC418">
        <v>14.041506</v>
      </c>
      <c r="AD418">
        <v>190.86693600000001</v>
      </c>
      <c r="AE418">
        <v>149.81752299999999</v>
      </c>
      <c r="AF418">
        <v>316.42088899999999</v>
      </c>
      <c r="AG418">
        <v>110.364538</v>
      </c>
      <c r="AH418">
        <v>235.61700300000001</v>
      </c>
      <c r="AI418">
        <v>106.228891</v>
      </c>
      <c r="AJ418">
        <v>164.932174</v>
      </c>
      <c r="AK418">
        <v>0</v>
      </c>
      <c r="AL418">
        <v>0</v>
      </c>
      <c r="AM418">
        <v>231.53960000000001</v>
      </c>
      <c r="AN418">
        <v>272.84248300000002</v>
      </c>
      <c r="AO418">
        <v>0</v>
      </c>
      <c r="AP418">
        <v>0</v>
      </c>
      <c r="AQ418">
        <v>48.208002</v>
      </c>
      <c r="AR418">
        <v>134.54974000000001</v>
      </c>
      <c r="AS418">
        <v>50.889065000000002</v>
      </c>
      <c r="AT418">
        <v>189.67706999999999</v>
      </c>
      <c r="AU418">
        <v>0</v>
      </c>
      <c r="AV418">
        <v>157.26863499999999</v>
      </c>
      <c r="AW418">
        <v>0</v>
      </c>
      <c r="AX418">
        <v>0</v>
      </c>
      <c r="AY418">
        <v>0</v>
      </c>
      <c r="AZ418">
        <v>0</v>
      </c>
      <c r="BA418">
        <v>0</v>
      </c>
      <c r="BB418">
        <v>0</v>
      </c>
      <c r="BC418">
        <v>0</v>
      </c>
    </row>
    <row r="419" spans="1:55" x14ac:dyDescent="0.5">
      <c r="A419" s="12">
        <v>43873</v>
      </c>
      <c r="B419">
        <v>30.780840999999999</v>
      </c>
      <c r="C419">
        <v>38.859729000000002</v>
      </c>
      <c r="D419">
        <v>22.934941999999999</v>
      </c>
      <c r="E419">
        <v>4.1206060000000004</v>
      </c>
      <c r="F419">
        <v>3.3328980000000001</v>
      </c>
      <c r="G419">
        <v>17.647359999999999</v>
      </c>
      <c r="H419">
        <v>13.16446</v>
      </c>
      <c r="I419">
        <v>11.669036999999999</v>
      </c>
      <c r="J419">
        <v>27.457136999999999</v>
      </c>
      <c r="K419">
        <v>14.034547999999999</v>
      </c>
      <c r="L419">
        <v>81.983486999999997</v>
      </c>
      <c r="M419">
        <v>13.886471</v>
      </c>
      <c r="N419">
        <v>14.305247</v>
      </c>
      <c r="O419">
        <v>0</v>
      </c>
      <c r="P419">
        <v>46.438580000000002</v>
      </c>
      <c r="Q419">
        <v>137.337636</v>
      </c>
      <c r="R419">
        <v>40.992432999999998</v>
      </c>
      <c r="S419">
        <v>170.54999799999999</v>
      </c>
      <c r="T419">
        <v>0</v>
      </c>
      <c r="U419">
        <v>39.152211000000001</v>
      </c>
      <c r="V419">
        <v>134.75357299999999</v>
      </c>
      <c r="W419">
        <v>89.651754999999994</v>
      </c>
      <c r="X419">
        <v>122.396843</v>
      </c>
      <c r="Y419">
        <v>478.11017600000002</v>
      </c>
      <c r="Z419">
        <v>148.96844899999999</v>
      </c>
      <c r="AA419">
        <v>412.20379600000001</v>
      </c>
      <c r="AB419">
        <v>135.03488899999999</v>
      </c>
      <c r="AC419">
        <v>14.172684</v>
      </c>
      <c r="AD419">
        <v>189.93937700000001</v>
      </c>
      <c r="AE419">
        <v>149.32404399999999</v>
      </c>
      <c r="AF419">
        <v>316.08998200000002</v>
      </c>
      <c r="AG419">
        <v>110.73123099999999</v>
      </c>
      <c r="AH419">
        <v>236.19006400000001</v>
      </c>
      <c r="AI419">
        <v>107.54295500000001</v>
      </c>
      <c r="AJ419">
        <v>165.66229899999999</v>
      </c>
      <c r="AK419">
        <v>0</v>
      </c>
      <c r="AL419">
        <v>0</v>
      </c>
      <c r="AM419">
        <v>237.28767400000001</v>
      </c>
      <c r="AN419">
        <v>273.23093399999999</v>
      </c>
      <c r="AO419">
        <v>0</v>
      </c>
      <c r="AP419">
        <v>0</v>
      </c>
      <c r="AQ419">
        <v>48.939152</v>
      </c>
      <c r="AR419">
        <v>133.701088</v>
      </c>
      <c r="AS419">
        <v>50.736528999999997</v>
      </c>
      <c r="AT419">
        <v>189.56987599999999</v>
      </c>
      <c r="AU419">
        <v>0</v>
      </c>
      <c r="AV419">
        <v>156.704669</v>
      </c>
      <c r="AW419">
        <v>0</v>
      </c>
      <c r="AX419">
        <v>0</v>
      </c>
      <c r="AY419">
        <v>0</v>
      </c>
      <c r="AZ419">
        <v>0</v>
      </c>
      <c r="BA419">
        <v>0</v>
      </c>
      <c r="BB419">
        <v>0</v>
      </c>
      <c r="BC419">
        <v>0</v>
      </c>
    </row>
    <row r="420" spans="1:55" x14ac:dyDescent="0.5">
      <c r="A420" s="12">
        <v>43875</v>
      </c>
      <c r="B420">
        <v>30.930021</v>
      </c>
      <c r="C420">
        <v>38.104242999999997</v>
      </c>
      <c r="D420">
        <v>23.097953</v>
      </c>
      <c r="E420">
        <v>3.5012590000000001</v>
      </c>
      <c r="F420">
        <v>3.0998190000000001</v>
      </c>
      <c r="G420">
        <v>17.366886000000001</v>
      </c>
      <c r="H420">
        <v>11.319464</v>
      </c>
      <c r="I420">
        <v>10.702521000000001</v>
      </c>
      <c r="J420">
        <v>26.838636999999999</v>
      </c>
      <c r="K420">
        <v>13.214877</v>
      </c>
      <c r="L420">
        <v>81.160410999999996</v>
      </c>
      <c r="M420">
        <v>13.123103</v>
      </c>
      <c r="N420">
        <v>10.10544</v>
      </c>
      <c r="O420">
        <v>0</v>
      </c>
      <c r="P420">
        <v>45.846041999999997</v>
      </c>
      <c r="Q420">
        <v>139.671424</v>
      </c>
      <c r="R420">
        <v>40.648904999999999</v>
      </c>
      <c r="S420">
        <v>175.34897699999999</v>
      </c>
      <c r="T420">
        <v>0</v>
      </c>
      <c r="U420">
        <v>39.533777000000001</v>
      </c>
      <c r="V420">
        <v>137.055395</v>
      </c>
      <c r="W420">
        <v>91.151291000000001</v>
      </c>
      <c r="X420">
        <v>124.916301</v>
      </c>
      <c r="Y420">
        <v>479.90296799999999</v>
      </c>
      <c r="Z420">
        <v>151.24344099999999</v>
      </c>
      <c r="AA420">
        <v>414.07164</v>
      </c>
      <c r="AB420">
        <v>136.16494599999999</v>
      </c>
      <c r="AC420">
        <v>14.891424000000001</v>
      </c>
      <c r="AD420">
        <v>191.71209200000001</v>
      </c>
      <c r="AE420">
        <v>157.465057</v>
      </c>
      <c r="AF420">
        <v>317.12502899999998</v>
      </c>
      <c r="AG420">
        <v>113.15168300000001</v>
      </c>
      <c r="AH420">
        <v>235.639408</v>
      </c>
      <c r="AI420">
        <v>105.637333</v>
      </c>
      <c r="AJ420">
        <v>165.98164499999999</v>
      </c>
      <c r="AK420">
        <v>0</v>
      </c>
      <c r="AL420">
        <v>0</v>
      </c>
      <c r="AM420">
        <v>236.15382299999999</v>
      </c>
      <c r="AN420">
        <v>272.08592399999998</v>
      </c>
      <c r="AO420">
        <v>0</v>
      </c>
      <c r="AP420">
        <v>0</v>
      </c>
      <c r="AQ420">
        <v>46.764583999999999</v>
      </c>
      <c r="AR420">
        <v>132.28624199999999</v>
      </c>
      <c r="AS420">
        <v>47.921674000000003</v>
      </c>
      <c r="AT420">
        <v>189.14123599999999</v>
      </c>
      <c r="AU420">
        <v>0</v>
      </c>
      <c r="AV420">
        <v>154.86651900000001</v>
      </c>
      <c r="AW420">
        <v>0</v>
      </c>
      <c r="AX420">
        <v>0</v>
      </c>
      <c r="AY420">
        <v>0</v>
      </c>
      <c r="AZ420">
        <v>0</v>
      </c>
      <c r="BA420">
        <v>0</v>
      </c>
      <c r="BB420">
        <v>0</v>
      </c>
      <c r="BC420">
        <v>0</v>
      </c>
    </row>
    <row r="421" spans="1:55" x14ac:dyDescent="0.5">
      <c r="A421" s="12">
        <v>43880</v>
      </c>
      <c r="B421">
        <v>29.011559999999999</v>
      </c>
      <c r="C421">
        <v>35.795426999999997</v>
      </c>
      <c r="D421">
        <v>21.014935000000001</v>
      </c>
      <c r="E421">
        <v>3.8801009999999998</v>
      </c>
      <c r="F421">
        <v>2.998621</v>
      </c>
      <c r="G421">
        <v>14.926364</v>
      </c>
      <c r="H421">
        <v>10.910284000000001</v>
      </c>
      <c r="I421">
        <v>10.226578999999999</v>
      </c>
      <c r="J421">
        <v>26.071055000000001</v>
      </c>
      <c r="K421">
        <v>12.995295</v>
      </c>
      <c r="L421">
        <v>79.069636000000003</v>
      </c>
      <c r="M421">
        <v>12.630692</v>
      </c>
      <c r="N421">
        <v>11.063618999999999</v>
      </c>
      <c r="O421">
        <v>0</v>
      </c>
      <c r="P421">
        <v>44.437401000000001</v>
      </c>
      <c r="Q421">
        <v>138.833788</v>
      </c>
      <c r="R421">
        <v>40.092922000000002</v>
      </c>
      <c r="S421">
        <v>179.39263500000001</v>
      </c>
      <c r="T421">
        <v>0</v>
      </c>
      <c r="U421">
        <v>38.707362000000003</v>
      </c>
      <c r="V421">
        <v>138.89521199999999</v>
      </c>
      <c r="W421">
        <v>91.285516999999999</v>
      </c>
      <c r="X421">
        <v>125.56930699999999</v>
      </c>
      <c r="Y421">
        <v>473.468616</v>
      </c>
      <c r="Z421">
        <v>149.18104199999999</v>
      </c>
      <c r="AA421">
        <v>413.22396300000003</v>
      </c>
      <c r="AB421">
        <v>135.89482000000001</v>
      </c>
      <c r="AC421">
        <v>14.3454</v>
      </c>
      <c r="AD421">
        <v>191.82697200000001</v>
      </c>
      <c r="AE421">
        <v>157.47194999999999</v>
      </c>
      <c r="AF421">
        <v>317.50722000000002</v>
      </c>
      <c r="AG421">
        <v>112.348815</v>
      </c>
      <c r="AH421">
        <v>237.44824800000001</v>
      </c>
      <c r="AI421">
        <v>103.507115</v>
      </c>
      <c r="AJ421">
        <v>167.908591</v>
      </c>
      <c r="AK421">
        <v>0</v>
      </c>
      <c r="AL421">
        <v>0</v>
      </c>
      <c r="AM421">
        <v>448.61721699999998</v>
      </c>
      <c r="AN421">
        <v>273.31213400000001</v>
      </c>
      <c r="AO421">
        <v>0</v>
      </c>
      <c r="AP421">
        <v>0</v>
      </c>
      <c r="AQ421">
        <v>48.860466000000002</v>
      </c>
      <c r="AR421">
        <v>130.73864900000001</v>
      </c>
      <c r="AS421">
        <v>45.35022</v>
      </c>
      <c r="AT421">
        <v>189.349909</v>
      </c>
      <c r="AU421">
        <v>0</v>
      </c>
      <c r="AV421">
        <v>154.59030899999999</v>
      </c>
      <c r="AW421">
        <v>0</v>
      </c>
      <c r="AX421">
        <v>0</v>
      </c>
      <c r="AY421">
        <v>0</v>
      </c>
      <c r="AZ421">
        <v>0</v>
      </c>
      <c r="BA421">
        <v>0</v>
      </c>
      <c r="BB421">
        <v>0</v>
      </c>
      <c r="BC421">
        <v>0</v>
      </c>
    </row>
    <row r="422" spans="1:55" x14ac:dyDescent="0.5">
      <c r="A422" s="12">
        <v>43882</v>
      </c>
      <c r="B422">
        <v>28.155588000000002</v>
      </c>
      <c r="C422">
        <v>35.889215</v>
      </c>
      <c r="D422">
        <v>20.193936999999998</v>
      </c>
      <c r="E422">
        <v>3.8039329999999998</v>
      </c>
      <c r="F422">
        <v>3.1017800000000002</v>
      </c>
      <c r="G422">
        <v>14.741304</v>
      </c>
      <c r="H422">
        <v>10.179334000000001</v>
      </c>
      <c r="I422">
        <v>9.9524749999999997</v>
      </c>
      <c r="J422">
        <v>26.805492000000001</v>
      </c>
      <c r="K422">
        <v>13.318585000000001</v>
      </c>
      <c r="L422">
        <v>77.410250000000005</v>
      </c>
      <c r="M422">
        <v>11.96471</v>
      </c>
      <c r="N422">
        <v>10.727451</v>
      </c>
      <c r="O422">
        <v>0</v>
      </c>
      <c r="P422">
        <v>45.625124999999997</v>
      </c>
      <c r="Q422">
        <v>135.59179800000001</v>
      </c>
      <c r="R422">
        <v>38.923580999999999</v>
      </c>
      <c r="S422">
        <v>181.76339899999999</v>
      </c>
      <c r="T422">
        <v>0</v>
      </c>
      <c r="U422">
        <v>38.144410999999998</v>
      </c>
      <c r="V422">
        <v>133.85704000000001</v>
      </c>
      <c r="W422">
        <v>83.115461999999994</v>
      </c>
      <c r="X422">
        <v>122.57567400000001</v>
      </c>
      <c r="Y422">
        <v>462.57469900000001</v>
      </c>
      <c r="Z422">
        <v>147.49986699999999</v>
      </c>
      <c r="AA422">
        <v>409.24495400000001</v>
      </c>
      <c r="AB422">
        <v>133.36332200000001</v>
      </c>
      <c r="AC422">
        <v>13.9163</v>
      </c>
      <c r="AD422">
        <v>189.884309</v>
      </c>
      <c r="AE422">
        <v>155.766673</v>
      </c>
      <c r="AF422">
        <v>314.388777</v>
      </c>
      <c r="AG422">
        <v>111.081903</v>
      </c>
      <c r="AH422">
        <v>234.66185300000001</v>
      </c>
      <c r="AI422">
        <v>103.20286</v>
      </c>
      <c r="AJ422">
        <v>167.04613499999999</v>
      </c>
      <c r="AK422">
        <v>0</v>
      </c>
      <c r="AL422">
        <v>0</v>
      </c>
      <c r="AM422">
        <v>450.08133900000001</v>
      </c>
      <c r="AN422">
        <v>271.71300600000001</v>
      </c>
      <c r="AO422">
        <v>0</v>
      </c>
      <c r="AP422">
        <v>0</v>
      </c>
      <c r="AQ422">
        <v>47.91724</v>
      </c>
      <c r="AR422">
        <v>129.915345</v>
      </c>
      <c r="AS422">
        <v>44.820056000000001</v>
      </c>
      <c r="AT422">
        <v>188.60901100000001</v>
      </c>
      <c r="AU422">
        <v>0</v>
      </c>
      <c r="AV422">
        <v>153.328012</v>
      </c>
      <c r="AW422">
        <v>0</v>
      </c>
      <c r="AX422">
        <v>0</v>
      </c>
      <c r="AY422">
        <v>0</v>
      </c>
      <c r="AZ422">
        <v>0</v>
      </c>
      <c r="BA422">
        <v>0</v>
      </c>
      <c r="BB422">
        <v>0</v>
      </c>
      <c r="BC422">
        <v>0</v>
      </c>
    </row>
    <row r="423" spans="1:55" x14ac:dyDescent="0.5">
      <c r="A423" s="12">
        <v>43887</v>
      </c>
      <c r="B423">
        <v>27.463096</v>
      </c>
      <c r="C423">
        <v>36.094597</v>
      </c>
      <c r="D423">
        <v>17.409386000000001</v>
      </c>
      <c r="E423">
        <v>3.4304830000000002</v>
      </c>
      <c r="F423">
        <v>3.4518439999999999</v>
      </c>
      <c r="G423">
        <v>13.634147</v>
      </c>
      <c r="H423">
        <v>9.2131270000000001</v>
      </c>
      <c r="I423">
        <v>9.0527719999999992</v>
      </c>
      <c r="J423">
        <v>26.902144</v>
      </c>
      <c r="K423">
        <v>12.895567</v>
      </c>
      <c r="L423">
        <v>78.414135999999999</v>
      </c>
      <c r="M423">
        <v>10.918176000000001</v>
      </c>
      <c r="N423">
        <v>10.27618</v>
      </c>
      <c r="O423">
        <v>0</v>
      </c>
      <c r="P423">
        <v>44.794179999999997</v>
      </c>
      <c r="Q423">
        <v>135.11021299999999</v>
      </c>
      <c r="R423">
        <v>38.661599000000002</v>
      </c>
      <c r="S423">
        <v>186.47028299999999</v>
      </c>
      <c r="T423">
        <v>0</v>
      </c>
      <c r="U423">
        <v>39.488351000000002</v>
      </c>
      <c r="V423">
        <v>129.88356999999999</v>
      </c>
      <c r="W423">
        <v>82.565028999999996</v>
      </c>
      <c r="X423">
        <v>121.36219800000001</v>
      </c>
      <c r="Y423">
        <v>451.57815900000003</v>
      </c>
      <c r="Z423">
        <v>140.90684200000001</v>
      </c>
      <c r="AA423">
        <v>408.73670099999998</v>
      </c>
      <c r="AB423">
        <v>132.97139999999999</v>
      </c>
      <c r="AC423">
        <v>14.249445</v>
      </c>
      <c r="AD423">
        <v>189.28006300000001</v>
      </c>
      <c r="AE423">
        <v>150.44802300000001</v>
      </c>
      <c r="AF423">
        <v>313.53319099999999</v>
      </c>
      <c r="AG423">
        <v>108.904127</v>
      </c>
      <c r="AH423">
        <v>233.686668</v>
      </c>
      <c r="AI423">
        <v>105.65051699999999</v>
      </c>
      <c r="AJ423">
        <v>166.14371700000001</v>
      </c>
      <c r="AK423">
        <v>0</v>
      </c>
      <c r="AL423">
        <v>0</v>
      </c>
      <c r="AM423">
        <v>525.874324</v>
      </c>
      <c r="AN423">
        <v>271.066034</v>
      </c>
      <c r="AO423">
        <v>0</v>
      </c>
      <c r="AP423">
        <v>0</v>
      </c>
      <c r="AQ423">
        <v>46.909426000000003</v>
      </c>
      <c r="AR423">
        <v>138.34451999999999</v>
      </c>
      <c r="AS423">
        <v>48.254089</v>
      </c>
      <c r="AT423">
        <v>188.27861799999999</v>
      </c>
      <c r="AU423">
        <v>0</v>
      </c>
      <c r="AV423">
        <v>154.92120499999999</v>
      </c>
      <c r="AW423">
        <v>0</v>
      </c>
      <c r="AX423">
        <v>0</v>
      </c>
      <c r="AY423">
        <v>0</v>
      </c>
      <c r="AZ423">
        <v>0</v>
      </c>
      <c r="BA423">
        <v>0</v>
      </c>
      <c r="BB423">
        <v>0</v>
      </c>
      <c r="BC423">
        <v>0</v>
      </c>
    </row>
    <row r="424" spans="1:55" x14ac:dyDescent="0.5">
      <c r="A424" s="12">
        <v>43889</v>
      </c>
      <c r="B424">
        <v>27.504322999999999</v>
      </c>
      <c r="C424">
        <v>37.234746000000001</v>
      </c>
      <c r="D424">
        <v>17.423601000000001</v>
      </c>
      <c r="E424">
        <v>3.992588</v>
      </c>
      <c r="F424">
        <v>3.3384429999999998</v>
      </c>
      <c r="G424">
        <v>13.566561</v>
      </c>
      <c r="H424">
        <v>9.8909000000000002</v>
      </c>
      <c r="I424">
        <v>9.2593669999999992</v>
      </c>
      <c r="J424">
        <v>27.513974000000001</v>
      </c>
      <c r="K424">
        <v>13.225827000000001</v>
      </c>
      <c r="L424">
        <v>78.413456999999994</v>
      </c>
      <c r="M424">
        <v>12.901762</v>
      </c>
      <c r="N424">
        <v>10.528673</v>
      </c>
      <c r="O424">
        <v>0</v>
      </c>
      <c r="P424">
        <v>46.585777999999998</v>
      </c>
      <c r="Q424">
        <v>135.10176799999999</v>
      </c>
      <c r="R424">
        <v>39.483873000000003</v>
      </c>
      <c r="S424">
        <v>190.262733</v>
      </c>
      <c r="T424">
        <v>0</v>
      </c>
      <c r="U424">
        <v>40.271374000000002</v>
      </c>
      <c r="V424">
        <v>129.02216799999999</v>
      </c>
      <c r="W424">
        <v>82.625494000000003</v>
      </c>
      <c r="X424">
        <v>121.49130599999999</v>
      </c>
      <c r="Y424">
        <v>444.98630600000001</v>
      </c>
      <c r="Z424">
        <v>140.878986</v>
      </c>
      <c r="AA424">
        <v>422.07806099999999</v>
      </c>
      <c r="AB424">
        <v>133.297269</v>
      </c>
      <c r="AC424">
        <v>14.983848999999999</v>
      </c>
      <c r="AD424">
        <v>189.282599</v>
      </c>
      <c r="AE424">
        <v>148.979345</v>
      </c>
      <c r="AF424">
        <v>303.09790700000002</v>
      </c>
      <c r="AG424">
        <v>109.222795</v>
      </c>
      <c r="AH424">
        <v>233.78386</v>
      </c>
      <c r="AI424">
        <v>107.39923899999999</v>
      </c>
      <c r="AJ424">
        <v>166.268901</v>
      </c>
      <c r="AK424">
        <v>0</v>
      </c>
      <c r="AL424">
        <v>0</v>
      </c>
      <c r="AM424">
        <v>624.71704799999998</v>
      </c>
      <c r="AN424">
        <v>271.11697600000002</v>
      </c>
      <c r="AO424">
        <v>0</v>
      </c>
      <c r="AP424">
        <v>0</v>
      </c>
      <c r="AQ424">
        <v>47.043585999999998</v>
      </c>
      <c r="AR424">
        <v>139.90156899999999</v>
      </c>
      <c r="AS424">
        <v>50.676198999999997</v>
      </c>
      <c r="AT424">
        <v>188.21969999999999</v>
      </c>
      <c r="AU424">
        <v>0</v>
      </c>
      <c r="AV424">
        <v>155.66145</v>
      </c>
      <c r="AW424">
        <v>0</v>
      </c>
      <c r="AX424">
        <v>0</v>
      </c>
      <c r="AY424">
        <v>0</v>
      </c>
      <c r="AZ424">
        <v>0</v>
      </c>
      <c r="BA424">
        <v>0</v>
      </c>
      <c r="BB424">
        <v>0</v>
      </c>
      <c r="BC424">
        <v>0</v>
      </c>
    </row>
    <row r="425" spans="1:55" x14ac:dyDescent="0.5">
      <c r="A425" s="12">
        <v>43894</v>
      </c>
      <c r="B425">
        <v>27.314150000000001</v>
      </c>
      <c r="C425">
        <v>37.27111</v>
      </c>
      <c r="D425">
        <v>17.309954999999999</v>
      </c>
      <c r="E425">
        <v>3.8798020000000002</v>
      </c>
      <c r="F425">
        <v>2.9800409999999999</v>
      </c>
      <c r="G425">
        <v>13.424605</v>
      </c>
      <c r="H425">
        <v>10.588789999999999</v>
      </c>
      <c r="I425">
        <v>9.6077449999999995</v>
      </c>
      <c r="J425">
        <v>28.798795999999999</v>
      </c>
      <c r="K425">
        <v>13.045574</v>
      </c>
      <c r="L425">
        <v>79.277456000000001</v>
      </c>
      <c r="M425">
        <v>12.896431</v>
      </c>
      <c r="N425">
        <v>11.065151</v>
      </c>
      <c r="O425">
        <v>0</v>
      </c>
      <c r="P425">
        <v>48.228504000000001</v>
      </c>
      <c r="Q425">
        <v>135.80031399999999</v>
      </c>
      <c r="R425">
        <v>39.346953999999997</v>
      </c>
      <c r="S425">
        <v>195.54915600000001</v>
      </c>
      <c r="T425">
        <v>0</v>
      </c>
      <c r="U425">
        <v>40.523811000000002</v>
      </c>
      <c r="V425">
        <v>128.07771500000001</v>
      </c>
      <c r="W425">
        <v>83.904241999999996</v>
      </c>
      <c r="X425">
        <v>123.19113299999999</v>
      </c>
      <c r="Y425">
        <v>436.80347499999999</v>
      </c>
      <c r="Z425">
        <v>136.52926400000001</v>
      </c>
      <c r="AA425">
        <v>428.91869200000002</v>
      </c>
      <c r="AB425">
        <v>133.789962</v>
      </c>
      <c r="AC425">
        <v>16.217146</v>
      </c>
      <c r="AD425">
        <v>190.45777699999999</v>
      </c>
      <c r="AE425">
        <v>149.72669500000001</v>
      </c>
      <c r="AF425">
        <v>314.695921</v>
      </c>
      <c r="AG425">
        <v>109.7308</v>
      </c>
      <c r="AH425">
        <v>234.71702500000001</v>
      </c>
      <c r="AI425">
        <v>108.311103</v>
      </c>
      <c r="AJ425">
        <v>167.85470000000001</v>
      </c>
      <c r="AK425">
        <v>0</v>
      </c>
      <c r="AL425">
        <v>0</v>
      </c>
      <c r="AM425">
        <v>847.12878899999998</v>
      </c>
      <c r="AN425">
        <v>272.49547200000001</v>
      </c>
      <c r="AO425">
        <v>0</v>
      </c>
      <c r="AP425">
        <v>0</v>
      </c>
      <c r="AQ425">
        <v>48.896599999999999</v>
      </c>
      <c r="AR425">
        <v>141.37217200000001</v>
      </c>
      <c r="AS425">
        <v>54.672086999999998</v>
      </c>
      <c r="AT425">
        <v>188.41830400000001</v>
      </c>
      <c r="AU425">
        <v>0</v>
      </c>
      <c r="AV425">
        <v>154.852519</v>
      </c>
      <c r="AW425">
        <v>0</v>
      </c>
      <c r="AX425">
        <v>0</v>
      </c>
      <c r="AY425">
        <v>0</v>
      </c>
      <c r="AZ425">
        <v>0</v>
      </c>
      <c r="BA425">
        <v>0</v>
      </c>
      <c r="BB425">
        <v>0</v>
      </c>
      <c r="BC425">
        <v>0</v>
      </c>
    </row>
    <row r="426" spans="1:55" x14ac:dyDescent="0.5">
      <c r="A426" s="12">
        <v>43896</v>
      </c>
      <c r="B426">
        <v>26.302040000000002</v>
      </c>
      <c r="C426">
        <v>36.836097000000002</v>
      </c>
      <c r="D426">
        <v>16.197251000000001</v>
      </c>
      <c r="E426">
        <v>3.0802309999999999</v>
      </c>
      <c r="F426">
        <v>2.9833949999999998</v>
      </c>
      <c r="G426">
        <v>12.947141</v>
      </c>
      <c r="H426">
        <v>9.1366779999999999</v>
      </c>
      <c r="I426">
        <v>8.6705059999999996</v>
      </c>
      <c r="J426">
        <v>28.503401</v>
      </c>
      <c r="K426">
        <v>12.322524</v>
      </c>
      <c r="L426">
        <v>78.124678000000003</v>
      </c>
      <c r="M426">
        <v>9.9063389999999991</v>
      </c>
      <c r="N426">
        <v>10.160208000000001</v>
      </c>
      <c r="O426">
        <v>0</v>
      </c>
      <c r="P426">
        <v>50.470716000000003</v>
      </c>
      <c r="Q426">
        <v>131.51983100000001</v>
      </c>
      <c r="R426">
        <v>39.308259</v>
      </c>
      <c r="S426">
        <v>197.93884499999999</v>
      </c>
      <c r="T426">
        <v>0</v>
      </c>
      <c r="U426">
        <v>39.310329000000003</v>
      </c>
      <c r="V426">
        <v>123.667058</v>
      </c>
      <c r="W426">
        <v>82.734222000000003</v>
      </c>
      <c r="X426">
        <v>121.10845399999999</v>
      </c>
      <c r="Y426">
        <v>428.12108000000001</v>
      </c>
      <c r="Z426">
        <v>132.45610199999999</v>
      </c>
      <c r="AA426">
        <v>428.25551000000002</v>
      </c>
      <c r="AB426">
        <v>132.65438599999999</v>
      </c>
      <c r="AC426">
        <v>14.615394</v>
      </c>
      <c r="AD426">
        <v>189.202234</v>
      </c>
      <c r="AE426">
        <v>147.801108</v>
      </c>
      <c r="AF426">
        <v>330.41166399999997</v>
      </c>
      <c r="AG426">
        <v>108.674474</v>
      </c>
      <c r="AH426">
        <v>232.23898399999999</v>
      </c>
      <c r="AI426">
        <v>108.236637</v>
      </c>
      <c r="AJ426">
        <v>166.521095</v>
      </c>
      <c r="AK426">
        <v>0</v>
      </c>
      <c r="AL426">
        <v>0</v>
      </c>
      <c r="AM426">
        <v>854.39785300000005</v>
      </c>
      <c r="AN426">
        <v>271.798294</v>
      </c>
      <c r="AO426">
        <v>0</v>
      </c>
      <c r="AP426">
        <v>0</v>
      </c>
      <c r="AQ426">
        <v>47.325265999999999</v>
      </c>
      <c r="AR426">
        <v>142.11378400000001</v>
      </c>
      <c r="AS426">
        <v>46.943235999999999</v>
      </c>
      <c r="AT426">
        <v>187.97268099999999</v>
      </c>
      <c r="AU426">
        <v>0</v>
      </c>
      <c r="AV426">
        <v>153.112618</v>
      </c>
      <c r="AW426">
        <v>0</v>
      </c>
      <c r="AX426">
        <v>0</v>
      </c>
      <c r="AY426">
        <v>0</v>
      </c>
      <c r="AZ426">
        <v>0</v>
      </c>
      <c r="BA426">
        <v>0</v>
      </c>
      <c r="BB426">
        <v>0</v>
      </c>
      <c r="BC426">
        <v>0</v>
      </c>
    </row>
    <row r="427" spans="1:55" x14ac:dyDescent="0.5">
      <c r="A427" s="12">
        <v>43901</v>
      </c>
      <c r="B427">
        <v>27.737549000000001</v>
      </c>
      <c r="C427">
        <v>38.374564999999997</v>
      </c>
      <c r="D427">
        <v>17.191762000000001</v>
      </c>
      <c r="E427">
        <v>4.0284469999999999</v>
      </c>
      <c r="F427">
        <v>3.6199119999999998</v>
      </c>
      <c r="G427">
        <v>13.56447</v>
      </c>
      <c r="H427">
        <v>10.018265</v>
      </c>
      <c r="I427">
        <v>9.9112229999999997</v>
      </c>
      <c r="J427">
        <v>29.625411</v>
      </c>
      <c r="K427">
        <v>12.169157</v>
      </c>
      <c r="L427">
        <v>82.961706000000007</v>
      </c>
      <c r="M427">
        <v>11.781623</v>
      </c>
      <c r="N427">
        <v>11.179705999999999</v>
      </c>
      <c r="O427">
        <v>0</v>
      </c>
      <c r="P427">
        <v>54.099626999999998</v>
      </c>
      <c r="Q427">
        <v>132.96079900000001</v>
      </c>
      <c r="R427">
        <v>40.720571999999997</v>
      </c>
      <c r="S427">
        <v>207.55651800000001</v>
      </c>
      <c r="T427">
        <v>0</v>
      </c>
      <c r="U427">
        <v>40.766109999999998</v>
      </c>
      <c r="V427">
        <v>127.972585</v>
      </c>
      <c r="W427">
        <v>84.664924999999997</v>
      </c>
      <c r="X427">
        <v>119.214237</v>
      </c>
      <c r="Y427">
        <v>423.13090399999999</v>
      </c>
      <c r="Z427">
        <v>134.408165</v>
      </c>
      <c r="AA427">
        <v>430.83411699999999</v>
      </c>
      <c r="AB427">
        <v>134.51419899999999</v>
      </c>
      <c r="AC427">
        <v>16.321339999999999</v>
      </c>
      <c r="AD427">
        <v>191.08939000000001</v>
      </c>
      <c r="AE427">
        <v>147.68456900000001</v>
      </c>
      <c r="AF427">
        <v>331.10540099999997</v>
      </c>
      <c r="AG427">
        <v>112.773444</v>
      </c>
      <c r="AH427">
        <v>238.06681599999999</v>
      </c>
      <c r="AI427">
        <v>111.980187</v>
      </c>
      <c r="AJ427">
        <v>168.86839900000001</v>
      </c>
      <c r="AK427">
        <v>0</v>
      </c>
      <c r="AL427">
        <v>0</v>
      </c>
      <c r="AM427">
        <v>251.174115</v>
      </c>
      <c r="AN427">
        <v>274.95904000000002</v>
      </c>
      <c r="AO427">
        <v>0</v>
      </c>
      <c r="AP427">
        <v>0</v>
      </c>
      <c r="AQ427">
        <v>50.229427999999999</v>
      </c>
      <c r="AR427">
        <v>146.50758200000001</v>
      </c>
      <c r="AS427">
        <v>51.285974000000003</v>
      </c>
      <c r="AT427">
        <v>199.35414700000001</v>
      </c>
      <c r="AU427">
        <v>0</v>
      </c>
      <c r="AV427">
        <v>156.77291299999999</v>
      </c>
      <c r="AW427">
        <v>0</v>
      </c>
      <c r="AX427">
        <v>0</v>
      </c>
      <c r="AY427">
        <v>0</v>
      </c>
      <c r="AZ427">
        <v>0</v>
      </c>
      <c r="BA427">
        <v>0</v>
      </c>
      <c r="BB427">
        <v>0</v>
      </c>
      <c r="BC427">
        <v>0</v>
      </c>
    </row>
    <row r="428" spans="1:55" x14ac:dyDescent="0.5">
      <c r="A428" s="12">
        <v>43903</v>
      </c>
      <c r="B428">
        <v>28.517848999999998</v>
      </c>
      <c r="C428">
        <v>40.123058999999998</v>
      </c>
      <c r="D428">
        <v>18.019499</v>
      </c>
      <c r="E428">
        <v>4.4722099999999996</v>
      </c>
      <c r="F428">
        <v>4.0857020000000004</v>
      </c>
      <c r="G428">
        <v>14.721693</v>
      </c>
      <c r="H428">
        <v>10.993791999999999</v>
      </c>
      <c r="I428">
        <v>11.01172</v>
      </c>
      <c r="J428">
        <v>31.046476999999999</v>
      </c>
      <c r="K428">
        <v>13.477862999999999</v>
      </c>
      <c r="L428">
        <v>83.379710000000003</v>
      </c>
      <c r="M428">
        <v>13.337211</v>
      </c>
      <c r="N428">
        <v>8.8783700000000003</v>
      </c>
      <c r="O428">
        <v>0</v>
      </c>
      <c r="P428">
        <v>56.220028999999997</v>
      </c>
      <c r="Q428">
        <v>132.74262200000001</v>
      </c>
      <c r="R428">
        <v>40.390033000000003</v>
      </c>
      <c r="S428">
        <v>216.31575000000001</v>
      </c>
      <c r="T428">
        <v>0</v>
      </c>
      <c r="U428">
        <v>38.561337000000002</v>
      </c>
      <c r="V428">
        <v>125.63602299999999</v>
      </c>
      <c r="W428">
        <v>83.733778000000001</v>
      </c>
      <c r="X428">
        <v>114.127109</v>
      </c>
      <c r="Y428">
        <v>422.20210900000001</v>
      </c>
      <c r="Z428">
        <v>133.96772200000001</v>
      </c>
      <c r="AA428">
        <v>452.884208</v>
      </c>
      <c r="AB428">
        <v>134.733496</v>
      </c>
      <c r="AC428">
        <v>16.245183999999998</v>
      </c>
      <c r="AD428">
        <v>191.72816399999999</v>
      </c>
      <c r="AE428">
        <v>147.978802</v>
      </c>
      <c r="AF428">
        <v>332.68648000000002</v>
      </c>
      <c r="AG428">
        <v>113.289745</v>
      </c>
      <c r="AH428">
        <v>243.81057699999999</v>
      </c>
      <c r="AI428">
        <v>113.38996299999999</v>
      </c>
      <c r="AJ428">
        <v>169.399531</v>
      </c>
      <c r="AK428">
        <v>0</v>
      </c>
      <c r="AL428">
        <v>0</v>
      </c>
      <c r="AM428">
        <v>260.75682999999998</v>
      </c>
      <c r="AN428">
        <v>278.38576599999999</v>
      </c>
      <c r="AO428">
        <v>0</v>
      </c>
      <c r="AP428">
        <v>0</v>
      </c>
      <c r="AQ428">
        <v>50.942625999999997</v>
      </c>
      <c r="AR428">
        <v>146.814086</v>
      </c>
      <c r="AS428">
        <v>50.571071000000003</v>
      </c>
      <c r="AT428">
        <v>208.72571199999999</v>
      </c>
      <c r="AU428">
        <v>0</v>
      </c>
      <c r="AV428">
        <v>159.045941</v>
      </c>
      <c r="AW428">
        <v>0</v>
      </c>
      <c r="AX428">
        <v>0</v>
      </c>
      <c r="AY428">
        <v>0</v>
      </c>
      <c r="AZ428">
        <v>0</v>
      </c>
      <c r="BA428">
        <v>0</v>
      </c>
      <c r="BB428">
        <v>0</v>
      </c>
      <c r="BC428">
        <v>0</v>
      </c>
    </row>
    <row r="429" spans="1:55" x14ac:dyDescent="0.5">
      <c r="A429" s="12">
        <v>43908</v>
      </c>
      <c r="B429">
        <v>24.622093</v>
      </c>
      <c r="C429">
        <v>38.716875000000002</v>
      </c>
      <c r="D429">
        <v>17.370706999999999</v>
      </c>
      <c r="E429">
        <v>3.6472690000000001</v>
      </c>
      <c r="F429">
        <v>3.9227620000000001</v>
      </c>
      <c r="G429">
        <v>15.271853</v>
      </c>
      <c r="H429">
        <v>9.9122610000000009</v>
      </c>
      <c r="I429">
        <v>11.689742000000001</v>
      </c>
      <c r="J429">
        <v>29.564488000000001</v>
      </c>
      <c r="K429">
        <v>12.720431</v>
      </c>
      <c r="L429">
        <v>84.312644000000006</v>
      </c>
      <c r="M429">
        <v>11.87326</v>
      </c>
      <c r="N429">
        <v>7.9304889999999997</v>
      </c>
      <c r="O429">
        <v>0</v>
      </c>
      <c r="P429">
        <v>55.831721999999999</v>
      </c>
      <c r="Q429">
        <v>105.886836</v>
      </c>
      <c r="R429">
        <v>39.278832000000001</v>
      </c>
      <c r="S429">
        <v>232.07433599999999</v>
      </c>
      <c r="T429">
        <v>0</v>
      </c>
      <c r="U429">
        <v>27.426618999999999</v>
      </c>
      <c r="V429">
        <v>128.83575099999999</v>
      </c>
      <c r="W429">
        <v>84.554823999999996</v>
      </c>
      <c r="X429">
        <v>115.105062</v>
      </c>
      <c r="Y429">
        <v>418.218703</v>
      </c>
      <c r="Z429">
        <v>140.107541</v>
      </c>
      <c r="AA429">
        <v>460.34908300000001</v>
      </c>
      <c r="AB429">
        <v>143.09716599999999</v>
      </c>
      <c r="AC429">
        <v>16.09497</v>
      </c>
      <c r="AD429">
        <v>210.757578</v>
      </c>
      <c r="AE429">
        <v>171.721022</v>
      </c>
      <c r="AF429">
        <v>347.31939299999999</v>
      </c>
      <c r="AG429">
        <v>114.662425</v>
      </c>
      <c r="AH429">
        <v>246.89782299999999</v>
      </c>
      <c r="AI429">
        <v>112.768452</v>
      </c>
      <c r="AJ429">
        <v>167.902331</v>
      </c>
      <c r="AK429">
        <v>0</v>
      </c>
      <c r="AL429">
        <v>0</v>
      </c>
      <c r="AM429">
        <v>274.074321</v>
      </c>
      <c r="AN429">
        <v>281.91902599999997</v>
      </c>
      <c r="AO429">
        <v>0</v>
      </c>
      <c r="AP429">
        <v>0</v>
      </c>
      <c r="AQ429">
        <v>49.122948999999998</v>
      </c>
      <c r="AR429">
        <v>149.793274</v>
      </c>
      <c r="AS429">
        <v>55.207118999999999</v>
      </c>
      <c r="AT429">
        <v>216.30966000000001</v>
      </c>
      <c r="AU429">
        <v>0</v>
      </c>
      <c r="AV429">
        <v>159.86403899999999</v>
      </c>
      <c r="AW429">
        <v>0</v>
      </c>
      <c r="AX429">
        <v>0</v>
      </c>
      <c r="AY429">
        <v>0</v>
      </c>
      <c r="AZ429">
        <v>0</v>
      </c>
      <c r="BA429">
        <v>0</v>
      </c>
      <c r="BB429">
        <v>0</v>
      </c>
      <c r="BC429">
        <v>0</v>
      </c>
    </row>
    <row r="430" spans="1:55" x14ac:dyDescent="0.5">
      <c r="A430" s="12">
        <v>43910</v>
      </c>
      <c r="B430">
        <v>28.405934999999999</v>
      </c>
      <c r="C430">
        <v>42.548523000000003</v>
      </c>
      <c r="D430">
        <v>23.060267</v>
      </c>
      <c r="E430">
        <v>5.2227839999999999</v>
      </c>
      <c r="F430">
        <v>4.540584</v>
      </c>
      <c r="G430">
        <v>18.658563000000001</v>
      </c>
      <c r="H430">
        <v>12.578476999999999</v>
      </c>
      <c r="I430">
        <v>15.061261</v>
      </c>
      <c r="J430">
        <v>33.172722</v>
      </c>
      <c r="K430">
        <v>16.645682000000001</v>
      </c>
      <c r="L430">
        <v>89.773431000000002</v>
      </c>
      <c r="M430">
        <v>15.877312999999999</v>
      </c>
      <c r="N430">
        <v>11.603885</v>
      </c>
      <c r="O430">
        <v>0</v>
      </c>
      <c r="P430">
        <v>60.053562999999997</v>
      </c>
      <c r="Q430">
        <v>109.010426</v>
      </c>
      <c r="R430">
        <v>42.125498</v>
      </c>
      <c r="S430">
        <v>242.66953000000001</v>
      </c>
      <c r="T430">
        <v>0</v>
      </c>
      <c r="U430">
        <v>30.704331</v>
      </c>
      <c r="V430">
        <v>131.07851600000001</v>
      </c>
      <c r="W430">
        <v>87.556667000000004</v>
      </c>
      <c r="X430">
        <v>119.52506700000001</v>
      </c>
      <c r="Y430">
        <v>409.6497</v>
      </c>
      <c r="Z430">
        <v>142.89766900000001</v>
      </c>
      <c r="AA430">
        <v>462.77260000000001</v>
      </c>
      <c r="AB430">
        <v>145.50148100000001</v>
      </c>
      <c r="AC430">
        <v>17.453488</v>
      </c>
      <c r="AD430">
        <v>213.838967</v>
      </c>
      <c r="AE430">
        <v>174.353163</v>
      </c>
      <c r="AF430">
        <v>350.12160699999998</v>
      </c>
      <c r="AG430">
        <v>120.203513</v>
      </c>
      <c r="AH430">
        <v>249.61060000000001</v>
      </c>
      <c r="AI430">
        <v>114.349768</v>
      </c>
      <c r="AJ430">
        <v>169.551333</v>
      </c>
      <c r="AK430">
        <v>0</v>
      </c>
      <c r="AL430">
        <v>0</v>
      </c>
      <c r="AM430">
        <v>284.53136599999999</v>
      </c>
      <c r="AN430">
        <v>279.194883</v>
      </c>
      <c r="AO430">
        <v>0</v>
      </c>
      <c r="AP430">
        <v>0</v>
      </c>
      <c r="AQ430">
        <v>51.356499999999997</v>
      </c>
      <c r="AR430">
        <v>147.394589</v>
      </c>
      <c r="AS430">
        <v>55.164473000000001</v>
      </c>
      <c r="AT430">
        <v>217.01706999999999</v>
      </c>
      <c r="AU430">
        <v>0</v>
      </c>
      <c r="AV430">
        <v>160.67047500000001</v>
      </c>
      <c r="AW430">
        <v>0</v>
      </c>
      <c r="AX430">
        <v>0</v>
      </c>
      <c r="AY430">
        <v>0</v>
      </c>
      <c r="AZ430">
        <v>0</v>
      </c>
      <c r="BA430">
        <v>0</v>
      </c>
      <c r="BB430">
        <v>0</v>
      </c>
      <c r="BC430">
        <v>0</v>
      </c>
    </row>
    <row r="431" spans="1:55" x14ac:dyDescent="0.5">
      <c r="A431" s="12">
        <v>43915</v>
      </c>
      <c r="B431">
        <v>29.512105999999999</v>
      </c>
      <c r="C431">
        <v>47.039324999999998</v>
      </c>
      <c r="D431">
        <v>25.508385000000001</v>
      </c>
      <c r="E431">
        <v>5.2627660000000001</v>
      </c>
      <c r="F431">
        <v>3.7564959999999998</v>
      </c>
      <c r="G431">
        <v>26.266563000000001</v>
      </c>
      <c r="H431">
        <v>14.111162</v>
      </c>
      <c r="I431">
        <v>15.842026000000001</v>
      </c>
      <c r="J431">
        <v>34.152870999999998</v>
      </c>
      <c r="K431">
        <v>17.486404</v>
      </c>
      <c r="L431">
        <v>92.393715999999998</v>
      </c>
      <c r="M431">
        <v>17.958613</v>
      </c>
      <c r="N431">
        <v>10.665426</v>
      </c>
      <c r="O431">
        <v>0</v>
      </c>
      <c r="P431">
        <v>64.470509000000007</v>
      </c>
      <c r="Q431">
        <v>93.451948999999999</v>
      </c>
      <c r="R431">
        <v>47.535651999999999</v>
      </c>
      <c r="S431">
        <v>256.99060800000001</v>
      </c>
      <c r="T431">
        <v>0</v>
      </c>
      <c r="U431">
        <v>33.031711999999999</v>
      </c>
      <c r="V431">
        <v>132.68503999999999</v>
      </c>
      <c r="W431">
        <v>89.132878000000005</v>
      </c>
      <c r="X431">
        <v>119.96544400000001</v>
      </c>
      <c r="Y431">
        <v>403.262111</v>
      </c>
      <c r="Z431">
        <v>150.46706499999999</v>
      </c>
      <c r="AA431">
        <v>465.57117599999998</v>
      </c>
      <c r="AB431">
        <v>152.438298</v>
      </c>
      <c r="AC431">
        <v>19.022303000000001</v>
      </c>
      <c r="AD431">
        <v>214.54160400000001</v>
      </c>
      <c r="AE431">
        <v>154.04057499999999</v>
      </c>
      <c r="AF431">
        <v>350.88370600000002</v>
      </c>
      <c r="AG431">
        <v>124.230216</v>
      </c>
      <c r="AH431">
        <v>249.91555399999999</v>
      </c>
      <c r="AI431">
        <v>119.786857</v>
      </c>
      <c r="AJ431">
        <v>169.21072699999999</v>
      </c>
      <c r="AK431">
        <v>0</v>
      </c>
      <c r="AL431">
        <v>0</v>
      </c>
      <c r="AM431">
        <v>301.35546299999999</v>
      </c>
      <c r="AN431">
        <v>279.12907799999999</v>
      </c>
      <c r="AO431">
        <v>0</v>
      </c>
      <c r="AP431">
        <v>0</v>
      </c>
      <c r="AQ431">
        <v>51.083668000000003</v>
      </c>
      <c r="AR431">
        <v>149.17342099999999</v>
      </c>
      <c r="AS431">
        <v>60.675842000000003</v>
      </c>
      <c r="AT431">
        <v>217.25522900000001</v>
      </c>
      <c r="AU431">
        <v>0</v>
      </c>
      <c r="AV431">
        <v>120.23028499999999</v>
      </c>
      <c r="AW431">
        <v>0</v>
      </c>
      <c r="AX431">
        <v>0</v>
      </c>
      <c r="AY431">
        <v>0</v>
      </c>
      <c r="AZ431">
        <v>0</v>
      </c>
      <c r="BA431">
        <v>0</v>
      </c>
      <c r="BB431">
        <v>0</v>
      </c>
      <c r="BC431">
        <v>0</v>
      </c>
    </row>
    <row r="432" spans="1:55" x14ac:dyDescent="0.5">
      <c r="A432" s="12">
        <v>43917</v>
      </c>
      <c r="B432">
        <v>31.270679000000001</v>
      </c>
      <c r="C432">
        <v>49.714134999999999</v>
      </c>
      <c r="D432">
        <v>29.987801999999999</v>
      </c>
      <c r="E432">
        <v>5.1920070000000003</v>
      </c>
      <c r="F432">
        <v>4.4091880000000003</v>
      </c>
      <c r="G432">
        <v>28.549052</v>
      </c>
      <c r="H432">
        <v>15.396991999999999</v>
      </c>
      <c r="I432">
        <v>17.935348000000001</v>
      </c>
      <c r="J432">
        <v>35.647869</v>
      </c>
      <c r="K432">
        <v>19.644932000000001</v>
      </c>
      <c r="L432">
        <v>95.740219999999994</v>
      </c>
      <c r="M432">
        <v>18.767562000000002</v>
      </c>
      <c r="N432">
        <v>12.361364999999999</v>
      </c>
      <c r="O432">
        <v>0</v>
      </c>
      <c r="P432">
        <v>66.849333999999999</v>
      </c>
      <c r="Q432">
        <v>97.849444000000005</v>
      </c>
      <c r="R432">
        <v>48.584082000000002</v>
      </c>
      <c r="S432">
        <v>267.743134</v>
      </c>
      <c r="T432">
        <v>0</v>
      </c>
      <c r="U432">
        <v>33.65</v>
      </c>
      <c r="V432">
        <v>136.00726599999999</v>
      </c>
      <c r="W432">
        <v>91.575507999999999</v>
      </c>
      <c r="X432">
        <v>123.739031</v>
      </c>
      <c r="Y432">
        <v>406.82903099999999</v>
      </c>
      <c r="Z432">
        <v>153.22414000000001</v>
      </c>
      <c r="AA432">
        <v>468.59223400000002</v>
      </c>
      <c r="AB432">
        <v>155.23192299999999</v>
      </c>
      <c r="AC432">
        <v>19.869378999999999</v>
      </c>
      <c r="AD432">
        <v>217.498772</v>
      </c>
      <c r="AE432">
        <v>156.60956100000001</v>
      </c>
      <c r="AF432">
        <v>353.608968</v>
      </c>
      <c r="AG432">
        <v>127.222757</v>
      </c>
      <c r="AH432">
        <v>250.42507000000001</v>
      </c>
      <c r="AI432">
        <v>118.145093</v>
      </c>
      <c r="AJ432">
        <v>169.706761</v>
      </c>
      <c r="AK432">
        <v>0</v>
      </c>
      <c r="AL432">
        <v>0</v>
      </c>
      <c r="AM432">
        <v>309.63159200000001</v>
      </c>
      <c r="AN432">
        <v>279.52722799999998</v>
      </c>
      <c r="AO432">
        <v>0</v>
      </c>
      <c r="AP432">
        <v>0</v>
      </c>
      <c r="AQ432">
        <v>51.872039000000001</v>
      </c>
      <c r="AR432">
        <v>149.90910299999999</v>
      </c>
      <c r="AS432">
        <v>58.653317000000001</v>
      </c>
      <c r="AT432">
        <v>217.29662400000001</v>
      </c>
      <c r="AU432">
        <v>0</v>
      </c>
      <c r="AV432">
        <v>130.25027600000001</v>
      </c>
      <c r="AW432">
        <v>0</v>
      </c>
      <c r="AX432">
        <v>0</v>
      </c>
      <c r="AY432">
        <v>0</v>
      </c>
      <c r="AZ432">
        <v>0</v>
      </c>
      <c r="BA432">
        <v>0</v>
      </c>
      <c r="BB432">
        <v>0</v>
      </c>
      <c r="BC432">
        <v>0</v>
      </c>
    </row>
    <row r="433" spans="1:55" x14ac:dyDescent="0.5">
      <c r="A433" s="12">
        <v>43922</v>
      </c>
      <c r="B433">
        <v>30.104842000000001</v>
      </c>
      <c r="C433">
        <v>49.852069</v>
      </c>
      <c r="D433">
        <v>28.347384999999999</v>
      </c>
      <c r="E433">
        <v>4.2762390000000003</v>
      </c>
      <c r="F433">
        <v>4.0199119999999997</v>
      </c>
      <c r="G433">
        <v>27.741147999999999</v>
      </c>
      <c r="H433">
        <v>13.663449</v>
      </c>
      <c r="I433">
        <v>16.315253999999999</v>
      </c>
      <c r="J433">
        <v>34.850414000000001</v>
      </c>
      <c r="K433">
        <v>19.049188999999998</v>
      </c>
      <c r="L433">
        <v>93.898797999999999</v>
      </c>
      <c r="M433">
        <v>17.099626000000001</v>
      </c>
      <c r="N433">
        <v>11.609581</v>
      </c>
      <c r="O433">
        <v>0</v>
      </c>
      <c r="P433">
        <v>71.900126</v>
      </c>
      <c r="Q433">
        <v>99.409599</v>
      </c>
      <c r="R433">
        <v>47.598869000000001</v>
      </c>
      <c r="S433">
        <v>288.52716400000003</v>
      </c>
      <c r="T433">
        <v>0</v>
      </c>
      <c r="U433">
        <v>31.463774000000001</v>
      </c>
      <c r="V433">
        <v>135.00498999999999</v>
      </c>
      <c r="W433">
        <v>89.444012999999998</v>
      </c>
      <c r="X433">
        <v>121.766437</v>
      </c>
      <c r="Y433">
        <v>405.028977</v>
      </c>
      <c r="Z433">
        <v>145.66812200000001</v>
      </c>
      <c r="AA433">
        <v>468.07076000000001</v>
      </c>
      <c r="AB433">
        <v>165.31776500000001</v>
      </c>
      <c r="AC433">
        <v>19.419668999999999</v>
      </c>
      <c r="AD433">
        <v>216.76047700000001</v>
      </c>
      <c r="AE433">
        <v>164.89203699999999</v>
      </c>
      <c r="AF433">
        <v>352.15655500000003</v>
      </c>
      <c r="AG433">
        <v>126.659995</v>
      </c>
      <c r="AH433">
        <v>245.19242</v>
      </c>
      <c r="AI433">
        <v>119.16625500000001</v>
      </c>
      <c r="AJ433">
        <v>160.52427</v>
      </c>
      <c r="AK433">
        <v>0</v>
      </c>
      <c r="AL433">
        <v>0</v>
      </c>
      <c r="AM433">
        <v>323.76485000000002</v>
      </c>
      <c r="AN433">
        <v>276.95555000000002</v>
      </c>
      <c r="AO433">
        <v>0</v>
      </c>
      <c r="AP433">
        <v>0</v>
      </c>
      <c r="AQ433">
        <v>48.001530000000002</v>
      </c>
      <c r="AR433">
        <v>158.42966999999999</v>
      </c>
      <c r="AS433">
        <v>44.517525999999997</v>
      </c>
      <c r="AT433">
        <v>215.58094500000001</v>
      </c>
      <c r="AU433">
        <v>0</v>
      </c>
      <c r="AV433">
        <v>129.576289</v>
      </c>
      <c r="AW433">
        <v>0</v>
      </c>
      <c r="AX433">
        <v>0</v>
      </c>
      <c r="AY433">
        <v>0</v>
      </c>
      <c r="AZ433">
        <v>0</v>
      </c>
      <c r="BA433">
        <v>0</v>
      </c>
      <c r="BB433">
        <v>0</v>
      </c>
      <c r="BC433">
        <v>0</v>
      </c>
    </row>
    <row r="434" spans="1:55" x14ac:dyDescent="0.5">
      <c r="A434" s="12">
        <v>43924</v>
      </c>
      <c r="B434">
        <v>29.990283999999999</v>
      </c>
      <c r="C434">
        <v>51.248708999999998</v>
      </c>
      <c r="D434">
        <v>28.207339000000001</v>
      </c>
      <c r="E434">
        <v>3.6664910000000002</v>
      </c>
      <c r="F434">
        <v>4.4039169999999999</v>
      </c>
      <c r="G434">
        <v>26.800785999999999</v>
      </c>
      <c r="H434">
        <v>12.394356</v>
      </c>
      <c r="I434">
        <v>14.685995</v>
      </c>
      <c r="J434">
        <v>34.408360000000002</v>
      </c>
      <c r="K434">
        <v>17.507628</v>
      </c>
      <c r="L434">
        <v>93.366439999999997</v>
      </c>
      <c r="M434">
        <v>14.794672</v>
      </c>
      <c r="N434">
        <v>11.24071</v>
      </c>
      <c r="O434">
        <v>0</v>
      </c>
      <c r="P434">
        <v>73.515225999999998</v>
      </c>
      <c r="Q434">
        <v>101.687658</v>
      </c>
      <c r="R434">
        <v>51.102699000000001</v>
      </c>
      <c r="S434">
        <v>298.54136199999999</v>
      </c>
      <c r="T434">
        <v>0</v>
      </c>
      <c r="U434">
        <v>33.979571999999997</v>
      </c>
      <c r="V434">
        <v>119.38515</v>
      </c>
      <c r="W434">
        <v>88.779428999999993</v>
      </c>
      <c r="X434">
        <v>121.890165</v>
      </c>
      <c r="Y434">
        <v>405.39884699999999</v>
      </c>
      <c r="Z434">
        <v>148.69399999999999</v>
      </c>
      <c r="AA434">
        <v>468.97340000000003</v>
      </c>
      <c r="AB434">
        <v>167.98995099999999</v>
      </c>
      <c r="AC434">
        <v>20.560279000000001</v>
      </c>
      <c r="AD434">
        <v>216.71605299999999</v>
      </c>
      <c r="AE434">
        <v>166.10564600000001</v>
      </c>
      <c r="AF434">
        <v>362.26988499999999</v>
      </c>
      <c r="AG434">
        <v>128.56478200000001</v>
      </c>
      <c r="AH434">
        <v>242.45197200000001</v>
      </c>
      <c r="AI434">
        <v>123.06777700000001</v>
      </c>
      <c r="AJ434">
        <v>158.72403199999999</v>
      </c>
      <c r="AK434">
        <v>0</v>
      </c>
      <c r="AL434">
        <v>0</v>
      </c>
      <c r="AM434">
        <v>333.51351299999999</v>
      </c>
      <c r="AN434">
        <v>275.713795</v>
      </c>
      <c r="AO434">
        <v>0</v>
      </c>
      <c r="AP434">
        <v>0</v>
      </c>
      <c r="AQ434">
        <v>46.267207999999997</v>
      </c>
      <c r="AR434">
        <v>160.30388199999999</v>
      </c>
      <c r="AS434">
        <v>47.318962999999997</v>
      </c>
      <c r="AT434">
        <v>214.76432</v>
      </c>
      <c r="AU434">
        <v>0</v>
      </c>
      <c r="AV434">
        <v>130.316036</v>
      </c>
      <c r="AW434">
        <v>0</v>
      </c>
      <c r="AX434">
        <v>0</v>
      </c>
      <c r="AY434">
        <v>0</v>
      </c>
      <c r="AZ434">
        <v>0</v>
      </c>
      <c r="BA434">
        <v>0</v>
      </c>
      <c r="BB434">
        <v>0</v>
      </c>
      <c r="BC434">
        <v>0</v>
      </c>
    </row>
    <row r="435" spans="1:55" x14ac:dyDescent="0.5">
      <c r="A435" s="12">
        <v>43929</v>
      </c>
      <c r="B435">
        <v>35.172716000000001</v>
      </c>
      <c r="C435">
        <v>56.672882000000001</v>
      </c>
      <c r="D435">
        <v>34.058689999999999</v>
      </c>
      <c r="E435">
        <v>4.4495339999999999</v>
      </c>
      <c r="F435">
        <v>4.5537409999999996</v>
      </c>
      <c r="G435">
        <v>31.318404999999998</v>
      </c>
      <c r="H435">
        <v>20.108744000000002</v>
      </c>
      <c r="I435">
        <v>17.969619999999999</v>
      </c>
      <c r="J435">
        <v>40.566333999999998</v>
      </c>
      <c r="K435">
        <v>19.892237000000002</v>
      </c>
      <c r="L435">
        <v>103.250525</v>
      </c>
      <c r="M435">
        <v>19.900777999999999</v>
      </c>
      <c r="N435">
        <v>14.085089999999999</v>
      </c>
      <c r="O435">
        <v>0</v>
      </c>
      <c r="P435">
        <v>81.918696999999995</v>
      </c>
      <c r="Q435">
        <v>111.97377299999999</v>
      </c>
      <c r="R435">
        <v>61.035471999999999</v>
      </c>
      <c r="S435">
        <v>125.07095200000001</v>
      </c>
      <c r="T435">
        <v>0</v>
      </c>
      <c r="U435">
        <v>40.158175</v>
      </c>
      <c r="V435">
        <v>130.519744</v>
      </c>
      <c r="W435">
        <v>96.013748000000007</v>
      </c>
      <c r="X435">
        <v>131.24695600000001</v>
      </c>
      <c r="Y435">
        <v>415.09695599999998</v>
      </c>
      <c r="Z435">
        <v>156.79262499999999</v>
      </c>
      <c r="AA435">
        <v>479.78686599999997</v>
      </c>
      <c r="AB435">
        <v>177.38014999999999</v>
      </c>
      <c r="AC435">
        <v>22.901812</v>
      </c>
      <c r="AD435">
        <v>225.02185299999999</v>
      </c>
      <c r="AE435">
        <v>174.113114</v>
      </c>
      <c r="AF435">
        <v>369.91264000000001</v>
      </c>
      <c r="AG435">
        <v>137.28610499999999</v>
      </c>
      <c r="AH435">
        <v>244.08881400000001</v>
      </c>
      <c r="AI435">
        <v>127.196231</v>
      </c>
      <c r="AJ435">
        <v>159.850403</v>
      </c>
      <c r="AK435">
        <v>0</v>
      </c>
      <c r="AL435">
        <v>0</v>
      </c>
      <c r="AM435">
        <v>343.96731599999998</v>
      </c>
      <c r="AN435">
        <v>276.546156</v>
      </c>
      <c r="AO435">
        <v>0</v>
      </c>
      <c r="AP435">
        <v>0</v>
      </c>
      <c r="AQ435">
        <v>47.342630999999997</v>
      </c>
      <c r="AR435">
        <v>155.60108399999999</v>
      </c>
      <c r="AS435">
        <v>54.280250000000002</v>
      </c>
      <c r="AT435">
        <v>215.35691600000001</v>
      </c>
      <c r="AU435">
        <v>0</v>
      </c>
      <c r="AV435">
        <v>131.76271600000001</v>
      </c>
      <c r="AW435">
        <v>0</v>
      </c>
      <c r="AX435">
        <v>0</v>
      </c>
      <c r="AY435">
        <v>0</v>
      </c>
      <c r="AZ435">
        <v>0</v>
      </c>
      <c r="BA435">
        <v>0</v>
      </c>
      <c r="BB435">
        <v>0</v>
      </c>
      <c r="BC435">
        <v>0</v>
      </c>
    </row>
    <row r="436" spans="1:55" x14ac:dyDescent="0.5">
      <c r="A436" s="12">
        <v>43931</v>
      </c>
      <c r="B436">
        <v>36.478450000000002</v>
      </c>
      <c r="C436">
        <v>55.290663000000002</v>
      </c>
      <c r="D436">
        <v>33.970500999999999</v>
      </c>
      <c r="E436">
        <v>4.4512260000000001</v>
      </c>
      <c r="F436">
        <v>4.5433770000000004</v>
      </c>
      <c r="G436">
        <v>31.500862999999999</v>
      </c>
      <c r="H436">
        <v>20.446411999999999</v>
      </c>
      <c r="I436">
        <v>18.105471000000001</v>
      </c>
      <c r="J436">
        <v>42.318829000000001</v>
      </c>
      <c r="K436">
        <v>20.489854000000001</v>
      </c>
      <c r="L436">
        <v>103.584872</v>
      </c>
      <c r="M436">
        <v>19.933582000000001</v>
      </c>
      <c r="N436">
        <v>13.937550999999999</v>
      </c>
      <c r="O436">
        <v>0</v>
      </c>
      <c r="P436">
        <v>82.743512999999993</v>
      </c>
      <c r="Q436">
        <v>116.385509</v>
      </c>
      <c r="R436">
        <v>58.013336000000002</v>
      </c>
      <c r="S436">
        <v>127.836951</v>
      </c>
      <c r="T436">
        <v>0</v>
      </c>
      <c r="U436">
        <v>41.058413999999999</v>
      </c>
      <c r="V436">
        <v>133.41926100000001</v>
      </c>
      <c r="W436">
        <v>98.038201999999998</v>
      </c>
      <c r="X436">
        <v>131.684866</v>
      </c>
      <c r="Y436">
        <v>416.39438999999999</v>
      </c>
      <c r="Z436">
        <v>167.61990700000001</v>
      </c>
      <c r="AA436">
        <v>483.24446599999999</v>
      </c>
      <c r="AB436">
        <v>179.719583</v>
      </c>
      <c r="AC436">
        <v>23.734888000000002</v>
      </c>
      <c r="AD436">
        <v>228.838538</v>
      </c>
      <c r="AE436">
        <v>176.18386799999999</v>
      </c>
      <c r="AF436">
        <v>392.03428400000001</v>
      </c>
      <c r="AG436">
        <v>137.789356</v>
      </c>
      <c r="AH436">
        <v>242.242144</v>
      </c>
      <c r="AI436">
        <v>120.777283</v>
      </c>
      <c r="AJ436">
        <v>158.74374900000001</v>
      </c>
      <c r="AK436">
        <v>0</v>
      </c>
      <c r="AL436">
        <v>0</v>
      </c>
      <c r="AM436">
        <v>342.12937499999998</v>
      </c>
      <c r="AN436">
        <v>274.85353199999997</v>
      </c>
      <c r="AO436">
        <v>0</v>
      </c>
      <c r="AP436">
        <v>0</v>
      </c>
      <c r="AQ436">
        <v>46.299106999999999</v>
      </c>
      <c r="AR436">
        <v>153.89572999999999</v>
      </c>
      <c r="AS436">
        <v>49.256189999999997</v>
      </c>
      <c r="AT436">
        <v>214.49325300000001</v>
      </c>
      <c r="AU436">
        <v>0</v>
      </c>
      <c r="AV436">
        <v>128.88503299999999</v>
      </c>
      <c r="AW436">
        <v>0</v>
      </c>
      <c r="AX436">
        <v>0</v>
      </c>
      <c r="AY436">
        <v>0</v>
      </c>
      <c r="AZ436">
        <v>0</v>
      </c>
      <c r="BA436">
        <v>0</v>
      </c>
      <c r="BB436">
        <v>0</v>
      </c>
      <c r="BC436">
        <v>0</v>
      </c>
    </row>
    <row r="437" spans="1:55" x14ac:dyDescent="0.5">
      <c r="A437" s="12">
        <v>43936</v>
      </c>
      <c r="B437">
        <v>37.558456</v>
      </c>
      <c r="C437">
        <v>54.136536999999997</v>
      </c>
      <c r="D437">
        <v>33.744487999999997</v>
      </c>
      <c r="E437">
        <v>4.9662350000000002</v>
      </c>
      <c r="F437">
        <v>4.5886519999999997</v>
      </c>
      <c r="G437">
        <v>30.150659999999998</v>
      </c>
      <c r="H437">
        <v>20.203444000000001</v>
      </c>
      <c r="I437">
        <v>19.350757000000002</v>
      </c>
      <c r="J437">
        <v>50.854987999999999</v>
      </c>
      <c r="K437">
        <v>22.693124000000001</v>
      </c>
      <c r="L437">
        <v>105.274671</v>
      </c>
      <c r="M437">
        <v>24.418237999999999</v>
      </c>
      <c r="N437">
        <v>13.83681</v>
      </c>
      <c r="O437">
        <v>0</v>
      </c>
      <c r="P437">
        <v>55.566349000000002</v>
      </c>
      <c r="Q437">
        <v>127.940629</v>
      </c>
      <c r="R437">
        <v>55.337485000000001</v>
      </c>
      <c r="S437">
        <v>130.20610199999999</v>
      </c>
      <c r="T437">
        <v>0</v>
      </c>
      <c r="U437">
        <v>37.985408</v>
      </c>
      <c r="V437">
        <v>137.698003</v>
      </c>
      <c r="W437">
        <v>105.16851200000001</v>
      </c>
      <c r="X437">
        <v>140.53896700000001</v>
      </c>
      <c r="Y437">
        <v>424.29299099999997</v>
      </c>
      <c r="Z437">
        <v>181.13781700000001</v>
      </c>
      <c r="AA437">
        <v>486.77660600000002</v>
      </c>
      <c r="AB437">
        <v>182.381022</v>
      </c>
      <c r="AC437">
        <v>25.720255999999999</v>
      </c>
      <c r="AD437">
        <v>232.553223</v>
      </c>
      <c r="AE437">
        <v>181.11373499999999</v>
      </c>
      <c r="AF437">
        <v>409.14980100000002</v>
      </c>
      <c r="AG437">
        <v>139.71171200000001</v>
      </c>
      <c r="AH437">
        <v>251.42872800000001</v>
      </c>
      <c r="AI437">
        <v>117.768534</v>
      </c>
      <c r="AJ437">
        <v>164.80844999999999</v>
      </c>
      <c r="AK437">
        <v>0</v>
      </c>
      <c r="AL437">
        <v>0</v>
      </c>
      <c r="AM437">
        <v>360.38191699999999</v>
      </c>
      <c r="AN437">
        <v>277.09782899999999</v>
      </c>
      <c r="AO437">
        <v>0</v>
      </c>
      <c r="AP437">
        <v>0</v>
      </c>
      <c r="AQ437">
        <v>52.030228999999999</v>
      </c>
      <c r="AR437">
        <v>139.72624999999999</v>
      </c>
      <c r="AS437">
        <v>48.645228000000003</v>
      </c>
      <c r="AT437">
        <v>215.70398700000001</v>
      </c>
      <c r="AU437">
        <v>0</v>
      </c>
      <c r="AV437">
        <v>129.014027</v>
      </c>
      <c r="AW437">
        <v>0</v>
      </c>
      <c r="AX437">
        <v>0</v>
      </c>
      <c r="AY437">
        <v>0</v>
      </c>
      <c r="AZ437">
        <v>0</v>
      </c>
      <c r="BA437">
        <v>0</v>
      </c>
      <c r="BB437">
        <v>0</v>
      </c>
      <c r="BC437">
        <v>0</v>
      </c>
    </row>
    <row r="438" spans="1:55" x14ac:dyDescent="0.5">
      <c r="A438" s="12">
        <v>43938</v>
      </c>
      <c r="B438">
        <v>36.564788999999998</v>
      </c>
      <c r="C438">
        <v>55.479804999999999</v>
      </c>
      <c r="D438">
        <v>32.362223999999998</v>
      </c>
      <c r="E438">
        <v>3.3376399999999999</v>
      </c>
      <c r="F438">
        <v>4.5640650000000003</v>
      </c>
      <c r="G438">
        <v>30.446269999999998</v>
      </c>
      <c r="H438">
        <v>21.405318999999999</v>
      </c>
      <c r="I438">
        <v>17.418911999999999</v>
      </c>
      <c r="J438">
        <v>62.247694000000003</v>
      </c>
      <c r="K438">
        <v>21.481728</v>
      </c>
      <c r="L438">
        <v>104.46005599999999</v>
      </c>
      <c r="M438">
        <v>20.539793</v>
      </c>
      <c r="N438">
        <v>12.912117</v>
      </c>
      <c r="O438">
        <v>0</v>
      </c>
      <c r="P438">
        <v>54.005305</v>
      </c>
      <c r="Q438">
        <v>127.462874</v>
      </c>
      <c r="R438">
        <v>55.381715</v>
      </c>
      <c r="S438">
        <v>129.16711000000001</v>
      </c>
      <c r="T438">
        <v>0</v>
      </c>
      <c r="U438">
        <v>39.844410000000003</v>
      </c>
      <c r="V438">
        <v>139.010323</v>
      </c>
      <c r="W438">
        <v>101.475295</v>
      </c>
      <c r="X438">
        <v>139.04110399999999</v>
      </c>
      <c r="Y438">
        <v>423.04277100000002</v>
      </c>
      <c r="Z438">
        <v>181.81735900000001</v>
      </c>
      <c r="AA438">
        <v>487.80043899999998</v>
      </c>
      <c r="AB438">
        <v>181.49087800000001</v>
      </c>
      <c r="AC438">
        <v>23.914010999999999</v>
      </c>
      <c r="AD438">
        <v>232.010479</v>
      </c>
      <c r="AE438">
        <v>180.74327099999999</v>
      </c>
      <c r="AF438">
        <v>408.17679800000002</v>
      </c>
      <c r="AG438">
        <v>139.731165</v>
      </c>
      <c r="AH438">
        <v>245.029777</v>
      </c>
      <c r="AI438">
        <v>118.535844</v>
      </c>
      <c r="AJ438">
        <v>160.02392399999999</v>
      </c>
      <c r="AK438">
        <v>0</v>
      </c>
      <c r="AL438">
        <v>0</v>
      </c>
      <c r="AM438">
        <v>361.01979299999999</v>
      </c>
      <c r="AN438">
        <v>273.82669199999998</v>
      </c>
      <c r="AO438">
        <v>0</v>
      </c>
      <c r="AP438">
        <v>0</v>
      </c>
      <c r="AQ438">
        <v>47.519950000000001</v>
      </c>
      <c r="AR438">
        <v>136.93421499999999</v>
      </c>
      <c r="AS438">
        <v>48.456203000000002</v>
      </c>
      <c r="AT438">
        <v>215.06271899999999</v>
      </c>
      <c r="AU438">
        <v>0</v>
      </c>
      <c r="AV438">
        <v>126.91497699999999</v>
      </c>
      <c r="AW438">
        <v>0</v>
      </c>
      <c r="AX438">
        <v>0</v>
      </c>
      <c r="AY438">
        <v>0</v>
      </c>
      <c r="AZ438">
        <v>0</v>
      </c>
      <c r="BA438">
        <v>0</v>
      </c>
      <c r="BB438">
        <v>0</v>
      </c>
      <c r="BC438">
        <v>0</v>
      </c>
    </row>
    <row r="439" spans="1:55" x14ac:dyDescent="0.5">
      <c r="A439" s="12">
        <v>43943</v>
      </c>
      <c r="B439">
        <v>37.845019000000001</v>
      </c>
      <c r="C439">
        <v>57.283458000000003</v>
      </c>
      <c r="D439">
        <v>36.835318000000001</v>
      </c>
      <c r="E439">
        <v>4.0710129999999998</v>
      </c>
      <c r="F439">
        <v>4.7967870000000001</v>
      </c>
      <c r="G439">
        <v>33.223466000000002</v>
      </c>
      <c r="H439">
        <v>21.452083999999999</v>
      </c>
      <c r="I439">
        <v>20.925858000000002</v>
      </c>
      <c r="J439">
        <v>64.964352000000005</v>
      </c>
      <c r="K439">
        <v>23.102907999999999</v>
      </c>
      <c r="L439">
        <v>112.89462</v>
      </c>
      <c r="M439">
        <v>23.453275000000001</v>
      </c>
      <c r="N439">
        <v>14.722452000000001</v>
      </c>
      <c r="O439">
        <v>0</v>
      </c>
      <c r="P439">
        <v>57.749868999999997</v>
      </c>
      <c r="Q439">
        <v>128.70795699999999</v>
      </c>
      <c r="R439">
        <v>56.140109000000002</v>
      </c>
      <c r="S439">
        <v>130.67316299999999</v>
      </c>
      <c r="T439">
        <v>0</v>
      </c>
      <c r="U439">
        <v>37.317169</v>
      </c>
      <c r="V439">
        <v>133.20323400000001</v>
      </c>
      <c r="W439">
        <v>104.364383</v>
      </c>
      <c r="X439">
        <v>136.05694199999999</v>
      </c>
      <c r="Y439">
        <v>424.01527499999997</v>
      </c>
      <c r="Z439">
        <v>78.179191000000003</v>
      </c>
      <c r="AA439">
        <v>489.11622499999999</v>
      </c>
      <c r="AB439">
        <v>182.43544199999999</v>
      </c>
      <c r="AC439">
        <v>25.689781</v>
      </c>
      <c r="AD439">
        <v>233.77898500000001</v>
      </c>
      <c r="AE439">
        <v>183.79161300000001</v>
      </c>
      <c r="AF439">
        <v>400.81917499999997</v>
      </c>
      <c r="AG439">
        <v>131.798598</v>
      </c>
      <c r="AH439">
        <v>249.10300000000001</v>
      </c>
      <c r="AI439">
        <v>123.145106</v>
      </c>
      <c r="AJ439">
        <v>162.346125</v>
      </c>
      <c r="AK439">
        <v>0</v>
      </c>
      <c r="AL439">
        <v>0</v>
      </c>
      <c r="AM439">
        <v>377.73098800000002</v>
      </c>
      <c r="AN439">
        <v>274.07397300000002</v>
      </c>
      <c r="AO439">
        <v>0</v>
      </c>
      <c r="AP439">
        <v>0</v>
      </c>
      <c r="AQ439">
        <v>49.672874999999998</v>
      </c>
      <c r="AR439">
        <v>141.69970900000001</v>
      </c>
      <c r="AS439">
        <v>50.045473000000001</v>
      </c>
      <c r="AT439">
        <v>216.34537499999999</v>
      </c>
      <c r="AU439">
        <v>0</v>
      </c>
      <c r="AV439">
        <v>129.17629600000001</v>
      </c>
      <c r="AW439">
        <v>0</v>
      </c>
      <c r="AX439">
        <v>0</v>
      </c>
      <c r="AY439">
        <v>0</v>
      </c>
      <c r="AZ439">
        <v>0</v>
      </c>
      <c r="BA439">
        <v>0</v>
      </c>
      <c r="BB439">
        <v>0</v>
      </c>
      <c r="BC439">
        <v>0</v>
      </c>
    </row>
    <row r="440" spans="1:55" x14ac:dyDescent="0.5">
      <c r="A440" s="12">
        <v>43945</v>
      </c>
      <c r="B440">
        <v>37.148507000000002</v>
      </c>
      <c r="C440">
        <v>55.804690000000001</v>
      </c>
      <c r="D440">
        <v>35.768118000000001</v>
      </c>
      <c r="E440">
        <v>3.3434949999999999</v>
      </c>
      <c r="F440">
        <v>5.2257259999999999</v>
      </c>
      <c r="G440">
        <v>32.624505999999997</v>
      </c>
      <c r="H440">
        <v>19.986964</v>
      </c>
      <c r="I440">
        <v>19.941212</v>
      </c>
      <c r="J440">
        <v>63.879102000000003</v>
      </c>
      <c r="K440">
        <v>22.753854</v>
      </c>
      <c r="L440">
        <v>115.43109800000001</v>
      </c>
      <c r="M440">
        <v>21.172602000000001</v>
      </c>
      <c r="N440">
        <v>15.684998999999999</v>
      </c>
      <c r="O440">
        <v>0</v>
      </c>
      <c r="P440">
        <v>56.838206999999997</v>
      </c>
      <c r="Q440">
        <v>126.722495</v>
      </c>
      <c r="R440">
        <v>54.593035</v>
      </c>
      <c r="S440">
        <v>128.86714799999999</v>
      </c>
      <c r="T440">
        <v>0</v>
      </c>
      <c r="U440">
        <v>35.901907999999999</v>
      </c>
      <c r="V440">
        <v>130.800938</v>
      </c>
      <c r="W440">
        <v>100.51967999999999</v>
      </c>
      <c r="X440">
        <v>137.702316</v>
      </c>
      <c r="Y440">
        <v>423.383982</v>
      </c>
      <c r="Z440">
        <v>75.663709999999995</v>
      </c>
      <c r="AA440">
        <v>487.80674399999998</v>
      </c>
      <c r="AB440">
        <v>180.76455999999999</v>
      </c>
      <c r="AC440">
        <v>23.342759000000001</v>
      </c>
      <c r="AD440">
        <v>231.63027099999999</v>
      </c>
      <c r="AE440">
        <v>177.86811499999999</v>
      </c>
      <c r="AF440">
        <v>389.76495</v>
      </c>
      <c r="AG440">
        <v>127.62571</v>
      </c>
      <c r="AH440">
        <v>247.18301</v>
      </c>
      <c r="AI440">
        <v>122.513508</v>
      </c>
      <c r="AJ440">
        <v>160.10426100000001</v>
      </c>
      <c r="AK440">
        <v>0</v>
      </c>
      <c r="AL440">
        <v>0</v>
      </c>
      <c r="AM440">
        <v>383.920525</v>
      </c>
      <c r="AN440">
        <v>274.04891300000003</v>
      </c>
      <c r="AO440">
        <v>0</v>
      </c>
      <c r="AP440">
        <v>0</v>
      </c>
      <c r="AQ440">
        <v>47.592486999999998</v>
      </c>
      <c r="AR440">
        <v>141.182627</v>
      </c>
      <c r="AS440">
        <v>48.38505</v>
      </c>
      <c r="AT440">
        <v>217.06688199999999</v>
      </c>
      <c r="AU440">
        <v>0</v>
      </c>
      <c r="AV440">
        <v>126.68723900000001</v>
      </c>
      <c r="AW440">
        <v>0</v>
      </c>
      <c r="AX440">
        <v>0</v>
      </c>
      <c r="AY440">
        <v>0</v>
      </c>
      <c r="AZ440">
        <v>0</v>
      </c>
      <c r="BA440">
        <v>0</v>
      </c>
      <c r="BB440">
        <v>0</v>
      </c>
      <c r="BC440">
        <v>0</v>
      </c>
    </row>
    <row r="441" spans="1:55" x14ac:dyDescent="0.5">
      <c r="A441" s="12">
        <v>43950</v>
      </c>
      <c r="B441">
        <v>36.078628000000002</v>
      </c>
      <c r="C441">
        <v>53.923077999999997</v>
      </c>
      <c r="D441">
        <v>32.555883999999999</v>
      </c>
      <c r="E441">
        <v>3.045979</v>
      </c>
      <c r="F441">
        <v>5.1815540000000002</v>
      </c>
      <c r="G441">
        <v>29.081553</v>
      </c>
      <c r="H441">
        <v>17.505267</v>
      </c>
      <c r="I441">
        <v>18.288993999999999</v>
      </c>
      <c r="J441">
        <v>68.715902</v>
      </c>
      <c r="K441">
        <v>21.914905999999998</v>
      </c>
      <c r="L441">
        <v>87.583098000000007</v>
      </c>
      <c r="M441">
        <v>21.010376000000001</v>
      </c>
      <c r="N441">
        <v>15.788952999999999</v>
      </c>
      <c r="O441">
        <v>0</v>
      </c>
      <c r="P441">
        <v>55.453249</v>
      </c>
      <c r="Q441">
        <v>125.8544</v>
      </c>
      <c r="R441">
        <v>53.577381000000003</v>
      </c>
      <c r="S441">
        <v>128.62764899999999</v>
      </c>
      <c r="T441">
        <v>0</v>
      </c>
      <c r="U441">
        <v>35.766205999999997</v>
      </c>
      <c r="V441">
        <v>117.734709</v>
      </c>
      <c r="W441">
        <v>100.731347</v>
      </c>
      <c r="X441">
        <v>137.76663500000001</v>
      </c>
      <c r="Y441">
        <v>233.74940699999999</v>
      </c>
      <c r="Z441">
        <v>74.906631000000004</v>
      </c>
      <c r="AA441">
        <v>487.91407800000002</v>
      </c>
      <c r="AB441">
        <v>180.11362800000001</v>
      </c>
      <c r="AC441">
        <v>23.504629000000001</v>
      </c>
      <c r="AD441">
        <v>231.30474599999999</v>
      </c>
      <c r="AE441">
        <v>177.83515499999999</v>
      </c>
      <c r="AF441">
        <v>401.07298300000002</v>
      </c>
      <c r="AG441">
        <v>126.676126</v>
      </c>
      <c r="AH441">
        <v>247.48870600000001</v>
      </c>
      <c r="AI441">
        <v>122.35960900000001</v>
      </c>
      <c r="AJ441">
        <v>160.251936</v>
      </c>
      <c r="AK441">
        <v>0</v>
      </c>
      <c r="AL441">
        <v>0</v>
      </c>
      <c r="AM441">
        <v>423.22411899999997</v>
      </c>
      <c r="AN441">
        <v>273.72682400000002</v>
      </c>
      <c r="AO441">
        <v>0</v>
      </c>
      <c r="AP441">
        <v>0</v>
      </c>
      <c r="AQ441">
        <v>40.488706000000001</v>
      </c>
      <c r="AR441">
        <v>142.66368700000001</v>
      </c>
      <c r="AS441">
        <v>46.363866000000002</v>
      </c>
      <c r="AT441">
        <v>217.16448199999999</v>
      </c>
      <c r="AU441">
        <v>0</v>
      </c>
      <c r="AV441">
        <v>126.85193200000001</v>
      </c>
      <c r="AW441">
        <v>0</v>
      </c>
      <c r="AX441">
        <v>0</v>
      </c>
      <c r="AY441">
        <v>0</v>
      </c>
      <c r="AZ441">
        <v>0</v>
      </c>
      <c r="BA441">
        <v>0</v>
      </c>
      <c r="BB441">
        <v>0</v>
      </c>
      <c r="BC441">
        <v>0</v>
      </c>
    </row>
    <row r="442" spans="1:55" x14ac:dyDescent="0.5">
      <c r="A442" s="12">
        <v>43957</v>
      </c>
      <c r="B442">
        <v>36.262799000000001</v>
      </c>
      <c r="C442">
        <v>46.000824999999999</v>
      </c>
      <c r="D442">
        <v>31.663664000000001</v>
      </c>
      <c r="E442">
        <v>3.3846530000000001</v>
      </c>
      <c r="F442">
        <v>4.3221309999999997</v>
      </c>
      <c r="G442">
        <v>26.172359</v>
      </c>
      <c r="H442">
        <v>15.276101000000001</v>
      </c>
      <c r="I442">
        <v>16.397099999999998</v>
      </c>
      <c r="J442">
        <v>71.969515000000001</v>
      </c>
      <c r="K442">
        <v>20.096871</v>
      </c>
      <c r="L442">
        <v>86.400692000000006</v>
      </c>
      <c r="M442">
        <v>19.719778000000002</v>
      </c>
      <c r="N442">
        <v>15.986421</v>
      </c>
      <c r="O442">
        <v>0</v>
      </c>
      <c r="P442">
        <v>53.578040999999999</v>
      </c>
      <c r="Q442">
        <v>128.05916300000001</v>
      </c>
      <c r="R442">
        <v>54.235297000000003</v>
      </c>
      <c r="S442">
        <v>129.69086200000001</v>
      </c>
      <c r="T442">
        <v>0</v>
      </c>
      <c r="U442">
        <v>37.085991</v>
      </c>
      <c r="V442">
        <v>93.532785000000004</v>
      </c>
      <c r="W442">
        <v>101.55773499999999</v>
      </c>
      <c r="X442">
        <v>57.920265999999998</v>
      </c>
      <c r="Y442">
        <v>236.68992499999999</v>
      </c>
      <c r="Z442">
        <v>76.324759</v>
      </c>
      <c r="AA442">
        <v>490.81870400000003</v>
      </c>
      <c r="AB442">
        <v>181.91471200000001</v>
      </c>
      <c r="AC442">
        <v>23.409794000000002</v>
      </c>
      <c r="AD442">
        <v>233.14947699999999</v>
      </c>
      <c r="AE442">
        <v>193.3006</v>
      </c>
      <c r="AF442">
        <v>402.782106</v>
      </c>
      <c r="AG442">
        <v>121.591381</v>
      </c>
      <c r="AH442">
        <v>246.165076</v>
      </c>
      <c r="AI442">
        <v>121.268525</v>
      </c>
      <c r="AJ442">
        <v>229.19447600000001</v>
      </c>
      <c r="AK442">
        <v>0</v>
      </c>
      <c r="AL442">
        <v>0</v>
      </c>
      <c r="AM442">
        <v>460.49167499999999</v>
      </c>
      <c r="AN442">
        <v>256.29962499999999</v>
      </c>
      <c r="AO442">
        <v>0</v>
      </c>
      <c r="AP442">
        <v>0</v>
      </c>
      <c r="AQ442">
        <v>39.165075999999999</v>
      </c>
      <c r="AR442">
        <v>140.02060900000001</v>
      </c>
      <c r="AS442">
        <v>50.473253999999997</v>
      </c>
      <c r="AT442">
        <v>216.691451</v>
      </c>
      <c r="AU442">
        <v>0</v>
      </c>
      <c r="AV442">
        <v>121.12500300000001</v>
      </c>
      <c r="AW442">
        <v>0</v>
      </c>
      <c r="AX442">
        <v>0</v>
      </c>
      <c r="AY442">
        <v>0</v>
      </c>
      <c r="AZ442">
        <v>0</v>
      </c>
      <c r="BA442">
        <v>0</v>
      </c>
      <c r="BB442">
        <v>0</v>
      </c>
      <c r="BC442">
        <v>0</v>
      </c>
    </row>
    <row r="443" spans="1:55" x14ac:dyDescent="0.5">
      <c r="A443" s="12">
        <v>43959</v>
      </c>
      <c r="B443">
        <v>36.144525000000002</v>
      </c>
      <c r="C443">
        <v>50.822333</v>
      </c>
      <c r="D443">
        <v>30.225259000000001</v>
      </c>
      <c r="E443">
        <v>3.0042049999999998</v>
      </c>
      <c r="F443">
        <v>4.3864789999999996</v>
      </c>
      <c r="G443">
        <v>23.424965</v>
      </c>
      <c r="H443">
        <v>14.771659</v>
      </c>
      <c r="I443">
        <v>16.698149000000001</v>
      </c>
      <c r="J443">
        <v>65.586406999999994</v>
      </c>
      <c r="K443">
        <v>18.321446999999999</v>
      </c>
      <c r="L443">
        <v>85.755116000000001</v>
      </c>
      <c r="M443">
        <v>18.464468</v>
      </c>
      <c r="N443">
        <v>16.091608999999998</v>
      </c>
      <c r="O443">
        <v>0</v>
      </c>
      <c r="P443">
        <v>53.125078000000002</v>
      </c>
      <c r="Q443">
        <v>126.83375599999999</v>
      </c>
      <c r="R443">
        <v>53.033011999999999</v>
      </c>
      <c r="S443">
        <v>130.31237300000001</v>
      </c>
      <c r="T443">
        <v>0</v>
      </c>
      <c r="U443">
        <v>34.005519</v>
      </c>
      <c r="V443">
        <v>129.917846</v>
      </c>
      <c r="W443">
        <v>101.621557</v>
      </c>
      <c r="X443">
        <v>56.000213000000002</v>
      </c>
      <c r="Y443">
        <v>236.91564600000001</v>
      </c>
      <c r="Z443">
        <v>75.079352999999998</v>
      </c>
      <c r="AA443">
        <v>506.77894099999997</v>
      </c>
      <c r="AB443">
        <v>182.198913</v>
      </c>
      <c r="AC443">
        <v>23.265246999999999</v>
      </c>
      <c r="AD443">
        <v>232.66052099999999</v>
      </c>
      <c r="AE443">
        <v>196.457291</v>
      </c>
      <c r="AF443">
        <v>404.05712999999997</v>
      </c>
      <c r="AG443">
        <v>121.848544</v>
      </c>
      <c r="AH443">
        <v>251.930059</v>
      </c>
      <c r="AI443">
        <v>120.32033300000001</v>
      </c>
      <c r="AJ443">
        <v>230.897696</v>
      </c>
      <c r="AK443">
        <v>0</v>
      </c>
      <c r="AL443">
        <v>0</v>
      </c>
      <c r="AM443">
        <v>440.57880999999998</v>
      </c>
      <c r="AN443">
        <v>257.39433200000002</v>
      </c>
      <c r="AO443">
        <v>0</v>
      </c>
      <c r="AP443">
        <v>0</v>
      </c>
      <c r="AQ443">
        <v>40.930059</v>
      </c>
      <c r="AR443">
        <v>140.160687</v>
      </c>
      <c r="AS443">
        <v>43.736463000000001</v>
      </c>
      <c r="AT443">
        <v>218.875247</v>
      </c>
      <c r="AU443">
        <v>0</v>
      </c>
      <c r="AV443">
        <v>116.42147199999999</v>
      </c>
      <c r="AW443">
        <v>0</v>
      </c>
      <c r="AX443">
        <v>0</v>
      </c>
      <c r="AY443">
        <v>0</v>
      </c>
      <c r="AZ443">
        <v>0</v>
      </c>
      <c r="BA443">
        <v>0</v>
      </c>
      <c r="BB443">
        <v>0</v>
      </c>
      <c r="BC443">
        <v>0</v>
      </c>
    </row>
    <row r="444" spans="1:55" x14ac:dyDescent="0.5">
      <c r="A444" s="12">
        <v>43964</v>
      </c>
      <c r="B444">
        <v>36.81456</v>
      </c>
      <c r="C444">
        <v>52.273046000000001</v>
      </c>
      <c r="D444">
        <v>30.294640000000001</v>
      </c>
      <c r="E444">
        <v>2.7900209999999999</v>
      </c>
      <c r="F444">
        <v>4.1258949999999999</v>
      </c>
      <c r="G444">
        <v>23.875256</v>
      </c>
      <c r="H444">
        <v>15.480014000000001</v>
      </c>
      <c r="I444">
        <v>17.960733999999999</v>
      </c>
      <c r="J444">
        <v>66.583504000000005</v>
      </c>
      <c r="K444">
        <v>18.326145</v>
      </c>
      <c r="L444">
        <v>85.671301</v>
      </c>
      <c r="M444">
        <v>18.852768000000001</v>
      </c>
      <c r="N444">
        <v>16.027795000000001</v>
      </c>
      <c r="O444">
        <v>0</v>
      </c>
      <c r="P444">
        <v>53.402513999999996</v>
      </c>
      <c r="Q444">
        <v>124.84086000000001</v>
      </c>
      <c r="R444">
        <v>51.786133</v>
      </c>
      <c r="S444">
        <v>129.36478399999999</v>
      </c>
      <c r="T444">
        <v>0</v>
      </c>
      <c r="U444">
        <v>32.895797999999999</v>
      </c>
      <c r="V444">
        <v>127.77291200000001</v>
      </c>
      <c r="W444">
        <v>100.069498</v>
      </c>
      <c r="X444">
        <v>54.707464000000002</v>
      </c>
      <c r="Y444">
        <v>234.726877</v>
      </c>
      <c r="Z444">
        <v>73.686563000000007</v>
      </c>
      <c r="AA444">
        <v>504.722846</v>
      </c>
      <c r="AB444">
        <v>180.76883799999999</v>
      </c>
      <c r="AC444">
        <v>21.506720999999999</v>
      </c>
      <c r="AD444">
        <v>231.003715</v>
      </c>
      <c r="AE444">
        <v>198.61863600000001</v>
      </c>
      <c r="AF444">
        <v>402.38941799999998</v>
      </c>
      <c r="AG444">
        <v>109.2013</v>
      </c>
      <c r="AH444">
        <v>251.75106</v>
      </c>
      <c r="AI444">
        <v>117.548625</v>
      </c>
      <c r="AJ444">
        <v>230.670638</v>
      </c>
      <c r="AK444">
        <v>0</v>
      </c>
      <c r="AL444">
        <v>0</v>
      </c>
      <c r="AM444">
        <v>439.312073</v>
      </c>
      <c r="AN444">
        <v>257.47884699999997</v>
      </c>
      <c r="AO444">
        <v>0</v>
      </c>
      <c r="AP444">
        <v>0</v>
      </c>
      <c r="AQ444">
        <v>40.681060000000002</v>
      </c>
      <c r="AR444">
        <v>136.42485300000001</v>
      </c>
      <c r="AS444">
        <v>40.981915999999998</v>
      </c>
      <c r="AT444">
        <v>218.87552400000001</v>
      </c>
      <c r="AU444">
        <v>0</v>
      </c>
      <c r="AV444">
        <v>107.726181</v>
      </c>
      <c r="AW444">
        <v>0</v>
      </c>
      <c r="AX444">
        <v>0</v>
      </c>
      <c r="AY444">
        <v>0</v>
      </c>
      <c r="AZ444">
        <v>0</v>
      </c>
      <c r="BA444">
        <v>0</v>
      </c>
      <c r="BB444">
        <v>0</v>
      </c>
      <c r="BC444">
        <v>0</v>
      </c>
    </row>
    <row r="445" spans="1:55" x14ac:dyDescent="0.5">
      <c r="A445" s="12">
        <v>43966</v>
      </c>
      <c r="B445">
        <v>36.447755999999998</v>
      </c>
      <c r="C445">
        <v>53.519516000000003</v>
      </c>
      <c r="D445">
        <v>29.138936999999999</v>
      </c>
      <c r="E445">
        <v>3.2002929999999998</v>
      </c>
      <c r="F445">
        <v>4.3821110000000001</v>
      </c>
      <c r="G445">
        <v>21.990570000000002</v>
      </c>
      <c r="H445">
        <v>13.957890000000001</v>
      </c>
      <c r="I445">
        <v>17.837768000000001</v>
      </c>
      <c r="J445">
        <v>67.218806999999998</v>
      </c>
      <c r="K445">
        <v>18.079547000000002</v>
      </c>
      <c r="L445">
        <v>85.081614000000002</v>
      </c>
      <c r="M445">
        <v>19.055768</v>
      </c>
      <c r="N445">
        <v>16.976469999999999</v>
      </c>
      <c r="O445">
        <v>0</v>
      </c>
      <c r="P445">
        <v>52.697015</v>
      </c>
      <c r="Q445">
        <v>126.056543</v>
      </c>
      <c r="R445">
        <v>54.354382999999999</v>
      </c>
      <c r="S445">
        <v>130.005439</v>
      </c>
      <c r="T445">
        <v>0</v>
      </c>
      <c r="U445">
        <v>34.727725</v>
      </c>
      <c r="V445">
        <v>129.02359999999999</v>
      </c>
      <c r="W445">
        <v>100.791389</v>
      </c>
      <c r="X445">
        <v>55.767816000000003</v>
      </c>
      <c r="Y445">
        <v>236.97390799999999</v>
      </c>
      <c r="Z445">
        <v>74.326616999999999</v>
      </c>
      <c r="AA445">
        <v>507.98550399999999</v>
      </c>
      <c r="AB445">
        <v>182.35737599999999</v>
      </c>
      <c r="AC445">
        <v>22.007871999999999</v>
      </c>
      <c r="AD445">
        <v>232.56859499999999</v>
      </c>
      <c r="AE445">
        <v>200.44470999999999</v>
      </c>
      <c r="AF445">
        <v>404.779425</v>
      </c>
      <c r="AG445">
        <v>113.047014</v>
      </c>
      <c r="AH445">
        <v>254.79243199999999</v>
      </c>
      <c r="AI445">
        <v>120.710764</v>
      </c>
      <c r="AJ445">
        <v>230.738032</v>
      </c>
      <c r="AK445">
        <v>0</v>
      </c>
      <c r="AL445">
        <v>0</v>
      </c>
      <c r="AM445">
        <v>441.21175199999999</v>
      </c>
      <c r="AN445">
        <v>263.52256299999999</v>
      </c>
      <c r="AO445">
        <v>0</v>
      </c>
      <c r="AP445">
        <v>0</v>
      </c>
      <c r="AQ445">
        <v>40.752431999999999</v>
      </c>
      <c r="AR445">
        <v>139.37532300000001</v>
      </c>
      <c r="AS445">
        <v>43.385455</v>
      </c>
      <c r="AT445">
        <v>220.72668200000001</v>
      </c>
      <c r="AU445">
        <v>0</v>
      </c>
      <c r="AV445">
        <v>108.899332</v>
      </c>
      <c r="AW445">
        <v>0</v>
      </c>
      <c r="AX445">
        <v>0</v>
      </c>
      <c r="AY445">
        <v>0</v>
      </c>
      <c r="AZ445">
        <v>0</v>
      </c>
      <c r="BA445">
        <v>0</v>
      </c>
      <c r="BB445">
        <v>0</v>
      </c>
      <c r="BC445">
        <v>0</v>
      </c>
    </row>
    <row r="446" spans="1:55" x14ac:dyDescent="0.5">
      <c r="A446" s="12">
        <v>43971</v>
      </c>
      <c r="B446">
        <v>36.156056</v>
      </c>
      <c r="C446">
        <v>53.546211</v>
      </c>
      <c r="D446">
        <v>28.591598999999999</v>
      </c>
      <c r="E446">
        <v>3.239392</v>
      </c>
      <c r="F446">
        <v>4.5254979999999998</v>
      </c>
      <c r="G446">
        <v>20.791922</v>
      </c>
      <c r="H446">
        <v>13.288734</v>
      </c>
      <c r="I446">
        <v>17.529962999999999</v>
      </c>
      <c r="J446">
        <v>69.265927000000005</v>
      </c>
      <c r="K446">
        <v>19.050038000000001</v>
      </c>
      <c r="L446">
        <v>84.436370999999994</v>
      </c>
      <c r="M446">
        <v>18.683713000000001</v>
      </c>
      <c r="N446">
        <v>16.943909999999999</v>
      </c>
      <c r="O446">
        <v>0</v>
      </c>
      <c r="P446">
        <v>52.611275999999997</v>
      </c>
      <c r="Q446">
        <v>126.04791</v>
      </c>
      <c r="R446">
        <v>54.001044999999998</v>
      </c>
      <c r="S446">
        <v>130.717062</v>
      </c>
      <c r="T446">
        <v>0</v>
      </c>
      <c r="U446">
        <v>33.956631999999999</v>
      </c>
      <c r="V446">
        <v>129.10451800000001</v>
      </c>
      <c r="W446">
        <v>100.94337400000001</v>
      </c>
      <c r="X446">
        <v>51.050165999999997</v>
      </c>
      <c r="Y446">
        <v>237.63633999999999</v>
      </c>
      <c r="Z446">
        <v>74.104200000000006</v>
      </c>
      <c r="AA446">
        <v>508.795548</v>
      </c>
      <c r="AB446">
        <v>182.47416799999999</v>
      </c>
      <c r="AC446">
        <v>21.416823999999998</v>
      </c>
      <c r="AD446">
        <v>232.63278399999999</v>
      </c>
      <c r="AE446">
        <v>200.86776800000001</v>
      </c>
      <c r="AF446">
        <v>412.44760300000002</v>
      </c>
      <c r="AG446">
        <v>113.495887</v>
      </c>
      <c r="AH446">
        <v>256.89896199999998</v>
      </c>
      <c r="AI446">
        <v>117.99641800000001</v>
      </c>
      <c r="AJ446">
        <v>231.38864000000001</v>
      </c>
      <c r="AK446">
        <v>0</v>
      </c>
      <c r="AL446">
        <v>0</v>
      </c>
      <c r="AM446">
        <v>441.54596099999998</v>
      </c>
      <c r="AN446">
        <v>269.00630999999998</v>
      </c>
      <c r="AO446">
        <v>0</v>
      </c>
      <c r="AP446">
        <v>0</v>
      </c>
      <c r="AQ446">
        <v>41.408962000000002</v>
      </c>
      <c r="AR446">
        <v>136.56763699999999</v>
      </c>
      <c r="AS446">
        <v>38.239462000000003</v>
      </c>
      <c r="AT446">
        <v>221.702226</v>
      </c>
      <c r="AU446">
        <v>0</v>
      </c>
      <c r="AV446">
        <v>105.37393299999999</v>
      </c>
      <c r="AW446">
        <v>0</v>
      </c>
      <c r="AX446">
        <v>0</v>
      </c>
      <c r="AY446">
        <v>0</v>
      </c>
      <c r="AZ446">
        <v>0</v>
      </c>
      <c r="BA446">
        <v>0</v>
      </c>
      <c r="BB446">
        <v>0</v>
      </c>
      <c r="BC446">
        <v>0</v>
      </c>
    </row>
    <row r="447" spans="1:55" x14ac:dyDescent="0.5">
      <c r="A447" s="12">
        <v>43973</v>
      </c>
      <c r="B447">
        <v>35.844185000000003</v>
      </c>
      <c r="C447">
        <v>54.730328</v>
      </c>
      <c r="D447">
        <v>28.695808</v>
      </c>
      <c r="E447">
        <v>2.4095200000000001</v>
      </c>
      <c r="F447">
        <v>4.5463300000000002</v>
      </c>
      <c r="G447">
        <v>20.914186000000001</v>
      </c>
      <c r="H447">
        <v>13.162613</v>
      </c>
      <c r="I447">
        <v>17.367227</v>
      </c>
      <c r="J447">
        <v>69.745834000000002</v>
      </c>
      <c r="K447">
        <v>17.656510999999998</v>
      </c>
      <c r="L447">
        <v>83.689024000000003</v>
      </c>
      <c r="M447">
        <v>18.264685</v>
      </c>
      <c r="N447">
        <v>17.768484000000001</v>
      </c>
      <c r="O447">
        <v>0</v>
      </c>
      <c r="P447">
        <v>52.708849000000001</v>
      </c>
      <c r="Q447">
        <v>124.02378</v>
      </c>
      <c r="R447">
        <v>54.069797999999999</v>
      </c>
      <c r="S447">
        <v>129.77095700000001</v>
      </c>
      <c r="T447">
        <v>0</v>
      </c>
      <c r="U447">
        <v>33.399453000000001</v>
      </c>
      <c r="V447">
        <v>127.230237</v>
      </c>
      <c r="W447">
        <v>98.910480000000007</v>
      </c>
      <c r="X447">
        <v>48.233179999999997</v>
      </c>
      <c r="Y447">
        <v>235.15089499999999</v>
      </c>
      <c r="Z447">
        <v>78.847866999999994</v>
      </c>
      <c r="AA447">
        <v>506.71919000000003</v>
      </c>
      <c r="AB447">
        <v>181.160887</v>
      </c>
      <c r="AC447">
        <v>21.044640000000001</v>
      </c>
      <c r="AD447">
        <v>231.04849999999999</v>
      </c>
      <c r="AE447">
        <v>199.202201</v>
      </c>
      <c r="AF447">
        <v>410.63840099999999</v>
      </c>
      <c r="AG447">
        <v>114.030383</v>
      </c>
      <c r="AH447">
        <v>255.12725</v>
      </c>
      <c r="AI447">
        <v>118.30779099999999</v>
      </c>
      <c r="AJ447">
        <v>229.61425</v>
      </c>
      <c r="AK447">
        <v>0</v>
      </c>
      <c r="AL447">
        <v>0</v>
      </c>
      <c r="AM447">
        <v>453.888553</v>
      </c>
      <c r="AN447">
        <v>268.35261000000003</v>
      </c>
      <c r="AO447">
        <v>0</v>
      </c>
      <c r="AP447">
        <v>0</v>
      </c>
      <c r="AQ447">
        <v>39.597250000000003</v>
      </c>
      <c r="AR447">
        <v>138.24412799999999</v>
      </c>
      <c r="AS447">
        <v>38.098613999999998</v>
      </c>
      <c r="AT447">
        <v>221.02108000000001</v>
      </c>
      <c r="AU447">
        <v>0</v>
      </c>
      <c r="AV447">
        <v>102.757668</v>
      </c>
      <c r="AW447">
        <v>0</v>
      </c>
      <c r="AX447">
        <v>0</v>
      </c>
      <c r="AY447">
        <v>0</v>
      </c>
      <c r="AZ447">
        <v>0</v>
      </c>
      <c r="BA447">
        <v>0</v>
      </c>
      <c r="BB447">
        <v>0</v>
      </c>
      <c r="BC447">
        <v>0</v>
      </c>
    </row>
    <row r="448" spans="1:55" x14ac:dyDescent="0.5">
      <c r="A448" s="12">
        <v>43978</v>
      </c>
      <c r="B448">
        <v>36.760320999999998</v>
      </c>
      <c r="C448">
        <v>52.555140999999999</v>
      </c>
      <c r="D448">
        <v>28.216211999999999</v>
      </c>
      <c r="E448">
        <v>3.133213</v>
      </c>
      <c r="F448">
        <v>4.728173</v>
      </c>
      <c r="G448">
        <v>21.767482999999999</v>
      </c>
      <c r="H448">
        <v>13.308475</v>
      </c>
      <c r="I448">
        <v>16.940421000000001</v>
      </c>
      <c r="J448">
        <v>69.404178000000002</v>
      </c>
      <c r="K448">
        <v>18.468060000000001</v>
      </c>
      <c r="L448">
        <v>82.027079000000001</v>
      </c>
      <c r="M448">
        <v>16.998843999999998</v>
      </c>
      <c r="N448">
        <v>18.006399999999999</v>
      </c>
      <c r="O448">
        <v>0</v>
      </c>
      <c r="P448">
        <v>53.828170999999998</v>
      </c>
      <c r="Q448">
        <v>120.873514</v>
      </c>
      <c r="R448">
        <v>49.709843999999997</v>
      </c>
      <c r="S448">
        <v>128.59406100000001</v>
      </c>
      <c r="T448">
        <v>0</v>
      </c>
      <c r="U448">
        <v>30.907229999999998</v>
      </c>
      <c r="V448">
        <v>124.39231100000001</v>
      </c>
      <c r="W448">
        <v>96.207936000000004</v>
      </c>
      <c r="X448">
        <v>45.153039999999997</v>
      </c>
      <c r="Y448">
        <v>232.49400800000001</v>
      </c>
      <c r="Z448">
        <v>76.130779000000004</v>
      </c>
      <c r="AA448">
        <v>504.35619200000002</v>
      </c>
      <c r="AB448">
        <v>179.25949499999999</v>
      </c>
      <c r="AC448">
        <v>18.953088000000001</v>
      </c>
      <c r="AD448">
        <v>231.491679</v>
      </c>
      <c r="AE448">
        <v>196.65370300000001</v>
      </c>
      <c r="AF448">
        <v>400.64298000000002</v>
      </c>
      <c r="AG448">
        <v>113.424584</v>
      </c>
      <c r="AH448">
        <v>255.12750399999999</v>
      </c>
      <c r="AI448">
        <v>111.637488</v>
      </c>
      <c r="AJ448">
        <v>229.145712</v>
      </c>
      <c r="AK448">
        <v>0</v>
      </c>
      <c r="AL448">
        <v>0</v>
      </c>
      <c r="AM448">
        <v>451.68628899999999</v>
      </c>
      <c r="AN448">
        <v>269.45527199999998</v>
      </c>
      <c r="AO448">
        <v>0</v>
      </c>
      <c r="AP448">
        <v>0</v>
      </c>
      <c r="AQ448">
        <v>39.147503999999998</v>
      </c>
      <c r="AR448">
        <v>131.89465999999999</v>
      </c>
      <c r="AS448">
        <v>33.074016</v>
      </c>
      <c r="AT448">
        <v>222.2516</v>
      </c>
      <c r="AU448">
        <v>0</v>
      </c>
      <c r="AV448">
        <v>96.661061000000004</v>
      </c>
      <c r="AW448">
        <v>0</v>
      </c>
      <c r="AX448">
        <v>0</v>
      </c>
      <c r="AY448">
        <v>0</v>
      </c>
      <c r="AZ448">
        <v>0</v>
      </c>
      <c r="BA448">
        <v>0</v>
      </c>
      <c r="BB448">
        <v>0</v>
      </c>
      <c r="BC448">
        <v>0</v>
      </c>
    </row>
    <row r="449" spans="1:55" x14ac:dyDescent="0.5">
      <c r="A449" s="12">
        <v>43980</v>
      </c>
      <c r="B449">
        <v>36.654896999999998</v>
      </c>
      <c r="C449">
        <v>49.856802000000002</v>
      </c>
      <c r="D449">
        <v>28.217093999999999</v>
      </c>
      <c r="E449">
        <v>2.2460599999999999</v>
      </c>
      <c r="F449">
        <v>4.6279870000000001</v>
      </c>
      <c r="G449">
        <v>21.607797999999999</v>
      </c>
      <c r="H449">
        <v>13.490615999999999</v>
      </c>
      <c r="I449">
        <v>17.473568</v>
      </c>
      <c r="J449">
        <v>70.685423</v>
      </c>
      <c r="K449">
        <v>18.561243999999999</v>
      </c>
      <c r="L449">
        <v>81.916050999999996</v>
      </c>
      <c r="M449">
        <v>17.336296999999998</v>
      </c>
      <c r="N449">
        <v>18.540398</v>
      </c>
      <c r="O449">
        <v>0</v>
      </c>
      <c r="P449">
        <v>54.374509000000003</v>
      </c>
      <c r="Q449">
        <v>120.226203</v>
      </c>
      <c r="R449">
        <v>47.657690000000002</v>
      </c>
      <c r="S449">
        <v>128.28955500000001</v>
      </c>
      <c r="T449">
        <v>0</v>
      </c>
      <c r="U449">
        <v>29.005714000000001</v>
      </c>
      <c r="V449">
        <v>123.627807</v>
      </c>
      <c r="W449">
        <v>96.171569000000005</v>
      </c>
      <c r="X449">
        <v>44.868428000000002</v>
      </c>
      <c r="Y449">
        <v>231.39606599999999</v>
      </c>
      <c r="Z449">
        <v>75.748420999999993</v>
      </c>
      <c r="AA449">
        <v>502.49896000000001</v>
      </c>
      <c r="AB449">
        <v>159.40664599999999</v>
      </c>
      <c r="AC449">
        <v>19.029209000000002</v>
      </c>
      <c r="AD449">
        <v>235.49045799999999</v>
      </c>
      <c r="AE449">
        <v>195.761493</v>
      </c>
      <c r="AF449">
        <v>399.49247600000001</v>
      </c>
      <c r="AG449">
        <v>112.430369</v>
      </c>
      <c r="AH449">
        <v>254.27472399999999</v>
      </c>
      <c r="AI449">
        <v>110.907158</v>
      </c>
      <c r="AJ449">
        <v>229.86895200000001</v>
      </c>
      <c r="AK449">
        <v>0</v>
      </c>
      <c r="AL449">
        <v>0</v>
      </c>
      <c r="AM449">
        <v>451.27730700000001</v>
      </c>
      <c r="AN449">
        <v>268.94595399999997</v>
      </c>
      <c r="AO449">
        <v>0</v>
      </c>
      <c r="AP449">
        <v>0</v>
      </c>
      <c r="AQ449">
        <v>39.864724000000002</v>
      </c>
      <c r="AR449">
        <v>132.23080400000001</v>
      </c>
      <c r="AS449">
        <v>33.103636999999999</v>
      </c>
      <c r="AT449">
        <v>221.35047399999999</v>
      </c>
      <c r="AU449">
        <v>0</v>
      </c>
      <c r="AV449">
        <v>96.808728000000002</v>
      </c>
      <c r="AW449">
        <v>0</v>
      </c>
      <c r="AX449">
        <v>0</v>
      </c>
      <c r="AY449">
        <v>0</v>
      </c>
      <c r="AZ449">
        <v>0</v>
      </c>
      <c r="BA449">
        <v>0</v>
      </c>
      <c r="BB449">
        <v>0</v>
      </c>
      <c r="BC449">
        <v>0</v>
      </c>
    </row>
    <row r="450" spans="1:55" x14ac:dyDescent="0.5">
      <c r="A450" s="12">
        <v>43985</v>
      </c>
      <c r="B450">
        <v>35.856383000000001</v>
      </c>
      <c r="C450">
        <v>48.426833999999999</v>
      </c>
      <c r="D450">
        <v>28.693764999999999</v>
      </c>
      <c r="E450">
        <v>2.0193270000000001</v>
      </c>
      <c r="F450">
        <v>5.1748760000000003</v>
      </c>
      <c r="G450">
        <v>21.006070999999999</v>
      </c>
      <c r="H450">
        <v>12.010666000000001</v>
      </c>
      <c r="I450">
        <v>16.016752</v>
      </c>
      <c r="J450">
        <v>69.592095</v>
      </c>
      <c r="K450">
        <v>18.339729999999999</v>
      </c>
      <c r="L450">
        <v>79.331819999999993</v>
      </c>
      <c r="M450">
        <v>14.074526000000001</v>
      </c>
      <c r="N450">
        <v>18.737472</v>
      </c>
      <c r="O450">
        <v>0</v>
      </c>
      <c r="P450">
        <v>55.329298000000001</v>
      </c>
      <c r="Q450">
        <v>114.38712599999999</v>
      </c>
      <c r="R450">
        <v>41.985515999999997</v>
      </c>
      <c r="S450">
        <v>126.14915000000001</v>
      </c>
      <c r="T450">
        <v>0</v>
      </c>
      <c r="U450">
        <v>24.591958000000002</v>
      </c>
      <c r="V450">
        <v>121.10259600000001</v>
      </c>
      <c r="W450">
        <v>89.795402999999993</v>
      </c>
      <c r="X450">
        <v>37.586506</v>
      </c>
      <c r="Y450">
        <v>229.954903</v>
      </c>
      <c r="Z450">
        <v>70.646443000000005</v>
      </c>
      <c r="AA450">
        <v>496.36885699999999</v>
      </c>
      <c r="AB450">
        <v>154.744236</v>
      </c>
      <c r="AC450">
        <v>15.378655999999999</v>
      </c>
      <c r="AD450">
        <v>238.048428</v>
      </c>
      <c r="AE450">
        <v>190.73491999999999</v>
      </c>
      <c r="AF450">
        <v>394.28038700000002</v>
      </c>
      <c r="AG450">
        <v>110.216995</v>
      </c>
      <c r="AH450">
        <v>249.33576299999999</v>
      </c>
      <c r="AI450">
        <v>106.04879699999999</v>
      </c>
      <c r="AJ450">
        <v>224.329463</v>
      </c>
      <c r="AK450">
        <v>0</v>
      </c>
      <c r="AL450">
        <v>0</v>
      </c>
      <c r="AM450">
        <v>451.82533000000001</v>
      </c>
      <c r="AN450">
        <v>266.79881999999998</v>
      </c>
      <c r="AO450">
        <v>0</v>
      </c>
      <c r="AP450">
        <v>0</v>
      </c>
      <c r="AQ450">
        <v>34.325763000000002</v>
      </c>
      <c r="AR450">
        <v>127.99632099999999</v>
      </c>
      <c r="AS450">
        <v>28.786345000000001</v>
      </c>
      <c r="AT450">
        <v>219.14139700000001</v>
      </c>
      <c r="AU450">
        <v>0</v>
      </c>
      <c r="AV450">
        <v>91.917523000000003</v>
      </c>
      <c r="AW450">
        <v>0</v>
      </c>
      <c r="AX450">
        <v>0</v>
      </c>
      <c r="AY450">
        <v>0</v>
      </c>
      <c r="AZ450">
        <v>0</v>
      </c>
      <c r="BA450">
        <v>0</v>
      </c>
      <c r="BB450">
        <v>0</v>
      </c>
      <c r="BC450">
        <v>0</v>
      </c>
    </row>
    <row r="451" spans="1:55" x14ac:dyDescent="0.5">
      <c r="A451" s="12">
        <v>43987</v>
      </c>
      <c r="B451">
        <v>34.99</v>
      </c>
      <c r="C451">
        <v>46.43</v>
      </c>
      <c r="D451">
        <v>28.5</v>
      </c>
      <c r="E451">
        <v>1.02</v>
      </c>
      <c r="F451">
        <v>4.05</v>
      </c>
      <c r="G451">
        <v>20.32</v>
      </c>
      <c r="H451">
        <v>14.24</v>
      </c>
      <c r="I451">
        <v>16.38</v>
      </c>
      <c r="J451">
        <v>68.28</v>
      </c>
      <c r="K451">
        <v>16.78</v>
      </c>
      <c r="L451">
        <v>79.150000000000006</v>
      </c>
      <c r="M451">
        <v>14.86</v>
      </c>
      <c r="N451">
        <v>16.309999999999999</v>
      </c>
      <c r="O451">
        <v>0</v>
      </c>
      <c r="P451">
        <v>54.65</v>
      </c>
      <c r="Q451">
        <v>117.93</v>
      </c>
      <c r="R451">
        <v>42.38</v>
      </c>
      <c r="S451">
        <v>130.88999999999999</v>
      </c>
      <c r="T451">
        <v>0</v>
      </c>
      <c r="U451">
        <v>26.71</v>
      </c>
      <c r="V451">
        <v>127.28</v>
      </c>
      <c r="W451">
        <v>93.62</v>
      </c>
      <c r="X451">
        <v>41.54</v>
      </c>
      <c r="Y451">
        <v>233.38</v>
      </c>
      <c r="Z451">
        <v>73.84</v>
      </c>
      <c r="AA451">
        <v>499.16</v>
      </c>
      <c r="AB451">
        <v>157.32</v>
      </c>
      <c r="AC451">
        <v>16.34</v>
      </c>
      <c r="AD451">
        <v>248.41</v>
      </c>
      <c r="AE451">
        <v>193.54</v>
      </c>
      <c r="AF451">
        <v>398.5</v>
      </c>
      <c r="AG451">
        <v>111.49</v>
      </c>
      <c r="AH451">
        <v>252.23</v>
      </c>
      <c r="AI451">
        <v>102.87</v>
      </c>
      <c r="AJ451">
        <v>227.77</v>
      </c>
      <c r="AK451">
        <v>0</v>
      </c>
      <c r="AL451">
        <v>0</v>
      </c>
      <c r="AM451">
        <v>452.08</v>
      </c>
      <c r="AN451">
        <v>268.79000000000002</v>
      </c>
      <c r="AO451">
        <v>0</v>
      </c>
      <c r="AP451">
        <v>0</v>
      </c>
      <c r="AQ451">
        <v>37.770000000000003</v>
      </c>
      <c r="AR451">
        <v>124.28</v>
      </c>
      <c r="AS451">
        <v>24.52</v>
      </c>
      <c r="AT451">
        <v>220.51</v>
      </c>
      <c r="AU451">
        <v>0</v>
      </c>
      <c r="AV451">
        <v>90.57</v>
      </c>
      <c r="AW451">
        <v>0</v>
      </c>
      <c r="AX451">
        <v>0</v>
      </c>
      <c r="AY451">
        <v>0</v>
      </c>
      <c r="AZ451">
        <v>0</v>
      </c>
      <c r="BA451">
        <v>0</v>
      </c>
      <c r="BB451">
        <v>0</v>
      </c>
      <c r="BC451">
        <v>0</v>
      </c>
    </row>
    <row r="452" spans="1:55" x14ac:dyDescent="0.5">
      <c r="A452" s="12">
        <v>43992</v>
      </c>
      <c r="B452">
        <v>36.142462999999999</v>
      </c>
      <c r="C452">
        <v>48.195132999999998</v>
      </c>
      <c r="D452">
        <v>30.913917999999999</v>
      </c>
      <c r="E452">
        <v>0.80390899999999998</v>
      </c>
      <c r="F452">
        <v>4.2810740000000003</v>
      </c>
      <c r="G452">
        <v>21.710974</v>
      </c>
      <c r="H452">
        <v>15.579954000000001</v>
      </c>
      <c r="I452">
        <v>15.864274</v>
      </c>
      <c r="J452">
        <v>71.015635000000003</v>
      </c>
      <c r="K452">
        <v>16.979725999999999</v>
      </c>
      <c r="L452">
        <v>80.435275000000004</v>
      </c>
      <c r="M452">
        <v>16.457649</v>
      </c>
      <c r="N452">
        <v>15.814932000000001</v>
      </c>
      <c r="O452">
        <v>0</v>
      </c>
      <c r="P452">
        <v>55.664088</v>
      </c>
      <c r="Q452">
        <v>120.20971299999999</v>
      </c>
      <c r="R452">
        <v>44.295786</v>
      </c>
      <c r="S452">
        <v>134.73042599999999</v>
      </c>
      <c r="T452">
        <v>0</v>
      </c>
      <c r="U452">
        <v>28.967679</v>
      </c>
      <c r="V452">
        <v>141.23227</v>
      </c>
      <c r="W452">
        <v>95.970257000000004</v>
      </c>
      <c r="X452">
        <v>44.070501999999998</v>
      </c>
      <c r="Y452">
        <v>235.649981</v>
      </c>
      <c r="Z452">
        <v>75.540287000000006</v>
      </c>
      <c r="AA452">
        <v>501.88200799999998</v>
      </c>
      <c r="AB452">
        <v>155.17452700000001</v>
      </c>
      <c r="AC452">
        <v>17.231119</v>
      </c>
      <c r="AD452">
        <v>249.774722</v>
      </c>
      <c r="AE452">
        <v>195.40359699999999</v>
      </c>
      <c r="AF452">
        <v>400.25709899999998</v>
      </c>
      <c r="AG452">
        <v>113.729169</v>
      </c>
      <c r="AH452">
        <v>254.12586999999999</v>
      </c>
      <c r="AI452">
        <v>102.46259499999999</v>
      </c>
      <c r="AJ452">
        <v>229.804844</v>
      </c>
      <c r="AK452">
        <v>0</v>
      </c>
      <c r="AL452">
        <v>0</v>
      </c>
      <c r="AM452">
        <v>452.525916</v>
      </c>
      <c r="AN452">
        <v>268.65517499999999</v>
      </c>
      <c r="AO452">
        <v>0</v>
      </c>
      <c r="AP452">
        <v>0</v>
      </c>
      <c r="AQ452">
        <v>39.805869999999999</v>
      </c>
      <c r="AR452">
        <v>124.613755</v>
      </c>
      <c r="AS452">
        <v>22.763269000000001</v>
      </c>
      <c r="AT452">
        <v>220.99160800000001</v>
      </c>
      <c r="AU452">
        <v>0</v>
      </c>
      <c r="AV452">
        <v>91.182136</v>
      </c>
      <c r="AW452">
        <v>0</v>
      </c>
      <c r="AX452">
        <v>0</v>
      </c>
      <c r="AY452">
        <v>0</v>
      </c>
      <c r="AZ452">
        <v>0</v>
      </c>
      <c r="BA452">
        <v>0</v>
      </c>
      <c r="BB452">
        <v>0</v>
      </c>
      <c r="BC452">
        <v>0</v>
      </c>
    </row>
    <row r="453" spans="1:55" x14ac:dyDescent="0.5">
      <c r="A453" s="12">
        <v>43994</v>
      </c>
      <c r="B453">
        <v>36.374718999999999</v>
      </c>
      <c r="C453">
        <v>49.292686000000003</v>
      </c>
      <c r="D453">
        <v>30.286707</v>
      </c>
      <c r="E453">
        <v>1.074719</v>
      </c>
      <c r="F453">
        <v>4.1396730000000002</v>
      </c>
      <c r="G453">
        <v>22.39273</v>
      </c>
      <c r="H453">
        <v>15.738951999999999</v>
      </c>
      <c r="I453">
        <v>15.38597</v>
      </c>
      <c r="J453">
        <v>71.849818999999997</v>
      </c>
      <c r="K453">
        <v>17.616107</v>
      </c>
      <c r="L453">
        <v>80.970856999999995</v>
      </c>
      <c r="M453">
        <v>16.905207000000001</v>
      </c>
      <c r="N453">
        <v>15.735908</v>
      </c>
      <c r="O453">
        <v>0</v>
      </c>
      <c r="P453">
        <v>55.491605999999997</v>
      </c>
      <c r="Q453">
        <v>120.84104600000001</v>
      </c>
      <c r="R453">
        <v>46.485736000000003</v>
      </c>
      <c r="S453">
        <v>138.611864</v>
      </c>
      <c r="T453">
        <v>0</v>
      </c>
      <c r="U453">
        <v>30.620840000000001</v>
      </c>
      <c r="V453">
        <v>142.02762799999999</v>
      </c>
      <c r="W453">
        <v>96.620886999999996</v>
      </c>
      <c r="X453">
        <v>45.553919999999998</v>
      </c>
      <c r="Y453">
        <v>235.981785</v>
      </c>
      <c r="Z453">
        <v>75.612246999999996</v>
      </c>
      <c r="AA453">
        <v>501.08202999999997</v>
      </c>
      <c r="AB453">
        <v>155.19453100000001</v>
      </c>
      <c r="AC453">
        <v>17.395475999999999</v>
      </c>
      <c r="AD453">
        <v>249.55517399999999</v>
      </c>
      <c r="AE453">
        <v>195.21516199999999</v>
      </c>
      <c r="AF453">
        <v>398.874348</v>
      </c>
      <c r="AG453">
        <v>115.195623</v>
      </c>
      <c r="AH453">
        <v>252.73768999999999</v>
      </c>
      <c r="AI453">
        <v>103.61382500000001</v>
      </c>
      <c r="AJ453">
        <v>230.57469</v>
      </c>
      <c r="AK453">
        <v>85.310755</v>
      </c>
      <c r="AL453">
        <v>0</v>
      </c>
      <c r="AM453">
        <v>452.61063300000001</v>
      </c>
      <c r="AN453">
        <v>267.91634399999998</v>
      </c>
      <c r="AO453">
        <v>0</v>
      </c>
      <c r="AP453">
        <v>0</v>
      </c>
      <c r="AQ453">
        <v>40.567689999999999</v>
      </c>
      <c r="AR453">
        <v>126.635276</v>
      </c>
      <c r="AS453">
        <v>23.776831000000001</v>
      </c>
      <c r="AT453">
        <v>219.83362500000001</v>
      </c>
      <c r="AU453">
        <v>0</v>
      </c>
      <c r="AV453">
        <v>91.185958999999997</v>
      </c>
      <c r="AW453">
        <v>0</v>
      </c>
      <c r="AX453">
        <v>0</v>
      </c>
      <c r="AY453">
        <v>0</v>
      </c>
      <c r="AZ453">
        <v>0</v>
      </c>
      <c r="BA453">
        <v>0</v>
      </c>
      <c r="BB453">
        <v>0</v>
      </c>
      <c r="BC453">
        <v>0</v>
      </c>
    </row>
    <row r="454" spans="1:55" x14ac:dyDescent="0.5">
      <c r="A454" s="12">
        <v>43999</v>
      </c>
      <c r="B454">
        <v>35.970236</v>
      </c>
      <c r="C454">
        <v>48.732464</v>
      </c>
      <c r="D454">
        <v>29.656592</v>
      </c>
      <c r="E454">
        <v>1.8109390000000001</v>
      </c>
      <c r="F454">
        <v>3.9324029999999999</v>
      </c>
      <c r="G454">
        <v>21.431470000000001</v>
      </c>
      <c r="H454">
        <v>14.677414000000001</v>
      </c>
      <c r="I454">
        <v>14.503835</v>
      </c>
      <c r="J454">
        <v>72.375219999999999</v>
      </c>
      <c r="K454">
        <v>16.954765999999999</v>
      </c>
      <c r="L454">
        <v>77.765375000000006</v>
      </c>
      <c r="M454">
        <v>16.067889999999998</v>
      </c>
      <c r="N454">
        <v>15.203334999999999</v>
      </c>
      <c r="O454">
        <v>0</v>
      </c>
      <c r="P454">
        <v>54.179509000000003</v>
      </c>
      <c r="Q454">
        <v>115.36745000000001</v>
      </c>
      <c r="R454">
        <v>43.545994999999998</v>
      </c>
      <c r="S454">
        <v>136.78984199999999</v>
      </c>
      <c r="T454">
        <v>0</v>
      </c>
      <c r="U454">
        <v>27.219550000000002</v>
      </c>
      <c r="V454">
        <v>137.49327700000001</v>
      </c>
      <c r="W454">
        <v>91.294047000000006</v>
      </c>
      <c r="X454">
        <v>38.969119999999997</v>
      </c>
      <c r="Y454">
        <v>228.40427500000001</v>
      </c>
      <c r="Z454">
        <v>72.575357999999994</v>
      </c>
      <c r="AA454">
        <v>492.41253499999999</v>
      </c>
      <c r="AB454">
        <v>149.202369</v>
      </c>
      <c r="AC454">
        <v>15.618847000000001</v>
      </c>
      <c r="AD454">
        <v>245.461231</v>
      </c>
      <c r="AE454">
        <v>189.583956</v>
      </c>
      <c r="AF454">
        <v>422.86994099999998</v>
      </c>
      <c r="AG454">
        <v>113.04329300000001</v>
      </c>
      <c r="AH454">
        <v>243.92649</v>
      </c>
      <c r="AI454">
        <v>103.434043</v>
      </c>
      <c r="AJ454">
        <v>225.72402500000001</v>
      </c>
      <c r="AK454">
        <v>82.655462999999997</v>
      </c>
      <c r="AL454">
        <v>0</v>
      </c>
      <c r="AM454">
        <v>450.03018800000001</v>
      </c>
      <c r="AN454">
        <v>265.01583900000003</v>
      </c>
      <c r="AO454">
        <v>0</v>
      </c>
      <c r="AP454">
        <v>0</v>
      </c>
      <c r="AQ454">
        <v>35.786490000000001</v>
      </c>
      <c r="AR454">
        <v>122.267036</v>
      </c>
      <c r="AS454">
        <v>25.008924</v>
      </c>
      <c r="AT454">
        <v>215.31601800000001</v>
      </c>
      <c r="AU454">
        <v>0</v>
      </c>
      <c r="AV454">
        <v>89.967258999999999</v>
      </c>
      <c r="AW454">
        <v>0</v>
      </c>
      <c r="AX454">
        <v>0</v>
      </c>
      <c r="AY454">
        <v>0</v>
      </c>
      <c r="AZ454">
        <v>0</v>
      </c>
      <c r="BA454">
        <v>0</v>
      </c>
      <c r="BB454">
        <v>0</v>
      </c>
      <c r="BC454">
        <v>0</v>
      </c>
    </row>
    <row r="455" spans="1:55" x14ac:dyDescent="0.5">
      <c r="A455" s="12">
        <v>44001</v>
      </c>
      <c r="B455">
        <v>36.460186</v>
      </c>
      <c r="C455">
        <v>49.371647000000003</v>
      </c>
      <c r="D455">
        <v>29.623125000000002</v>
      </c>
      <c r="E455">
        <v>2.1706910000000001</v>
      </c>
      <c r="F455">
        <v>4.2371639999999999</v>
      </c>
      <c r="G455">
        <v>21.940096</v>
      </c>
      <c r="H455">
        <v>15.316997000000001</v>
      </c>
      <c r="I455">
        <v>15.415882999999999</v>
      </c>
      <c r="J455">
        <v>73.288218000000001</v>
      </c>
      <c r="K455">
        <v>17.634188999999999</v>
      </c>
      <c r="L455">
        <v>78.052796999999998</v>
      </c>
      <c r="M455">
        <v>16.465700999999999</v>
      </c>
      <c r="N455">
        <v>15.461729999999999</v>
      </c>
      <c r="O455">
        <v>0</v>
      </c>
      <c r="P455">
        <v>55.169054000000003</v>
      </c>
      <c r="Q455">
        <v>115.138587</v>
      </c>
      <c r="R455">
        <v>43.100726999999999</v>
      </c>
      <c r="S455">
        <v>138.21470600000001</v>
      </c>
      <c r="T455">
        <v>0</v>
      </c>
      <c r="U455">
        <v>27.282554000000001</v>
      </c>
      <c r="V455">
        <v>137.327878</v>
      </c>
      <c r="W455">
        <v>90.355947999999998</v>
      </c>
      <c r="X455">
        <v>39.345965</v>
      </c>
      <c r="Y455">
        <v>233.72797299999999</v>
      </c>
      <c r="Z455">
        <v>72.226600000000005</v>
      </c>
      <c r="AA455">
        <v>492.55806999999999</v>
      </c>
      <c r="AB455">
        <v>148.676132</v>
      </c>
      <c r="AC455">
        <v>16.184038999999999</v>
      </c>
      <c r="AD455">
        <v>245.41517200000001</v>
      </c>
      <c r="AE455">
        <v>189.86068299999999</v>
      </c>
      <c r="AF455">
        <v>423.42982699999999</v>
      </c>
      <c r="AG455">
        <v>112.361875</v>
      </c>
      <c r="AH455">
        <v>244.80019999999999</v>
      </c>
      <c r="AI455">
        <v>102.034756</v>
      </c>
      <c r="AJ455">
        <v>226.36369999999999</v>
      </c>
      <c r="AK455">
        <v>82.977513000000002</v>
      </c>
      <c r="AL455">
        <v>0</v>
      </c>
      <c r="AM455">
        <v>448.82793700000002</v>
      </c>
      <c r="AN455">
        <v>265.25247400000001</v>
      </c>
      <c r="AO455">
        <v>0</v>
      </c>
      <c r="AP455">
        <v>0</v>
      </c>
      <c r="AQ455">
        <v>36.420200000000001</v>
      </c>
      <c r="AR455">
        <v>121.854944</v>
      </c>
      <c r="AS455">
        <v>27.522072999999999</v>
      </c>
      <c r="AT455">
        <v>215.75166999999999</v>
      </c>
      <c r="AU455">
        <v>0</v>
      </c>
      <c r="AV455">
        <v>90.855891</v>
      </c>
      <c r="AW455">
        <v>0</v>
      </c>
      <c r="AX455">
        <v>0</v>
      </c>
      <c r="AY455">
        <v>0</v>
      </c>
      <c r="AZ455">
        <v>0</v>
      </c>
      <c r="BA455">
        <v>0</v>
      </c>
      <c r="BB455">
        <v>0</v>
      </c>
      <c r="BC455">
        <v>0</v>
      </c>
    </row>
    <row r="456" spans="1:55" x14ac:dyDescent="0.5">
      <c r="A456" s="12">
        <v>44006</v>
      </c>
      <c r="B456">
        <v>36.221344000000002</v>
      </c>
      <c r="C456">
        <v>48.789141999999998</v>
      </c>
      <c r="D456">
        <v>28.684141</v>
      </c>
      <c r="E456">
        <v>2.2535449999999999</v>
      </c>
      <c r="F456">
        <v>4.031949</v>
      </c>
      <c r="G456">
        <v>21.063344000000001</v>
      </c>
      <c r="H456">
        <v>15.055777000000001</v>
      </c>
      <c r="I456">
        <v>15.199844000000001</v>
      </c>
      <c r="J456">
        <v>73.427932999999996</v>
      </c>
      <c r="K456">
        <v>17.720825000000001</v>
      </c>
      <c r="L456">
        <v>76.419714999999997</v>
      </c>
      <c r="M456">
        <v>16.019348000000001</v>
      </c>
      <c r="N456">
        <v>15.249394000000001</v>
      </c>
      <c r="O456">
        <v>0</v>
      </c>
      <c r="P456">
        <v>54.619759000000002</v>
      </c>
      <c r="Q456">
        <v>112.314806</v>
      </c>
      <c r="R456">
        <v>41.154319999999998</v>
      </c>
      <c r="S456">
        <v>139.663285</v>
      </c>
      <c r="T456">
        <v>0</v>
      </c>
      <c r="U456">
        <v>25.675024000000001</v>
      </c>
      <c r="V456">
        <v>88.142815999999996</v>
      </c>
      <c r="W456">
        <v>87.960409999999996</v>
      </c>
      <c r="X456">
        <v>35.6892</v>
      </c>
      <c r="Y456">
        <v>229.768755</v>
      </c>
      <c r="Z456">
        <v>70.600568999999993</v>
      </c>
      <c r="AA456">
        <v>498.61896999999999</v>
      </c>
      <c r="AB456">
        <v>145.78864999999999</v>
      </c>
      <c r="AC456">
        <v>15.184832999999999</v>
      </c>
      <c r="AD456">
        <v>248.08672200000001</v>
      </c>
      <c r="AE456">
        <v>190.925209</v>
      </c>
      <c r="AF456">
        <v>420.37580600000001</v>
      </c>
      <c r="AG456">
        <v>109.93925900000001</v>
      </c>
      <c r="AH456">
        <v>243.02198999999999</v>
      </c>
      <c r="AI456">
        <v>99.787136000000004</v>
      </c>
      <c r="AJ456">
        <v>225.91811999999999</v>
      </c>
      <c r="AK456">
        <v>82.661680000000004</v>
      </c>
      <c r="AL456">
        <v>0</v>
      </c>
      <c r="AM456">
        <v>460.10020700000001</v>
      </c>
      <c r="AN456">
        <v>264.93820499999998</v>
      </c>
      <c r="AO456">
        <v>0</v>
      </c>
      <c r="AP456">
        <v>0</v>
      </c>
      <c r="AQ456">
        <v>36.021990000000002</v>
      </c>
      <c r="AR456">
        <v>118.613129</v>
      </c>
      <c r="AS456">
        <v>25.365411000000002</v>
      </c>
      <c r="AT456">
        <v>214.71316999999999</v>
      </c>
      <c r="AU456">
        <v>0</v>
      </c>
      <c r="AV456">
        <v>88.864990000000006</v>
      </c>
      <c r="AW456">
        <v>0</v>
      </c>
      <c r="AX456">
        <v>0</v>
      </c>
      <c r="AY456">
        <v>0</v>
      </c>
      <c r="AZ456">
        <v>0</v>
      </c>
      <c r="BA456">
        <v>0</v>
      </c>
      <c r="BB456">
        <v>0</v>
      </c>
      <c r="BC456">
        <v>0</v>
      </c>
    </row>
    <row r="457" spans="1:55" x14ac:dyDescent="0.5">
      <c r="A457" s="12">
        <v>44013</v>
      </c>
      <c r="B457">
        <v>34.944063</v>
      </c>
      <c r="C457">
        <v>48.406641999999998</v>
      </c>
      <c r="D457">
        <v>28.489084999999999</v>
      </c>
      <c r="E457">
        <v>1.1311899999999999</v>
      </c>
      <c r="F457">
        <v>4.1055440000000001</v>
      </c>
      <c r="G457">
        <v>21.55622</v>
      </c>
      <c r="H457">
        <v>15.163653999999999</v>
      </c>
      <c r="I457">
        <v>13.969697</v>
      </c>
      <c r="J457">
        <v>73.826683000000003</v>
      </c>
      <c r="K457">
        <v>17.336781999999999</v>
      </c>
      <c r="L457">
        <v>75.912548999999999</v>
      </c>
      <c r="M457">
        <v>15.536415</v>
      </c>
      <c r="N457">
        <v>13.764241999999999</v>
      </c>
      <c r="O457">
        <v>0</v>
      </c>
      <c r="P457">
        <v>54.247528000000003</v>
      </c>
      <c r="Q457">
        <v>110.335925</v>
      </c>
      <c r="R457">
        <v>42.001565999999997</v>
      </c>
      <c r="S457">
        <v>139.188918</v>
      </c>
      <c r="T457">
        <v>0</v>
      </c>
      <c r="U457">
        <v>26.277262</v>
      </c>
      <c r="V457">
        <v>91.773244000000005</v>
      </c>
      <c r="W457">
        <v>87.845236</v>
      </c>
      <c r="X457">
        <v>35.822955999999998</v>
      </c>
      <c r="Y457">
        <v>227.13583</v>
      </c>
      <c r="Z457">
        <v>69.371129999999994</v>
      </c>
      <c r="AA457">
        <v>497.88599199999999</v>
      </c>
      <c r="AB457">
        <v>144.76123699999999</v>
      </c>
      <c r="AC457">
        <v>15.681727</v>
      </c>
      <c r="AD457">
        <v>245.69580400000001</v>
      </c>
      <c r="AE457">
        <v>190.43557699999999</v>
      </c>
      <c r="AF457">
        <v>438.26600999999999</v>
      </c>
      <c r="AG457">
        <v>113.760023</v>
      </c>
      <c r="AH457">
        <v>243.58740800000001</v>
      </c>
      <c r="AI457">
        <v>99.991337000000001</v>
      </c>
      <c r="AJ457">
        <v>226.470608</v>
      </c>
      <c r="AK457">
        <v>82.876180000000005</v>
      </c>
      <c r="AL457">
        <v>0</v>
      </c>
      <c r="AM457">
        <v>469.12777799999998</v>
      </c>
      <c r="AN457">
        <v>265.12871000000001</v>
      </c>
      <c r="AO457">
        <v>0</v>
      </c>
      <c r="AP457">
        <v>0</v>
      </c>
      <c r="AQ457">
        <v>36.587408000000003</v>
      </c>
      <c r="AR457">
        <v>118.53322799999999</v>
      </c>
      <c r="AS457">
        <v>25.674485000000001</v>
      </c>
      <c r="AT457">
        <v>214.88016999999999</v>
      </c>
      <c r="AU457">
        <v>0</v>
      </c>
      <c r="AV457">
        <v>89.000411999999997</v>
      </c>
      <c r="AW457">
        <v>0</v>
      </c>
      <c r="AX457">
        <v>0</v>
      </c>
      <c r="AY457">
        <v>0</v>
      </c>
      <c r="AZ457">
        <v>0</v>
      </c>
      <c r="BA457">
        <v>0</v>
      </c>
      <c r="BB457">
        <v>0</v>
      </c>
      <c r="BC457">
        <v>0</v>
      </c>
    </row>
    <row r="458" spans="1:55" x14ac:dyDescent="0.5">
      <c r="A458" s="12">
        <v>44015</v>
      </c>
      <c r="B458">
        <v>34.878438000000003</v>
      </c>
      <c r="C458">
        <v>48.510914999999997</v>
      </c>
      <c r="D458">
        <v>28.362964000000002</v>
      </c>
      <c r="E458">
        <v>1.1629130000000001</v>
      </c>
      <c r="F458">
        <v>3.9258519999999999</v>
      </c>
      <c r="G458">
        <v>21.089601999999999</v>
      </c>
      <c r="H458">
        <v>14.994965000000001</v>
      </c>
      <c r="I458">
        <v>13.864907000000001</v>
      </c>
      <c r="J458">
        <v>74.036405999999999</v>
      </c>
      <c r="K458">
        <v>16.901085999999999</v>
      </c>
      <c r="L458">
        <v>75.901341000000002</v>
      </c>
      <c r="M458">
        <v>15.847033</v>
      </c>
      <c r="N458">
        <v>13.666418999999999</v>
      </c>
      <c r="O458">
        <v>0</v>
      </c>
      <c r="P458">
        <v>55.116002999999999</v>
      </c>
      <c r="Q458">
        <v>109.900825</v>
      </c>
      <c r="R458">
        <v>42.469976000000003</v>
      </c>
      <c r="S458">
        <v>139.149936</v>
      </c>
      <c r="T458">
        <v>0</v>
      </c>
      <c r="U458">
        <v>26.238451999999999</v>
      </c>
      <c r="V458">
        <v>91.889123999999995</v>
      </c>
      <c r="W458">
        <v>88.125089000000003</v>
      </c>
      <c r="X458">
        <v>36.206189999999999</v>
      </c>
      <c r="Y458">
        <v>227.46033600000001</v>
      </c>
      <c r="Z458">
        <v>69.192655999999999</v>
      </c>
      <c r="AA458">
        <v>498.194006</v>
      </c>
      <c r="AB458">
        <v>144.617806</v>
      </c>
      <c r="AC458">
        <v>15.796252000000001</v>
      </c>
      <c r="AD458">
        <v>245.731234</v>
      </c>
      <c r="AE458">
        <v>190.622308</v>
      </c>
      <c r="AF458">
        <v>440.18963200000002</v>
      </c>
      <c r="AG458">
        <v>114.355678</v>
      </c>
      <c r="AH458">
        <v>243.974874</v>
      </c>
      <c r="AI458">
        <v>100.17951499999999</v>
      </c>
      <c r="AJ458">
        <v>226.86103600000001</v>
      </c>
      <c r="AK458">
        <v>83.083979999999997</v>
      </c>
      <c r="AL458">
        <v>0</v>
      </c>
      <c r="AM458">
        <v>469.22222099999999</v>
      </c>
      <c r="AN458">
        <v>264.885493</v>
      </c>
      <c r="AO458">
        <v>0</v>
      </c>
      <c r="AP458">
        <v>0</v>
      </c>
      <c r="AQ458">
        <v>36.974874</v>
      </c>
      <c r="AR458">
        <v>119.026189</v>
      </c>
      <c r="AS458">
        <v>26.724582999999999</v>
      </c>
      <c r="AT458">
        <v>215.08462499999999</v>
      </c>
      <c r="AU458">
        <v>0</v>
      </c>
      <c r="AV458">
        <v>88.853353999999996</v>
      </c>
      <c r="AW458">
        <v>0</v>
      </c>
      <c r="AX458">
        <v>0</v>
      </c>
      <c r="AY458">
        <v>0</v>
      </c>
      <c r="AZ458">
        <v>0</v>
      </c>
      <c r="BA458">
        <v>0</v>
      </c>
      <c r="BB458">
        <v>0</v>
      </c>
      <c r="BC458">
        <v>0</v>
      </c>
    </row>
    <row r="459" spans="1:55" x14ac:dyDescent="0.5">
      <c r="A459" s="12">
        <v>44020</v>
      </c>
      <c r="B459">
        <v>36.391703</v>
      </c>
      <c r="C459">
        <v>49.845135999999997</v>
      </c>
      <c r="D459">
        <v>29.897635999999999</v>
      </c>
      <c r="E459">
        <v>2.2771889999999999</v>
      </c>
      <c r="F459">
        <v>4.0543589999999998</v>
      </c>
      <c r="G459">
        <v>23.424244999999999</v>
      </c>
      <c r="H459">
        <v>17.766625000000001</v>
      </c>
      <c r="I459">
        <v>16.093259</v>
      </c>
      <c r="J459">
        <v>75.115660000000005</v>
      </c>
      <c r="K459">
        <v>19.385414999999998</v>
      </c>
      <c r="L459">
        <v>76.847613999999993</v>
      </c>
      <c r="M459">
        <v>18.044746</v>
      </c>
      <c r="N459">
        <v>14.309483999999999</v>
      </c>
      <c r="O459">
        <v>0</v>
      </c>
      <c r="P459">
        <v>58.761767999999996</v>
      </c>
      <c r="Q459">
        <v>112.41694099999999</v>
      </c>
      <c r="R459">
        <v>41.799069000000003</v>
      </c>
      <c r="S459">
        <v>140.65834699999999</v>
      </c>
      <c r="T459">
        <v>0</v>
      </c>
      <c r="U459">
        <v>27.470887000000001</v>
      </c>
      <c r="V459">
        <v>93.009697000000003</v>
      </c>
      <c r="W459">
        <v>92.486923000000004</v>
      </c>
      <c r="X459">
        <v>39.979019999999998</v>
      </c>
      <c r="Y459">
        <v>240.62688499999999</v>
      </c>
      <c r="Z459">
        <v>69.191023999999999</v>
      </c>
      <c r="AA459">
        <v>538.90713000000005</v>
      </c>
      <c r="AB459">
        <v>146.76687100000001</v>
      </c>
      <c r="AC459">
        <v>17.602955999999999</v>
      </c>
      <c r="AD459">
        <v>246.07786899999999</v>
      </c>
      <c r="AE459">
        <v>192.73806099999999</v>
      </c>
      <c r="AF459">
        <v>443.09451200000001</v>
      </c>
      <c r="AG459">
        <v>114.329005</v>
      </c>
      <c r="AH459">
        <v>249.58359999999999</v>
      </c>
      <c r="AI459">
        <v>100.00809700000001</v>
      </c>
      <c r="AJ459">
        <v>232.70799</v>
      </c>
      <c r="AK459">
        <v>86.710669999999993</v>
      </c>
      <c r="AL459">
        <v>0</v>
      </c>
      <c r="AM459">
        <v>472.24780900000002</v>
      </c>
      <c r="AN459">
        <v>267.31355100000002</v>
      </c>
      <c r="AO459">
        <v>0</v>
      </c>
      <c r="AP459">
        <v>0</v>
      </c>
      <c r="AQ459">
        <v>42.583599999999997</v>
      </c>
      <c r="AR459">
        <v>122.49276</v>
      </c>
      <c r="AS459">
        <v>30.525210000000001</v>
      </c>
      <c r="AT459">
        <v>218.73313999999999</v>
      </c>
      <c r="AU459">
        <v>0</v>
      </c>
      <c r="AV459">
        <v>93.221749000000003</v>
      </c>
      <c r="AW459">
        <v>0</v>
      </c>
      <c r="AX459">
        <v>0</v>
      </c>
      <c r="AY459">
        <v>0</v>
      </c>
      <c r="AZ459">
        <v>0</v>
      </c>
      <c r="BA459">
        <v>0</v>
      </c>
      <c r="BB459">
        <v>0</v>
      </c>
      <c r="BC459">
        <v>0</v>
      </c>
    </row>
    <row r="460" spans="1:55" x14ac:dyDescent="0.5">
      <c r="A460" s="12">
        <v>44022</v>
      </c>
      <c r="B460">
        <v>34.580796999999997</v>
      </c>
      <c r="C460">
        <v>48.501652</v>
      </c>
      <c r="D460">
        <v>29.523634999999999</v>
      </c>
      <c r="E460">
        <v>1.1403669999999999</v>
      </c>
      <c r="F460">
        <v>6.2764350000000002</v>
      </c>
      <c r="G460">
        <v>22.858267999999999</v>
      </c>
      <c r="H460">
        <v>16.743199000000001</v>
      </c>
      <c r="I460">
        <v>14.624466</v>
      </c>
      <c r="J460">
        <v>74.591342999999995</v>
      </c>
      <c r="K460">
        <v>18.286671999999999</v>
      </c>
      <c r="L460">
        <v>77.790381999999994</v>
      </c>
      <c r="M460">
        <v>18.356947000000002</v>
      </c>
      <c r="N460">
        <v>13.724741</v>
      </c>
      <c r="O460">
        <v>0</v>
      </c>
      <c r="P460">
        <v>58.433387000000003</v>
      </c>
      <c r="Q460">
        <v>109.239986</v>
      </c>
      <c r="R460">
        <v>40.165418000000003</v>
      </c>
      <c r="S460">
        <v>139.03585100000001</v>
      </c>
      <c r="T460">
        <v>0</v>
      </c>
      <c r="U460">
        <v>26.250855999999999</v>
      </c>
      <c r="V460">
        <v>90.459857</v>
      </c>
      <c r="W460">
        <v>89.111042999999995</v>
      </c>
      <c r="X460">
        <v>36.952373000000001</v>
      </c>
      <c r="Y460">
        <v>237.57257200000001</v>
      </c>
      <c r="Z460">
        <v>60.646956000000003</v>
      </c>
      <c r="AA460">
        <v>535.20435199999997</v>
      </c>
      <c r="AB460">
        <v>144.17461</v>
      </c>
      <c r="AC460">
        <v>16.233578000000001</v>
      </c>
      <c r="AD460">
        <v>243.65063599999999</v>
      </c>
      <c r="AE460">
        <v>189.875361</v>
      </c>
      <c r="AF460">
        <v>440.10319600000003</v>
      </c>
      <c r="AG460">
        <v>112.500975</v>
      </c>
      <c r="AH460">
        <v>247.73792599999999</v>
      </c>
      <c r="AI460">
        <v>99.551676</v>
      </c>
      <c r="AJ460">
        <v>230.78522599999999</v>
      </c>
      <c r="AK460">
        <v>85.499713999999997</v>
      </c>
      <c r="AL460">
        <v>0</v>
      </c>
      <c r="AM460">
        <v>472.114036</v>
      </c>
      <c r="AN460">
        <v>267.09060799999997</v>
      </c>
      <c r="AO460">
        <v>0</v>
      </c>
      <c r="AP460">
        <v>0</v>
      </c>
      <c r="AQ460">
        <v>40.737926000000002</v>
      </c>
      <c r="AR460">
        <v>122.196809</v>
      </c>
      <c r="AS460">
        <v>32.728732999999998</v>
      </c>
      <c r="AT460">
        <v>217.510761</v>
      </c>
      <c r="AU460">
        <v>0</v>
      </c>
      <c r="AV460">
        <v>93.561800000000005</v>
      </c>
      <c r="AW460">
        <v>0</v>
      </c>
      <c r="AX460">
        <v>0</v>
      </c>
      <c r="AY460">
        <v>0</v>
      </c>
      <c r="AZ460">
        <v>0</v>
      </c>
      <c r="BA460">
        <v>0</v>
      </c>
      <c r="BB460">
        <v>0</v>
      </c>
      <c r="BC460">
        <v>0</v>
      </c>
    </row>
    <row r="461" spans="1:55" x14ac:dyDescent="0.5">
      <c r="A461" s="12">
        <v>44027</v>
      </c>
      <c r="B461">
        <v>36.615642999999999</v>
      </c>
      <c r="C461">
        <v>51.336978999999999</v>
      </c>
      <c r="D461">
        <v>31.807842999999998</v>
      </c>
      <c r="E461">
        <v>2.2518259999999999</v>
      </c>
      <c r="F461">
        <v>6.4633459999999996</v>
      </c>
      <c r="G461">
        <v>25.304428000000001</v>
      </c>
      <c r="H461">
        <v>19.293945999999998</v>
      </c>
      <c r="I461">
        <v>17.374967999999999</v>
      </c>
      <c r="J461">
        <v>78.841742999999994</v>
      </c>
      <c r="K461">
        <v>20.541639</v>
      </c>
      <c r="L461">
        <v>80.286535999999998</v>
      </c>
      <c r="M461">
        <v>21.159492</v>
      </c>
      <c r="N461">
        <v>14.657805</v>
      </c>
      <c r="O461">
        <v>0</v>
      </c>
      <c r="P461">
        <v>63.199930999999999</v>
      </c>
      <c r="Q461">
        <v>111.87629699999999</v>
      </c>
      <c r="R461">
        <v>42.515040999999997</v>
      </c>
      <c r="S461">
        <v>142.19578100000001</v>
      </c>
      <c r="T461">
        <v>0</v>
      </c>
      <c r="U461">
        <v>28.239160999999999</v>
      </c>
      <c r="V461">
        <v>85.117658000000006</v>
      </c>
      <c r="W461">
        <v>92.077680999999998</v>
      </c>
      <c r="X461">
        <v>40.188572000000001</v>
      </c>
      <c r="Y461">
        <v>240.65</v>
      </c>
      <c r="Z461">
        <v>61.174812000000003</v>
      </c>
      <c r="AA461">
        <v>588.08777599999996</v>
      </c>
      <c r="AB461">
        <v>145.05529100000001</v>
      </c>
      <c r="AC461">
        <v>17.371447</v>
      </c>
      <c r="AD461">
        <v>245.46164300000001</v>
      </c>
      <c r="AE461">
        <v>192.22653</v>
      </c>
      <c r="AF461">
        <v>442.40454099999999</v>
      </c>
      <c r="AG461">
        <v>118.887354</v>
      </c>
      <c r="AH461">
        <v>249.256584</v>
      </c>
      <c r="AI461">
        <v>99.100776999999994</v>
      </c>
      <c r="AJ461">
        <v>232.39760000000001</v>
      </c>
      <c r="AK461">
        <v>86.598684000000006</v>
      </c>
      <c r="AL461">
        <v>0</v>
      </c>
      <c r="AM461">
        <v>471.99465099999998</v>
      </c>
      <c r="AN461">
        <v>267.89940999999999</v>
      </c>
      <c r="AO461">
        <v>0</v>
      </c>
      <c r="AP461">
        <v>0</v>
      </c>
      <c r="AQ461">
        <v>42.256583999999997</v>
      </c>
      <c r="AR461">
        <v>123.034634</v>
      </c>
      <c r="AS461">
        <v>32.870327000000003</v>
      </c>
      <c r="AT461">
        <v>218.64754400000001</v>
      </c>
      <c r="AU461">
        <v>0</v>
      </c>
      <c r="AV461">
        <v>93.642109000000005</v>
      </c>
      <c r="AW461">
        <v>0</v>
      </c>
      <c r="AX461">
        <v>0</v>
      </c>
      <c r="AY461">
        <v>0</v>
      </c>
      <c r="AZ461">
        <v>0</v>
      </c>
      <c r="BA461">
        <v>0</v>
      </c>
      <c r="BB461">
        <v>0</v>
      </c>
      <c r="BC461">
        <v>0</v>
      </c>
    </row>
    <row r="462" spans="1:55" x14ac:dyDescent="0.5">
      <c r="A462" s="12">
        <v>44029</v>
      </c>
      <c r="B462">
        <v>38.731124999999999</v>
      </c>
      <c r="C462">
        <v>52.825321000000002</v>
      </c>
      <c r="D462">
        <v>32.472999000000002</v>
      </c>
      <c r="E462">
        <v>2.424617</v>
      </c>
      <c r="F462">
        <v>6.5287610000000003</v>
      </c>
      <c r="G462">
        <v>25.727014</v>
      </c>
      <c r="H462">
        <v>18.309595999999999</v>
      </c>
      <c r="I462">
        <v>17.853489</v>
      </c>
      <c r="J462">
        <v>80.913433999999995</v>
      </c>
      <c r="K462">
        <v>21.241422</v>
      </c>
      <c r="L462">
        <v>82.183227000000002</v>
      </c>
      <c r="M462">
        <v>20.546030999999999</v>
      </c>
      <c r="N462">
        <v>15.926546999999999</v>
      </c>
      <c r="O462">
        <v>0</v>
      </c>
      <c r="P462">
        <v>62.742927999999999</v>
      </c>
      <c r="Q462">
        <v>115.39519</v>
      </c>
      <c r="R462">
        <v>44.620668999999999</v>
      </c>
      <c r="S462">
        <v>143.109239</v>
      </c>
      <c r="T462">
        <v>0</v>
      </c>
      <c r="U462">
        <v>29.900106000000001</v>
      </c>
      <c r="V462">
        <v>88.544460000000001</v>
      </c>
      <c r="W462">
        <v>93.467922000000002</v>
      </c>
      <c r="X462">
        <v>44.131652000000003</v>
      </c>
      <c r="Y462">
        <v>244.51843099999999</v>
      </c>
      <c r="Z462">
        <v>63.098624000000001</v>
      </c>
      <c r="AA462">
        <v>591.84175100000004</v>
      </c>
      <c r="AB462">
        <v>146.95807500000001</v>
      </c>
      <c r="AC462">
        <v>17.405441</v>
      </c>
      <c r="AD462">
        <v>247.93693099999999</v>
      </c>
      <c r="AE462">
        <v>194.29392100000001</v>
      </c>
      <c r="AF462">
        <v>444.38117599999998</v>
      </c>
      <c r="AG462">
        <v>121.50215</v>
      </c>
      <c r="AH462">
        <v>249.370645</v>
      </c>
      <c r="AI462">
        <v>99.775772000000003</v>
      </c>
      <c r="AJ462">
        <v>232.52194499999999</v>
      </c>
      <c r="AK462">
        <v>86.709162000000006</v>
      </c>
      <c r="AL462">
        <v>0</v>
      </c>
      <c r="AM462">
        <v>470.60215199999999</v>
      </c>
      <c r="AN462">
        <v>270.45161300000001</v>
      </c>
      <c r="AO462">
        <v>0</v>
      </c>
      <c r="AP462">
        <v>0</v>
      </c>
      <c r="AQ462">
        <v>42.370645000000003</v>
      </c>
      <c r="AR462">
        <v>123.751228</v>
      </c>
      <c r="AS462">
        <v>35.544449</v>
      </c>
      <c r="AT462">
        <v>218.76928000000001</v>
      </c>
      <c r="AU462">
        <v>0</v>
      </c>
      <c r="AV462">
        <v>93.772555999999994</v>
      </c>
      <c r="AW462">
        <v>0</v>
      </c>
      <c r="AX462">
        <v>0</v>
      </c>
      <c r="AY462">
        <v>0</v>
      </c>
      <c r="AZ462">
        <v>0</v>
      </c>
      <c r="BA462">
        <v>0</v>
      </c>
      <c r="BB462">
        <v>0</v>
      </c>
      <c r="BC462">
        <v>0</v>
      </c>
    </row>
    <row r="463" spans="1:55" x14ac:dyDescent="0.5">
      <c r="A463" s="12">
        <v>44034</v>
      </c>
      <c r="B463">
        <v>38.3932</v>
      </c>
      <c r="C463">
        <v>53.887807000000002</v>
      </c>
      <c r="D463">
        <v>29.372957</v>
      </c>
      <c r="E463">
        <v>2.3290570000000002</v>
      </c>
      <c r="F463">
        <v>6.1929999999999996</v>
      </c>
      <c r="G463">
        <v>23.429296000000001</v>
      </c>
      <c r="H463">
        <v>16.231808999999998</v>
      </c>
      <c r="I463">
        <v>15.698767</v>
      </c>
      <c r="J463">
        <v>81.002896000000007</v>
      </c>
      <c r="K463">
        <v>19.649577000000001</v>
      </c>
      <c r="L463">
        <v>78.689768999999998</v>
      </c>
      <c r="M463">
        <v>20.486117</v>
      </c>
      <c r="N463">
        <v>14.638775000000001</v>
      </c>
      <c r="O463">
        <v>0</v>
      </c>
      <c r="P463">
        <v>60.527925000000003</v>
      </c>
      <c r="Q463">
        <v>113.69635700000001</v>
      </c>
      <c r="R463">
        <v>47.656967999999999</v>
      </c>
      <c r="S463">
        <v>143.73907500000001</v>
      </c>
      <c r="T463">
        <v>0</v>
      </c>
      <c r="U463">
        <v>31.237518999999999</v>
      </c>
      <c r="V463">
        <v>88.826976999999999</v>
      </c>
      <c r="W463">
        <v>89.748127999999994</v>
      </c>
      <c r="X463">
        <v>39.053024999999998</v>
      </c>
      <c r="Y463">
        <v>235.27156199999999</v>
      </c>
      <c r="Z463">
        <v>64.823847999999998</v>
      </c>
      <c r="AA463">
        <v>633.26533600000005</v>
      </c>
      <c r="AB463">
        <v>146.84227899999999</v>
      </c>
      <c r="AC463">
        <v>17.472491000000002</v>
      </c>
      <c r="AD463">
        <v>248.003818</v>
      </c>
      <c r="AE463">
        <v>192.44029599999999</v>
      </c>
      <c r="AF463">
        <v>441.84248300000002</v>
      </c>
      <c r="AG463">
        <v>125.69215699999999</v>
      </c>
      <c r="AH463">
        <v>245.57330200000001</v>
      </c>
      <c r="AI463">
        <v>101.016538</v>
      </c>
      <c r="AJ463">
        <v>228.46900199999999</v>
      </c>
      <c r="AK463">
        <v>83.915130000000005</v>
      </c>
      <c r="AL463">
        <v>0</v>
      </c>
      <c r="AM463">
        <v>470.164806</v>
      </c>
      <c r="AN463">
        <v>269.04567800000001</v>
      </c>
      <c r="AO463">
        <v>0</v>
      </c>
      <c r="AP463">
        <v>0</v>
      </c>
      <c r="AQ463">
        <v>38.573301999999998</v>
      </c>
      <c r="AR463">
        <v>122.586129</v>
      </c>
      <c r="AS463">
        <v>37.259045999999998</v>
      </c>
      <c r="AT463">
        <v>215.863317</v>
      </c>
      <c r="AU463">
        <v>0</v>
      </c>
      <c r="AV463">
        <v>93.468165999999997</v>
      </c>
      <c r="AW463">
        <v>0</v>
      </c>
      <c r="AX463">
        <v>0</v>
      </c>
      <c r="AY463">
        <v>0</v>
      </c>
      <c r="AZ463">
        <v>0</v>
      </c>
      <c r="BA463">
        <v>0</v>
      </c>
      <c r="BB463">
        <v>0</v>
      </c>
      <c r="BC463">
        <v>0</v>
      </c>
    </row>
    <row r="464" spans="1:55" x14ac:dyDescent="0.5">
      <c r="A464" s="12">
        <v>44036</v>
      </c>
      <c r="B464">
        <v>38.457420999999997</v>
      </c>
      <c r="C464">
        <v>53.180953000000002</v>
      </c>
      <c r="D464">
        <v>28.954564000000001</v>
      </c>
      <c r="E464">
        <v>2.1700249999999999</v>
      </c>
      <c r="F464">
        <v>8.2906049999999993</v>
      </c>
      <c r="G464">
        <v>24.965040999999999</v>
      </c>
      <c r="H464">
        <v>17.139119000000001</v>
      </c>
      <c r="I464">
        <v>15.459616</v>
      </c>
      <c r="J464">
        <v>80.823920000000001</v>
      </c>
      <c r="K464">
        <v>19.590619</v>
      </c>
      <c r="L464">
        <v>78.214395999999994</v>
      </c>
      <c r="M464">
        <v>21.929783</v>
      </c>
      <c r="N464">
        <v>13.935985000000001</v>
      </c>
      <c r="O464">
        <v>0</v>
      </c>
      <c r="P464">
        <v>60.855060000000002</v>
      </c>
      <c r="Q464">
        <v>111.932148</v>
      </c>
      <c r="R464">
        <v>46.727541000000002</v>
      </c>
      <c r="S464">
        <v>143.47592599999999</v>
      </c>
      <c r="T464">
        <v>0</v>
      </c>
      <c r="U464">
        <v>31.124113000000001</v>
      </c>
      <c r="V464">
        <v>86.966466999999994</v>
      </c>
      <c r="W464">
        <v>83.417812999999995</v>
      </c>
      <c r="X464">
        <v>36.405439999999999</v>
      </c>
      <c r="Y464">
        <v>233.39156</v>
      </c>
      <c r="Z464">
        <v>64.373890000000003</v>
      </c>
      <c r="AA464">
        <v>636.94560000000001</v>
      </c>
      <c r="AB464">
        <v>146.228714</v>
      </c>
      <c r="AC464">
        <v>16.974395999999999</v>
      </c>
      <c r="AD464">
        <v>247.169117</v>
      </c>
      <c r="AE464">
        <v>192.8236</v>
      </c>
      <c r="AF464">
        <v>441.132385</v>
      </c>
      <c r="AG464">
        <v>112.168176</v>
      </c>
      <c r="AH464">
        <v>245.47072</v>
      </c>
      <c r="AI464">
        <v>98.230361000000002</v>
      </c>
      <c r="AJ464">
        <v>227.29895999999999</v>
      </c>
      <c r="AK464">
        <v>83.061599999999999</v>
      </c>
      <c r="AL464">
        <v>0</v>
      </c>
      <c r="AM464">
        <v>468.95818500000001</v>
      </c>
      <c r="AN464">
        <v>268.90678300000002</v>
      </c>
      <c r="AO464">
        <v>0</v>
      </c>
      <c r="AP464">
        <v>0</v>
      </c>
      <c r="AQ464">
        <v>37.500720000000001</v>
      </c>
      <c r="AR464">
        <v>119.399297</v>
      </c>
      <c r="AS464">
        <v>33.224339999999998</v>
      </c>
      <c r="AT464">
        <v>215.74824000000001</v>
      </c>
      <c r="AU464">
        <v>0</v>
      </c>
      <c r="AV464">
        <v>87.279534999999996</v>
      </c>
      <c r="AW464">
        <v>0</v>
      </c>
      <c r="AX464">
        <v>0</v>
      </c>
      <c r="AY464">
        <v>0</v>
      </c>
      <c r="AZ464">
        <v>0</v>
      </c>
      <c r="BA464">
        <v>0</v>
      </c>
      <c r="BB464">
        <v>0</v>
      </c>
      <c r="BC464">
        <v>0</v>
      </c>
    </row>
    <row r="465" spans="1:55" x14ac:dyDescent="0.5">
      <c r="A465" s="12">
        <v>44041</v>
      </c>
      <c r="B465">
        <v>36.839764000000002</v>
      </c>
      <c r="C465">
        <v>51.105356</v>
      </c>
      <c r="D465">
        <v>26.146995</v>
      </c>
      <c r="E465">
        <v>2.1033569999999999</v>
      </c>
      <c r="F465">
        <v>7.5520370000000003</v>
      </c>
      <c r="G465">
        <v>19.931166000000001</v>
      </c>
      <c r="H465">
        <v>15.600345000000001</v>
      </c>
      <c r="I465">
        <v>13.972117000000001</v>
      </c>
      <c r="J465">
        <v>79.548564999999996</v>
      </c>
      <c r="K465">
        <v>17.524197999999998</v>
      </c>
      <c r="L465">
        <v>74.816698000000002</v>
      </c>
      <c r="M465">
        <v>21.778216</v>
      </c>
      <c r="N465">
        <v>11.979913</v>
      </c>
      <c r="O465">
        <v>0</v>
      </c>
      <c r="P465">
        <v>58.333129</v>
      </c>
      <c r="Q465">
        <v>110.142774</v>
      </c>
      <c r="R465">
        <v>44.369501</v>
      </c>
      <c r="S465">
        <v>149.24821</v>
      </c>
      <c r="T465">
        <v>0</v>
      </c>
      <c r="U465">
        <v>29.791369</v>
      </c>
      <c r="V465">
        <v>100.68727800000001</v>
      </c>
      <c r="W465">
        <v>84.524919999999995</v>
      </c>
      <c r="X465">
        <v>35.622320000000002</v>
      </c>
      <c r="Y465">
        <v>231.54015000000001</v>
      </c>
      <c r="Z465">
        <v>62.911647000000002</v>
      </c>
      <c r="AA465">
        <v>634.94794000000002</v>
      </c>
      <c r="AB465">
        <v>145.20083</v>
      </c>
      <c r="AC465">
        <v>16.284735000000001</v>
      </c>
      <c r="AD465">
        <v>244.43895900000001</v>
      </c>
      <c r="AE465">
        <v>191.76256000000001</v>
      </c>
      <c r="AF465">
        <v>439.6927</v>
      </c>
      <c r="AG465">
        <v>112.408896</v>
      </c>
      <c r="AH465">
        <v>246.04885999999999</v>
      </c>
      <c r="AI465">
        <v>96.901685999999998</v>
      </c>
      <c r="AJ465">
        <v>230.13285999999999</v>
      </c>
      <c r="AK465">
        <v>85.101529999999997</v>
      </c>
      <c r="AL465">
        <v>0</v>
      </c>
      <c r="AM465">
        <v>468.62888600000002</v>
      </c>
      <c r="AN465">
        <v>268.27696800000001</v>
      </c>
      <c r="AO465">
        <v>0</v>
      </c>
      <c r="AP465">
        <v>0</v>
      </c>
      <c r="AQ465">
        <v>40.118859999999998</v>
      </c>
      <c r="AR465">
        <v>118.173627</v>
      </c>
      <c r="AS465">
        <v>31.590133999999999</v>
      </c>
      <c r="AT465">
        <v>215.92286999999999</v>
      </c>
      <c r="AU465">
        <v>0</v>
      </c>
      <c r="AV465">
        <v>85.121944999999997</v>
      </c>
      <c r="AW465">
        <v>0</v>
      </c>
      <c r="AX465">
        <v>0</v>
      </c>
      <c r="AY465">
        <v>0</v>
      </c>
      <c r="AZ465">
        <v>0</v>
      </c>
      <c r="BA465">
        <v>0</v>
      </c>
      <c r="BB465">
        <v>0</v>
      </c>
      <c r="BC465">
        <v>0</v>
      </c>
    </row>
    <row r="466" spans="1:55" x14ac:dyDescent="0.5">
      <c r="A466" s="12">
        <v>44043</v>
      </c>
      <c r="B466">
        <v>36.577260000000003</v>
      </c>
      <c r="C466">
        <v>51.807780999999999</v>
      </c>
      <c r="D466">
        <v>25.157053000000001</v>
      </c>
      <c r="E466">
        <v>2.3424420000000001</v>
      </c>
      <c r="F466">
        <v>8.2189730000000001</v>
      </c>
      <c r="G466">
        <v>19.296443</v>
      </c>
      <c r="H466">
        <v>14.980100999999999</v>
      </c>
      <c r="I466">
        <v>13.972951999999999</v>
      </c>
      <c r="J466">
        <v>80.340210999999996</v>
      </c>
      <c r="K466">
        <v>18.287580999999999</v>
      </c>
      <c r="L466">
        <v>73.070672000000002</v>
      </c>
      <c r="M466">
        <v>20.867965999999999</v>
      </c>
      <c r="N466">
        <v>13.415926000000001</v>
      </c>
      <c r="O466">
        <v>0</v>
      </c>
      <c r="P466">
        <v>58.079352999999998</v>
      </c>
      <c r="Q466">
        <v>106.242665</v>
      </c>
      <c r="R466">
        <v>43.186450000000001</v>
      </c>
      <c r="S466">
        <v>147.54617200000001</v>
      </c>
      <c r="T466">
        <v>0</v>
      </c>
      <c r="U466">
        <v>28.291515</v>
      </c>
      <c r="V466">
        <v>96.955929999999995</v>
      </c>
      <c r="W466">
        <v>81.210774999999998</v>
      </c>
      <c r="X466">
        <v>31.433509999999998</v>
      </c>
      <c r="Y466">
        <v>227.02881300000001</v>
      </c>
      <c r="Z466">
        <v>58.674871000000003</v>
      </c>
      <c r="AA466">
        <v>629.54842599999995</v>
      </c>
      <c r="AB466">
        <v>142.22434999999999</v>
      </c>
      <c r="AC466">
        <v>14.998455999999999</v>
      </c>
      <c r="AD466">
        <v>241.04938799999999</v>
      </c>
      <c r="AE466">
        <v>188.364835</v>
      </c>
      <c r="AF466">
        <v>450.31910900000003</v>
      </c>
      <c r="AG466">
        <v>110.749819</v>
      </c>
      <c r="AH466">
        <v>243.392844</v>
      </c>
      <c r="AI466">
        <v>99.159278999999998</v>
      </c>
      <c r="AJ466">
        <v>228.430081</v>
      </c>
      <c r="AK466">
        <v>83.802288000000004</v>
      </c>
      <c r="AL466">
        <v>0</v>
      </c>
      <c r="AM466">
        <v>367.442072</v>
      </c>
      <c r="AN466">
        <v>317.50793700000003</v>
      </c>
      <c r="AO466">
        <v>0</v>
      </c>
      <c r="AP466">
        <v>0</v>
      </c>
      <c r="AQ466">
        <v>38.582844000000001</v>
      </c>
      <c r="AR466">
        <v>121.63398100000001</v>
      </c>
      <c r="AS466">
        <v>35.459411000000003</v>
      </c>
      <c r="AT466">
        <v>213.359621</v>
      </c>
      <c r="AU466">
        <v>0</v>
      </c>
      <c r="AV466">
        <v>87.200316000000001</v>
      </c>
      <c r="AW466">
        <v>0</v>
      </c>
      <c r="AX466">
        <v>0</v>
      </c>
      <c r="AY466">
        <v>0</v>
      </c>
      <c r="AZ466">
        <v>0</v>
      </c>
      <c r="BA466">
        <v>0</v>
      </c>
      <c r="BB466">
        <v>0</v>
      </c>
      <c r="BC466">
        <v>0</v>
      </c>
    </row>
    <row r="467" spans="1:55" x14ac:dyDescent="0.5">
      <c r="A467" s="12">
        <v>44048</v>
      </c>
      <c r="B467">
        <v>35.689264999999999</v>
      </c>
      <c r="C467">
        <v>50.853861999999999</v>
      </c>
      <c r="D467">
        <v>24.172618</v>
      </c>
      <c r="E467">
        <v>1.9216569999999999</v>
      </c>
      <c r="F467">
        <v>8.2898379999999996</v>
      </c>
      <c r="G467">
        <v>18.380367</v>
      </c>
      <c r="H467">
        <v>14.339114</v>
      </c>
      <c r="I467">
        <v>13.854657</v>
      </c>
      <c r="J467">
        <v>81.143344999999997</v>
      </c>
      <c r="K467">
        <v>18.682804999999998</v>
      </c>
      <c r="L467">
        <v>72.094032999999996</v>
      </c>
      <c r="M467">
        <v>17.006836</v>
      </c>
      <c r="N467">
        <v>14.525335999999999</v>
      </c>
      <c r="O467">
        <v>0</v>
      </c>
      <c r="P467">
        <v>59.262217</v>
      </c>
      <c r="Q467">
        <v>101.87408000000001</v>
      </c>
      <c r="R467">
        <v>40.470449000000002</v>
      </c>
      <c r="S467">
        <v>144.41668200000001</v>
      </c>
      <c r="T467">
        <v>0</v>
      </c>
      <c r="U467">
        <v>25.938991000000001</v>
      </c>
      <c r="V467">
        <v>92.993432999999996</v>
      </c>
      <c r="W467">
        <v>78.246924000000007</v>
      </c>
      <c r="X467">
        <v>28.159917</v>
      </c>
      <c r="Y467">
        <v>221.04517899999999</v>
      </c>
      <c r="Z467">
        <v>55.282269999999997</v>
      </c>
      <c r="AA467">
        <v>620.60637799999995</v>
      </c>
      <c r="AB467">
        <v>137.98974000000001</v>
      </c>
      <c r="AC467">
        <v>13.797063</v>
      </c>
      <c r="AD467">
        <v>238.214395</v>
      </c>
      <c r="AE467">
        <v>183.527263</v>
      </c>
      <c r="AF467">
        <v>488.28846299999998</v>
      </c>
      <c r="AG467">
        <v>108.511235</v>
      </c>
      <c r="AH467">
        <v>238.27927500000001</v>
      </c>
      <c r="AI467">
        <v>99.659709000000007</v>
      </c>
      <c r="AJ467">
        <v>228.22614400000001</v>
      </c>
      <c r="AK467">
        <v>83.572902999999997</v>
      </c>
      <c r="AL467">
        <v>0</v>
      </c>
      <c r="AM467">
        <v>365.965824</v>
      </c>
      <c r="AN467">
        <v>313.94766199999998</v>
      </c>
      <c r="AO467">
        <v>0</v>
      </c>
      <c r="AP467">
        <v>0</v>
      </c>
      <c r="AQ467">
        <v>38.419274999999999</v>
      </c>
      <c r="AR467">
        <v>121.936289</v>
      </c>
      <c r="AS467">
        <v>36.177802999999997</v>
      </c>
      <c r="AT467">
        <v>208.29203999999999</v>
      </c>
      <c r="AU467">
        <v>0</v>
      </c>
      <c r="AV467">
        <v>86.720089999999999</v>
      </c>
      <c r="AW467">
        <v>0</v>
      </c>
      <c r="AX467">
        <v>0</v>
      </c>
      <c r="AY467">
        <v>0</v>
      </c>
      <c r="AZ467">
        <v>0</v>
      </c>
      <c r="BA467">
        <v>0</v>
      </c>
      <c r="BB467">
        <v>0</v>
      </c>
      <c r="BC467">
        <v>0</v>
      </c>
    </row>
    <row r="468" spans="1:55" x14ac:dyDescent="0.5">
      <c r="A468" s="12">
        <v>44050</v>
      </c>
      <c r="B468">
        <v>34.426940000000002</v>
      </c>
      <c r="C468">
        <v>49.658039000000002</v>
      </c>
      <c r="D468">
        <v>22.796386999999999</v>
      </c>
      <c r="E468">
        <v>0.78783000000000003</v>
      </c>
      <c r="F468">
        <v>8.5903510000000001</v>
      </c>
      <c r="G468">
        <v>16.956599000000001</v>
      </c>
      <c r="H468">
        <v>12.712120000000001</v>
      </c>
      <c r="I468">
        <v>12.629847</v>
      </c>
      <c r="J468">
        <v>80.326786999999996</v>
      </c>
      <c r="K468">
        <v>18.111968000000001</v>
      </c>
      <c r="L468">
        <v>71.269834000000003</v>
      </c>
      <c r="M468">
        <v>15.561619</v>
      </c>
      <c r="N468">
        <v>14.238312000000001</v>
      </c>
      <c r="O468">
        <v>0</v>
      </c>
      <c r="P468">
        <v>57.968710999999999</v>
      </c>
      <c r="Q468">
        <v>101.43164400000001</v>
      </c>
      <c r="R468">
        <v>40.088715000000001</v>
      </c>
      <c r="S468">
        <v>144.251215</v>
      </c>
      <c r="T468">
        <v>0</v>
      </c>
      <c r="U468">
        <v>25.017918999999999</v>
      </c>
      <c r="V468">
        <v>92.621911999999995</v>
      </c>
      <c r="W468">
        <v>76.636347000000001</v>
      </c>
      <c r="X468">
        <v>27.43573</v>
      </c>
      <c r="Y468">
        <v>217.86095299999999</v>
      </c>
      <c r="Z468">
        <v>55.407662000000002</v>
      </c>
      <c r="AA468">
        <v>619.50084500000003</v>
      </c>
      <c r="AB468">
        <v>139.72059300000001</v>
      </c>
      <c r="AC468">
        <v>13.950514999999999</v>
      </c>
      <c r="AD468">
        <v>238.27188100000001</v>
      </c>
      <c r="AE468">
        <v>160.476461</v>
      </c>
      <c r="AF468">
        <v>487.23766599999999</v>
      </c>
      <c r="AG468">
        <v>107.99039399999999</v>
      </c>
      <c r="AH468">
        <v>237.23153500000001</v>
      </c>
      <c r="AI468">
        <v>97.566762999999995</v>
      </c>
      <c r="AJ468">
        <v>227.06203500000001</v>
      </c>
      <c r="AK468">
        <v>82.572637999999998</v>
      </c>
      <c r="AL468">
        <v>0</v>
      </c>
      <c r="AM468">
        <v>365.011099</v>
      </c>
      <c r="AN468">
        <v>313.90845200000001</v>
      </c>
      <c r="AO468">
        <v>0</v>
      </c>
      <c r="AP468">
        <v>0</v>
      </c>
      <c r="AQ468">
        <v>37.391534999999998</v>
      </c>
      <c r="AR468">
        <v>121.023115</v>
      </c>
      <c r="AS468">
        <v>33.978876999999997</v>
      </c>
      <c r="AT468">
        <v>207.20767499999999</v>
      </c>
      <c r="AU468">
        <v>0</v>
      </c>
      <c r="AV468">
        <v>85.721036999999995</v>
      </c>
      <c r="AW468">
        <v>0</v>
      </c>
      <c r="AX468">
        <v>0</v>
      </c>
      <c r="AY468">
        <v>0</v>
      </c>
      <c r="AZ468">
        <v>0</v>
      </c>
      <c r="BA468">
        <v>0</v>
      </c>
      <c r="BB468">
        <v>0</v>
      </c>
      <c r="BC468">
        <v>0</v>
      </c>
    </row>
    <row r="469" spans="1:55" x14ac:dyDescent="0.5">
      <c r="A469" s="12">
        <v>44055</v>
      </c>
      <c r="B469">
        <v>33.500551999999999</v>
      </c>
      <c r="C469">
        <v>49.086210000000001</v>
      </c>
      <c r="D469">
        <v>22.003754000000001</v>
      </c>
      <c r="E469">
        <v>0.62163199999999996</v>
      </c>
      <c r="F469">
        <v>7.4608809999999997</v>
      </c>
      <c r="G469">
        <v>16.140104000000001</v>
      </c>
      <c r="H469">
        <v>12.605267</v>
      </c>
      <c r="I469">
        <v>11.764958</v>
      </c>
      <c r="J469">
        <v>81.146545000000003</v>
      </c>
      <c r="K469">
        <v>16.952345999999999</v>
      </c>
      <c r="L469">
        <v>71.945419000000001</v>
      </c>
      <c r="M469">
        <v>15.05875</v>
      </c>
      <c r="N469">
        <v>12.469010000000001</v>
      </c>
      <c r="O469">
        <v>0</v>
      </c>
      <c r="P469">
        <v>56.453020000000002</v>
      </c>
      <c r="Q469">
        <v>95.011180999999993</v>
      </c>
      <c r="R469">
        <v>40.432042000000003</v>
      </c>
      <c r="S469">
        <v>148.89656299999999</v>
      </c>
      <c r="T469">
        <v>0</v>
      </c>
      <c r="U469">
        <v>25.501116</v>
      </c>
      <c r="V469">
        <v>90.927029000000005</v>
      </c>
      <c r="W469">
        <v>73.066648999999998</v>
      </c>
      <c r="X469">
        <v>25.948778000000001</v>
      </c>
      <c r="Y469">
        <v>212.245665</v>
      </c>
      <c r="Z469">
        <v>54.078085000000002</v>
      </c>
      <c r="AA469">
        <v>614.95303000000001</v>
      </c>
      <c r="AB469">
        <v>140.64605499999999</v>
      </c>
      <c r="AC469">
        <v>13.586404</v>
      </c>
      <c r="AD469">
        <v>235.701628</v>
      </c>
      <c r="AE469">
        <v>161.09947700000001</v>
      </c>
      <c r="AF469">
        <v>484.20216900000003</v>
      </c>
      <c r="AG469">
        <v>108.323943</v>
      </c>
      <c r="AH469">
        <v>235.039276</v>
      </c>
      <c r="AI469">
        <v>98.537074000000004</v>
      </c>
      <c r="AJ469">
        <v>227.74731499999999</v>
      </c>
      <c r="AK469">
        <v>83.034774999999996</v>
      </c>
      <c r="AL469">
        <v>0</v>
      </c>
      <c r="AM469">
        <v>362.3175</v>
      </c>
      <c r="AN469">
        <v>387.58732400000002</v>
      </c>
      <c r="AO469">
        <v>0</v>
      </c>
      <c r="AP469">
        <v>0</v>
      </c>
      <c r="AQ469">
        <v>38.039276000000001</v>
      </c>
      <c r="AR469">
        <v>127.50937399999999</v>
      </c>
      <c r="AS469">
        <v>14.854070999999999</v>
      </c>
      <c r="AT469">
        <v>204.837152</v>
      </c>
      <c r="AU469">
        <v>0</v>
      </c>
      <c r="AV469">
        <v>85.394706999999997</v>
      </c>
      <c r="AW469">
        <v>0</v>
      </c>
      <c r="AX469">
        <v>71.319872000000004</v>
      </c>
      <c r="AY469">
        <v>0</v>
      </c>
      <c r="AZ469">
        <v>0</v>
      </c>
      <c r="BA469">
        <v>0</v>
      </c>
      <c r="BB469">
        <v>0</v>
      </c>
      <c r="BC469">
        <v>0</v>
      </c>
    </row>
    <row r="470" spans="1:55" x14ac:dyDescent="0.5">
      <c r="A470" s="12">
        <v>44057</v>
      </c>
      <c r="B470">
        <v>34.059767999999998</v>
      </c>
      <c r="C470">
        <v>48.737276000000001</v>
      </c>
      <c r="D470">
        <v>22.131150999999999</v>
      </c>
      <c r="E470">
        <v>0.91135200000000005</v>
      </c>
      <c r="F470">
        <v>7.1946919999999999</v>
      </c>
      <c r="G470">
        <v>15.996841</v>
      </c>
      <c r="H470">
        <v>12.984487</v>
      </c>
      <c r="I470">
        <v>12.125908000000001</v>
      </c>
      <c r="J470">
        <v>82.860363000000007</v>
      </c>
      <c r="K470">
        <v>16.147973</v>
      </c>
      <c r="L470">
        <v>72.447736000000006</v>
      </c>
      <c r="M470">
        <v>14.980324</v>
      </c>
      <c r="N470">
        <v>12.840275</v>
      </c>
      <c r="O470">
        <v>0</v>
      </c>
      <c r="P470">
        <v>56.529569000000002</v>
      </c>
      <c r="Q470">
        <v>90.173439999999999</v>
      </c>
      <c r="R470">
        <v>38.845092999999999</v>
      </c>
      <c r="S470">
        <v>148.48740799999999</v>
      </c>
      <c r="T470">
        <v>0</v>
      </c>
      <c r="U470">
        <v>24.390663</v>
      </c>
      <c r="V470">
        <v>90.376724999999993</v>
      </c>
      <c r="W470">
        <v>72.819491999999997</v>
      </c>
      <c r="X470">
        <v>26.003371999999999</v>
      </c>
      <c r="Y470">
        <v>207.19621799999999</v>
      </c>
      <c r="Z470">
        <v>53.402434</v>
      </c>
      <c r="AA470">
        <v>614.71441600000003</v>
      </c>
      <c r="AB470">
        <v>140.57825700000001</v>
      </c>
      <c r="AC470">
        <v>13.279253000000001</v>
      </c>
      <c r="AD470">
        <v>200.49353400000001</v>
      </c>
      <c r="AE470">
        <v>160.70119199999999</v>
      </c>
      <c r="AF470">
        <v>483.92114299999997</v>
      </c>
      <c r="AG470">
        <v>107.32816699999999</v>
      </c>
      <c r="AH470">
        <v>235.21147999999999</v>
      </c>
      <c r="AI470">
        <v>96.094783000000007</v>
      </c>
      <c r="AJ470">
        <v>227.92428000000001</v>
      </c>
      <c r="AK470">
        <v>83.144977999999995</v>
      </c>
      <c r="AL470">
        <v>0</v>
      </c>
      <c r="AM470">
        <v>361.51497999999998</v>
      </c>
      <c r="AN470">
        <v>387.25775299999998</v>
      </c>
      <c r="AO470">
        <v>0</v>
      </c>
      <c r="AP470">
        <v>0</v>
      </c>
      <c r="AQ470">
        <v>38.211480000000002</v>
      </c>
      <c r="AR470">
        <v>124.874568</v>
      </c>
      <c r="AS470">
        <v>13.081415</v>
      </c>
      <c r="AT470">
        <v>204.950864</v>
      </c>
      <c r="AU470">
        <v>0</v>
      </c>
      <c r="AV470">
        <v>84.363713000000004</v>
      </c>
      <c r="AW470">
        <v>0</v>
      </c>
      <c r="AX470">
        <v>69.142911999999995</v>
      </c>
      <c r="AY470">
        <v>0</v>
      </c>
      <c r="AZ470">
        <v>0</v>
      </c>
      <c r="BA470">
        <v>0</v>
      </c>
      <c r="BB470">
        <v>0</v>
      </c>
      <c r="BC470">
        <v>0</v>
      </c>
    </row>
    <row r="471" spans="1:55" x14ac:dyDescent="0.5">
      <c r="A471" s="12">
        <v>44062</v>
      </c>
      <c r="B471">
        <v>33.530700000000003</v>
      </c>
      <c r="C471">
        <v>47.163451000000002</v>
      </c>
      <c r="D471">
        <v>21.151523999999998</v>
      </c>
      <c r="E471">
        <v>0.63277700000000003</v>
      </c>
      <c r="F471">
        <v>7.1552769999999999</v>
      </c>
      <c r="G471">
        <v>15.064754000000001</v>
      </c>
      <c r="H471">
        <v>12.029476000000001</v>
      </c>
      <c r="I471">
        <v>12.125578000000001</v>
      </c>
      <c r="J471">
        <v>80.735716999999994</v>
      </c>
      <c r="K471">
        <v>13.83891</v>
      </c>
      <c r="L471">
        <v>72.555502000000004</v>
      </c>
      <c r="M471">
        <v>14.497547000000001</v>
      </c>
      <c r="N471">
        <v>12.400852</v>
      </c>
      <c r="O471">
        <v>0</v>
      </c>
      <c r="P471">
        <v>61.626593999999997</v>
      </c>
      <c r="Q471">
        <v>88.105326000000005</v>
      </c>
      <c r="R471">
        <v>36.606701999999999</v>
      </c>
      <c r="S471">
        <v>146.45291900000001</v>
      </c>
      <c r="T471">
        <v>0</v>
      </c>
      <c r="U471">
        <v>21.698</v>
      </c>
      <c r="V471">
        <v>87.890186</v>
      </c>
      <c r="W471">
        <v>82.188243</v>
      </c>
      <c r="X471">
        <v>25.066299999999998</v>
      </c>
      <c r="Y471">
        <v>351.88925999999998</v>
      </c>
      <c r="Z471">
        <v>50.837862999999999</v>
      </c>
      <c r="AA471">
        <v>613.93987000000004</v>
      </c>
      <c r="AB471">
        <v>139.26035899999999</v>
      </c>
      <c r="AC471">
        <v>13.888401</v>
      </c>
      <c r="AD471">
        <v>198.53263000000001</v>
      </c>
      <c r="AE471">
        <v>165.405734</v>
      </c>
      <c r="AF471">
        <v>454.394993</v>
      </c>
      <c r="AG471">
        <v>105.570379</v>
      </c>
      <c r="AH471">
        <v>236.58099000000001</v>
      </c>
      <c r="AI471">
        <v>95.296695999999997</v>
      </c>
      <c r="AJ471">
        <v>228.30999</v>
      </c>
      <c r="AK471">
        <v>83.379720000000006</v>
      </c>
      <c r="AL471">
        <v>0</v>
      </c>
      <c r="AM471">
        <v>361.48058200000003</v>
      </c>
      <c r="AN471">
        <v>387.93255699999997</v>
      </c>
      <c r="AO471">
        <v>0</v>
      </c>
      <c r="AP471">
        <v>0</v>
      </c>
      <c r="AQ471">
        <v>38.58099</v>
      </c>
      <c r="AR471">
        <v>124.90534100000001</v>
      </c>
      <c r="AS471">
        <v>11.307033000000001</v>
      </c>
      <c r="AT471">
        <v>206.18810999999999</v>
      </c>
      <c r="AU471">
        <v>0</v>
      </c>
      <c r="AV471">
        <v>86.049995999999993</v>
      </c>
      <c r="AW471">
        <v>0</v>
      </c>
      <c r="AX471">
        <v>65.093070999999995</v>
      </c>
      <c r="AY471">
        <v>0</v>
      </c>
      <c r="AZ471">
        <v>0</v>
      </c>
      <c r="BA471">
        <v>0</v>
      </c>
      <c r="BB471">
        <v>0</v>
      </c>
      <c r="BC471">
        <v>0</v>
      </c>
    </row>
    <row r="472" spans="1:55" x14ac:dyDescent="0.5">
      <c r="A472" s="12">
        <v>44064</v>
      </c>
      <c r="B472">
        <v>33.528514000000001</v>
      </c>
      <c r="C472">
        <v>46.917797999999998</v>
      </c>
      <c r="D472">
        <v>20.269684000000002</v>
      </c>
      <c r="E472">
        <v>1.021363</v>
      </c>
      <c r="F472">
        <v>6.9023529999999997</v>
      </c>
      <c r="G472">
        <v>14.309442000000001</v>
      </c>
      <c r="H472">
        <v>11.548396</v>
      </c>
      <c r="I472">
        <v>10.403497</v>
      </c>
      <c r="J472">
        <v>80.379519000000002</v>
      </c>
      <c r="K472">
        <v>13.884446000000001</v>
      </c>
      <c r="L472">
        <v>78.195620000000005</v>
      </c>
      <c r="M472">
        <v>14.176888999999999</v>
      </c>
      <c r="N472">
        <v>12.393217</v>
      </c>
      <c r="O472">
        <v>0</v>
      </c>
      <c r="P472">
        <v>62.259720999999999</v>
      </c>
      <c r="Q472">
        <v>87.715868999999998</v>
      </c>
      <c r="R472">
        <v>34.618063999999997</v>
      </c>
      <c r="S472">
        <v>150.41897299999999</v>
      </c>
      <c r="T472">
        <v>0</v>
      </c>
      <c r="U472">
        <v>20.581706000000001</v>
      </c>
      <c r="V472">
        <v>87.430949999999996</v>
      </c>
      <c r="W472">
        <v>81.51088</v>
      </c>
      <c r="X472">
        <v>24.993839999999999</v>
      </c>
      <c r="Y472">
        <v>352.76118000000002</v>
      </c>
      <c r="Z472">
        <v>50.112952</v>
      </c>
      <c r="AA472">
        <v>614.79849999999999</v>
      </c>
      <c r="AB472">
        <v>138.877093</v>
      </c>
      <c r="AC472">
        <v>14.297696999999999</v>
      </c>
      <c r="AD472">
        <v>198.31502499999999</v>
      </c>
      <c r="AE472">
        <v>164.93920299999999</v>
      </c>
      <c r="AF472">
        <v>470.11539599999998</v>
      </c>
      <c r="AG472">
        <v>104.16411100000001</v>
      </c>
      <c r="AH472">
        <v>237.23132000000001</v>
      </c>
      <c r="AI472">
        <v>93.490594000000002</v>
      </c>
      <c r="AJ472">
        <v>228.24046000000001</v>
      </c>
      <c r="AK472">
        <v>83.270859999999999</v>
      </c>
      <c r="AL472">
        <v>0</v>
      </c>
      <c r="AM472">
        <v>362.68674800000002</v>
      </c>
      <c r="AN472">
        <v>389.25981899999999</v>
      </c>
      <c r="AO472">
        <v>0</v>
      </c>
      <c r="AP472">
        <v>0</v>
      </c>
      <c r="AQ472">
        <v>38.541319999999999</v>
      </c>
      <c r="AR472">
        <v>123.257986</v>
      </c>
      <c r="AS472">
        <v>10.650948</v>
      </c>
      <c r="AT472">
        <v>207.30365</v>
      </c>
      <c r="AU472">
        <v>0</v>
      </c>
      <c r="AV472">
        <v>85.651005999999995</v>
      </c>
      <c r="AW472">
        <v>0</v>
      </c>
      <c r="AX472">
        <v>63.280228000000001</v>
      </c>
      <c r="AY472">
        <v>0</v>
      </c>
      <c r="AZ472">
        <v>0</v>
      </c>
      <c r="BA472">
        <v>0</v>
      </c>
      <c r="BB472">
        <v>0</v>
      </c>
      <c r="BC472">
        <v>0</v>
      </c>
    </row>
    <row r="473" spans="1:55" x14ac:dyDescent="0.5">
      <c r="A473" s="12">
        <v>44069</v>
      </c>
      <c r="B473">
        <v>32.648113000000002</v>
      </c>
      <c r="C473">
        <v>44.841472000000003</v>
      </c>
      <c r="D473">
        <v>18.681290000000001</v>
      </c>
      <c r="E473">
        <v>1.2058819999999999</v>
      </c>
      <c r="F473">
        <v>6.6437499999999998</v>
      </c>
      <c r="G473">
        <v>13.706923</v>
      </c>
      <c r="H473">
        <v>11.574999999999999</v>
      </c>
      <c r="I473">
        <v>10.294615</v>
      </c>
      <c r="J473">
        <v>80.045565999999994</v>
      </c>
      <c r="K473">
        <v>13.819000000000001</v>
      </c>
      <c r="L473">
        <v>79.214286000000001</v>
      </c>
      <c r="M473">
        <v>14.004</v>
      </c>
      <c r="N473">
        <v>12.092857</v>
      </c>
      <c r="O473">
        <v>0</v>
      </c>
      <c r="P473">
        <v>63.024000000000001</v>
      </c>
      <c r="Q473">
        <v>87.715868999999998</v>
      </c>
      <c r="R473">
        <v>34.618063999999997</v>
      </c>
      <c r="S473">
        <v>150.41897299999999</v>
      </c>
      <c r="T473">
        <v>0</v>
      </c>
      <c r="U473">
        <v>20.581706000000001</v>
      </c>
      <c r="V473">
        <v>87.430949999999996</v>
      </c>
      <c r="W473">
        <v>81.51088</v>
      </c>
      <c r="X473">
        <v>24.993839999999999</v>
      </c>
      <c r="Y473">
        <v>352.76118000000002</v>
      </c>
      <c r="Z473">
        <v>50.112952</v>
      </c>
      <c r="AA473">
        <v>614.79849999999999</v>
      </c>
      <c r="AB473">
        <v>138.877093</v>
      </c>
      <c r="AC473">
        <v>14.297696999999999</v>
      </c>
      <c r="AD473">
        <v>198.31502499999999</v>
      </c>
      <c r="AE473">
        <v>164.93920299999999</v>
      </c>
      <c r="AF473">
        <v>470.11539599999998</v>
      </c>
      <c r="AG473">
        <v>104.16411100000001</v>
      </c>
      <c r="AH473">
        <v>237.23132000000001</v>
      </c>
      <c r="AI473">
        <v>93.490594000000002</v>
      </c>
      <c r="AJ473">
        <v>228.24046000000001</v>
      </c>
      <c r="AK473">
        <v>83.270859999999999</v>
      </c>
      <c r="AL473">
        <v>0</v>
      </c>
      <c r="AM473">
        <v>362.68674800000002</v>
      </c>
      <c r="AN473">
        <v>389.25981899999999</v>
      </c>
      <c r="AO473">
        <v>0</v>
      </c>
      <c r="AP473">
        <v>0</v>
      </c>
      <c r="AQ473">
        <v>38.541319999999999</v>
      </c>
      <c r="AR473">
        <v>123.257986</v>
      </c>
      <c r="AS473">
        <v>10.650948</v>
      </c>
      <c r="AT473">
        <v>207.30365</v>
      </c>
      <c r="AU473">
        <v>0</v>
      </c>
      <c r="AV473">
        <v>85.651005999999995</v>
      </c>
      <c r="AW473">
        <v>0</v>
      </c>
      <c r="AX473">
        <v>63.280228000000001</v>
      </c>
      <c r="AY473">
        <v>0</v>
      </c>
      <c r="AZ473">
        <v>0</v>
      </c>
      <c r="BA473">
        <v>0</v>
      </c>
      <c r="BB473">
        <v>0</v>
      </c>
      <c r="BC473">
        <v>0</v>
      </c>
    </row>
    <row r="474" spans="1:55" x14ac:dyDescent="0.5">
      <c r="A474" s="12">
        <v>44071</v>
      </c>
      <c r="B474">
        <v>32.667358</v>
      </c>
      <c r="C474">
        <v>44.796087</v>
      </c>
      <c r="D474">
        <v>18.928709999999999</v>
      </c>
      <c r="E474">
        <v>0.41653499999999999</v>
      </c>
      <c r="F474">
        <v>6.5687499999999996</v>
      </c>
      <c r="G474">
        <v>14.029230999999999</v>
      </c>
      <c r="H474">
        <v>11.46</v>
      </c>
      <c r="I474">
        <v>10.841538</v>
      </c>
      <c r="J474">
        <v>79.850943000000001</v>
      </c>
      <c r="K474">
        <v>14.332000000000001</v>
      </c>
      <c r="L474">
        <v>80.426428999999999</v>
      </c>
      <c r="M474">
        <v>11.74</v>
      </c>
      <c r="N474">
        <v>12.341429</v>
      </c>
      <c r="O474">
        <v>0</v>
      </c>
      <c r="P474">
        <v>63.023200000000003</v>
      </c>
      <c r="Q474">
        <v>86.073333000000005</v>
      </c>
      <c r="R474">
        <v>31.842631999999998</v>
      </c>
      <c r="S474">
        <v>153.97</v>
      </c>
      <c r="T474">
        <v>0</v>
      </c>
      <c r="U474">
        <v>19.214583000000001</v>
      </c>
      <c r="V474">
        <v>85.778000000000006</v>
      </c>
      <c r="W474">
        <v>80.523332999999994</v>
      </c>
      <c r="X474">
        <v>23.28</v>
      </c>
      <c r="Y474">
        <v>352.25</v>
      </c>
      <c r="Z474">
        <v>48.636000000000003</v>
      </c>
      <c r="AA474">
        <v>614.29999999999995</v>
      </c>
      <c r="AB474">
        <v>138.43428599999999</v>
      </c>
      <c r="AC474">
        <v>9.0383329999999997</v>
      </c>
      <c r="AD474">
        <v>196.95750000000001</v>
      </c>
      <c r="AE474">
        <v>163.957143</v>
      </c>
      <c r="AF474">
        <v>469.44</v>
      </c>
      <c r="AG474">
        <v>102.03130400000001</v>
      </c>
      <c r="AH474">
        <v>238.07</v>
      </c>
      <c r="AI474">
        <v>90.538552999999993</v>
      </c>
      <c r="AJ474">
        <v>228.58</v>
      </c>
      <c r="AK474">
        <v>83.484999999999999</v>
      </c>
      <c r="AL474">
        <v>0</v>
      </c>
      <c r="AM474">
        <v>361.921538</v>
      </c>
      <c r="AN474">
        <v>390.443333</v>
      </c>
      <c r="AO474">
        <v>0</v>
      </c>
      <c r="AP474">
        <v>0</v>
      </c>
      <c r="AQ474">
        <v>38.86</v>
      </c>
      <c r="AR474">
        <v>122.74</v>
      </c>
      <c r="AS474">
        <v>11.853332999999999</v>
      </c>
      <c r="AT474">
        <v>208.42500000000001</v>
      </c>
      <c r="AU474">
        <v>0</v>
      </c>
      <c r="AV474">
        <v>83.995000000000005</v>
      </c>
      <c r="AW474">
        <v>0</v>
      </c>
      <c r="AX474">
        <v>61.908999999999999</v>
      </c>
      <c r="AY474">
        <v>0</v>
      </c>
      <c r="AZ474">
        <v>0</v>
      </c>
      <c r="BA474">
        <v>0</v>
      </c>
      <c r="BB474">
        <v>0</v>
      </c>
      <c r="BC474">
        <v>0</v>
      </c>
    </row>
    <row r="475" spans="1:55" x14ac:dyDescent="0.5">
      <c r="A475" s="12">
        <v>44076</v>
      </c>
      <c r="B475">
        <v>32.695283000000003</v>
      </c>
      <c r="C475">
        <v>45.698245999999997</v>
      </c>
      <c r="D475">
        <v>19.853871000000002</v>
      </c>
      <c r="E475">
        <v>0.45646500000000001</v>
      </c>
      <c r="F475">
        <v>6.9737499999999999</v>
      </c>
      <c r="G475">
        <v>15.142308</v>
      </c>
      <c r="H475">
        <v>12.7125</v>
      </c>
      <c r="I475">
        <v>11.373077</v>
      </c>
      <c r="J475">
        <v>82.396095000000003</v>
      </c>
      <c r="K475">
        <v>15.1675</v>
      </c>
      <c r="L475">
        <v>81.030714000000003</v>
      </c>
      <c r="M475">
        <v>12.812222</v>
      </c>
      <c r="N475">
        <v>12.905714</v>
      </c>
      <c r="O475">
        <v>0</v>
      </c>
      <c r="P475">
        <v>64.163200000000003</v>
      </c>
      <c r="Q475">
        <v>85.23</v>
      </c>
      <c r="R475">
        <v>30.845141999999999</v>
      </c>
      <c r="S475">
        <v>163.622308</v>
      </c>
      <c r="T475">
        <v>0</v>
      </c>
      <c r="U475">
        <v>18.209167000000001</v>
      </c>
      <c r="V475">
        <v>84.841999999999999</v>
      </c>
      <c r="W475">
        <v>79.263333000000003</v>
      </c>
      <c r="X475">
        <v>22.93</v>
      </c>
      <c r="Y475">
        <v>350.77</v>
      </c>
      <c r="Z475">
        <v>48.305999999999997</v>
      </c>
      <c r="AA475">
        <v>612.79999999999995</v>
      </c>
      <c r="AB475">
        <v>137.91</v>
      </c>
      <c r="AC475">
        <v>7.7366669999999997</v>
      </c>
      <c r="AD475">
        <v>196.6225</v>
      </c>
      <c r="AE475">
        <v>162.94571400000001</v>
      </c>
      <c r="AF475">
        <v>451.41624999999999</v>
      </c>
      <c r="AG475">
        <v>104.901364</v>
      </c>
      <c r="AH475">
        <v>237.35</v>
      </c>
      <c r="AI475">
        <v>89.295828</v>
      </c>
      <c r="AJ475">
        <v>227.72</v>
      </c>
      <c r="AK475">
        <v>82.495000000000005</v>
      </c>
      <c r="AL475">
        <v>0</v>
      </c>
      <c r="AM475">
        <v>361.412308</v>
      </c>
      <c r="AN475">
        <v>390.73666700000001</v>
      </c>
      <c r="AO475">
        <v>0</v>
      </c>
      <c r="AP475">
        <v>0</v>
      </c>
      <c r="AQ475">
        <v>38.200000000000003</v>
      </c>
      <c r="AR475">
        <v>127.291786</v>
      </c>
      <c r="AS475">
        <v>10.965</v>
      </c>
      <c r="AT475">
        <v>207.28</v>
      </c>
      <c r="AU475">
        <v>0</v>
      </c>
      <c r="AV475">
        <v>15.101429</v>
      </c>
      <c r="AW475">
        <v>0</v>
      </c>
      <c r="AX475">
        <v>60.807499999999997</v>
      </c>
      <c r="AY475">
        <v>0</v>
      </c>
      <c r="AZ475">
        <v>0</v>
      </c>
      <c r="BA475">
        <v>0</v>
      </c>
      <c r="BB475">
        <v>0</v>
      </c>
      <c r="BC475">
        <v>0</v>
      </c>
    </row>
    <row r="476" spans="1:55" x14ac:dyDescent="0.5">
      <c r="A476" s="12">
        <v>44078</v>
      </c>
      <c r="B476">
        <v>32.840376999999997</v>
      </c>
      <c r="C476">
        <v>46.343946000000003</v>
      </c>
      <c r="D476">
        <v>20.039677000000001</v>
      </c>
      <c r="E476">
        <v>0.20669999999999999</v>
      </c>
      <c r="F476">
        <v>6.8587499999999997</v>
      </c>
      <c r="G476">
        <v>15.607692</v>
      </c>
      <c r="H476">
        <v>12.805</v>
      </c>
      <c r="I476">
        <v>11.820769</v>
      </c>
      <c r="J476">
        <v>83.111047999999997</v>
      </c>
      <c r="K476">
        <v>15.484999999999999</v>
      </c>
      <c r="L476">
        <v>84.692307999999997</v>
      </c>
      <c r="M476">
        <v>12.957777999999999</v>
      </c>
      <c r="N476">
        <v>12.725714</v>
      </c>
      <c r="O476">
        <v>0</v>
      </c>
      <c r="P476">
        <v>64.384799999999998</v>
      </c>
      <c r="Q476">
        <v>84.89</v>
      </c>
      <c r="R476">
        <v>31.199636000000002</v>
      </c>
      <c r="S476">
        <v>173.79083299999999</v>
      </c>
      <c r="T476">
        <v>0</v>
      </c>
      <c r="U476">
        <v>19.521249999999998</v>
      </c>
      <c r="V476">
        <v>84.384</v>
      </c>
      <c r="W476">
        <v>79.513333000000003</v>
      </c>
      <c r="X476">
        <v>22.38</v>
      </c>
      <c r="Y476">
        <v>351.98</v>
      </c>
      <c r="Z476">
        <v>47.758000000000003</v>
      </c>
      <c r="AA476">
        <v>613.99</v>
      </c>
      <c r="AB476">
        <v>111.843846</v>
      </c>
      <c r="AC476">
        <v>7.7933329999999996</v>
      </c>
      <c r="AD476">
        <v>246.54</v>
      </c>
      <c r="AE476">
        <v>157.53857099999999</v>
      </c>
      <c r="AF476">
        <v>452.33625000000001</v>
      </c>
      <c r="AG476">
        <v>104.587273</v>
      </c>
      <c r="AH476">
        <v>239</v>
      </c>
      <c r="AI476">
        <v>89.455540999999997</v>
      </c>
      <c r="AJ476">
        <v>228.36</v>
      </c>
      <c r="AK476">
        <v>83.02</v>
      </c>
      <c r="AL476">
        <v>0</v>
      </c>
      <c r="AM476">
        <v>243.339167</v>
      </c>
      <c r="AN476">
        <v>391.37</v>
      </c>
      <c r="AO476">
        <v>0</v>
      </c>
      <c r="AP476">
        <v>0</v>
      </c>
      <c r="AQ476">
        <v>38.770000000000003</v>
      </c>
      <c r="AR476">
        <v>113.9984</v>
      </c>
      <c r="AS476">
        <v>5.6820000000000004</v>
      </c>
      <c r="AT476">
        <v>208.98500000000001</v>
      </c>
      <c r="AU476">
        <v>0</v>
      </c>
      <c r="AV476">
        <v>14.541429000000001</v>
      </c>
      <c r="AW476">
        <v>0</v>
      </c>
      <c r="AX476">
        <v>65.762221999999994</v>
      </c>
      <c r="AY476">
        <v>0</v>
      </c>
      <c r="AZ476">
        <v>0</v>
      </c>
      <c r="BA476">
        <v>0</v>
      </c>
      <c r="BB476">
        <v>0</v>
      </c>
      <c r="BC476">
        <v>0</v>
      </c>
    </row>
    <row r="477" spans="1:55" x14ac:dyDescent="0.5">
      <c r="A477" s="12">
        <v>44083</v>
      </c>
      <c r="B477">
        <v>35.057499999999997</v>
      </c>
      <c r="C477">
        <v>47.131570000000004</v>
      </c>
      <c r="D477">
        <v>21.343871</v>
      </c>
      <c r="E477">
        <v>1.049604</v>
      </c>
      <c r="F477">
        <v>6.6425000000000001</v>
      </c>
      <c r="G477">
        <v>15.435385</v>
      </c>
      <c r="H477">
        <v>13.3225</v>
      </c>
      <c r="I477">
        <v>11.6675</v>
      </c>
      <c r="J477">
        <v>85.286923000000002</v>
      </c>
      <c r="K477">
        <v>14.904500000000001</v>
      </c>
      <c r="L477">
        <v>64.689166999999998</v>
      </c>
      <c r="M477">
        <v>13.53</v>
      </c>
      <c r="N477">
        <v>12.052856999999999</v>
      </c>
      <c r="O477">
        <v>0</v>
      </c>
      <c r="P477">
        <v>64.407600000000002</v>
      </c>
      <c r="Q477">
        <v>83.751110999999995</v>
      </c>
      <c r="R477">
        <v>32.089554999999997</v>
      </c>
      <c r="S477">
        <v>172.95083299999999</v>
      </c>
      <c r="T477">
        <v>0</v>
      </c>
      <c r="U477">
        <v>19.232082999999999</v>
      </c>
      <c r="V477">
        <v>82.986000000000004</v>
      </c>
      <c r="W477">
        <v>78.993333000000007</v>
      </c>
      <c r="X477">
        <v>22.33</v>
      </c>
      <c r="Y477">
        <v>350.86</v>
      </c>
      <c r="Z477">
        <v>46.451999999999998</v>
      </c>
      <c r="AA477">
        <v>612.76</v>
      </c>
      <c r="AB477">
        <v>109.92538500000001</v>
      </c>
      <c r="AC477">
        <v>7.7350000000000003</v>
      </c>
      <c r="AD477">
        <v>244.8</v>
      </c>
      <c r="AE477">
        <v>156.76</v>
      </c>
      <c r="AF477">
        <v>451.51</v>
      </c>
      <c r="AG477">
        <v>104.120909</v>
      </c>
      <c r="AH477">
        <v>238.76</v>
      </c>
      <c r="AI477">
        <v>91.995068000000003</v>
      </c>
      <c r="AJ477">
        <v>228.11</v>
      </c>
      <c r="AK477">
        <v>82.63</v>
      </c>
      <c r="AL477">
        <v>0</v>
      </c>
      <c r="AM477">
        <v>244.561667</v>
      </c>
      <c r="AN477">
        <v>391.09333299999997</v>
      </c>
      <c r="AO477">
        <v>0</v>
      </c>
      <c r="AP477">
        <v>0</v>
      </c>
      <c r="AQ477">
        <v>38.619999999999997</v>
      </c>
      <c r="AR477">
        <v>116.55759999999999</v>
      </c>
      <c r="AS477">
        <v>8.2639999999999993</v>
      </c>
      <c r="AT477">
        <v>208.52500000000001</v>
      </c>
      <c r="AU477">
        <v>0</v>
      </c>
      <c r="AV477">
        <v>16.372857</v>
      </c>
      <c r="AW477">
        <v>0</v>
      </c>
      <c r="AX477">
        <v>0</v>
      </c>
      <c r="AY477">
        <v>0</v>
      </c>
      <c r="AZ477">
        <v>0</v>
      </c>
      <c r="BA477">
        <v>0</v>
      </c>
      <c r="BB477">
        <v>0</v>
      </c>
      <c r="BC477">
        <v>0</v>
      </c>
    </row>
    <row r="478" spans="1:55" x14ac:dyDescent="0.5">
      <c r="A478" s="12">
        <v>44085</v>
      </c>
      <c r="B478">
        <v>35.620970999999997</v>
      </c>
      <c r="C478">
        <v>47.799917999999998</v>
      </c>
      <c r="D478">
        <v>22.710975000000001</v>
      </c>
      <c r="E478">
        <v>1.2883180000000001</v>
      </c>
      <c r="F478">
        <v>7.1871999999999998</v>
      </c>
      <c r="G478">
        <v>17.477609000000001</v>
      </c>
      <c r="H478">
        <v>14.490689</v>
      </c>
      <c r="I478">
        <v>12.737002</v>
      </c>
      <c r="J478">
        <v>86.007852999999997</v>
      </c>
      <c r="K478">
        <v>16.302211</v>
      </c>
      <c r="L478">
        <v>63.564210000000003</v>
      </c>
      <c r="M478">
        <v>14.759117</v>
      </c>
      <c r="N478">
        <v>13.381971999999999</v>
      </c>
      <c r="O478">
        <v>0</v>
      </c>
      <c r="P478">
        <v>65.675647999999995</v>
      </c>
      <c r="Q478">
        <v>86.114444000000006</v>
      </c>
      <c r="R478">
        <v>33.202367000000002</v>
      </c>
      <c r="S478">
        <v>175.75</v>
      </c>
      <c r="T478">
        <v>0</v>
      </c>
      <c r="U478">
        <v>19.737500000000001</v>
      </c>
      <c r="V478">
        <v>87.543999999999997</v>
      </c>
      <c r="W478">
        <v>81.41</v>
      </c>
      <c r="X478">
        <v>23.86</v>
      </c>
      <c r="Y478">
        <v>354.22</v>
      </c>
      <c r="Z478">
        <v>53.477499999999999</v>
      </c>
      <c r="AA478">
        <v>616.20000000000005</v>
      </c>
      <c r="AB478">
        <v>119.88416700000001</v>
      </c>
      <c r="AC478">
        <v>8.2183329999999994</v>
      </c>
      <c r="AD478">
        <v>246.626667</v>
      </c>
      <c r="AE478">
        <v>160.94</v>
      </c>
      <c r="AF478">
        <v>453.94</v>
      </c>
      <c r="AG478">
        <v>105.10909100000001</v>
      </c>
      <c r="AH478">
        <v>239.57</v>
      </c>
      <c r="AI478">
        <v>90.130621000000005</v>
      </c>
      <c r="AJ478">
        <v>229.47</v>
      </c>
      <c r="AK478">
        <v>84.245000000000005</v>
      </c>
      <c r="AL478">
        <v>0</v>
      </c>
      <c r="AM478">
        <v>245.123333</v>
      </c>
      <c r="AN478">
        <v>391.41333300000002</v>
      </c>
      <c r="AO478">
        <v>0</v>
      </c>
      <c r="AP478">
        <v>0</v>
      </c>
      <c r="AQ478">
        <v>39.64</v>
      </c>
      <c r="AR478">
        <v>113.2636</v>
      </c>
      <c r="AS478">
        <v>7.2880000000000003</v>
      </c>
      <c r="AT478">
        <v>210.41</v>
      </c>
      <c r="AU478">
        <v>0</v>
      </c>
      <c r="AV478">
        <v>18.461666999999998</v>
      </c>
      <c r="AW478">
        <v>0</v>
      </c>
      <c r="AX478">
        <v>0</v>
      </c>
      <c r="AY478">
        <v>0</v>
      </c>
      <c r="AZ478">
        <v>0</v>
      </c>
      <c r="BA478">
        <v>0</v>
      </c>
      <c r="BB478">
        <v>0</v>
      </c>
      <c r="BC478">
        <v>0</v>
      </c>
    </row>
    <row r="479" spans="1:55" x14ac:dyDescent="0.5">
      <c r="A479" s="12">
        <v>44090</v>
      </c>
      <c r="B479">
        <v>33.778824</v>
      </c>
      <c r="C479">
        <v>49.879131999999998</v>
      </c>
      <c r="D479">
        <v>23.040967999999999</v>
      </c>
      <c r="E479">
        <v>0.63111099999999998</v>
      </c>
      <c r="F479">
        <v>6.9387499999999998</v>
      </c>
      <c r="G479">
        <v>17.787692</v>
      </c>
      <c r="H479">
        <v>14.414999999999999</v>
      </c>
      <c r="I479">
        <v>12.565</v>
      </c>
      <c r="J479">
        <v>87.492621</v>
      </c>
      <c r="K479">
        <v>16.421111</v>
      </c>
      <c r="L479">
        <v>65.505454999999998</v>
      </c>
      <c r="M479">
        <v>14.065</v>
      </c>
      <c r="N479">
        <v>12.381667</v>
      </c>
      <c r="O479">
        <v>0</v>
      </c>
      <c r="P479">
        <v>66.822000000000003</v>
      </c>
      <c r="Q479">
        <v>84.638889000000006</v>
      </c>
      <c r="R479">
        <v>32.140915999999997</v>
      </c>
      <c r="S479">
        <v>175.66812200000001</v>
      </c>
      <c r="T479">
        <v>0</v>
      </c>
      <c r="U479">
        <v>19.533664000000002</v>
      </c>
      <c r="V479">
        <v>86.023371999999995</v>
      </c>
      <c r="W479">
        <v>79.829400000000007</v>
      </c>
      <c r="X479">
        <v>21.87088</v>
      </c>
      <c r="Y479">
        <v>351.68576000000002</v>
      </c>
      <c r="Z479">
        <v>53.33605</v>
      </c>
      <c r="AA479">
        <v>613.74483999999995</v>
      </c>
      <c r="AB479">
        <v>119.819249</v>
      </c>
      <c r="AC479">
        <v>8.2197910000000007</v>
      </c>
      <c r="AD479">
        <v>246.41581300000001</v>
      </c>
      <c r="AE479">
        <v>159.81167400000001</v>
      </c>
      <c r="AF479">
        <v>452.53250000000003</v>
      </c>
      <c r="AG479">
        <v>104.007918</v>
      </c>
      <c r="AH479">
        <v>239.12736000000001</v>
      </c>
      <c r="AI479">
        <v>88.547556999999998</v>
      </c>
      <c r="AJ479">
        <v>228.89609999999999</v>
      </c>
      <c r="AK479">
        <v>83.359129999999993</v>
      </c>
      <c r="AL479">
        <v>0</v>
      </c>
      <c r="AM479">
        <v>247.525454</v>
      </c>
      <c r="AN479">
        <v>391.05222300000003</v>
      </c>
      <c r="AO479">
        <v>0</v>
      </c>
      <c r="AP479">
        <v>0</v>
      </c>
      <c r="AQ479">
        <v>39.28736</v>
      </c>
      <c r="AR479">
        <v>112.00868</v>
      </c>
      <c r="AS479">
        <v>5.9076880000000003</v>
      </c>
      <c r="AT479">
        <v>209.35415</v>
      </c>
      <c r="AU479">
        <v>0</v>
      </c>
      <c r="AV479">
        <v>17.646636999999998</v>
      </c>
      <c r="AW479">
        <v>0</v>
      </c>
      <c r="AX479">
        <v>0</v>
      </c>
      <c r="AY479">
        <v>0</v>
      </c>
      <c r="AZ479">
        <v>0</v>
      </c>
      <c r="BA479">
        <v>0</v>
      </c>
      <c r="BB479">
        <v>0</v>
      </c>
      <c r="BC479">
        <v>0</v>
      </c>
    </row>
    <row r="480" spans="1:55" x14ac:dyDescent="0.5">
      <c r="A480" s="12">
        <v>44092</v>
      </c>
      <c r="B480">
        <v>34.213724999999997</v>
      </c>
      <c r="C480">
        <v>50.026727999999999</v>
      </c>
      <c r="D480">
        <v>23.809677000000001</v>
      </c>
      <c r="E480">
        <v>0.72484800000000005</v>
      </c>
      <c r="F480">
        <v>6.915</v>
      </c>
      <c r="G480">
        <v>17.900769</v>
      </c>
      <c r="H480">
        <v>14.84</v>
      </c>
      <c r="I480">
        <v>13.28</v>
      </c>
      <c r="J480">
        <v>87.835631000000006</v>
      </c>
      <c r="K480">
        <v>16.288333000000002</v>
      </c>
      <c r="L480">
        <v>65.608181999999999</v>
      </c>
      <c r="M480">
        <v>14.60375</v>
      </c>
      <c r="N480">
        <v>11.36</v>
      </c>
      <c r="O480">
        <v>0</v>
      </c>
      <c r="P480">
        <v>69.000799999999998</v>
      </c>
      <c r="Q480">
        <v>84.355556000000007</v>
      </c>
      <c r="R480">
        <v>32.574081999999997</v>
      </c>
      <c r="S480">
        <v>175.19545500000001</v>
      </c>
      <c r="T480">
        <v>0</v>
      </c>
      <c r="U480">
        <v>19.62</v>
      </c>
      <c r="V480">
        <v>85.402000000000001</v>
      </c>
      <c r="W480">
        <v>79.413332999999994</v>
      </c>
      <c r="X480">
        <v>0</v>
      </c>
      <c r="Y480">
        <v>349.75</v>
      </c>
      <c r="Z480">
        <v>53.162500000000001</v>
      </c>
      <c r="AA480">
        <v>611.69000000000005</v>
      </c>
      <c r="AB480">
        <v>119.121667</v>
      </c>
      <c r="AC480">
        <v>8.4683329999999994</v>
      </c>
      <c r="AD480">
        <v>245.36</v>
      </c>
      <c r="AE480">
        <v>160.501429</v>
      </c>
      <c r="AF480">
        <v>466.125</v>
      </c>
      <c r="AG480">
        <v>103.943636</v>
      </c>
      <c r="AH480">
        <v>237.72</v>
      </c>
      <c r="AI480">
        <v>88.608542</v>
      </c>
      <c r="AJ480">
        <v>228.46</v>
      </c>
      <c r="AK480">
        <v>82.314999999999998</v>
      </c>
      <c r="AL480">
        <v>0</v>
      </c>
      <c r="AM480">
        <v>246.89916700000001</v>
      </c>
      <c r="AN480">
        <v>389.51</v>
      </c>
      <c r="AO480">
        <v>0</v>
      </c>
      <c r="AP480">
        <v>0</v>
      </c>
      <c r="AQ480">
        <v>29.14</v>
      </c>
      <c r="AR480">
        <v>113.8596</v>
      </c>
      <c r="AS480">
        <v>5.4320000000000004</v>
      </c>
      <c r="AT480">
        <v>206.95500000000001</v>
      </c>
      <c r="AU480">
        <v>0</v>
      </c>
      <c r="AV480">
        <v>18.063333</v>
      </c>
      <c r="AW480">
        <v>0</v>
      </c>
      <c r="AX480">
        <v>0</v>
      </c>
      <c r="AY480">
        <v>0</v>
      </c>
      <c r="AZ480">
        <v>0</v>
      </c>
      <c r="BA480">
        <v>0</v>
      </c>
      <c r="BB480">
        <v>0</v>
      </c>
      <c r="BC480">
        <v>0</v>
      </c>
    </row>
    <row r="481" spans="1:55" x14ac:dyDescent="0.5">
      <c r="A481" s="12">
        <v>44097</v>
      </c>
      <c r="B481">
        <v>33.493699999999997</v>
      </c>
      <c r="C481">
        <v>48.939227000000002</v>
      </c>
      <c r="D481">
        <v>21.937003000000001</v>
      </c>
      <c r="E481">
        <v>0.41226699999999999</v>
      </c>
      <c r="F481">
        <v>6.5488439999999999</v>
      </c>
      <c r="G481">
        <v>16.633585</v>
      </c>
      <c r="H481">
        <v>13.805137</v>
      </c>
      <c r="I481">
        <v>11.340123999999999</v>
      </c>
      <c r="J481">
        <v>87.488585</v>
      </c>
      <c r="K481">
        <v>15.599769</v>
      </c>
      <c r="L481">
        <v>64.209909999999994</v>
      </c>
      <c r="M481">
        <v>6.1863029999999997</v>
      </c>
      <c r="N481">
        <v>9.5419079999999994</v>
      </c>
      <c r="O481">
        <v>0</v>
      </c>
      <c r="P481">
        <v>68.050403000000003</v>
      </c>
      <c r="Q481">
        <v>85.537778000000003</v>
      </c>
      <c r="R481">
        <v>32.207591999999998</v>
      </c>
      <c r="S481">
        <v>175.96454499999999</v>
      </c>
      <c r="T481">
        <v>0</v>
      </c>
      <c r="U481">
        <v>19.760000000000002</v>
      </c>
      <c r="V481">
        <v>88.953999999999994</v>
      </c>
      <c r="W481">
        <v>80.736666999999997</v>
      </c>
      <c r="X481">
        <v>0</v>
      </c>
      <c r="Y481">
        <v>351.14</v>
      </c>
      <c r="Z481">
        <v>54.3125</v>
      </c>
      <c r="AA481">
        <v>613.16999999999996</v>
      </c>
      <c r="AB481">
        <v>120.01083300000001</v>
      </c>
      <c r="AC481">
        <v>8.8066669999999991</v>
      </c>
      <c r="AD481">
        <v>246.67</v>
      </c>
      <c r="AE481">
        <v>161.692857</v>
      </c>
      <c r="AF481">
        <v>474.83749999999998</v>
      </c>
      <c r="AG481">
        <v>104.383636</v>
      </c>
      <c r="AH481">
        <v>242.98</v>
      </c>
      <c r="AI481">
        <v>88.158681000000001</v>
      </c>
      <c r="AJ481">
        <v>229.15</v>
      </c>
      <c r="AK481">
        <v>83.405000000000001</v>
      </c>
      <c r="AL481">
        <v>0</v>
      </c>
      <c r="AM481">
        <v>246.875</v>
      </c>
      <c r="AN481">
        <v>389.753333</v>
      </c>
      <c r="AO481">
        <v>0</v>
      </c>
      <c r="AP481">
        <v>0</v>
      </c>
      <c r="AQ481">
        <v>19.57</v>
      </c>
      <c r="AR481">
        <v>114.4076</v>
      </c>
      <c r="AS481">
        <v>5.2779999999999996</v>
      </c>
      <c r="AT481">
        <v>207.91</v>
      </c>
      <c r="AU481">
        <v>0</v>
      </c>
      <c r="AV481">
        <v>17.781666999999999</v>
      </c>
      <c r="AW481">
        <v>0</v>
      </c>
      <c r="AX481">
        <v>0</v>
      </c>
      <c r="AY481">
        <v>0</v>
      </c>
      <c r="AZ481">
        <v>0</v>
      </c>
      <c r="BA481">
        <v>0</v>
      </c>
      <c r="BB481">
        <v>0</v>
      </c>
      <c r="BC481">
        <v>0</v>
      </c>
    </row>
    <row r="482" spans="1:55" x14ac:dyDescent="0.5">
      <c r="A482" s="12">
        <v>44099</v>
      </c>
      <c r="B482">
        <v>33.133257999999998</v>
      </c>
      <c r="C482">
        <v>48.698383999999997</v>
      </c>
      <c r="D482">
        <v>21.637059000000001</v>
      </c>
      <c r="E482">
        <v>-0.195413</v>
      </c>
      <c r="F482">
        <v>6.4951049999999997</v>
      </c>
      <c r="G482">
        <v>15.971434</v>
      </c>
      <c r="H482">
        <v>13.054264</v>
      </c>
      <c r="I482">
        <v>10.834963</v>
      </c>
      <c r="J482">
        <v>87.329267999999999</v>
      </c>
      <c r="K482">
        <v>15.444623</v>
      </c>
      <c r="L482">
        <v>64.102345999999997</v>
      </c>
      <c r="M482">
        <v>5.7591049999999999</v>
      </c>
      <c r="N482">
        <v>9.5026060000000001</v>
      </c>
      <c r="O482">
        <v>0</v>
      </c>
      <c r="P482">
        <v>70.135902999999999</v>
      </c>
      <c r="Q482">
        <v>85.464214999999996</v>
      </c>
      <c r="R482">
        <v>32.158081000000003</v>
      </c>
      <c r="S482">
        <v>175.920062</v>
      </c>
      <c r="T482">
        <v>0</v>
      </c>
      <c r="U482">
        <v>20.060019</v>
      </c>
      <c r="V482">
        <v>89.273145999999997</v>
      </c>
      <c r="W482">
        <v>80.806411999999995</v>
      </c>
      <c r="X482">
        <v>0</v>
      </c>
      <c r="Y482">
        <v>351.51461799999998</v>
      </c>
      <c r="Z482">
        <v>54.474482999999999</v>
      </c>
      <c r="AA482">
        <v>613.47819900000002</v>
      </c>
      <c r="AB482">
        <v>120.05475300000001</v>
      </c>
      <c r="AC482">
        <v>8.8756889999999995</v>
      </c>
      <c r="AD482">
        <v>246.74508</v>
      </c>
      <c r="AE482">
        <v>126.526293</v>
      </c>
      <c r="AF482">
        <v>489.79023000000001</v>
      </c>
      <c r="AG482">
        <v>104.674307</v>
      </c>
      <c r="AH482">
        <v>242.949681</v>
      </c>
      <c r="AI482">
        <v>88.534317000000001</v>
      </c>
      <c r="AJ482">
        <v>229.213581</v>
      </c>
      <c r="AK482">
        <v>83.157655000000005</v>
      </c>
      <c r="AL482">
        <v>0</v>
      </c>
      <c r="AM482">
        <v>247.40129200000001</v>
      </c>
      <c r="AN482">
        <v>389.70331900000002</v>
      </c>
      <c r="AO482">
        <v>0</v>
      </c>
      <c r="AP482">
        <v>0</v>
      </c>
      <c r="AQ482">
        <v>19.739681000000001</v>
      </c>
      <c r="AR482">
        <v>114.81771500000001</v>
      </c>
      <c r="AS482">
        <v>6.1774630000000004</v>
      </c>
      <c r="AT482">
        <v>207.58030400000001</v>
      </c>
      <c r="AU482">
        <v>0</v>
      </c>
      <c r="AV482">
        <v>19.362079000000001</v>
      </c>
      <c r="AW482">
        <v>0</v>
      </c>
      <c r="AX482">
        <v>0</v>
      </c>
      <c r="AY482">
        <v>0</v>
      </c>
      <c r="AZ482">
        <v>0</v>
      </c>
      <c r="BA482">
        <v>0</v>
      </c>
      <c r="BB482">
        <v>0</v>
      </c>
      <c r="BC482">
        <v>0</v>
      </c>
    </row>
    <row r="483" spans="1:55" x14ac:dyDescent="0.5">
      <c r="A483" s="12">
        <v>44104</v>
      </c>
      <c r="B483">
        <v>32.354568</v>
      </c>
      <c r="C483">
        <v>47.797713000000002</v>
      </c>
      <c r="D483">
        <v>20.514966999999999</v>
      </c>
      <c r="E483">
        <v>-1.140612</v>
      </c>
      <c r="F483">
        <v>6.4309589999999996</v>
      </c>
      <c r="G483">
        <v>15.105359</v>
      </c>
      <c r="H483">
        <v>11.903900999999999</v>
      </c>
      <c r="I483">
        <v>9.3169280000000008</v>
      </c>
      <c r="J483">
        <v>87.050263999999999</v>
      </c>
      <c r="K483">
        <v>14.937008000000001</v>
      </c>
      <c r="L483">
        <v>63.314746999999997</v>
      </c>
      <c r="M483">
        <v>4.5790930000000003</v>
      </c>
      <c r="N483">
        <v>9.1416930000000001</v>
      </c>
      <c r="O483">
        <v>0</v>
      </c>
      <c r="P483">
        <v>71.422196999999997</v>
      </c>
      <c r="Q483">
        <v>86.030777</v>
      </c>
      <c r="R483">
        <v>32.212049</v>
      </c>
      <c r="S483">
        <v>175.94957700000001</v>
      </c>
      <c r="T483">
        <v>0</v>
      </c>
      <c r="U483">
        <v>19.106629000000002</v>
      </c>
      <c r="V483">
        <v>87.684473999999994</v>
      </c>
      <c r="W483">
        <v>81.129418999999999</v>
      </c>
      <c r="X483">
        <v>0</v>
      </c>
      <c r="Y483">
        <v>352.10589199999998</v>
      </c>
      <c r="Z483">
        <v>54.711942999999998</v>
      </c>
      <c r="AA483">
        <v>594.00777600000004</v>
      </c>
      <c r="AB483">
        <v>120.22344200000001</v>
      </c>
      <c r="AC483">
        <v>9.201943</v>
      </c>
      <c r="AD483">
        <v>246.927527</v>
      </c>
      <c r="AE483">
        <v>126.56116400000001</v>
      </c>
      <c r="AF483">
        <v>505.021702</v>
      </c>
      <c r="AG483">
        <v>104.49972699999999</v>
      </c>
      <c r="AH483">
        <v>242.96022400000001</v>
      </c>
      <c r="AI483">
        <v>87.923610999999994</v>
      </c>
      <c r="AJ483">
        <v>229.246656</v>
      </c>
      <c r="AK483">
        <v>83.023927999999998</v>
      </c>
      <c r="AL483">
        <v>0</v>
      </c>
      <c r="AM483">
        <v>247.239847</v>
      </c>
      <c r="AN483">
        <v>389.525712</v>
      </c>
      <c r="AO483">
        <v>0</v>
      </c>
      <c r="AP483">
        <v>0</v>
      </c>
      <c r="AQ483">
        <v>19.830224000000001</v>
      </c>
      <c r="AR483">
        <v>113.659115</v>
      </c>
      <c r="AS483">
        <v>6.0012030000000003</v>
      </c>
      <c r="AT483">
        <v>207.39906400000001</v>
      </c>
      <c r="AU483">
        <v>0</v>
      </c>
      <c r="AV483">
        <v>19.722307000000001</v>
      </c>
      <c r="AW483">
        <v>0</v>
      </c>
      <c r="AX483">
        <v>0</v>
      </c>
      <c r="AY483">
        <v>0</v>
      </c>
      <c r="AZ483">
        <v>0</v>
      </c>
      <c r="BA483">
        <v>0</v>
      </c>
      <c r="BB483">
        <v>0</v>
      </c>
      <c r="BC483">
        <v>0</v>
      </c>
    </row>
    <row r="484" spans="1:55" x14ac:dyDescent="0.5">
      <c r="A484" s="12">
        <v>44118</v>
      </c>
      <c r="B484">
        <v>33.316656000000002</v>
      </c>
      <c r="C484">
        <v>47.656194999999997</v>
      </c>
      <c r="D484">
        <v>22.230634999999999</v>
      </c>
      <c r="E484">
        <v>-0.16497500000000001</v>
      </c>
      <c r="F484">
        <v>6.5309460000000001</v>
      </c>
      <c r="G484">
        <v>16.432127000000001</v>
      </c>
      <c r="H484">
        <v>13.537718</v>
      </c>
      <c r="I484">
        <v>10.497864999999999</v>
      </c>
      <c r="J484">
        <v>89.847950999999995</v>
      </c>
      <c r="K484">
        <v>15.412709</v>
      </c>
      <c r="L484">
        <v>64.735652000000002</v>
      </c>
      <c r="M484">
        <v>3.7887740000000001</v>
      </c>
      <c r="N484">
        <v>9.4639000000000006</v>
      </c>
      <c r="O484">
        <v>0</v>
      </c>
      <c r="P484">
        <v>72.926557000000003</v>
      </c>
      <c r="Q484">
        <v>84.624285999999998</v>
      </c>
      <c r="R484">
        <v>30.215064000000002</v>
      </c>
      <c r="S484">
        <v>175.92673400000001</v>
      </c>
      <c r="T484">
        <v>0</v>
      </c>
      <c r="U484">
        <v>17.633216000000001</v>
      </c>
      <c r="V484">
        <v>86.992407</v>
      </c>
      <c r="W484">
        <v>80.317147000000006</v>
      </c>
      <c r="X484">
        <v>0</v>
      </c>
      <c r="Y484">
        <v>350.79273499999999</v>
      </c>
      <c r="Z484">
        <v>54.897992000000002</v>
      </c>
      <c r="AA484">
        <v>592.59009600000002</v>
      </c>
      <c r="AB484">
        <v>119.66376200000001</v>
      </c>
      <c r="AC484">
        <v>9.0035849999999993</v>
      </c>
      <c r="AD484">
        <v>246.828104</v>
      </c>
      <c r="AE484">
        <v>123.94701999999999</v>
      </c>
      <c r="AF484">
        <v>504.10648500000002</v>
      </c>
      <c r="AG484">
        <v>103.07241999999999</v>
      </c>
      <c r="AH484">
        <v>0</v>
      </c>
      <c r="AI484">
        <v>83.9</v>
      </c>
      <c r="AJ484">
        <v>229.2</v>
      </c>
      <c r="AK484">
        <v>82</v>
      </c>
      <c r="AL484">
        <v>0</v>
      </c>
      <c r="AM484">
        <v>263.8</v>
      </c>
      <c r="AN484">
        <v>389.4</v>
      </c>
      <c r="AO484">
        <v>0</v>
      </c>
      <c r="AP484">
        <v>0</v>
      </c>
      <c r="AQ484">
        <v>0</v>
      </c>
      <c r="AR484">
        <v>110.6</v>
      </c>
      <c r="AS484">
        <v>2.5</v>
      </c>
      <c r="AT484">
        <v>206</v>
      </c>
      <c r="AU484">
        <v>0</v>
      </c>
      <c r="AV484">
        <v>16.100000000000001</v>
      </c>
      <c r="AW484">
        <v>0</v>
      </c>
      <c r="AX484">
        <v>0</v>
      </c>
      <c r="AY484">
        <v>0</v>
      </c>
      <c r="AZ484">
        <v>0</v>
      </c>
      <c r="BA484">
        <v>0</v>
      </c>
      <c r="BB484">
        <v>0</v>
      </c>
      <c r="BC484">
        <v>0</v>
      </c>
    </row>
    <row r="485" spans="1:55" x14ac:dyDescent="0.5">
      <c r="A485" s="12">
        <v>44120</v>
      </c>
      <c r="B485">
        <v>33.224097</v>
      </c>
      <c r="C485">
        <v>48.974285000000002</v>
      </c>
      <c r="D485">
        <v>22.220839999999999</v>
      </c>
      <c r="E485">
        <v>-0.179815</v>
      </c>
      <c r="F485">
        <v>6.4485270000000003</v>
      </c>
      <c r="G485">
        <v>16.729932999999999</v>
      </c>
      <c r="H485">
        <v>13.590210000000001</v>
      </c>
      <c r="I485">
        <v>10.450868</v>
      </c>
      <c r="J485">
        <v>90.586791000000005</v>
      </c>
      <c r="K485">
        <v>14.989039999999999</v>
      </c>
      <c r="L485">
        <v>64.508365999999995</v>
      </c>
      <c r="M485">
        <v>3.9145729999999999</v>
      </c>
      <c r="N485">
        <v>9.3659239999999997</v>
      </c>
      <c r="O485">
        <v>0</v>
      </c>
      <c r="P485">
        <v>72.871679</v>
      </c>
      <c r="Q485">
        <v>86.149609999999996</v>
      </c>
      <c r="R485">
        <v>29.534849999999999</v>
      </c>
      <c r="S485">
        <v>177.38272799999999</v>
      </c>
      <c r="T485">
        <v>0</v>
      </c>
      <c r="U485">
        <v>17.681683</v>
      </c>
      <c r="V485">
        <v>74.413352000000003</v>
      </c>
      <c r="W485">
        <v>83.412616999999997</v>
      </c>
      <c r="X485">
        <v>0</v>
      </c>
      <c r="Y485">
        <v>354.91162800000001</v>
      </c>
      <c r="Z485">
        <v>56.913482000000002</v>
      </c>
      <c r="AA485">
        <v>612.03968099999997</v>
      </c>
      <c r="AB485">
        <v>121.737736</v>
      </c>
      <c r="AC485">
        <v>9.4309089999999998</v>
      </c>
      <c r="AD485">
        <v>249.49160900000001</v>
      </c>
      <c r="AE485">
        <v>127.143395</v>
      </c>
      <c r="AF485">
        <v>529.82805199999996</v>
      </c>
      <c r="AG485">
        <v>107.902911</v>
      </c>
      <c r="AH485">
        <v>0</v>
      </c>
      <c r="AI485">
        <v>83.279919000000007</v>
      </c>
      <c r="AJ485">
        <v>0</v>
      </c>
      <c r="AK485">
        <v>84.337468000000001</v>
      </c>
      <c r="AL485">
        <v>0</v>
      </c>
      <c r="AM485">
        <v>263.02422100000001</v>
      </c>
      <c r="AN485">
        <v>389.91818000000001</v>
      </c>
      <c r="AO485">
        <v>0</v>
      </c>
      <c r="AP485">
        <v>0</v>
      </c>
      <c r="AQ485">
        <v>0</v>
      </c>
      <c r="AR485">
        <v>108.282596</v>
      </c>
      <c r="AS485">
        <v>4.2289269999999997</v>
      </c>
      <c r="AT485">
        <v>208.897021</v>
      </c>
      <c r="AU485">
        <v>0</v>
      </c>
      <c r="AV485">
        <v>18.688655000000001</v>
      </c>
      <c r="AW485">
        <v>0</v>
      </c>
      <c r="AX485">
        <v>0</v>
      </c>
      <c r="AY485">
        <v>0</v>
      </c>
      <c r="AZ485">
        <v>0</v>
      </c>
      <c r="BA485">
        <v>0</v>
      </c>
      <c r="BB485">
        <v>0</v>
      </c>
      <c r="BC485">
        <v>0</v>
      </c>
    </row>
    <row r="486" spans="1:55" x14ac:dyDescent="0.5">
      <c r="A486" s="12">
        <v>44125</v>
      </c>
      <c r="B486">
        <v>32.929701999999999</v>
      </c>
      <c r="C486">
        <v>49.141632999999999</v>
      </c>
      <c r="D486">
        <v>21.219493</v>
      </c>
      <c r="E486">
        <v>-0.77669900000000003</v>
      </c>
      <c r="F486">
        <v>7.1487410000000002</v>
      </c>
      <c r="G486">
        <v>16.388780000000001</v>
      </c>
      <c r="H486">
        <v>11.984609000000001</v>
      </c>
      <c r="I486">
        <v>9.8362960000000008</v>
      </c>
      <c r="J486">
        <v>89.693453000000005</v>
      </c>
      <c r="K486">
        <v>14.917633</v>
      </c>
      <c r="L486">
        <v>64.160731999999996</v>
      </c>
      <c r="M486">
        <v>2.9935550000000002</v>
      </c>
      <c r="N486">
        <v>8.9976850000000006</v>
      </c>
      <c r="O486">
        <v>0</v>
      </c>
      <c r="P486">
        <v>72.356827999999993</v>
      </c>
      <c r="Q486">
        <v>84.774255999999994</v>
      </c>
      <c r="R486">
        <v>31.063196999999999</v>
      </c>
      <c r="S486">
        <v>177.73424399999999</v>
      </c>
      <c r="T486">
        <v>0</v>
      </c>
      <c r="U486">
        <v>18.615144000000001</v>
      </c>
      <c r="V486">
        <v>68.231173999999996</v>
      </c>
      <c r="W486">
        <v>82.809409000000002</v>
      </c>
      <c r="X486">
        <v>0</v>
      </c>
      <c r="Y486">
        <v>353.88068700000002</v>
      </c>
      <c r="Z486">
        <v>57.634351000000002</v>
      </c>
      <c r="AA486">
        <v>611.07654500000001</v>
      </c>
      <c r="AB486">
        <v>120.85870199999999</v>
      </c>
      <c r="AC486">
        <v>9.4614539999999998</v>
      </c>
      <c r="AD486">
        <v>250.14186599999999</v>
      </c>
      <c r="AE486">
        <v>127.01577899999999</v>
      </c>
      <c r="AF486">
        <v>540.66346699999997</v>
      </c>
      <c r="AG486">
        <v>108.149794</v>
      </c>
      <c r="AH486">
        <v>0</v>
      </c>
      <c r="AI486">
        <v>82.482341000000005</v>
      </c>
      <c r="AJ486">
        <v>0</v>
      </c>
      <c r="AK486">
        <v>83.999347</v>
      </c>
      <c r="AL486">
        <v>0</v>
      </c>
      <c r="AM486">
        <v>262.14840900000002</v>
      </c>
      <c r="AN486">
        <v>389.82613500000002</v>
      </c>
      <c r="AO486">
        <v>0</v>
      </c>
      <c r="AP486">
        <v>0</v>
      </c>
      <c r="AQ486">
        <v>0</v>
      </c>
      <c r="AR486">
        <v>110.774118</v>
      </c>
      <c r="AS486">
        <v>4.3258190000000001</v>
      </c>
      <c r="AT486">
        <v>208.419895</v>
      </c>
      <c r="AU486">
        <v>0</v>
      </c>
      <c r="AV486">
        <v>22.784603000000001</v>
      </c>
      <c r="AW486">
        <v>0</v>
      </c>
      <c r="AX486">
        <v>0</v>
      </c>
      <c r="AY486">
        <v>0</v>
      </c>
      <c r="AZ486">
        <v>0</v>
      </c>
      <c r="BA486">
        <v>0</v>
      </c>
      <c r="BB486">
        <v>0</v>
      </c>
      <c r="BC486">
        <v>0</v>
      </c>
    </row>
    <row r="487" spans="1:55" x14ac:dyDescent="0.5">
      <c r="A487" s="12">
        <v>44127</v>
      </c>
      <c r="B487">
        <v>33.112431000000001</v>
      </c>
      <c r="C487">
        <v>50.461727000000003</v>
      </c>
      <c r="D487">
        <v>21.511471</v>
      </c>
      <c r="E487">
        <v>-0.44249300000000003</v>
      </c>
      <c r="F487">
        <v>4.3874449999999996</v>
      </c>
      <c r="G487">
        <v>16.762874</v>
      </c>
      <c r="H487">
        <v>12.023937</v>
      </c>
      <c r="I487">
        <v>10.424553</v>
      </c>
      <c r="J487">
        <v>91.924485000000004</v>
      </c>
      <c r="K487">
        <v>14.809637</v>
      </c>
      <c r="L487">
        <v>64.126766000000003</v>
      </c>
      <c r="M487">
        <v>3.222432</v>
      </c>
      <c r="N487">
        <v>9.0220099999999999</v>
      </c>
      <c r="O487">
        <v>0</v>
      </c>
      <c r="P487">
        <v>17.35013</v>
      </c>
      <c r="Q487">
        <v>92.956108999999998</v>
      </c>
      <c r="R487">
        <v>30.841158</v>
      </c>
      <c r="S487">
        <v>178.05822599999999</v>
      </c>
      <c r="T487">
        <v>0</v>
      </c>
      <c r="U487">
        <v>18.438639999999999</v>
      </c>
      <c r="V487">
        <v>67.161281000000002</v>
      </c>
      <c r="W487">
        <v>82.212743000000003</v>
      </c>
      <c r="X487">
        <v>0</v>
      </c>
      <c r="Y487">
        <v>352.48279000000002</v>
      </c>
      <c r="Z487">
        <v>57.036563000000001</v>
      </c>
      <c r="AA487">
        <v>609.44741999999997</v>
      </c>
      <c r="AB487">
        <v>120.21896700000001</v>
      </c>
      <c r="AC487">
        <v>9.4767240000000008</v>
      </c>
      <c r="AD487">
        <v>249.11474000000001</v>
      </c>
      <c r="AE487">
        <v>125.75751200000001</v>
      </c>
      <c r="AF487">
        <v>554.62974499999996</v>
      </c>
      <c r="AG487">
        <v>107.694788</v>
      </c>
      <c r="AH487">
        <v>0</v>
      </c>
      <c r="AI487">
        <v>80.676783</v>
      </c>
      <c r="AJ487">
        <v>0</v>
      </c>
      <c r="AK487">
        <v>83.051545000000004</v>
      </c>
      <c r="AL487">
        <v>0</v>
      </c>
      <c r="AM487">
        <v>110.32119299999999</v>
      </c>
      <c r="AN487">
        <v>389.74654099999998</v>
      </c>
      <c r="AO487">
        <v>0</v>
      </c>
      <c r="AP487">
        <v>0</v>
      </c>
      <c r="AQ487">
        <v>0</v>
      </c>
      <c r="AR487">
        <v>108.86166</v>
      </c>
      <c r="AS487">
        <v>3.417732</v>
      </c>
      <c r="AT487">
        <v>207.01291499999999</v>
      </c>
      <c r="AU487">
        <v>0</v>
      </c>
      <c r="AV487">
        <v>20.379798000000001</v>
      </c>
      <c r="AW487">
        <v>0</v>
      </c>
      <c r="AX487">
        <v>0</v>
      </c>
      <c r="AY487">
        <v>0</v>
      </c>
      <c r="AZ487">
        <v>0</v>
      </c>
      <c r="BA487">
        <v>0</v>
      </c>
      <c r="BB487">
        <v>0</v>
      </c>
      <c r="BC487">
        <v>0</v>
      </c>
    </row>
    <row r="488" spans="1:55" x14ac:dyDescent="0.5">
      <c r="A488" s="12">
        <v>44132</v>
      </c>
      <c r="B488">
        <v>32.335374000000002</v>
      </c>
      <c r="C488">
        <v>51.413640000000001</v>
      </c>
      <c r="D488">
        <v>20.377599</v>
      </c>
      <c r="E488">
        <v>-0.35541099999999998</v>
      </c>
      <c r="F488">
        <v>3.7119900000000001</v>
      </c>
      <c r="G488">
        <v>15.597268</v>
      </c>
      <c r="H488">
        <v>11.782863000000001</v>
      </c>
      <c r="I488">
        <v>9.7431149999999995</v>
      </c>
      <c r="J488">
        <v>93.279203999999993</v>
      </c>
      <c r="K488">
        <v>14.415336999999999</v>
      </c>
      <c r="L488">
        <v>41.861708</v>
      </c>
      <c r="M488">
        <v>2.8548480000000001</v>
      </c>
      <c r="N488">
        <v>8.9567399999999999</v>
      </c>
      <c r="O488">
        <v>0</v>
      </c>
      <c r="P488">
        <v>16.834589000000001</v>
      </c>
      <c r="Q488">
        <v>99.697980999999999</v>
      </c>
      <c r="R488">
        <v>31.718828999999999</v>
      </c>
      <c r="S488">
        <v>177.66407799999999</v>
      </c>
      <c r="T488">
        <v>0</v>
      </c>
      <c r="U488">
        <v>19.010149999999999</v>
      </c>
      <c r="V488">
        <v>66.098774000000006</v>
      </c>
      <c r="W488">
        <v>81.460589999999996</v>
      </c>
      <c r="X488">
        <v>0</v>
      </c>
      <c r="Y488">
        <v>351.25672200000002</v>
      </c>
      <c r="Z488">
        <v>52.666970999999997</v>
      </c>
      <c r="AA488">
        <v>608.18240100000003</v>
      </c>
      <c r="AB488">
        <v>119.634184</v>
      </c>
      <c r="AC488">
        <v>9.5747769999999992</v>
      </c>
      <c r="AD488">
        <v>248.368246</v>
      </c>
      <c r="AE488">
        <v>127.408626</v>
      </c>
      <c r="AF488">
        <v>553.79476499999998</v>
      </c>
      <c r="AG488">
        <v>108.985772</v>
      </c>
      <c r="AH488">
        <v>0</v>
      </c>
      <c r="AI488">
        <v>82.653505999999993</v>
      </c>
      <c r="AJ488">
        <v>0</v>
      </c>
      <c r="AK488">
        <v>82.721008999999995</v>
      </c>
      <c r="AL488">
        <v>0</v>
      </c>
      <c r="AM488">
        <v>110.565021</v>
      </c>
      <c r="AN488">
        <v>389.48885899999999</v>
      </c>
      <c r="AO488">
        <v>0</v>
      </c>
      <c r="AP488">
        <v>0</v>
      </c>
      <c r="AQ488">
        <v>0</v>
      </c>
      <c r="AR488">
        <v>110.05716700000001</v>
      </c>
      <c r="AS488">
        <v>4.6492089999999999</v>
      </c>
      <c r="AT488">
        <v>206.62569999999999</v>
      </c>
      <c r="AU488">
        <v>0</v>
      </c>
      <c r="AV488">
        <v>21.356439999999999</v>
      </c>
      <c r="AW488">
        <v>0</v>
      </c>
      <c r="AX488">
        <v>0</v>
      </c>
      <c r="AY488">
        <v>0</v>
      </c>
      <c r="AZ488">
        <v>0</v>
      </c>
      <c r="BA488">
        <v>0</v>
      </c>
      <c r="BB488">
        <v>0</v>
      </c>
      <c r="BC488">
        <v>0</v>
      </c>
    </row>
    <row r="489" spans="1:55" x14ac:dyDescent="0.5">
      <c r="A489" s="12">
        <v>44134</v>
      </c>
      <c r="B489">
        <v>32.186781000000003</v>
      </c>
      <c r="C489">
        <v>52.530366000000001</v>
      </c>
      <c r="D489">
        <v>20.341846</v>
      </c>
      <c r="E489">
        <v>7.8439999999999996E-2</v>
      </c>
      <c r="F489">
        <v>3.637022</v>
      </c>
      <c r="G489">
        <v>15.353256</v>
      </c>
      <c r="H489">
        <v>12.252205999999999</v>
      </c>
      <c r="I489">
        <v>9.3420959999999997</v>
      </c>
      <c r="J489">
        <v>93.411478000000002</v>
      </c>
      <c r="K489">
        <v>13.548439</v>
      </c>
      <c r="L489">
        <v>41.608175000000003</v>
      </c>
      <c r="M489">
        <v>3.0213450000000002</v>
      </c>
      <c r="N489">
        <v>8.0789480000000005</v>
      </c>
      <c r="O489">
        <v>0</v>
      </c>
      <c r="P489">
        <v>16.751662</v>
      </c>
      <c r="Q489">
        <v>113.011308</v>
      </c>
      <c r="R489">
        <v>30.289660000000001</v>
      </c>
      <c r="S489">
        <v>179.113339</v>
      </c>
      <c r="T489">
        <v>0</v>
      </c>
      <c r="U489">
        <v>17.677575000000001</v>
      </c>
      <c r="V489">
        <v>65.181882000000002</v>
      </c>
      <c r="W489">
        <v>80.636266000000006</v>
      </c>
      <c r="X489">
        <v>0</v>
      </c>
      <c r="Y489">
        <v>349.76826999999997</v>
      </c>
      <c r="Z489">
        <v>55.713611</v>
      </c>
      <c r="AA489">
        <v>606.81088299999999</v>
      </c>
      <c r="AB489">
        <v>120.40077100000001</v>
      </c>
      <c r="AC489">
        <v>5.1916919999999998</v>
      </c>
      <c r="AD489">
        <v>254.43478200000001</v>
      </c>
      <c r="AE489">
        <v>126.93525099999999</v>
      </c>
      <c r="AF489">
        <v>512.33528899999999</v>
      </c>
      <c r="AG489">
        <v>108.66408800000001</v>
      </c>
      <c r="AH489">
        <v>0</v>
      </c>
      <c r="AI489">
        <v>82.450115999999994</v>
      </c>
      <c r="AJ489">
        <v>0</v>
      </c>
      <c r="AK489">
        <v>83.116337000000001</v>
      </c>
      <c r="AL489">
        <v>0</v>
      </c>
      <c r="AM489">
        <v>110.675262</v>
      </c>
      <c r="AN489">
        <v>389.54949900000003</v>
      </c>
      <c r="AO489">
        <v>0</v>
      </c>
      <c r="AP489">
        <v>0</v>
      </c>
      <c r="AQ489">
        <v>0</v>
      </c>
      <c r="AR489">
        <v>109.208336</v>
      </c>
      <c r="AS489">
        <v>4.2007620000000001</v>
      </c>
      <c r="AT489">
        <v>206.91923800000001</v>
      </c>
      <c r="AU489">
        <v>0</v>
      </c>
      <c r="AV489">
        <v>21.137197</v>
      </c>
      <c r="AW489">
        <v>0</v>
      </c>
      <c r="AX489">
        <v>0</v>
      </c>
      <c r="AY489">
        <v>0</v>
      </c>
      <c r="AZ489">
        <v>0</v>
      </c>
      <c r="BA489">
        <v>0</v>
      </c>
      <c r="BB489">
        <v>0</v>
      </c>
      <c r="BC489">
        <v>0</v>
      </c>
    </row>
    <row r="490" spans="1:55" x14ac:dyDescent="0.5">
      <c r="A490" s="12">
        <v>44139</v>
      </c>
      <c r="B490">
        <v>22.030380000000001</v>
      </c>
      <c r="C490">
        <v>51.396237999999997</v>
      </c>
      <c r="D490">
        <v>19.383158000000002</v>
      </c>
      <c r="E490">
        <v>0.347719</v>
      </c>
      <c r="F490">
        <v>3.5644650000000002</v>
      </c>
      <c r="G490">
        <v>15.007016999999999</v>
      </c>
      <c r="H490">
        <v>12.048527999999999</v>
      </c>
      <c r="I490">
        <v>8.8626719999999999</v>
      </c>
      <c r="J490">
        <v>94.381405000000001</v>
      </c>
      <c r="K490">
        <v>13.559075999999999</v>
      </c>
      <c r="L490">
        <v>12.936864999999999</v>
      </c>
      <c r="M490">
        <v>3.741949</v>
      </c>
      <c r="N490">
        <v>8.0926770000000001</v>
      </c>
      <c r="O490">
        <v>0</v>
      </c>
      <c r="P490">
        <v>16.938815000000002</v>
      </c>
      <c r="Q490">
        <v>134.00831500000001</v>
      </c>
      <c r="R490">
        <v>30.709468999999999</v>
      </c>
      <c r="S490">
        <v>1551.808925</v>
      </c>
      <c r="T490">
        <v>0</v>
      </c>
      <c r="U490">
        <v>16.803844000000002</v>
      </c>
      <c r="V490">
        <v>59.861595999999999</v>
      </c>
      <c r="W490">
        <v>91.647018000000003</v>
      </c>
      <c r="X490">
        <v>0</v>
      </c>
      <c r="Y490">
        <v>350.98714200000001</v>
      </c>
      <c r="Z490">
        <v>63.736015000000002</v>
      </c>
      <c r="AA490">
        <v>608.36077499999999</v>
      </c>
      <c r="AB490">
        <v>121.24548299999999</v>
      </c>
      <c r="AC490">
        <v>7.91404</v>
      </c>
      <c r="AD490">
        <v>255.530314</v>
      </c>
      <c r="AE490">
        <v>146.82899499999999</v>
      </c>
      <c r="AF490">
        <v>499.15449899999999</v>
      </c>
      <c r="AG490">
        <v>109.445159</v>
      </c>
      <c r="AH490">
        <v>0</v>
      </c>
      <c r="AI490">
        <v>82.670831000000007</v>
      </c>
      <c r="AJ490">
        <v>0</v>
      </c>
      <c r="AK490">
        <v>84.247827999999998</v>
      </c>
      <c r="AL490">
        <v>0</v>
      </c>
      <c r="AM490">
        <v>121.57171099999999</v>
      </c>
      <c r="AN490">
        <v>389.464834</v>
      </c>
      <c r="AO490">
        <v>0</v>
      </c>
      <c r="AP490">
        <v>0</v>
      </c>
      <c r="AQ490">
        <v>0</v>
      </c>
      <c r="AR490">
        <v>111.63645699999999</v>
      </c>
      <c r="AS490">
        <v>5.4572940000000001</v>
      </c>
      <c r="AT490">
        <v>208.44902999999999</v>
      </c>
      <c r="AU490">
        <v>0</v>
      </c>
      <c r="AV490">
        <v>24.102160999999999</v>
      </c>
      <c r="AW490">
        <v>0</v>
      </c>
      <c r="AX490">
        <v>0</v>
      </c>
      <c r="AY490">
        <v>0</v>
      </c>
      <c r="AZ490">
        <v>0</v>
      </c>
      <c r="BA490">
        <v>0</v>
      </c>
      <c r="BB490">
        <v>0</v>
      </c>
      <c r="BC490">
        <v>0</v>
      </c>
    </row>
    <row r="491" spans="1:55" x14ac:dyDescent="0.5">
      <c r="A491" s="12">
        <v>44141</v>
      </c>
      <c r="B491">
        <v>21.990442000000002</v>
      </c>
      <c r="C491">
        <v>52.111815999999997</v>
      </c>
      <c r="D491">
        <v>19.49211</v>
      </c>
      <c r="E491">
        <v>0.59142300000000003</v>
      </c>
      <c r="F491">
        <v>3.600536</v>
      </c>
      <c r="G491">
        <v>14.950316000000001</v>
      </c>
      <c r="H491">
        <v>12.191634000000001</v>
      </c>
      <c r="I491">
        <v>8.8277149999999995</v>
      </c>
      <c r="J491">
        <v>94.469887</v>
      </c>
      <c r="K491">
        <v>13.63621</v>
      </c>
      <c r="L491">
        <v>12.820579</v>
      </c>
      <c r="M491">
        <v>3.8240120000000002</v>
      </c>
      <c r="N491">
        <v>8.0131619999999995</v>
      </c>
      <c r="O491">
        <v>0</v>
      </c>
      <c r="P491">
        <v>16.863275000000002</v>
      </c>
      <c r="Q491">
        <v>134.15371099999999</v>
      </c>
      <c r="R491">
        <v>30.655591000000001</v>
      </c>
      <c r="S491">
        <v>1560.2627050000001</v>
      </c>
      <c r="T491">
        <v>0</v>
      </c>
      <c r="U491">
        <v>16.992896999999999</v>
      </c>
      <c r="V491">
        <v>59.730243000000002</v>
      </c>
      <c r="W491">
        <v>91.510071999999994</v>
      </c>
      <c r="X491">
        <v>0</v>
      </c>
      <c r="Y491">
        <v>352.42577599999998</v>
      </c>
      <c r="Z491">
        <v>63.634926999999998</v>
      </c>
      <c r="AA491">
        <v>610.24789399999997</v>
      </c>
      <c r="AB491">
        <v>103.989035</v>
      </c>
      <c r="AC491">
        <v>8.0002630000000003</v>
      </c>
      <c r="AD491">
        <v>256.13802700000002</v>
      </c>
      <c r="AE491">
        <v>146.80219600000001</v>
      </c>
      <c r="AF491">
        <v>474.16300899999999</v>
      </c>
      <c r="AG491">
        <v>102.12903300000001</v>
      </c>
      <c r="AH491">
        <v>0</v>
      </c>
      <c r="AI491">
        <v>84.307796999999994</v>
      </c>
      <c r="AJ491">
        <v>0</v>
      </c>
      <c r="AK491">
        <v>83.282359999999997</v>
      </c>
      <c r="AL491">
        <v>0</v>
      </c>
      <c r="AM491">
        <v>122.33476400000001</v>
      </c>
      <c r="AN491">
        <v>389.80818099999999</v>
      </c>
      <c r="AO491">
        <v>0</v>
      </c>
      <c r="AP491">
        <v>0</v>
      </c>
      <c r="AQ491">
        <v>0</v>
      </c>
      <c r="AR491">
        <v>112.82948399999999</v>
      </c>
      <c r="AS491">
        <v>8.2571010000000005</v>
      </c>
      <c r="AT491">
        <v>210.29131699999999</v>
      </c>
      <c r="AU491">
        <v>0</v>
      </c>
      <c r="AV491">
        <v>25.156991999999999</v>
      </c>
      <c r="AW491">
        <v>0</v>
      </c>
      <c r="AX491">
        <v>0</v>
      </c>
      <c r="AY491">
        <v>0</v>
      </c>
      <c r="AZ491">
        <v>0</v>
      </c>
      <c r="BA491">
        <v>0</v>
      </c>
      <c r="BB491">
        <v>0</v>
      </c>
      <c r="BC491">
        <v>0</v>
      </c>
    </row>
    <row r="492" spans="1:55" x14ac:dyDescent="0.5">
      <c r="A492" s="12">
        <v>44146</v>
      </c>
      <c r="B492">
        <v>23.222057</v>
      </c>
      <c r="C492">
        <v>53.287809000000003</v>
      </c>
      <c r="D492">
        <v>21.019517</v>
      </c>
      <c r="E492">
        <v>0.79568799999999995</v>
      </c>
      <c r="F492">
        <v>3.8288039999999999</v>
      </c>
      <c r="G492">
        <v>16.678688999999999</v>
      </c>
      <c r="H492">
        <v>13.486103999999999</v>
      </c>
      <c r="I492">
        <v>10.168613000000001</v>
      </c>
      <c r="J492">
        <v>97.220923999999997</v>
      </c>
      <c r="K492">
        <v>15.011865</v>
      </c>
      <c r="L492">
        <v>14.295437</v>
      </c>
      <c r="M492">
        <v>6.471368</v>
      </c>
      <c r="N492">
        <v>8.7926260000000003</v>
      </c>
      <c r="O492">
        <v>0</v>
      </c>
      <c r="P492">
        <v>18.816502</v>
      </c>
      <c r="Q492">
        <v>134.15371099999999</v>
      </c>
      <c r="R492">
        <v>30.655591000000001</v>
      </c>
      <c r="S492">
        <v>1560.2627050000001</v>
      </c>
      <c r="T492">
        <v>0</v>
      </c>
      <c r="U492">
        <v>16.992896999999999</v>
      </c>
      <c r="V492">
        <v>59.730243000000002</v>
      </c>
      <c r="W492">
        <v>91.510071999999994</v>
      </c>
      <c r="X492">
        <v>0</v>
      </c>
      <c r="Y492">
        <v>352.42577599999998</v>
      </c>
      <c r="Z492">
        <v>63.634926999999998</v>
      </c>
      <c r="AA492">
        <v>610.24789399999997</v>
      </c>
      <c r="AB492">
        <v>103.989035</v>
      </c>
      <c r="AC492">
        <v>8.0002630000000003</v>
      </c>
      <c r="AD492">
        <v>256.13802700000002</v>
      </c>
      <c r="AE492">
        <v>146.80219600000001</v>
      </c>
      <c r="AF492">
        <v>474.16300899999999</v>
      </c>
      <c r="AG492">
        <v>102.12903300000001</v>
      </c>
      <c r="AH492">
        <v>0</v>
      </c>
      <c r="AI492">
        <v>84.307796999999994</v>
      </c>
      <c r="AJ492">
        <v>0</v>
      </c>
      <c r="AK492">
        <v>83.282359999999997</v>
      </c>
      <c r="AL492">
        <v>0</v>
      </c>
      <c r="AM492">
        <v>122.33476400000001</v>
      </c>
      <c r="AN492">
        <v>389.80818099999999</v>
      </c>
      <c r="AO492">
        <v>0</v>
      </c>
      <c r="AP492">
        <v>0</v>
      </c>
      <c r="AQ492">
        <v>0</v>
      </c>
      <c r="AR492">
        <v>112.82948399999999</v>
      </c>
      <c r="AS492">
        <v>8.2571010000000005</v>
      </c>
      <c r="AT492">
        <v>210.29131699999999</v>
      </c>
      <c r="AU492">
        <v>0</v>
      </c>
      <c r="AV492">
        <v>25.156991999999999</v>
      </c>
      <c r="AW492">
        <v>0</v>
      </c>
      <c r="AX492">
        <v>0</v>
      </c>
      <c r="AY492">
        <v>0</v>
      </c>
      <c r="AZ492">
        <v>0</v>
      </c>
      <c r="BA492">
        <v>0</v>
      </c>
      <c r="BB492">
        <v>0</v>
      </c>
      <c r="BC492">
        <v>0</v>
      </c>
    </row>
    <row r="493" spans="1:55" x14ac:dyDescent="0.5">
      <c r="A493" s="12">
        <v>44148</v>
      </c>
      <c r="B493">
        <v>48.790931999999998</v>
      </c>
      <c r="C493">
        <v>84.454886999999999</v>
      </c>
      <c r="D493">
        <v>85.734620000000007</v>
      </c>
      <c r="E493">
        <v>1.8640330000000001</v>
      </c>
      <c r="F493">
        <v>3.4295770000000001</v>
      </c>
      <c r="G493">
        <v>47.003487</v>
      </c>
      <c r="H493">
        <v>24.236412999999999</v>
      </c>
      <c r="I493">
        <v>27.094078</v>
      </c>
      <c r="J493">
        <v>26.976324999999999</v>
      </c>
      <c r="K493">
        <v>30.057338999999999</v>
      </c>
      <c r="L493">
        <v>32.529665000000001</v>
      </c>
      <c r="M493">
        <v>11.49483</v>
      </c>
      <c r="N493">
        <v>14.058598999999999</v>
      </c>
      <c r="O493">
        <v>0</v>
      </c>
      <c r="P493">
        <v>37.113278999999999</v>
      </c>
      <c r="Q493">
        <v>132.552618</v>
      </c>
      <c r="R493">
        <v>30.227913999999998</v>
      </c>
      <c r="S493">
        <v>790.030213</v>
      </c>
      <c r="T493">
        <v>0</v>
      </c>
      <c r="U493">
        <v>16.697665000000001</v>
      </c>
      <c r="V493">
        <v>59.241444999999999</v>
      </c>
      <c r="W493">
        <v>91.962305999999998</v>
      </c>
      <c r="X493">
        <v>0</v>
      </c>
      <c r="Y493">
        <v>349.55556200000001</v>
      </c>
      <c r="Z493">
        <v>62.253363</v>
      </c>
      <c r="AA493">
        <v>607.58426399999996</v>
      </c>
      <c r="AB493">
        <v>104.193012</v>
      </c>
      <c r="AC493">
        <v>7.5940450000000004</v>
      </c>
      <c r="AD493">
        <v>254.46279699999999</v>
      </c>
      <c r="AE493">
        <v>146.188107</v>
      </c>
      <c r="AF493">
        <v>479.20561400000003</v>
      </c>
      <c r="AG493">
        <v>101.888347</v>
      </c>
      <c r="AH493">
        <v>0</v>
      </c>
      <c r="AI493">
        <v>86.664912000000001</v>
      </c>
      <c r="AJ493">
        <v>0</v>
      </c>
      <c r="AK493">
        <v>84.434237999999993</v>
      </c>
      <c r="AL493">
        <v>0</v>
      </c>
      <c r="AM493">
        <v>123.48247499999999</v>
      </c>
      <c r="AN493">
        <v>354.74134099999998</v>
      </c>
      <c r="AO493">
        <v>0</v>
      </c>
      <c r="AP493">
        <v>0</v>
      </c>
      <c r="AQ493">
        <v>0</v>
      </c>
      <c r="AR493">
        <v>115.086752</v>
      </c>
      <c r="AS493">
        <v>10.74227</v>
      </c>
      <c r="AT493">
        <v>208.51276100000001</v>
      </c>
      <c r="AU493">
        <v>0</v>
      </c>
      <c r="AV493">
        <v>27.881851000000001</v>
      </c>
      <c r="AW493">
        <v>0</v>
      </c>
      <c r="AX493">
        <v>0</v>
      </c>
      <c r="AY493">
        <v>0</v>
      </c>
      <c r="AZ493">
        <v>0</v>
      </c>
      <c r="BA493">
        <v>0</v>
      </c>
      <c r="BB493">
        <v>0</v>
      </c>
      <c r="BC493">
        <v>0</v>
      </c>
    </row>
    <row r="494" spans="1:55" x14ac:dyDescent="0.5">
      <c r="A494" s="12">
        <v>44153</v>
      </c>
      <c r="B494">
        <v>21.458694000000001</v>
      </c>
      <c r="C494">
        <v>59.563065000000002</v>
      </c>
      <c r="D494">
        <v>29.161314000000001</v>
      </c>
      <c r="E494">
        <v>0.94209100000000001</v>
      </c>
      <c r="F494">
        <v>4.9729979999999996</v>
      </c>
      <c r="G494">
        <v>24.814309000000002</v>
      </c>
      <c r="H494">
        <v>19.338547999999999</v>
      </c>
      <c r="I494">
        <v>15.328112000000001</v>
      </c>
      <c r="J494">
        <v>16.607572999999999</v>
      </c>
      <c r="K494">
        <v>19.331336</v>
      </c>
      <c r="L494">
        <v>21.229355999999999</v>
      </c>
      <c r="M494">
        <v>15.026396999999999</v>
      </c>
      <c r="N494">
        <v>11.389087999999999</v>
      </c>
      <c r="O494">
        <v>0</v>
      </c>
      <c r="P494">
        <v>23.676203999999998</v>
      </c>
      <c r="Q494">
        <v>131.19267199999999</v>
      </c>
      <c r="R494">
        <v>52.075451999999999</v>
      </c>
      <c r="S494">
        <v>904.398236</v>
      </c>
      <c r="T494">
        <v>0</v>
      </c>
      <c r="U494">
        <v>32.505735000000001</v>
      </c>
      <c r="V494">
        <v>80.504362999999998</v>
      </c>
      <c r="W494">
        <v>0</v>
      </c>
      <c r="X494">
        <v>0</v>
      </c>
      <c r="Y494">
        <v>0</v>
      </c>
      <c r="Z494">
        <v>124.499267</v>
      </c>
      <c r="AA494">
        <v>0</v>
      </c>
      <c r="AB494">
        <v>30.580597000000001</v>
      </c>
      <c r="AC494">
        <v>15.016318</v>
      </c>
      <c r="AD494">
        <v>319.77449200000001</v>
      </c>
      <c r="AE494">
        <v>156.99746500000001</v>
      </c>
      <c r="AF494">
        <v>1397.230828</v>
      </c>
      <c r="AG494">
        <v>115.97183</v>
      </c>
      <c r="AH494">
        <v>0</v>
      </c>
      <c r="AI494">
        <v>116.206075</v>
      </c>
      <c r="AJ494">
        <v>0</v>
      </c>
      <c r="AK494">
        <v>85.729290000000006</v>
      </c>
      <c r="AL494">
        <v>0</v>
      </c>
      <c r="AM494">
        <v>114.61697700000001</v>
      </c>
      <c r="AN494">
        <v>354.77818500000001</v>
      </c>
      <c r="AO494">
        <v>0</v>
      </c>
      <c r="AP494">
        <v>0</v>
      </c>
      <c r="AQ494">
        <v>0</v>
      </c>
      <c r="AR494">
        <v>137.08418800000001</v>
      </c>
      <c r="AS494">
        <v>5.0810750000000002</v>
      </c>
      <c r="AT494">
        <v>211.32574500000001</v>
      </c>
      <c r="AU494">
        <v>0</v>
      </c>
      <c r="AV494">
        <v>49.816431999999999</v>
      </c>
      <c r="AW494">
        <v>0</v>
      </c>
      <c r="AX494">
        <v>0</v>
      </c>
      <c r="AY494">
        <v>0</v>
      </c>
      <c r="AZ494">
        <v>0</v>
      </c>
      <c r="BA494">
        <v>0</v>
      </c>
      <c r="BB494">
        <v>0</v>
      </c>
      <c r="BC494">
        <v>0</v>
      </c>
    </row>
    <row r="495" spans="1:55" x14ac:dyDescent="0.5">
      <c r="A495" s="12">
        <v>44155</v>
      </c>
      <c r="B495">
        <v>31.447755000000001</v>
      </c>
      <c r="C495">
        <v>63.869810000000001</v>
      </c>
      <c r="D495">
        <v>47.331882</v>
      </c>
      <c r="E495">
        <v>1.6669529999999999</v>
      </c>
      <c r="F495">
        <v>5.5869879999999998</v>
      </c>
      <c r="G495">
        <v>30.648637000000001</v>
      </c>
      <c r="H495">
        <v>23.862371</v>
      </c>
      <c r="I495">
        <v>18.883098</v>
      </c>
      <c r="J495">
        <v>18.639621000000002</v>
      </c>
      <c r="K495">
        <v>22.104987000000001</v>
      </c>
      <c r="L495">
        <v>26.113078000000002</v>
      </c>
      <c r="M495">
        <v>19.121420000000001</v>
      </c>
      <c r="N495">
        <v>12.683778</v>
      </c>
      <c r="O495">
        <v>0</v>
      </c>
      <c r="P495">
        <v>27.246292</v>
      </c>
      <c r="Q495">
        <v>148.18608699999999</v>
      </c>
      <c r="R495">
        <v>35.870837999999999</v>
      </c>
      <c r="S495">
        <v>802.19149400000003</v>
      </c>
      <c r="T495">
        <v>0</v>
      </c>
      <c r="U495">
        <v>23.870301000000001</v>
      </c>
      <c r="V495">
        <v>67.934731999999997</v>
      </c>
      <c r="W495">
        <v>100.46274</v>
      </c>
      <c r="X495">
        <v>0</v>
      </c>
      <c r="Y495">
        <v>357.12419199999999</v>
      </c>
      <c r="Z495">
        <v>69.691363999999993</v>
      </c>
      <c r="AA495">
        <v>615.77770099999998</v>
      </c>
      <c r="AB495">
        <v>75.545570999999995</v>
      </c>
      <c r="AC495">
        <v>9.5397929999999995</v>
      </c>
      <c r="AD495">
        <v>283.05752999999999</v>
      </c>
      <c r="AE495">
        <v>165.70686900000001</v>
      </c>
      <c r="AF495">
        <v>839.90897099999995</v>
      </c>
      <c r="AG495">
        <v>108.663177</v>
      </c>
      <c r="AH495">
        <v>0</v>
      </c>
      <c r="AI495">
        <v>86.952901999999995</v>
      </c>
      <c r="AJ495">
        <v>0</v>
      </c>
      <c r="AK495">
        <v>87.595027000000002</v>
      </c>
      <c r="AL495">
        <v>0</v>
      </c>
      <c r="AM495">
        <v>123.69414999999999</v>
      </c>
      <c r="AN495">
        <v>354.73985299999998</v>
      </c>
      <c r="AO495">
        <v>0</v>
      </c>
      <c r="AP495">
        <v>0</v>
      </c>
      <c r="AQ495">
        <v>0</v>
      </c>
      <c r="AR495">
        <v>113.30709899999999</v>
      </c>
      <c r="AS495">
        <v>11.302376000000001</v>
      </c>
      <c r="AT495">
        <v>210.111559</v>
      </c>
      <c r="AU495">
        <v>0</v>
      </c>
      <c r="AV495">
        <v>28.569507000000002</v>
      </c>
      <c r="AW495">
        <v>0</v>
      </c>
      <c r="AX495">
        <v>0</v>
      </c>
      <c r="AY495">
        <v>0</v>
      </c>
      <c r="AZ495">
        <v>0</v>
      </c>
      <c r="BA495">
        <v>0</v>
      </c>
      <c r="BB495">
        <v>0</v>
      </c>
      <c r="BC495">
        <v>0</v>
      </c>
    </row>
    <row r="496" spans="1:55" x14ac:dyDescent="0.5">
      <c r="A496" s="12">
        <v>44160</v>
      </c>
      <c r="B496">
        <v>32.453923000000003</v>
      </c>
      <c r="C496">
        <v>66.335269999999994</v>
      </c>
      <c r="D496">
        <v>56.758789999999998</v>
      </c>
      <c r="E496">
        <v>2.0901260000000002</v>
      </c>
      <c r="F496">
        <v>5.6229509999999996</v>
      </c>
      <c r="G496">
        <v>35.825668999999998</v>
      </c>
      <c r="H496">
        <v>25.501798000000001</v>
      </c>
      <c r="I496">
        <v>20.929893</v>
      </c>
      <c r="J496">
        <v>20.479151000000002</v>
      </c>
      <c r="K496">
        <v>23.113786999999999</v>
      </c>
      <c r="L496">
        <v>28.239526999999999</v>
      </c>
      <c r="M496">
        <v>19.200890000000001</v>
      </c>
      <c r="N496">
        <v>13.285548</v>
      </c>
      <c r="O496">
        <v>0</v>
      </c>
      <c r="P496">
        <v>27.908148000000001</v>
      </c>
      <c r="Q496">
        <v>150.17679899999999</v>
      </c>
      <c r="R496">
        <v>36.820255000000003</v>
      </c>
      <c r="S496">
        <v>805.81420900000001</v>
      </c>
      <c r="T496">
        <v>0</v>
      </c>
      <c r="U496">
        <v>23.471582999999999</v>
      </c>
      <c r="V496">
        <v>70.919858000000005</v>
      </c>
      <c r="W496">
        <v>128.52328499999999</v>
      </c>
      <c r="X496">
        <v>0</v>
      </c>
      <c r="Y496">
        <v>358.75916899999999</v>
      </c>
      <c r="Z496">
        <v>71.496234999999999</v>
      </c>
      <c r="AA496">
        <v>617.38422200000002</v>
      </c>
      <c r="AB496">
        <v>77.136170000000007</v>
      </c>
      <c r="AC496">
        <v>9.9478709999999992</v>
      </c>
      <c r="AD496">
        <v>292.08517599999999</v>
      </c>
      <c r="AE496">
        <v>172.586679</v>
      </c>
      <c r="AF496">
        <v>889.20311900000002</v>
      </c>
      <c r="AG496">
        <v>109.64995</v>
      </c>
      <c r="AH496">
        <v>0</v>
      </c>
      <c r="AI496">
        <v>88.983616999999995</v>
      </c>
      <c r="AJ496">
        <v>0</v>
      </c>
      <c r="AK496">
        <v>90.361763999999994</v>
      </c>
      <c r="AL496">
        <v>0</v>
      </c>
      <c r="AM496">
        <v>124.497057</v>
      </c>
      <c r="AN496">
        <v>354.68582099999998</v>
      </c>
      <c r="AO496">
        <v>0</v>
      </c>
      <c r="AP496">
        <v>0</v>
      </c>
      <c r="AQ496">
        <v>0</v>
      </c>
      <c r="AR496">
        <v>113.98877899999999</v>
      </c>
      <c r="AS496">
        <v>11.850529</v>
      </c>
      <c r="AT496">
        <v>210.209293</v>
      </c>
      <c r="AU496">
        <v>0</v>
      </c>
      <c r="AV496">
        <v>29.853757999999999</v>
      </c>
      <c r="AW496">
        <v>0</v>
      </c>
      <c r="AX496">
        <v>0</v>
      </c>
      <c r="AY496">
        <v>0</v>
      </c>
      <c r="AZ496">
        <v>0</v>
      </c>
      <c r="BA496">
        <v>0</v>
      </c>
      <c r="BB496">
        <v>0</v>
      </c>
      <c r="BC496">
        <v>0</v>
      </c>
    </row>
    <row r="497" spans="1:55" x14ac:dyDescent="0.5">
      <c r="A497" s="12">
        <v>44162</v>
      </c>
      <c r="B497">
        <v>32.843308</v>
      </c>
      <c r="C497">
        <v>67.018850999999998</v>
      </c>
      <c r="D497">
        <v>59.360886000000001</v>
      </c>
      <c r="E497">
        <v>1.680504</v>
      </c>
      <c r="F497">
        <v>4.8622519999999998</v>
      </c>
      <c r="G497">
        <v>38.018585999999999</v>
      </c>
      <c r="H497">
        <v>24.866820000000001</v>
      </c>
      <c r="I497">
        <v>19.383586000000001</v>
      </c>
      <c r="J497">
        <v>19.844622000000001</v>
      </c>
      <c r="K497">
        <v>21.540882</v>
      </c>
      <c r="L497">
        <v>27.672806999999999</v>
      </c>
      <c r="M497">
        <v>18.914511000000001</v>
      </c>
      <c r="N497">
        <v>11.778881999999999</v>
      </c>
      <c r="O497">
        <v>0</v>
      </c>
      <c r="P497">
        <v>26.936184999999998</v>
      </c>
      <c r="Q497">
        <v>152.70407499999999</v>
      </c>
      <c r="R497">
        <v>37.188200999999999</v>
      </c>
      <c r="S497">
        <v>814.64618700000005</v>
      </c>
      <c r="T497">
        <v>0</v>
      </c>
      <c r="U497">
        <v>23.685700000000001</v>
      </c>
      <c r="V497">
        <v>72.643457999999995</v>
      </c>
      <c r="W497">
        <v>135.26434399999999</v>
      </c>
      <c r="X497">
        <v>0</v>
      </c>
      <c r="Y497">
        <v>361.301872</v>
      </c>
      <c r="Z497">
        <v>101.049003</v>
      </c>
      <c r="AA497">
        <v>620.10359600000004</v>
      </c>
      <c r="AB497">
        <v>79.335369999999998</v>
      </c>
      <c r="AC497">
        <v>10.835884999999999</v>
      </c>
      <c r="AD497">
        <v>294.55169899999999</v>
      </c>
      <c r="AE497">
        <v>123.204103</v>
      </c>
      <c r="AF497">
        <v>1204.377221</v>
      </c>
      <c r="AG497">
        <v>110.097157</v>
      </c>
      <c r="AH497">
        <v>0</v>
      </c>
      <c r="AI497">
        <v>90.859772000000007</v>
      </c>
      <c r="AJ497">
        <v>0</v>
      </c>
      <c r="AK497">
        <v>88.055961999999994</v>
      </c>
      <c r="AL497">
        <v>0</v>
      </c>
      <c r="AM497">
        <v>124.541304</v>
      </c>
      <c r="AN497">
        <v>355.01167900000002</v>
      </c>
      <c r="AO497">
        <v>0</v>
      </c>
      <c r="AP497">
        <v>0</v>
      </c>
      <c r="AQ497">
        <v>0</v>
      </c>
      <c r="AR497">
        <v>119.078138</v>
      </c>
      <c r="AS497">
        <v>10.493093</v>
      </c>
      <c r="AT497">
        <v>209.83040800000001</v>
      </c>
      <c r="AU497">
        <v>0</v>
      </c>
      <c r="AV497">
        <v>32.457645999999997</v>
      </c>
      <c r="AW497">
        <v>0</v>
      </c>
      <c r="AX497">
        <v>0</v>
      </c>
      <c r="AY497">
        <v>0</v>
      </c>
      <c r="AZ497">
        <v>0</v>
      </c>
      <c r="BA497">
        <v>0</v>
      </c>
      <c r="BB497">
        <v>0</v>
      </c>
      <c r="BC497">
        <v>0</v>
      </c>
    </row>
    <row r="498" spans="1:55" x14ac:dyDescent="0.5">
      <c r="A498" s="12">
        <v>44165</v>
      </c>
      <c r="B498">
        <v>32.752208000000003</v>
      </c>
      <c r="C498">
        <v>66.556507999999994</v>
      </c>
      <c r="D498">
        <v>59.392978999999997</v>
      </c>
      <c r="E498">
        <v>1.4256720000000001</v>
      </c>
      <c r="F498">
        <v>5.1259699999999997</v>
      </c>
      <c r="G498">
        <v>37.723953999999999</v>
      </c>
      <c r="H498">
        <v>24.852927000000001</v>
      </c>
      <c r="I498">
        <v>19.520226000000001</v>
      </c>
      <c r="J498">
        <v>19.718774</v>
      </c>
      <c r="K498">
        <v>21.599774</v>
      </c>
      <c r="L498">
        <v>27.668668</v>
      </c>
      <c r="M498">
        <v>18.787651</v>
      </c>
      <c r="N498">
        <v>12.190913</v>
      </c>
      <c r="O498">
        <v>0</v>
      </c>
      <c r="P498">
        <v>26.802388000000001</v>
      </c>
      <c r="Q498">
        <v>113.459371</v>
      </c>
      <c r="R498">
        <v>30.796721000000002</v>
      </c>
      <c r="S498">
        <v>181.24538999999999</v>
      </c>
      <c r="T498">
        <v>0</v>
      </c>
      <c r="U498">
        <v>16.892008000000001</v>
      </c>
      <c r="V498">
        <v>67.877357000000003</v>
      </c>
      <c r="W498">
        <v>55.513973999999997</v>
      </c>
      <c r="X498">
        <v>0</v>
      </c>
      <c r="Y498">
        <v>350.58415000000002</v>
      </c>
      <c r="Z498">
        <v>56.069616000000003</v>
      </c>
      <c r="AA498">
        <v>607.82053599999995</v>
      </c>
      <c r="AB498">
        <v>120.96603399999999</v>
      </c>
      <c r="AC498">
        <v>5.0421069999999997</v>
      </c>
      <c r="AD498">
        <v>255.12945500000001</v>
      </c>
      <c r="AE498">
        <v>146.280452</v>
      </c>
      <c r="AF498">
        <v>513.04668400000003</v>
      </c>
      <c r="AG498">
        <v>109.126538</v>
      </c>
      <c r="AH498">
        <v>0</v>
      </c>
      <c r="AI498">
        <v>82.442543999999998</v>
      </c>
      <c r="AJ498">
        <v>0</v>
      </c>
      <c r="AK498">
        <v>83.789541</v>
      </c>
      <c r="AL498">
        <v>0</v>
      </c>
      <c r="AM498">
        <v>111.176331</v>
      </c>
      <c r="AN498">
        <v>389.44860299999999</v>
      </c>
      <c r="AO498">
        <v>0</v>
      </c>
      <c r="AP498">
        <v>0</v>
      </c>
      <c r="AQ498">
        <v>0</v>
      </c>
      <c r="AR498">
        <v>112.625536</v>
      </c>
      <c r="AS498">
        <v>4.7463319999999998</v>
      </c>
      <c r="AT498">
        <v>207.86504600000001</v>
      </c>
      <c r="AU498">
        <v>0</v>
      </c>
      <c r="AV498">
        <v>22.29194</v>
      </c>
      <c r="AW498">
        <v>0</v>
      </c>
      <c r="AX498">
        <v>0</v>
      </c>
      <c r="AY498">
        <v>0</v>
      </c>
      <c r="AZ498">
        <v>0</v>
      </c>
      <c r="BA498">
        <v>0</v>
      </c>
      <c r="BB498">
        <v>0</v>
      </c>
      <c r="BC498">
        <v>0</v>
      </c>
    </row>
    <row r="499" spans="1:55" x14ac:dyDescent="0.5">
      <c r="A499" s="12">
        <v>44167</v>
      </c>
      <c r="B499">
        <v>33.027332000000001</v>
      </c>
      <c r="C499">
        <v>67.540111999999993</v>
      </c>
      <c r="D499">
        <v>60.028046000000003</v>
      </c>
      <c r="E499">
        <v>1.6601429999999999</v>
      </c>
      <c r="F499">
        <v>5.2585649999999999</v>
      </c>
      <c r="G499">
        <v>37.881833</v>
      </c>
      <c r="H499">
        <v>24.771888000000001</v>
      </c>
      <c r="I499">
        <v>20.194254000000001</v>
      </c>
      <c r="J499">
        <v>19.918475999999998</v>
      </c>
      <c r="K499">
        <v>21.495166999999999</v>
      </c>
      <c r="L499">
        <v>27.427040000000002</v>
      </c>
      <c r="M499">
        <v>17.550113</v>
      </c>
      <c r="N499">
        <v>12.21053</v>
      </c>
      <c r="O499">
        <v>0</v>
      </c>
      <c r="P499">
        <v>26.845199999999998</v>
      </c>
      <c r="Q499">
        <v>153.35466</v>
      </c>
      <c r="R499">
        <v>38.503118999999998</v>
      </c>
      <c r="S499">
        <v>822.85029599999996</v>
      </c>
      <c r="T499">
        <v>0</v>
      </c>
      <c r="U499">
        <v>24.444448999999999</v>
      </c>
      <c r="V499">
        <v>70.678725</v>
      </c>
      <c r="W499">
        <v>135.8184</v>
      </c>
      <c r="X499">
        <v>0</v>
      </c>
      <c r="Y499">
        <v>361.6456</v>
      </c>
      <c r="Z499">
        <v>106.84483299999999</v>
      </c>
      <c r="AA499">
        <v>620.54049999999995</v>
      </c>
      <c r="AB499">
        <v>83.218778999999998</v>
      </c>
      <c r="AC499">
        <v>11.083866</v>
      </c>
      <c r="AD499">
        <v>295.29766699999999</v>
      </c>
      <c r="AE499">
        <v>123.827975</v>
      </c>
      <c r="AF499">
        <v>1206.9943499999999</v>
      </c>
      <c r="AG499">
        <v>110.820847</v>
      </c>
      <c r="AH499">
        <v>0</v>
      </c>
      <c r="AI499">
        <v>94.929582999999994</v>
      </c>
      <c r="AJ499">
        <v>0</v>
      </c>
      <c r="AK499">
        <v>87.483199999999997</v>
      </c>
      <c r="AL499">
        <v>0</v>
      </c>
      <c r="AM499">
        <v>124.95823900000001</v>
      </c>
      <c r="AN499">
        <v>355.07245999999998</v>
      </c>
      <c r="AO499">
        <v>0</v>
      </c>
      <c r="AP499">
        <v>0</v>
      </c>
      <c r="AQ499">
        <v>0</v>
      </c>
      <c r="AR499">
        <v>113.431545</v>
      </c>
      <c r="AS499">
        <v>10.134366999999999</v>
      </c>
      <c r="AT499">
        <v>209.4084</v>
      </c>
      <c r="AU499">
        <v>0</v>
      </c>
      <c r="AV499">
        <v>33.043520000000001</v>
      </c>
      <c r="AW499">
        <v>0</v>
      </c>
      <c r="AX499">
        <v>0</v>
      </c>
      <c r="AY499">
        <v>0</v>
      </c>
      <c r="AZ499">
        <v>0</v>
      </c>
      <c r="BA499">
        <v>0</v>
      </c>
      <c r="BB499">
        <v>0</v>
      </c>
      <c r="BC499">
        <v>0</v>
      </c>
    </row>
    <row r="500" spans="1:55" x14ac:dyDescent="0.5">
      <c r="A500" s="12">
        <v>44169</v>
      </c>
      <c r="B500">
        <v>35.003861000000001</v>
      </c>
      <c r="C500">
        <v>67.708050999999998</v>
      </c>
      <c r="D500">
        <v>60.156404000000002</v>
      </c>
      <c r="E500">
        <v>2.1215470000000001</v>
      </c>
      <c r="F500">
        <v>5.3254739999999998</v>
      </c>
      <c r="G500">
        <v>37.954039999999999</v>
      </c>
      <c r="H500">
        <v>25.288347000000002</v>
      </c>
      <c r="I500">
        <v>21.232597999999999</v>
      </c>
      <c r="J500">
        <v>19.786549999999998</v>
      </c>
      <c r="K500">
        <v>21.387706000000001</v>
      </c>
      <c r="L500">
        <v>27.573287000000001</v>
      </c>
      <c r="M500">
        <v>17.846867</v>
      </c>
      <c r="N500">
        <v>12.429626000000001</v>
      </c>
      <c r="O500">
        <v>0</v>
      </c>
      <c r="P500">
        <v>27.540358999999999</v>
      </c>
      <c r="Q500">
        <v>154.14022900000001</v>
      </c>
      <c r="R500">
        <v>39.940098999999996</v>
      </c>
      <c r="S500">
        <v>826.86367900000005</v>
      </c>
      <c r="T500">
        <v>0</v>
      </c>
      <c r="U500">
        <v>25.604267</v>
      </c>
      <c r="V500">
        <v>71.183120000000002</v>
      </c>
      <c r="W500">
        <v>135.568163</v>
      </c>
      <c r="X500">
        <v>0</v>
      </c>
      <c r="Y500">
        <v>361.299127</v>
      </c>
      <c r="Z500">
        <v>108.41516</v>
      </c>
      <c r="AA500">
        <v>620.12729000000002</v>
      </c>
      <c r="AB500">
        <v>83.331081999999995</v>
      </c>
      <c r="AC500">
        <v>11.371255</v>
      </c>
      <c r="AD500">
        <v>296.16902499999998</v>
      </c>
      <c r="AE500">
        <v>123.921368</v>
      </c>
      <c r="AF500">
        <v>1206.98704</v>
      </c>
      <c r="AG500">
        <v>112.277759</v>
      </c>
      <c r="AH500">
        <v>0</v>
      </c>
      <c r="AI500">
        <v>100.02143599999999</v>
      </c>
      <c r="AJ500">
        <v>0</v>
      </c>
      <c r="AK500">
        <v>86.425773000000007</v>
      </c>
      <c r="AL500">
        <v>0</v>
      </c>
      <c r="AM500">
        <v>126.60476300000001</v>
      </c>
      <c r="AN500">
        <v>354.88761799999997</v>
      </c>
      <c r="AO500">
        <v>0</v>
      </c>
      <c r="AP500">
        <v>0</v>
      </c>
      <c r="AQ500">
        <v>0</v>
      </c>
      <c r="AR500">
        <v>119.441348</v>
      </c>
      <c r="AS500">
        <v>11.86326</v>
      </c>
      <c r="AT500">
        <v>208.772696</v>
      </c>
      <c r="AU500">
        <v>0</v>
      </c>
      <c r="AV500">
        <v>36.223894999999999</v>
      </c>
      <c r="AW500">
        <v>0</v>
      </c>
      <c r="AX500">
        <v>92.742383000000004</v>
      </c>
      <c r="AY500">
        <v>0</v>
      </c>
      <c r="AZ500">
        <v>0</v>
      </c>
      <c r="BA500">
        <v>0</v>
      </c>
      <c r="BB500">
        <v>0</v>
      </c>
      <c r="BC500">
        <v>0</v>
      </c>
    </row>
    <row r="501" spans="1:55" x14ac:dyDescent="0.5">
      <c r="A501" s="12">
        <v>44174</v>
      </c>
      <c r="B501">
        <v>38.842768999999997</v>
      </c>
      <c r="C501">
        <v>70.610230999999999</v>
      </c>
      <c r="D501">
        <v>65.221275000000006</v>
      </c>
      <c r="E501">
        <v>1.8985639999999999</v>
      </c>
      <c r="F501">
        <v>3.5653049999999999</v>
      </c>
      <c r="G501">
        <v>41.964739000000002</v>
      </c>
      <c r="H501">
        <v>24.011693000000001</v>
      </c>
      <c r="I501">
        <v>21.930565999999999</v>
      </c>
      <c r="J501">
        <v>20.549869000000001</v>
      </c>
      <c r="K501">
        <v>24.918955</v>
      </c>
      <c r="L501">
        <v>28.935030000000001</v>
      </c>
      <c r="M501">
        <v>16.370895000000001</v>
      </c>
      <c r="N501">
        <v>12.093786</v>
      </c>
      <c r="O501">
        <v>0</v>
      </c>
      <c r="P501">
        <v>29.344743000000001</v>
      </c>
      <c r="Q501">
        <v>153.72692000000001</v>
      </c>
      <c r="R501">
        <v>40.619424000000002</v>
      </c>
      <c r="S501">
        <v>828.96444199999996</v>
      </c>
      <c r="T501">
        <v>0</v>
      </c>
      <c r="U501">
        <v>25.906337000000001</v>
      </c>
      <c r="V501">
        <v>71.029358000000002</v>
      </c>
      <c r="W501">
        <v>136.52931000000001</v>
      </c>
      <c r="X501">
        <v>0</v>
      </c>
      <c r="Y501">
        <v>377.06783000000001</v>
      </c>
      <c r="Z501">
        <v>107.054163</v>
      </c>
      <c r="AA501">
        <v>620.94592</v>
      </c>
      <c r="AB501">
        <v>83.239423000000002</v>
      </c>
      <c r="AC501">
        <v>11.118694</v>
      </c>
      <c r="AD501">
        <v>295.62892299999999</v>
      </c>
      <c r="AE501">
        <v>123.969283</v>
      </c>
      <c r="AF501">
        <v>1207.38392</v>
      </c>
      <c r="AG501">
        <v>111.688328</v>
      </c>
      <c r="AH501">
        <v>0</v>
      </c>
      <c r="AI501">
        <v>100.922163</v>
      </c>
      <c r="AJ501">
        <v>0</v>
      </c>
      <c r="AK501">
        <v>87.165610000000001</v>
      </c>
      <c r="AL501">
        <v>0</v>
      </c>
      <c r="AM501">
        <v>127.285949</v>
      </c>
      <c r="AN501">
        <v>354.82182399999999</v>
      </c>
      <c r="AO501">
        <v>0</v>
      </c>
      <c r="AP501">
        <v>0</v>
      </c>
      <c r="AQ501">
        <v>0</v>
      </c>
      <c r="AR501">
        <v>119.69178599999999</v>
      </c>
      <c r="AS501">
        <v>13.143489000000001</v>
      </c>
      <c r="AT501">
        <v>213.15582000000001</v>
      </c>
      <c r="AU501">
        <v>0</v>
      </c>
      <c r="AV501">
        <v>37.122155999999997</v>
      </c>
      <c r="AW501">
        <v>0</v>
      </c>
      <c r="AX501">
        <v>0</v>
      </c>
      <c r="AY501">
        <v>0</v>
      </c>
      <c r="AZ501">
        <v>0</v>
      </c>
      <c r="BA501">
        <v>0</v>
      </c>
      <c r="BB501">
        <v>0</v>
      </c>
      <c r="BC501">
        <v>0</v>
      </c>
    </row>
    <row r="502" spans="1:55" x14ac:dyDescent="0.5">
      <c r="A502" s="12">
        <v>44176</v>
      </c>
      <c r="B502">
        <v>39.661003999999998</v>
      </c>
      <c r="C502">
        <v>72.037329999999997</v>
      </c>
      <c r="D502">
        <v>66.115536000000006</v>
      </c>
      <c r="E502">
        <v>1.1452990000000001</v>
      </c>
      <c r="F502">
        <v>3.491552</v>
      </c>
      <c r="G502">
        <v>42.105880999999997</v>
      </c>
      <c r="H502">
        <v>22.325724000000001</v>
      </c>
      <c r="I502">
        <v>22.472767000000001</v>
      </c>
      <c r="J502">
        <v>20.604451999999998</v>
      </c>
      <c r="K502">
        <v>28.461850999999999</v>
      </c>
      <c r="L502">
        <v>28.84937</v>
      </c>
      <c r="M502">
        <v>14.069057000000001</v>
      </c>
      <c r="N502">
        <v>12.481005</v>
      </c>
      <c r="O502">
        <v>0</v>
      </c>
      <c r="P502">
        <v>26.801334000000001</v>
      </c>
      <c r="Q502">
        <v>112.06247500000001</v>
      </c>
      <c r="R502">
        <v>40.025328000000002</v>
      </c>
      <c r="S502">
        <v>838.92633699999999</v>
      </c>
      <c r="T502">
        <v>0</v>
      </c>
      <c r="U502">
        <v>25.852834999999999</v>
      </c>
      <c r="V502">
        <v>75.824509000000006</v>
      </c>
      <c r="W502">
        <v>140.59836999999999</v>
      </c>
      <c r="X502">
        <v>0</v>
      </c>
      <c r="Y502">
        <v>380.43279000000001</v>
      </c>
      <c r="Z502">
        <v>111.906623</v>
      </c>
      <c r="AA502">
        <v>624.51180499999998</v>
      </c>
      <c r="AB502">
        <v>85.776206999999999</v>
      </c>
      <c r="AC502">
        <v>12.265794</v>
      </c>
      <c r="AD502">
        <v>302.27808299999998</v>
      </c>
      <c r="AE502">
        <v>128.05759800000001</v>
      </c>
      <c r="AF502">
        <v>1317.6304540000001</v>
      </c>
      <c r="AG502">
        <v>112.750321</v>
      </c>
      <c r="AH502">
        <v>0</v>
      </c>
      <c r="AI502">
        <v>98.533040999999997</v>
      </c>
      <c r="AJ502">
        <v>0</v>
      </c>
      <c r="AK502">
        <v>88.714420000000004</v>
      </c>
      <c r="AL502">
        <v>0</v>
      </c>
      <c r="AM502">
        <v>124.363512</v>
      </c>
      <c r="AN502">
        <v>354.99821200000002</v>
      </c>
      <c r="AO502">
        <v>0</v>
      </c>
      <c r="AP502">
        <v>0</v>
      </c>
      <c r="AQ502">
        <v>0</v>
      </c>
      <c r="AR502">
        <v>117.767532</v>
      </c>
      <c r="AS502">
        <v>5.3920110000000001</v>
      </c>
      <c r="AT502">
        <v>213.71845500000001</v>
      </c>
      <c r="AU502">
        <v>0</v>
      </c>
      <c r="AV502">
        <v>44.764265000000002</v>
      </c>
      <c r="AW502">
        <v>0</v>
      </c>
      <c r="AX502">
        <v>0</v>
      </c>
      <c r="AY502">
        <v>0</v>
      </c>
      <c r="AZ502">
        <v>0</v>
      </c>
      <c r="BA502">
        <v>0</v>
      </c>
      <c r="BB502">
        <v>0</v>
      </c>
      <c r="BC502">
        <v>0</v>
      </c>
    </row>
    <row r="503" spans="1:55" x14ac:dyDescent="0.5">
      <c r="A503" s="12">
        <v>44181</v>
      </c>
      <c r="B503">
        <v>39.661003999999998</v>
      </c>
      <c r="C503">
        <v>72.037329999999997</v>
      </c>
      <c r="D503">
        <v>66.115536000000006</v>
      </c>
      <c r="E503">
        <v>1.1452990000000001</v>
      </c>
      <c r="F503">
        <v>3.491552</v>
      </c>
      <c r="G503">
        <v>42.105880999999997</v>
      </c>
      <c r="H503">
        <v>22.325724000000001</v>
      </c>
      <c r="I503">
        <v>22.472767000000001</v>
      </c>
      <c r="J503">
        <v>20.604451999999998</v>
      </c>
      <c r="K503">
        <v>28.461850999999999</v>
      </c>
      <c r="L503">
        <v>28.84937</v>
      </c>
      <c r="M503">
        <v>14.069057000000001</v>
      </c>
      <c r="N503">
        <v>12.481005</v>
      </c>
      <c r="O503">
        <v>0</v>
      </c>
      <c r="P503">
        <v>26.801334000000001</v>
      </c>
      <c r="Q503">
        <v>113.56215899999999</v>
      </c>
      <c r="R503">
        <v>40.099842000000002</v>
      </c>
      <c r="S503">
        <v>843.22931800000003</v>
      </c>
      <c r="T503">
        <v>0</v>
      </c>
      <c r="U503">
        <v>27.009172</v>
      </c>
      <c r="V503">
        <v>74.757762999999997</v>
      </c>
      <c r="W503">
        <v>142.345598</v>
      </c>
      <c r="X503">
        <v>0</v>
      </c>
      <c r="Y503">
        <v>382.14000600000003</v>
      </c>
      <c r="Z503">
        <v>113.445539</v>
      </c>
      <c r="AA503">
        <v>626.11899200000005</v>
      </c>
      <c r="AB503">
        <v>86.236908999999997</v>
      </c>
      <c r="AC503">
        <v>12.555956999999999</v>
      </c>
      <c r="AD503">
        <v>303.70629500000001</v>
      </c>
      <c r="AE503">
        <v>139.99871899999999</v>
      </c>
      <c r="AF503">
        <v>1436.671026</v>
      </c>
      <c r="AG503">
        <v>113.21289</v>
      </c>
      <c r="AH503">
        <v>0</v>
      </c>
      <c r="AI503">
        <v>98.628586999999996</v>
      </c>
      <c r="AJ503">
        <v>0</v>
      </c>
      <c r="AK503">
        <v>87.758617999999998</v>
      </c>
      <c r="AL503">
        <v>0</v>
      </c>
      <c r="AM503">
        <v>123.442695</v>
      </c>
      <c r="AN503">
        <v>354.73983700000002</v>
      </c>
      <c r="AO503">
        <v>0</v>
      </c>
      <c r="AP503">
        <v>0</v>
      </c>
      <c r="AQ503">
        <v>0</v>
      </c>
      <c r="AR503">
        <v>117.154449</v>
      </c>
      <c r="AS503">
        <v>2.172129</v>
      </c>
      <c r="AT503">
        <v>213.097452</v>
      </c>
      <c r="AU503">
        <v>0</v>
      </c>
      <c r="AV503">
        <v>43.757555000000004</v>
      </c>
      <c r="AW503">
        <v>0</v>
      </c>
      <c r="AX503">
        <v>0</v>
      </c>
      <c r="AY503">
        <v>0</v>
      </c>
      <c r="AZ503">
        <v>0</v>
      </c>
      <c r="BA503">
        <v>0</v>
      </c>
      <c r="BB503">
        <v>0</v>
      </c>
      <c r="BC503">
        <v>0</v>
      </c>
    </row>
    <row r="504" spans="1:55" x14ac:dyDescent="0.5">
      <c r="A504" s="12">
        <v>44183</v>
      </c>
      <c r="B504">
        <v>39.546542000000002</v>
      </c>
      <c r="C504">
        <v>72.784586000000004</v>
      </c>
      <c r="D504">
        <v>68.085143000000002</v>
      </c>
      <c r="E504">
        <v>1.7003379999999999</v>
      </c>
      <c r="F504">
        <v>3.207532</v>
      </c>
      <c r="G504">
        <v>41.048735000000001</v>
      </c>
      <c r="H504">
        <v>22.287966999999998</v>
      </c>
      <c r="I504">
        <v>21.520658999999998</v>
      </c>
      <c r="J504">
        <v>20.923338999999999</v>
      </c>
      <c r="K504">
        <v>27.467117999999999</v>
      </c>
      <c r="L504">
        <v>27.764344000000001</v>
      </c>
      <c r="M504">
        <v>12.769821</v>
      </c>
      <c r="N504">
        <v>11.332293</v>
      </c>
      <c r="O504">
        <v>0</v>
      </c>
      <c r="P504">
        <v>25.979880999999999</v>
      </c>
      <c r="Q504">
        <v>116.81428699999999</v>
      </c>
      <c r="R504">
        <v>42.55565</v>
      </c>
      <c r="S504">
        <v>841.72295799999995</v>
      </c>
      <c r="T504">
        <v>0</v>
      </c>
      <c r="U504">
        <v>30.273671</v>
      </c>
      <c r="V504">
        <v>77.769598000000002</v>
      </c>
      <c r="W504">
        <v>146.013645</v>
      </c>
      <c r="X504">
        <v>0</v>
      </c>
      <c r="Y504">
        <v>0</v>
      </c>
      <c r="Z504">
        <v>116.822143</v>
      </c>
      <c r="AA504">
        <v>629.20719199999996</v>
      </c>
      <c r="AB504">
        <v>87.684220999999994</v>
      </c>
      <c r="AC504">
        <v>13.796642</v>
      </c>
      <c r="AD504">
        <v>306.63775500000003</v>
      </c>
      <c r="AE504">
        <v>149.03697600000001</v>
      </c>
      <c r="AF504">
        <v>1439.626542</v>
      </c>
      <c r="AG504">
        <v>115.441745</v>
      </c>
      <c r="AH504">
        <v>0</v>
      </c>
      <c r="AI504">
        <v>97.789655999999994</v>
      </c>
      <c r="AJ504">
        <v>0</v>
      </c>
      <c r="AK504">
        <v>85.318916000000002</v>
      </c>
      <c r="AL504">
        <v>0</v>
      </c>
      <c r="AM504">
        <v>130.763307</v>
      </c>
      <c r="AN504">
        <v>354.85147999999998</v>
      </c>
      <c r="AO504">
        <v>0</v>
      </c>
      <c r="AP504">
        <v>0</v>
      </c>
      <c r="AQ504">
        <v>0</v>
      </c>
      <c r="AR504">
        <v>119.35169999999999</v>
      </c>
      <c r="AS504">
        <v>2.907324</v>
      </c>
      <c r="AT504">
        <v>211.23088300000001</v>
      </c>
      <c r="AU504">
        <v>0</v>
      </c>
      <c r="AV504">
        <v>44.403685000000003</v>
      </c>
      <c r="AW504">
        <v>0</v>
      </c>
      <c r="AX504">
        <v>0</v>
      </c>
      <c r="AY504">
        <v>0</v>
      </c>
      <c r="AZ504">
        <v>0</v>
      </c>
      <c r="BA504">
        <v>0</v>
      </c>
      <c r="BB504">
        <v>0</v>
      </c>
      <c r="BC504">
        <v>0</v>
      </c>
    </row>
    <row r="505" spans="1:55" x14ac:dyDescent="0.5">
      <c r="A505" s="12">
        <v>44188</v>
      </c>
      <c r="B505">
        <v>42.083075000000001</v>
      </c>
      <c r="C505">
        <v>75.955178000000004</v>
      </c>
      <c r="D505">
        <v>74.644778000000002</v>
      </c>
      <c r="E505">
        <v>0.64870399999999995</v>
      </c>
      <c r="F505">
        <v>2.9725799999999998</v>
      </c>
      <c r="G505">
        <v>43.222993000000002</v>
      </c>
      <c r="H505">
        <v>22.110367</v>
      </c>
      <c r="I505">
        <v>24.091497</v>
      </c>
      <c r="J505">
        <v>23.119954</v>
      </c>
      <c r="K505">
        <v>31.236283</v>
      </c>
      <c r="L505">
        <v>30.962427999999999</v>
      </c>
      <c r="M505">
        <v>14.098998999999999</v>
      </c>
      <c r="N505">
        <v>15.115456</v>
      </c>
      <c r="O505">
        <v>0</v>
      </c>
      <c r="P505">
        <v>29.780442000000001</v>
      </c>
      <c r="Q505">
        <v>116.794048</v>
      </c>
      <c r="R505">
        <v>44.850748000000003</v>
      </c>
      <c r="S505">
        <v>845.21782800000005</v>
      </c>
      <c r="T505">
        <v>0</v>
      </c>
      <c r="U505">
        <v>30.631226999999999</v>
      </c>
      <c r="V505">
        <v>77.910247999999996</v>
      </c>
      <c r="W505">
        <v>137.1</v>
      </c>
      <c r="X505">
        <v>0</v>
      </c>
      <c r="Y505">
        <v>0</v>
      </c>
      <c r="Z505">
        <v>116.866288</v>
      </c>
      <c r="AA505">
        <v>629.88491199999999</v>
      </c>
      <c r="AB505">
        <v>87.725913000000006</v>
      </c>
      <c r="AC505">
        <v>13.630857000000001</v>
      </c>
      <c r="AD505">
        <v>306.80479500000001</v>
      </c>
      <c r="AE505">
        <v>148.619136</v>
      </c>
      <c r="AF505">
        <v>1440.134348</v>
      </c>
      <c r="AG505">
        <v>116.98851999999999</v>
      </c>
      <c r="AH505">
        <v>0</v>
      </c>
      <c r="AI505">
        <v>101.698076</v>
      </c>
      <c r="AJ505">
        <v>0</v>
      </c>
      <c r="AK505">
        <v>83.618716000000006</v>
      </c>
      <c r="AL505">
        <v>0</v>
      </c>
      <c r="AM505">
        <v>133.21285599999999</v>
      </c>
      <c r="AN505">
        <v>354.72821800000003</v>
      </c>
      <c r="AO505">
        <v>0</v>
      </c>
      <c r="AP505">
        <v>0</v>
      </c>
      <c r="AQ505">
        <v>0</v>
      </c>
      <c r="AR505">
        <v>121.321388</v>
      </c>
      <c r="AS505">
        <v>5.791239</v>
      </c>
      <c r="AT505">
        <v>210.42944800000001</v>
      </c>
      <c r="AU505">
        <v>0</v>
      </c>
      <c r="AV505">
        <v>45.597907999999997</v>
      </c>
      <c r="AW505">
        <v>0</v>
      </c>
      <c r="AX505">
        <v>101.90772699999999</v>
      </c>
      <c r="AY505">
        <v>0</v>
      </c>
      <c r="AZ505">
        <v>0</v>
      </c>
      <c r="BA505">
        <v>0</v>
      </c>
      <c r="BB505">
        <v>0</v>
      </c>
      <c r="BC505">
        <v>0</v>
      </c>
    </row>
    <row r="506" spans="1:55" x14ac:dyDescent="0.5">
      <c r="A506" s="12">
        <v>44190</v>
      </c>
      <c r="B506">
        <v>42.693241</v>
      </c>
      <c r="C506">
        <v>77.400836999999996</v>
      </c>
      <c r="D506">
        <v>80.412447999999998</v>
      </c>
      <c r="E506">
        <v>1.2522800000000001</v>
      </c>
      <c r="F506">
        <v>3.658487</v>
      </c>
      <c r="G506">
        <v>45.959420999999999</v>
      </c>
      <c r="H506">
        <v>23.685908000000001</v>
      </c>
      <c r="I506">
        <v>25.868162999999999</v>
      </c>
      <c r="J506">
        <v>22.744333000000001</v>
      </c>
      <c r="K506">
        <v>30.828167000000001</v>
      </c>
      <c r="L506">
        <v>32.471336000000001</v>
      </c>
      <c r="M506">
        <v>14.313313000000001</v>
      </c>
      <c r="N506">
        <v>14.618643</v>
      </c>
      <c r="O506">
        <v>0</v>
      </c>
      <c r="P506">
        <v>31.29167</v>
      </c>
      <c r="Q506">
        <v>116.60333</v>
      </c>
      <c r="R506">
        <v>46.678111000000001</v>
      </c>
      <c r="S506">
        <v>853.36516600000004</v>
      </c>
      <c r="T506">
        <v>0</v>
      </c>
      <c r="U506">
        <v>31.557009999999998</v>
      </c>
      <c r="V506">
        <v>78.209630000000004</v>
      </c>
      <c r="W506">
        <v>0</v>
      </c>
      <c r="X506">
        <v>0</v>
      </c>
      <c r="Y506">
        <v>0</v>
      </c>
      <c r="Z506">
        <v>116.681923</v>
      </c>
      <c r="AA506">
        <v>630.38462200000004</v>
      </c>
      <c r="AB506">
        <v>87.944006000000002</v>
      </c>
      <c r="AC506">
        <v>13.3988</v>
      </c>
      <c r="AD506">
        <v>306.90133300000002</v>
      </c>
      <c r="AE506">
        <v>148.047742</v>
      </c>
      <c r="AF506">
        <v>1440.472671</v>
      </c>
      <c r="AG506">
        <v>113.063962</v>
      </c>
      <c r="AH506">
        <v>0</v>
      </c>
      <c r="AI506">
        <v>108.147272</v>
      </c>
      <c r="AJ506">
        <v>0</v>
      </c>
      <c r="AK506">
        <v>82.765512000000001</v>
      </c>
      <c r="AL506">
        <v>0</v>
      </c>
      <c r="AM506">
        <v>108.32842100000001</v>
      </c>
      <c r="AN506">
        <v>354.55559599999998</v>
      </c>
      <c r="AO506">
        <v>0</v>
      </c>
      <c r="AP506">
        <v>0</v>
      </c>
      <c r="AQ506">
        <v>0</v>
      </c>
      <c r="AR506">
        <v>123.956439</v>
      </c>
      <c r="AS506">
        <v>5.989922</v>
      </c>
      <c r="AT506">
        <v>209.85623000000001</v>
      </c>
      <c r="AU506">
        <v>0</v>
      </c>
      <c r="AV506">
        <v>45.175821999999997</v>
      </c>
      <c r="AW506">
        <v>0</v>
      </c>
      <c r="AX506">
        <v>106.096414</v>
      </c>
      <c r="AY506">
        <v>0</v>
      </c>
      <c r="AZ506">
        <v>0</v>
      </c>
      <c r="BA506">
        <v>0</v>
      </c>
      <c r="BB506">
        <v>0</v>
      </c>
      <c r="BC506">
        <v>0</v>
      </c>
    </row>
    <row r="507" spans="1:55" x14ac:dyDescent="0.5">
      <c r="A507" s="12">
        <v>44196</v>
      </c>
      <c r="B507">
        <v>47.813170999999997</v>
      </c>
      <c r="C507">
        <v>79.206517000000005</v>
      </c>
      <c r="D507">
        <v>79.521738999999997</v>
      </c>
      <c r="E507">
        <v>1.0880430000000001</v>
      </c>
      <c r="F507">
        <v>2.5924999999999998</v>
      </c>
      <c r="G507">
        <v>44.954999999999998</v>
      </c>
      <c r="H507">
        <v>22.526667</v>
      </c>
      <c r="I507">
        <v>27.331429</v>
      </c>
      <c r="J507">
        <v>23.433406999999999</v>
      </c>
      <c r="K507">
        <v>28.544374999999999</v>
      </c>
      <c r="L507">
        <v>30.694444000000001</v>
      </c>
      <c r="M507">
        <v>13.625</v>
      </c>
      <c r="N507">
        <v>12.525</v>
      </c>
      <c r="O507">
        <v>0</v>
      </c>
      <c r="P507">
        <v>33.416666999999997</v>
      </c>
      <c r="Q507">
        <v>120.223333</v>
      </c>
      <c r="R507">
        <v>44.797052999999998</v>
      </c>
      <c r="S507">
        <v>858.61589700000002</v>
      </c>
      <c r="T507">
        <v>0</v>
      </c>
      <c r="U507">
        <v>29.763831</v>
      </c>
      <c r="V507">
        <v>76.407148000000007</v>
      </c>
      <c r="W507">
        <v>0</v>
      </c>
      <c r="X507">
        <v>0</v>
      </c>
      <c r="Y507">
        <v>0</v>
      </c>
      <c r="Z507">
        <v>120.208617</v>
      </c>
      <c r="AA507">
        <v>632.30818999999997</v>
      </c>
      <c r="AB507">
        <v>89.457431999999997</v>
      </c>
      <c r="AC507">
        <v>14.278840000000001</v>
      </c>
      <c r="AD507">
        <v>308.63120700000002</v>
      </c>
      <c r="AE507">
        <v>152.76091400000001</v>
      </c>
      <c r="AF507">
        <v>1362.935616</v>
      </c>
      <c r="AG507">
        <v>111.913072</v>
      </c>
      <c r="AH507">
        <v>0</v>
      </c>
      <c r="AI507">
        <v>107.86398199999999</v>
      </c>
      <c r="AJ507">
        <v>0</v>
      </c>
      <c r="AK507">
        <v>85.351114999999993</v>
      </c>
      <c r="AL507">
        <v>0</v>
      </c>
      <c r="AM507">
        <v>108.064128</v>
      </c>
      <c r="AN507">
        <v>354.89787000000001</v>
      </c>
      <c r="AO507">
        <v>0</v>
      </c>
      <c r="AP507">
        <v>0</v>
      </c>
      <c r="AQ507">
        <v>0</v>
      </c>
      <c r="AR507">
        <v>131.52374</v>
      </c>
      <c r="AS507">
        <v>0.98311099999999996</v>
      </c>
      <c r="AT507">
        <v>211.16654500000001</v>
      </c>
      <c r="AU507">
        <v>0</v>
      </c>
      <c r="AV507">
        <v>45.049621999999999</v>
      </c>
      <c r="AW507">
        <v>0</v>
      </c>
      <c r="AX507">
        <v>0</v>
      </c>
      <c r="AY507">
        <v>0</v>
      </c>
      <c r="AZ507">
        <v>0</v>
      </c>
      <c r="BA507">
        <v>0</v>
      </c>
      <c r="BB507">
        <v>0</v>
      </c>
      <c r="BC507">
        <v>0</v>
      </c>
    </row>
    <row r="508" spans="1:55" x14ac:dyDescent="0.5">
      <c r="A508" s="12">
        <v>44202</v>
      </c>
      <c r="B508">
        <v>49.595151999999999</v>
      </c>
      <c r="C508">
        <v>82.564279999999997</v>
      </c>
      <c r="D508">
        <v>85.833504000000005</v>
      </c>
      <c r="E508">
        <v>2.3804859999999999</v>
      </c>
      <c r="F508">
        <v>3.6993860000000001</v>
      </c>
      <c r="G508">
        <v>47.921455999999999</v>
      </c>
      <c r="H508">
        <v>26.014869000000001</v>
      </c>
      <c r="I508">
        <v>28.258797999999999</v>
      </c>
      <c r="J508">
        <v>25.835726999999999</v>
      </c>
      <c r="K508">
        <v>30.540834</v>
      </c>
      <c r="L508">
        <v>33.897765999999997</v>
      </c>
      <c r="M508">
        <v>13.464458</v>
      </c>
      <c r="N508">
        <v>14.580803</v>
      </c>
      <c r="O508">
        <v>0</v>
      </c>
      <c r="P508">
        <v>37.442244000000002</v>
      </c>
      <c r="Q508">
        <v>117.93</v>
      </c>
      <c r="R508">
        <v>44.533026</v>
      </c>
      <c r="S508">
        <v>867.65250000000003</v>
      </c>
      <c r="T508">
        <v>0</v>
      </c>
      <c r="U508">
        <v>27.82</v>
      </c>
      <c r="V508">
        <v>74.957499999999996</v>
      </c>
      <c r="W508">
        <v>0</v>
      </c>
      <c r="X508">
        <v>0</v>
      </c>
      <c r="Y508">
        <v>0</v>
      </c>
      <c r="Z508">
        <v>118.03666699999999</v>
      </c>
      <c r="AA508">
        <v>0</v>
      </c>
      <c r="AB508">
        <v>27.483750000000001</v>
      </c>
      <c r="AC508">
        <v>13.875</v>
      </c>
      <c r="AD508">
        <v>306.623333</v>
      </c>
      <c r="AE508">
        <v>150.23500000000001</v>
      </c>
      <c r="AF508">
        <v>1376.8</v>
      </c>
      <c r="AG508">
        <v>109.697895</v>
      </c>
      <c r="AH508">
        <v>0</v>
      </c>
      <c r="AI508">
        <v>107.62344299999999</v>
      </c>
      <c r="AJ508">
        <v>0</v>
      </c>
      <c r="AK508">
        <v>81.89</v>
      </c>
      <c r="AL508">
        <v>0</v>
      </c>
      <c r="AM508">
        <v>109.931667</v>
      </c>
      <c r="AN508">
        <v>354.45499999999998</v>
      </c>
      <c r="AO508">
        <v>0</v>
      </c>
      <c r="AP508">
        <v>0</v>
      </c>
      <c r="AQ508">
        <v>0</v>
      </c>
      <c r="AR508">
        <v>131.18315799999999</v>
      </c>
      <c r="AS508">
        <v>1.71</v>
      </c>
      <c r="AT508">
        <v>208.83</v>
      </c>
      <c r="AU508">
        <v>0</v>
      </c>
      <c r="AV508">
        <v>45.336666999999998</v>
      </c>
      <c r="AW508">
        <v>0</v>
      </c>
      <c r="AX508">
        <v>104.04</v>
      </c>
      <c r="AY508">
        <v>0</v>
      </c>
      <c r="AZ508">
        <v>0</v>
      </c>
      <c r="BA508">
        <v>0</v>
      </c>
      <c r="BB508">
        <v>0</v>
      </c>
      <c r="BC508">
        <v>0</v>
      </c>
    </row>
    <row r="509" spans="1:55" x14ac:dyDescent="0.5">
      <c r="A509" s="12">
        <v>44204</v>
      </c>
      <c r="B509">
        <v>48.790931999999998</v>
      </c>
      <c r="C509">
        <v>84.454886999999999</v>
      </c>
      <c r="D509">
        <v>85.734620000000007</v>
      </c>
      <c r="E509">
        <v>1.8640330000000001</v>
      </c>
      <c r="F509">
        <v>3.4295770000000001</v>
      </c>
      <c r="G509">
        <v>47.003487</v>
      </c>
      <c r="H509">
        <v>24.236412999999999</v>
      </c>
      <c r="I509">
        <v>27.094078</v>
      </c>
      <c r="J509">
        <v>26.976324999999999</v>
      </c>
      <c r="K509">
        <v>30.057338999999999</v>
      </c>
      <c r="L509">
        <v>32.529665000000001</v>
      </c>
      <c r="M509">
        <v>11.49483</v>
      </c>
      <c r="N509">
        <v>14.058598999999999</v>
      </c>
      <c r="O509">
        <v>0</v>
      </c>
      <c r="P509">
        <v>37.113278999999999</v>
      </c>
      <c r="Q509">
        <v>123.82646099999999</v>
      </c>
      <c r="R509">
        <v>48.849857999999998</v>
      </c>
      <c r="S509">
        <v>885.81644100000005</v>
      </c>
      <c r="T509">
        <v>0</v>
      </c>
      <c r="U509">
        <v>29.417203000000001</v>
      </c>
      <c r="V509">
        <v>79.677470999999997</v>
      </c>
      <c r="W509">
        <v>0</v>
      </c>
      <c r="X509">
        <v>0</v>
      </c>
      <c r="Y509">
        <v>0</v>
      </c>
      <c r="Z509">
        <v>123.791569</v>
      </c>
      <c r="AA509">
        <v>0</v>
      </c>
      <c r="AB509">
        <v>31.064153999999998</v>
      </c>
      <c r="AC509">
        <v>14.777278000000001</v>
      </c>
      <c r="AD509">
        <v>312.425881</v>
      </c>
      <c r="AE509">
        <v>156.311205</v>
      </c>
      <c r="AF509">
        <v>1395.391985</v>
      </c>
      <c r="AG509">
        <v>114.71338</v>
      </c>
      <c r="AH509">
        <v>0</v>
      </c>
      <c r="AI509">
        <v>114.074118</v>
      </c>
      <c r="AJ509">
        <v>0</v>
      </c>
      <c r="AK509">
        <v>86.171008</v>
      </c>
      <c r="AL509">
        <v>0</v>
      </c>
      <c r="AM509">
        <v>113.934119</v>
      </c>
      <c r="AN509">
        <v>354.79279300000002</v>
      </c>
      <c r="AO509">
        <v>0</v>
      </c>
      <c r="AP509">
        <v>0</v>
      </c>
      <c r="AQ509">
        <v>0</v>
      </c>
      <c r="AR509">
        <v>135.57358099999999</v>
      </c>
      <c r="AS509">
        <v>3.1891310000000002</v>
      </c>
      <c r="AT509">
        <v>211.79983200000001</v>
      </c>
      <c r="AU509">
        <v>0</v>
      </c>
      <c r="AV509">
        <v>48.550024000000001</v>
      </c>
      <c r="AW509">
        <v>0</v>
      </c>
      <c r="AX509">
        <v>108.937431</v>
      </c>
      <c r="AY509">
        <v>0</v>
      </c>
      <c r="AZ509">
        <v>0</v>
      </c>
      <c r="BA509">
        <v>0</v>
      </c>
      <c r="BB509">
        <v>0</v>
      </c>
      <c r="BC509">
        <v>0</v>
      </c>
    </row>
    <row r="510" spans="1:55" x14ac:dyDescent="0.5">
      <c r="A510" s="12">
        <v>44209</v>
      </c>
      <c r="B510">
        <v>52.013509999999997</v>
      </c>
      <c r="C510">
        <v>85.665527999999995</v>
      </c>
      <c r="D510">
        <v>81.792101000000002</v>
      </c>
      <c r="E510">
        <v>1.082001</v>
      </c>
      <c r="F510">
        <v>4.7035790000000004</v>
      </c>
      <c r="G510">
        <v>43.477003000000003</v>
      </c>
      <c r="H510">
        <v>23.753647999999998</v>
      </c>
      <c r="I510">
        <v>24.863696999999998</v>
      </c>
      <c r="J510">
        <v>27.436667</v>
      </c>
      <c r="K510">
        <v>28.173203000000001</v>
      </c>
      <c r="L510">
        <v>32.773302000000001</v>
      </c>
      <c r="M510">
        <v>25.59836</v>
      </c>
      <c r="N510">
        <v>13.657591999999999</v>
      </c>
      <c r="O510">
        <v>0</v>
      </c>
      <c r="P510">
        <v>36.221756999999997</v>
      </c>
      <c r="Q510">
        <v>132.09891300000001</v>
      </c>
      <c r="R510">
        <v>57.958488000000003</v>
      </c>
      <c r="S510">
        <v>928.68985299999997</v>
      </c>
      <c r="T510">
        <v>0</v>
      </c>
      <c r="U510">
        <v>34.139918000000002</v>
      </c>
      <c r="V510">
        <v>538.65280800000005</v>
      </c>
      <c r="W510">
        <v>0</v>
      </c>
      <c r="X510">
        <v>0</v>
      </c>
      <c r="Y510">
        <v>0</v>
      </c>
      <c r="Z510">
        <v>125.42324000000001</v>
      </c>
      <c r="AA510">
        <v>0</v>
      </c>
      <c r="AB510">
        <v>29.767628999999999</v>
      </c>
      <c r="AC510">
        <v>15.153903</v>
      </c>
      <c r="AD510">
        <v>362.40028799999999</v>
      </c>
      <c r="AE510">
        <v>134.603621</v>
      </c>
      <c r="AF510">
        <v>1424.5186779999999</v>
      </c>
      <c r="AG510">
        <v>126.56251399999999</v>
      </c>
      <c r="AH510">
        <v>0</v>
      </c>
      <c r="AI510">
        <v>109.442397</v>
      </c>
      <c r="AJ510">
        <v>0</v>
      </c>
      <c r="AK510">
        <v>86.784926999999996</v>
      </c>
      <c r="AL510">
        <v>0</v>
      </c>
      <c r="AM510">
        <v>113.491704</v>
      </c>
      <c r="AN510">
        <v>354.42042500000002</v>
      </c>
      <c r="AO510">
        <v>0</v>
      </c>
      <c r="AP510">
        <v>0</v>
      </c>
      <c r="AQ510">
        <v>0</v>
      </c>
      <c r="AR510">
        <v>116.52265300000001</v>
      </c>
      <c r="AS510">
        <v>26.146021000000001</v>
      </c>
      <c r="AT510">
        <v>209.39213000000001</v>
      </c>
      <c r="AU510">
        <v>0</v>
      </c>
      <c r="AV510">
        <v>44.522612000000002</v>
      </c>
      <c r="AW510">
        <v>0</v>
      </c>
      <c r="AX510">
        <v>0</v>
      </c>
      <c r="AY510">
        <v>0</v>
      </c>
      <c r="AZ510">
        <v>0</v>
      </c>
      <c r="BA510">
        <v>0</v>
      </c>
      <c r="BB510">
        <v>0</v>
      </c>
      <c r="BC510">
        <v>0</v>
      </c>
    </row>
    <row r="511" spans="1:55" x14ac:dyDescent="0.5">
      <c r="A511" s="12">
        <v>44211</v>
      </c>
      <c r="B511">
        <v>49.833238999999999</v>
      </c>
      <c r="C511">
        <v>85.775656999999995</v>
      </c>
      <c r="D511">
        <v>81.958263000000002</v>
      </c>
      <c r="E511">
        <v>0.70056799999999997</v>
      </c>
      <c r="F511">
        <v>4.7917009999999998</v>
      </c>
      <c r="G511">
        <v>42.707543999999999</v>
      </c>
      <c r="H511">
        <v>22.067046999999999</v>
      </c>
      <c r="I511">
        <v>23.937145000000001</v>
      </c>
      <c r="J511">
        <v>27.424168000000002</v>
      </c>
      <c r="K511">
        <v>31.983851999999999</v>
      </c>
      <c r="L511">
        <v>31.512720999999999</v>
      </c>
      <c r="M511">
        <v>24.993849999999998</v>
      </c>
      <c r="N511">
        <v>13.880497</v>
      </c>
      <c r="O511">
        <v>0</v>
      </c>
      <c r="P511">
        <v>35.720579999999998</v>
      </c>
      <c r="Q511">
        <v>136.80248</v>
      </c>
      <c r="R511">
        <v>58.060972</v>
      </c>
      <c r="S511">
        <v>941.72778800000003</v>
      </c>
      <c r="T511">
        <v>0</v>
      </c>
      <c r="U511">
        <v>34.666553999999998</v>
      </c>
      <c r="V511">
        <v>545.94321600000001</v>
      </c>
      <c r="W511">
        <v>0</v>
      </c>
      <c r="X511">
        <v>0</v>
      </c>
      <c r="Y511">
        <v>0</v>
      </c>
      <c r="Z511">
        <v>126.75341299999999</v>
      </c>
      <c r="AA511">
        <v>0</v>
      </c>
      <c r="AB511">
        <v>30.345383000000002</v>
      </c>
      <c r="AC511">
        <v>15.729714</v>
      </c>
      <c r="AD511">
        <v>365.64476000000002</v>
      </c>
      <c r="AE511">
        <v>141.90813700000001</v>
      </c>
      <c r="AF511">
        <v>1428.8086559999999</v>
      </c>
      <c r="AG511">
        <v>126.4491</v>
      </c>
      <c r="AH511">
        <v>0</v>
      </c>
      <c r="AI511">
        <v>108.57061299999999</v>
      </c>
      <c r="AJ511">
        <v>0</v>
      </c>
      <c r="AK511">
        <v>87.970119999999994</v>
      </c>
      <c r="AL511">
        <v>0</v>
      </c>
      <c r="AM511">
        <v>112.932157</v>
      </c>
      <c r="AN511">
        <v>355.743358</v>
      </c>
      <c r="AO511">
        <v>0</v>
      </c>
      <c r="AP511">
        <v>0</v>
      </c>
      <c r="AQ511">
        <v>0</v>
      </c>
      <c r="AR511">
        <v>114.68079299999999</v>
      </c>
      <c r="AS511">
        <v>23.850000999999999</v>
      </c>
      <c r="AT511">
        <v>211.90450000000001</v>
      </c>
      <c r="AU511">
        <v>0</v>
      </c>
      <c r="AV511">
        <v>40.719372999999997</v>
      </c>
      <c r="AW511">
        <v>0</v>
      </c>
      <c r="AX511">
        <v>0</v>
      </c>
      <c r="AY511">
        <v>0</v>
      </c>
      <c r="AZ511">
        <v>0</v>
      </c>
      <c r="BA511">
        <v>0</v>
      </c>
      <c r="BB511">
        <v>0</v>
      </c>
      <c r="BC511">
        <v>0</v>
      </c>
    </row>
    <row r="512" spans="1:55" x14ac:dyDescent="0.5">
      <c r="A512" s="12">
        <v>44215</v>
      </c>
      <c r="B512">
        <v>46.144179000000001</v>
      </c>
      <c r="C512">
        <v>85.959067000000005</v>
      </c>
      <c r="D512">
        <v>72.208627000000007</v>
      </c>
      <c r="E512">
        <v>0.60649699999999995</v>
      </c>
      <c r="F512">
        <v>3.9451000000000001</v>
      </c>
      <c r="G512">
        <v>31.899609999999999</v>
      </c>
      <c r="H512">
        <v>15.041333</v>
      </c>
      <c r="I512">
        <v>19.832447999999999</v>
      </c>
      <c r="J512">
        <v>25.955309</v>
      </c>
      <c r="K512">
        <v>28.993041000000002</v>
      </c>
      <c r="L512">
        <v>25.177517000000002</v>
      </c>
      <c r="M512">
        <v>19.610782</v>
      </c>
      <c r="N512">
        <v>12.146127999999999</v>
      </c>
      <c r="O512">
        <v>0</v>
      </c>
      <c r="P512">
        <v>29.267168999999999</v>
      </c>
      <c r="Q512">
        <v>132.481087</v>
      </c>
      <c r="R512">
        <v>60.951414999999997</v>
      </c>
      <c r="S512">
        <v>950.06796499999996</v>
      </c>
      <c r="T512">
        <v>0</v>
      </c>
      <c r="U512">
        <v>36.519379000000001</v>
      </c>
      <c r="V512">
        <v>662.20009200000004</v>
      </c>
      <c r="W512">
        <v>0</v>
      </c>
      <c r="X512">
        <v>0</v>
      </c>
      <c r="Y512">
        <v>0</v>
      </c>
      <c r="Z512">
        <v>122.497367</v>
      </c>
      <c r="AA512">
        <v>0</v>
      </c>
      <c r="AB512">
        <v>26.507394000000001</v>
      </c>
      <c r="AC512">
        <v>15.066053999999999</v>
      </c>
      <c r="AD512">
        <v>367.471315</v>
      </c>
      <c r="AE512">
        <v>132.49933899999999</v>
      </c>
      <c r="AF512">
        <v>1433.9499109999999</v>
      </c>
      <c r="AG512">
        <v>128.617288</v>
      </c>
      <c r="AH512">
        <v>0</v>
      </c>
      <c r="AI512">
        <v>111.41114899999999</v>
      </c>
      <c r="AJ512">
        <v>0</v>
      </c>
      <c r="AK512">
        <v>84.348815999999999</v>
      </c>
      <c r="AL512">
        <v>0</v>
      </c>
      <c r="AM512">
        <v>115.09059600000001</v>
      </c>
      <c r="AN512">
        <v>362.72065199999997</v>
      </c>
      <c r="AO512">
        <v>0</v>
      </c>
      <c r="AP512">
        <v>0</v>
      </c>
      <c r="AQ512">
        <v>0</v>
      </c>
      <c r="AR512">
        <v>117.13414899999999</v>
      </c>
      <c r="AS512">
        <v>27.493908999999999</v>
      </c>
      <c r="AT512">
        <v>215.46688800000001</v>
      </c>
      <c r="AU512">
        <v>0</v>
      </c>
      <c r="AV512">
        <v>36.103597000000001</v>
      </c>
      <c r="AW512">
        <v>0</v>
      </c>
      <c r="AX512">
        <v>0</v>
      </c>
      <c r="AY512">
        <v>0</v>
      </c>
      <c r="AZ512">
        <v>0</v>
      </c>
      <c r="BA512">
        <v>0</v>
      </c>
      <c r="BB512">
        <v>0</v>
      </c>
      <c r="BC512">
        <v>0</v>
      </c>
    </row>
    <row r="513" spans="1:55" x14ac:dyDescent="0.5">
      <c r="A513" s="12">
        <v>44216</v>
      </c>
      <c r="B513">
        <v>44.783459000000001</v>
      </c>
      <c r="C513">
        <v>45.705497000000001</v>
      </c>
      <c r="D513">
        <v>71.927633</v>
      </c>
      <c r="E513">
        <v>1.6121780000000001</v>
      </c>
      <c r="F513">
        <v>4.0115749999999997</v>
      </c>
      <c r="G513">
        <v>41.113993000000001</v>
      </c>
      <c r="H513">
        <v>14.414211999999999</v>
      </c>
      <c r="I513">
        <v>18.522141999999999</v>
      </c>
      <c r="J513">
        <v>33.085231</v>
      </c>
      <c r="K513">
        <v>34.406883000000001</v>
      </c>
      <c r="L513">
        <v>28.470599</v>
      </c>
      <c r="M513">
        <v>19.423203999999998</v>
      </c>
      <c r="N513">
        <v>13.455260000000001</v>
      </c>
      <c r="O513">
        <v>0</v>
      </c>
      <c r="P513">
        <v>28.747167999999999</v>
      </c>
      <c r="Q513">
        <v>176.40491</v>
      </c>
      <c r="R513">
        <v>82.851927000000003</v>
      </c>
      <c r="S513">
        <v>176.77434199999999</v>
      </c>
      <c r="T513">
        <v>0</v>
      </c>
      <c r="U513">
        <v>57.079205999999999</v>
      </c>
      <c r="V513">
        <v>42.855690000000003</v>
      </c>
      <c r="W513">
        <v>0</v>
      </c>
      <c r="X513">
        <v>0.82574099999999995</v>
      </c>
      <c r="Y513">
        <v>0</v>
      </c>
      <c r="Z513">
        <v>121.545126</v>
      </c>
      <c r="AA513">
        <v>0</v>
      </c>
      <c r="AB513">
        <v>38.91046</v>
      </c>
      <c r="AC513">
        <v>14.794819</v>
      </c>
      <c r="AD513">
        <v>366.67407700000001</v>
      </c>
      <c r="AE513">
        <v>131.57421400000001</v>
      </c>
      <c r="AF513">
        <v>1316.6262200000001</v>
      </c>
      <c r="AG513">
        <v>157.69206399999999</v>
      </c>
      <c r="AH513">
        <v>-1.3053300000000001</v>
      </c>
      <c r="AI513">
        <v>137.75216599999999</v>
      </c>
      <c r="AJ513">
        <v>0</v>
      </c>
      <c r="AK513">
        <v>83.123554999999996</v>
      </c>
      <c r="AL513">
        <v>0</v>
      </c>
      <c r="AM513">
        <v>137.33474200000001</v>
      </c>
      <c r="AN513">
        <v>362.40882800000003</v>
      </c>
      <c r="AO513">
        <v>0</v>
      </c>
      <c r="AP513">
        <v>0</v>
      </c>
      <c r="AQ513">
        <v>0</v>
      </c>
      <c r="AR513">
        <v>147.24379400000001</v>
      </c>
      <c r="AS513">
        <v>-15.346076999999999</v>
      </c>
      <c r="AT513">
        <v>214.276714</v>
      </c>
      <c r="AU513">
        <v>0</v>
      </c>
      <c r="AV513">
        <v>46.953623999999998</v>
      </c>
      <c r="AW513">
        <v>0</v>
      </c>
      <c r="AX513">
        <v>0</v>
      </c>
      <c r="AY513">
        <v>0</v>
      </c>
      <c r="AZ513">
        <v>0</v>
      </c>
      <c r="BA513">
        <v>0</v>
      </c>
      <c r="BB513">
        <v>0</v>
      </c>
      <c r="BC513">
        <v>0</v>
      </c>
    </row>
    <row r="514" spans="1:55" x14ac:dyDescent="0.5">
      <c r="A514" s="12">
        <v>44218</v>
      </c>
      <c r="B514">
        <v>46.055847999999997</v>
      </c>
      <c r="C514">
        <v>45.511803</v>
      </c>
      <c r="D514">
        <v>73.463243000000006</v>
      </c>
      <c r="E514">
        <v>0.67934700000000003</v>
      </c>
      <c r="F514">
        <v>6.0757519999999996</v>
      </c>
      <c r="G514">
        <v>43.766680999999998</v>
      </c>
      <c r="H514">
        <v>15.995063999999999</v>
      </c>
      <c r="I514">
        <v>16.907606000000001</v>
      </c>
      <c r="J514">
        <v>33.931584000000001</v>
      </c>
      <c r="K514">
        <v>34.292343000000002</v>
      </c>
      <c r="L514">
        <v>30.326471000000002</v>
      </c>
      <c r="M514">
        <v>24.025846000000001</v>
      </c>
      <c r="N514">
        <v>12.810798</v>
      </c>
      <c r="O514">
        <v>0</v>
      </c>
      <c r="P514">
        <v>29.248891</v>
      </c>
      <c r="Q514">
        <v>174.613449</v>
      </c>
      <c r="R514">
        <v>82.74091</v>
      </c>
      <c r="S514">
        <v>202.02350200000001</v>
      </c>
      <c r="T514">
        <v>0</v>
      </c>
      <c r="U514">
        <v>56.144227999999998</v>
      </c>
      <c r="V514">
        <v>41.447305999999998</v>
      </c>
      <c r="W514">
        <v>0</v>
      </c>
      <c r="X514">
        <v>0.81425800000000004</v>
      </c>
      <c r="Y514">
        <v>0</v>
      </c>
      <c r="Z514">
        <v>129.832245</v>
      </c>
      <c r="AA514">
        <v>0</v>
      </c>
      <c r="AB514">
        <v>36.205148000000001</v>
      </c>
      <c r="AC514">
        <v>14.325148</v>
      </c>
      <c r="AD514">
        <v>365.18868400000002</v>
      </c>
      <c r="AE514">
        <v>129.18691200000001</v>
      </c>
      <c r="AF514">
        <v>1315.4595099999999</v>
      </c>
      <c r="AG514">
        <v>157.89638099999999</v>
      </c>
      <c r="AH514">
        <v>-1.128344</v>
      </c>
      <c r="AI514">
        <v>142.49949899999999</v>
      </c>
      <c r="AJ514">
        <v>0</v>
      </c>
      <c r="AK514">
        <v>83.406980000000004</v>
      </c>
      <c r="AL514">
        <v>0</v>
      </c>
      <c r="AM514">
        <v>140.33695299999999</v>
      </c>
      <c r="AN514">
        <v>362.63796300000001</v>
      </c>
      <c r="AO514">
        <v>0</v>
      </c>
      <c r="AP514">
        <v>0</v>
      </c>
      <c r="AQ514">
        <v>0</v>
      </c>
      <c r="AR514">
        <v>151.256382</v>
      </c>
      <c r="AS514">
        <v>-15.519240999999999</v>
      </c>
      <c r="AT514">
        <v>215.460464</v>
      </c>
      <c r="AU514">
        <v>0</v>
      </c>
      <c r="AV514">
        <v>48.927019999999999</v>
      </c>
      <c r="AW514">
        <v>0</v>
      </c>
      <c r="AX514">
        <v>0</v>
      </c>
      <c r="AY514">
        <v>0</v>
      </c>
      <c r="AZ514">
        <v>0</v>
      </c>
      <c r="BA514">
        <v>0</v>
      </c>
      <c r="BB514">
        <v>0</v>
      </c>
      <c r="BC514">
        <v>0</v>
      </c>
    </row>
    <row r="515" spans="1:55" x14ac:dyDescent="0.5">
      <c r="A515" s="12">
        <v>44230</v>
      </c>
      <c r="B515">
        <v>37.999229</v>
      </c>
      <c r="C515">
        <v>43.432133999999998</v>
      </c>
      <c r="D515">
        <v>70.788786999999999</v>
      </c>
      <c r="E515">
        <v>1.2639119999999999</v>
      </c>
      <c r="F515">
        <v>6.6821479999999998</v>
      </c>
      <c r="G515">
        <v>34.035930999999998</v>
      </c>
      <c r="H515">
        <v>13.304634999999999</v>
      </c>
      <c r="I515">
        <v>15.065286</v>
      </c>
      <c r="J515">
        <v>31.106363999999999</v>
      </c>
      <c r="K515">
        <v>40.592596999999998</v>
      </c>
      <c r="L515">
        <v>24.446688999999999</v>
      </c>
      <c r="M515">
        <v>17.257338000000001</v>
      </c>
      <c r="N515">
        <v>10.519163000000001</v>
      </c>
      <c r="O515">
        <v>0</v>
      </c>
      <c r="P515">
        <v>27.835093000000001</v>
      </c>
      <c r="Q515">
        <v>171.751935</v>
      </c>
      <c r="R515">
        <v>81.315184000000002</v>
      </c>
      <c r="S515">
        <v>228.701086</v>
      </c>
      <c r="T515">
        <v>0</v>
      </c>
      <c r="U515">
        <v>56.557926999999999</v>
      </c>
      <c r="V515">
        <v>37.647148000000001</v>
      </c>
      <c r="W515">
        <v>0</v>
      </c>
      <c r="X515">
        <v>0.85450000000000004</v>
      </c>
      <c r="Y515">
        <v>0</v>
      </c>
      <c r="Z515">
        <v>136.84959599999999</v>
      </c>
      <c r="AA515">
        <v>0</v>
      </c>
      <c r="AB515">
        <v>41.207248999999997</v>
      </c>
      <c r="AC515">
        <v>13.443415999999999</v>
      </c>
      <c r="AD515">
        <v>362.18830400000002</v>
      </c>
      <c r="AE515">
        <v>133.32061100000001</v>
      </c>
      <c r="AF515">
        <v>1312.682984</v>
      </c>
      <c r="AG515">
        <v>158.808087</v>
      </c>
      <c r="AH515">
        <v>-0.60460199999999997</v>
      </c>
      <c r="AI515">
        <v>141.044014</v>
      </c>
      <c r="AJ515">
        <v>0</v>
      </c>
      <c r="AK515">
        <v>84.259113999999997</v>
      </c>
      <c r="AL515">
        <v>0</v>
      </c>
      <c r="AM515">
        <v>140.76481699999999</v>
      </c>
      <c r="AN515">
        <v>362.777287</v>
      </c>
      <c r="AO515">
        <v>0</v>
      </c>
      <c r="AP515">
        <v>0</v>
      </c>
      <c r="AQ515">
        <v>0</v>
      </c>
      <c r="AR515">
        <v>145.335418</v>
      </c>
      <c r="AS515">
        <v>-16.387622</v>
      </c>
      <c r="AT515">
        <v>226.28827000000001</v>
      </c>
      <c r="AU515">
        <v>0</v>
      </c>
      <c r="AV515">
        <v>60.292706000000003</v>
      </c>
      <c r="AW515">
        <v>0</v>
      </c>
      <c r="AX515">
        <v>0</v>
      </c>
      <c r="AY515">
        <v>0</v>
      </c>
      <c r="AZ515">
        <v>0</v>
      </c>
      <c r="BA515">
        <v>0</v>
      </c>
      <c r="BB515">
        <v>0</v>
      </c>
      <c r="BC515">
        <v>0</v>
      </c>
    </row>
    <row r="516" spans="1:55" x14ac:dyDescent="0.5">
      <c r="A516" s="12">
        <v>44232</v>
      </c>
      <c r="B516">
        <v>37.677571999999998</v>
      </c>
      <c r="C516">
        <v>41.931148</v>
      </c>
      <c r="D516">
        <v>70.577158999999995</v>
      </c>
      <c r="E516">
        <v>1.741266</v>
      </c>
      <c r="F516">
        <v>5.7776019999999999</v>
      </c>
      <c r="G516">
        <v>34.099162999999997</v>
      </c>
      <c r="H516">
        <v>14.377921000000001</v>
      </c>
      <c r="I516">
        <v>17.983688000000001</v>
      </c>
      <c r="J516">
        <v>30.679531000000001</v>
      </c>
      <c r="K516">
        <v>40.591560000000001</v>
      </c>
      <c r="L516">
        <v>24.549726</v>
      </c>
      <c r="M516">
        <v>17.661605000000002</v>
      </c>
      <c r="N516">
        <v>10.623945000000001</v>
      </c>
      <c r="O516">
        <v>0</v>
      </c>
      <c r="P516">
        <v>28.202755</v>
      </c>
      <c r="Q516">
        <v>172.12893600000001</v>
      </c>
      <c r="R516">
        <v>80.685704999999999</v>
      </c>
      <c r="S516">
        <v>228.76755199999999</v>
      </c>
      <c r="T516">
        <v>0</v>
      </c>
      <c r="U516">
        <v>56.417603</v>
      </c>
      <c r="V516">
        <v>36.967213999999998</v>
      </c>
      <c r="W516">
        <v>0</v>
      </c>
      <c r="X516">
        <v>0.78956999999999999</v>
      </c>
      <c r="Y516">
        <v>0</v>
      </c>
      <c r="Z516">
        <v>137.14686499999999</v>
      </c>
      <c r="AA516">
        <v>0</v>
      </c>
      <c r="AB516">
        <v>41.229633999999997</v>
      </c>
      <c r="AC516">
        <v>13.478199999999999</v>
      </c>
      <c r="AD516">
        <v>362.19668100000001</v>
      </c>
      <c r="AE516">
        <v>146.60773699999999</v>
      </c>
      <c r="AF516">
        <v>1313.159682</v>
      </c>
      <c r="AG516">
        <v>159.72003599999999</v>
      </c>
      <c r="AH516">
        <v>0.58586400000000005</v>
      </c>
      <c r="AI516">
        <v>141.008014</v>
      </c>
      <c r="AJ516">
        <v>0</v>
      </c>
      <c r="AK516">
        <v>85.698554000000001</v>
      </c>
      <c r="AL516">
        <v>0</v>
      </c>
      <c r="AM516">
        <v>140.49676700000001</v>
      </c>
      <c r="AN516">
        <v>363.220753</v>
      </c>
      <c r="AO516">
        <v>0</v>
      </c>
      <c r="AP516">
        <v>0</v>
      </c>
      <c r="AQ516">
        <v>0</v>
      </c>
      <c r="AR516">
        <v>142.817542</v>
      </c>
      <c r="AS516">
        <v>-15.790378</v>
      </c>
      <c r="AT516">
        <v>227.66399999999999</v>
      </c>
      <c r="AU516">
        <v>0</v>
      </c>
      <c r="AV516">
        <v>55.207068</v>
      </c>
      <c r="AW516">
        <v>0</v>
      </c>
      <c r="AX516">
        <v>0</v>
      </c>
      <c r="AY516">
        <v>0</v>
      </c>
      <c r="AZ516">
        <v>0</v>
      </c>
      <c r="BA516">
        <v>0</v>
      </c>
      <c r="BB516">
        <v>0</v>
      </c>
      <c r="BC516">
        <v>0</v>
      </c>
    </row>
    <row r="517" spans="1:55" x14ac:dyDescent="0.5">
      <c r="A517" s="12">
        <v>44237</v>
      </c>
      <c r="B517">
        <v>37.324582999999997</v>
      </c>
      <c r="C517">
        <v>43.736153999999999</v>
      </c>
      <c r="D517">
        <v>71.028079000000005</v>
      </c>
      <c r="E517">
        <v>1.2734049999999999</v>
      </c>
      <c r="F517">
        <v>5.6773360000000004</v>
      </c>
      <c r="G517">
        <v>34.274881999999998</v>
      </c>
      <c r="H517">
        <v>13.716658000000001</v>
      </c>
      <c r="I517">
        <v>17.175675999999999</v>
      </c>
      <c r="J517">
        <v>31.108606999999999</v>
      </c>
      <c r="K517">
        <v>50.028576999999999</v>
      </c>
      <c r="L517">
        <v>24.970970000000001</v>
      </c>
      <c r="M517">
        <v>16.48856</v>
      </c>
      <c r="N517">
        <v>11.494547000000001</v>
      </c>
      <c r="O517">
        <v>0</v>
      </c>
      <c r="P517">
        <v>28.305548999999999</v>
      </c>
      <c r="Q517">
        <v>172.827786</v>
      </c>
      <c r="R517">
        <v>82.410120000000006</v>
      </c>
      <c r="S517">
        <v>57.872393000000002</v>
      </c>
      <c r="T517">
        <v>0</v>
      </c>
      <c r="U517">
        <v>58.681792000000002</v>
      </c>
      <c r="V517">
        <v>39.174140000000001</v>
      </c>
      <c r="W517">
        <v>0</v>
      </c>
      <c r="X517">
        <v>0.72975999999999996</v>
      </c>
      <c r="Y517">
        <v>0</v>
      </c>
      <c r="Z517">
        <v>138.03225599999999</v>
      </c>
      <c r="AA517">
        <v>0</v>
      </c>
      <c r="AB517">
        <v>41.910373</v>
      </c>
      <c r="AC517">
        <v>12.532949</v>
      </c>
      <c r="AD517">
        <v>363.05432100000002</v>
      </c>
      <c r="AE517">
        <v>149.91197700000001</v>
      </c>
      <c r="AF517">
        <v>1313.7426640000001</v>
      </c>
      <c r="AG517">
        <v>163.63230899999999</v>
      </c>
      <c r="AH517">
        <v>5.8689999999999999E-2</v>
      </c>
      <c r="AI517">
        <v>143.28555399999999</v>
      </c>
      <c r="AJ517">
        <v>0</v>
      </c>
      <c r="AK517">
        <v>85.061859999999996</v>
      </c>
      <c r="AL517">
        <v>0</v>
      </c>
      <c r="AM517">
        <v>139.22836699999999</v>
      </c>
      <c r="AN517">
        <v>363.025667</v>
      </c>
      <c r="AO517">
        <v>0</v>
      </c>
      <c r="AP517">
        <v>0</v>
      </c>
      <c r="AQ517">
        <v>0</v>
      </c>
      <c r="AR517">
        <v>144.025812</v>
      </c>
      <c r="AS517">
        <v>-18.642219000000001</v>
      </c>
      <c r="AT517">
        <v>242.06053800000001</v>
      </c>
      <c r="AU517">
        <v>0</v>
      </c>
      <c r="AV517">
        <v>54.743462000000001</v>
      </c>
      <c r="AW517">
        <v>0</v>
      </c>
      <c r="AX517">
        <v>0</v>
      </c>
      <c r="AY517">
        <v>0</v>
      </c>
      <c r="AZ517">
        <v>0</v>
      </c>
      <c r="BA517">
        <v>0</v>
      </c>
      <c r="BB517">
        <v>0</v>
      </c>
      <c r="BC517">
        <v>0</v>
      </c>
    </row>
    <row r="518" spans="1:55" x14ac:dyDescent="0.5">
      <c r="A518" s="12">
        <v>44246</v>
      </c>
      <c r="B518">
        <v>36.264978999999997</v>
      </c>
      <c r="C518">
        <v>44.026921999999999</v>
      </c>
      <c r="D518">
        <v>70.257261</v>
      </c>
      <c r="E518">
        <v>2.0520309999999999</v>
      </c>
      <c r="F518">
        <v>5.9279330000000003</v>
      </c>
      <c r="G518">
        <v>35.065210999999998</v>
      </c>
      <c r="H518">
        <v>14.754129000000001</v>
      </c>
      <c r="I518">
        <v>16.277695999999999</v>
      </c>
      <c r="J518">
        <v>31.361581000000001</v>
      </c>
      <c r="K518">
        <v>54.141613</v>
      </c>
      <c r="L518">
        <v>25.331408</v>
      </c>
      <c r="M518">
        <v>17.215862000000001</v>
      </c>
      <c r="N518">
        <v>10.593216999999999</v>
      </c>
      <c r="O518">
        <v>0</v>
      </c>
      <c r="P518">
        <v>28.220492</v>
      </c>
      <c r="Q518">
        <v>173.748864</v>
      </c>
      <c r="R518">
        <v>82.141597000000004</v>
      </c>
      <c r="S518">
        <v>240.65602100000001</v>
      </c>
      <c r="T518">
        <v>0</v>
      </c>
      <c r="U518">
        <v>58.945619000000001</v>
      </c>
      <c r="V518">
        <v>38.759571999999999</v>
      </c>
      <c r="W518">
        <v>0</v>
      </c>
      <c r="X518">
        <v>0.66821600000000003</v>
      </c>
      <c r="Y518">
        <v>0</v>
      </c>
      <c r="Z518">
        <v>138.8509</v>
      </c>
      <c r="AA518">
        <v>0</v>
      </c>
      <c r="AB518">
        <v>42.940671000000002</v>
      </c>
      <c r="AC518">
        <v>12.854214000000001</v>
      </c>
      <c r="AD518">
        <v>363.53963099999999</v>
      </c>
      <c r="AE518">
        <v>150.407948</v>
      </c>
      <c r="AF518">
        <v>1314.7628340000001</v>
      </c>
      <c r="AG518">
        <v>163.946586</v>
      </c>
      <c r="AH518">
        <v>1.354884</v>
      </c>
      <c r="AI518">
        <v>142.937735</v>
      </c>
      <c r="AJ518">
        <v>0</v>
      </c>
      <c r="AK518">
        <v>86.359469000000004</v>
      </c>
      <c r="AL518">
        <v>0</v>
      </c>
      <c r="AM518">
        <v>139.30705599999999</v>
      </c>
      <c r="AN518">
        <v>363.55267300000003</v>
      </c>
      <c r="AO518">
        <v>0</v>
      </c>
      <c r="AP518">
        <v>0</v>
      </c>
      <c r="AQ518">
        <v>0</v>
      </c>
      <c r="AR518">
        <v>140.52878200000001</v>
      </c>
      <c r="AS518">
        <v>-19.704412999999999</v>
      </c>
      <c r="AT518">
        <v>243.249008</v>
      </c>
      <c r="AU518">
        <v>0</v>
      </c>
      <c r="AV518">
        <v>53.502070000000003</v>
      </c>
      <c r="AW518">
        <v>0</v>
      </c>
      <c r="AX518">
        <v>0</v>
      </c>
      <c r="AY518">
        <v>0</v>
      </c>
      <c r="AZ518">
        <v>0</v>
      </c>
      <c r="BA518">
        <v>0</v>
      </c>
      <c r="BB518">
        <v>0</v>
      </c>
      <c r="BC518">
        <v>0</v>
      </c>
    </row>
    <row r="519" spans="1:55" x14ac:dyDescent="0.5">
      <c r="A519" s="12">
        <v>44251</v>
      </c>
      <c r="B519">
        <v>36.927058000000002</v>
      </c>
      <c r="C519">
        <v>43.910800999999999</v>
      </c>
      <c r="D519">
        <v>73.178922</v>
      </c>
      <c r="E519">
        <v>0.777366</v>
      </c>
      <c r="F519">
        <v>4.637524</v>
      </c>
      <c r="G519">
        <v>34.604998999999999</v>
      </c>
      <c r="H519">
        <v>13.698489</v>
      </c>
      <c r="I519">
        <v>14.092010999999999</v>
      </c>
      <c r="J519">
        <v>31.420352999999999</v>
      </c>
      <c r="K519">
        <v>66.097486000000004</v>
      </c>
      <c r="L519">
        <v>24.796348999999999</v>
      </c>
      <c r="M519">
        <v>16.048542999999999</v>
      </c>
      <c r="N519">
        <v>9.31785</v>
      </c>
      <c r="O519">
        <v>0</v>
      </c>
      <c r="P519">
        <v>27.156984999999999</v>
      </c>
      <c r="Q519">
        <v>171.81301300000001</v>
      </c>
      <c r="R519">
        <v>82.990741999999997</v>
      </c>
      <c r="S519">
        <v>57.808385000000001</v>
      </c>
      <c r="T519">
        <v>0</v>
      </c>
      <c r="U519">
        <v>61.009239000000001</v>
      </c>
      <c r="V519">
        <v>39.349085000000002</v>
      </c>
      <c r="W519">
        <v>0</v>
      </c>
      <c r="X519">
        <v>1.0140199999999999</v>
      </c>
      <c r="Y519">
        <v>0</v>
      </c>
      <c r="Z519">
        <v>137.09704500000001</v>
      </c>
      <c r="AA519">
        <v>0</v>
      </c>
      <c r="AB519">
        <v>42.307301000000002</v>
      </c>
      <c r="AC519">
        <v>12.966595</v>
      </c>
      <c r="AD519">
        <v>362.42500000000001</v>
      </c>
      <c r="AE519">
        <v>149.310373</v>
      </c>
      <c r="AF519">
        <v>1282.6225549999999</v>
      </c>
      <c r="AG519">
        <v>164.615499</v>
      </c>
      <c r="AH519">
        <v>-1.10354</v>
      </c>
      <c r="AI519">
        <v>141.03644399999999</v>
      </c>
      <c r="AJ519">
        <v>0</v>
      </c>
      <c r="AK519">
        <v>83.973529999999997</v>
      </c>
      <c r="AL519">
        <v>0</v>
      </c>
      <c r="AM519">
        <v>136.527063</v>
      </c>
      <c r="AN519">
        <v>362.538678</v>
      </c>
      <c r="AO519">
        <v>0</v>
      </c>
      <c r="AP519">
        <v>0</v>
      </c>
      <c r="AQ519">
        <v>0</v>
      </c>
      <c r="AR519">
        <v>139.682974</v>
      </c>
      <c r="AS519">
        <v>-23.017105000000001</v>
      </c>
      <c r="AT519">
        <v>246.07324499999999</v>
      </c>
      <c r="AU519">
        <v>0</v>
      </c>
      <c r="AV519">
        <v>54.999715000000002</v>
      </c>
      <c r="AW519">
        <v>0</v>
      </c>
      <c r="AX519">
        <v>0</v>
      </c>
      <c r="AY519">
        <v>0</v>
      </c>
      <c r="AZ519">
        <v>0</v>
      </c>
      <c r="BA519">
        <v>0</v>
      </c>
      <c r="BB519">
        <v>0</v>
      </c>
      <c r="BC519">
        <v>0</v>
      </c>
    </row>
    <row r="520" spans="1:55" x14ac:dyDescent="0.5">
      <c r="A520" s="12">
        <v>44253</v>
      </c>
      <c r="B520">
        <v>37.457534000000003</v>
      </c>
      <c r="C520">
        <v>44.240808000000001</v>
      </c>
      <c r="D520">
        <v>73.808024000000003</v>
      </c>
      <c r="E520">
        <v>0.79066199999999998</v>
      </c>
      <c r="F520">
        <v>4.9759909999999996</v>
      </c>
      <c r="G520">
        <v>34.835742000000003</v>
      </c>
      <c r="H520">
        <v>13.490933</v>
      </c>
      <c r="I520">
        <v>14.432</v>
      </c>
      <c r="J520">
        <v>32.452606000000003</v>
      </c>
      <c r="K520">
        <v>71.100464000000002</v>
      </c>
      <c r="L520">
        <v>25.100054</v>
      </c>
      <c r="M520">
        <v>15.880917999999999</v>
      </c>
      <c r="N520">
        <v>9.6143210000000003</v>
      </c>
      <c r="O520">
        <v>0</v>
      </c>
      <c r="P520">
        <v>27.685758</v>
      </c>
      <c r="Q520">
        <v>172.73582999999999</v>
      </c>
      <c r="R520">
        <v>84.862347</v>
      </c>
      <c r="S520">
        <v>58.891500000000001</v>
      </c>
      <c r="T520">
        <v>0</v>
      </c>
      <c r="U520">
        <v>62.221342999999997</v>
      </c>
      <c r="V520">
        <v>39.723776000000001</v>
      </c>
      <c r="W520">
        <v>0</v>
      </c>
      <c r="X520">
        <v>0.90554000000000001</v>
      </c>
      <c r="Y520">
        <v>0</v>
      </c>
      <c r="Z520">
        <v>137.920592</v>
      </c>
      <c r="AA520">
        <v>0</v>
      </c>
      <c r="AB520">
        <v>42.929473999999999</v>
      </c>
      <c r="AC520">
        <v>13.139151</v>
      </c>
      <c r="AD520">
        <v>363.44130699999999</v>
      </c>
      <c r="AE520">
        <v>151.03484399999999</v>
      </c>
      <c r="AF520">
        <v>1283.5768880000001</v>
      </c>
      <c r="AG520">
        <v>177.85224400000001</v>
      </c>
      <c r="AH520">
        <v>-1.343424</v>
      </c>
      <c r="AI520">
        <v>142.37876700000001</v>
      </c>
      <c r="AJ520">
        <v>0</v>
      </c>
      <c r="AK520">
        <v>83.777248</v>
      </c>
      <c r="AL520">
        <v>0</v>
      </c>
      <c r="AM520">
        <v>137.237931</v>
      </c>
      <c r="AN520">
        <v>362.42806400000001</v>
      </c>
      <c r="AO520">
        <v>0</v>
      </c>
      <c r="AP520">
        <v>0</v>
      </c>
      <c r="AQ520">
        <v>0</v>
      </c>
      <c r="AR520">
        <v>140.89259899999999</v>
      </c>
      <c r="AS520">
        <v>-20.191175999999999</v>
      </c>
      <c r="AT520">
        <v>245.90039999999999</v>
      </c>
      <c r="AU520">
        <v>0</v>
      </c>
      <c r="AV520">
        <v>53.573312000000001</v>
      </c>
      <c r="AW520">
        <v>0</v>
      </c>
      <c r="AX520">
        <v>0</v>
      </c>
      <c r="AY520">
        <v>0</v>
      </c>
      <c r="AZ520">
        <v>0</v>
      </c>
      <c r="BA520">
        <v>0</v>
      </c>
      <c r="BB520">
        <v>0</v>
      </c>
      <c r="BC520">
        <v>0</v>
      </c>
    </row>
    <row r="521" spans="1:55" x14ac:dyDescent="0.5">
      <c r="A521" s="12">
        <v>44258</v>
      </c>
      <c r="B521">
        <v>38.193398000000002</v>
      </c>
      <c r="C521">
        <v>45.724581999999998</v>
      </c>
      <c r="D521">
        <v>75.276493000000002</v>
      </c>
      <c r="E521">
        <v>1.5507679999999999</v>
      </c>
      <c r="F521">
        <v>5.2969350000000004</v>
      </c>
      <c r="G521">
        <v>37.911312000000002</v>
      </c>
      <c r="H521">
        <v>15.127708999999999</v>
      </c>
      <c r="I521">
        <v>14.864086</v>
      </c>
      <c r="J521">
        <v>33.618313000000001</v>
      </c>
      <c r="K521">
        <v>71.993273000000002</v>
      </c>
      <c r="L521">
        <v>23.751000000000001</v>
      </c>
      <c r="M521">
        <v>17.312270000000002</v>
      </c>
      <c r="N521">
        <v>10.303890000000001</v>
      </c>
      <c r="O521">
        <v>0</v>
      </c>
      <c r="P521">
        <v>27.826635</v>
      </c>
      <c r="Q521">
        <v>176.039984</v>
      </c>
      <c r="R521">
        <v>77.224881999999994</v>
      </c>
      <c r="S521">
        <v>60.213895999999998</v>
      </c>
      <c r="T521">
        <v>0</v>
      </c>
      <c r="U521">
        <v>63.590262000000003</v>
      </c>
      <c r="V521">
        <v>42.157519999999998</v>
      </c>
      <c r="W521">
        <v>0</v>
      </c>
      <c r="X521">
        <v>0.69877500000000003</v>
      </c>
      <c r="Y521">
        <v>0</v>
      </c>
      <c r="Z521">
        <v>151.191643</v>
      </c>
      <c r="AA521">
        <v>0</v>
      </c>
      <c r="AB521">
        <v>45.191155000000002</v>
      </c>
      <c r="AC521">
        <v>13.799839</v>
      </c>
      <c r="AD521">
        <v>375.06741599999998</v>
      </c>
      <c r="AE521">
        <v>160.19447500000001</v>
      </c>
      <c r="AF521">
        <v>1186.9561120000001</v>
      </c>
      <c r="AG521">
        <v>139.98652300000001</v>
      </c>
      <c r="AH521">
        <v>-1.343424</v>
      </c>
      <c r="AI521">
        <v>142.37876700000001</v>
      </c>
      <c r="AJ521">
        <v>0</v>
      </c>
      <c r="AK521">
        <v>83.777248</v>
      </c>
      <c r="AL521">
        <v>0</v>
      </c>
      <c r="AM521">
        <v>137.237931</v>
      </c>
      <c r="AN521">
        <v>362.42806400000001</v>
      </c>
      <c r="AO521">
        <v>0</v>
      </c>
      <c r="AP521">
        <v>0</v>
      </c>
      <c r="AQ521">
        <v>0</v>
      </c>
      <c r="AR521">
        <v>140.89259899999999</v>
      </c>
      <c r="AS521">
        <v>-20.191175999999999</v>
      </c>
      <c r="AT521">
        <v>245.90039999999999</v>
      </c>
      <c r="AU521">
        <v>0</v>
      </c>
      <c r="AV521">
        <v>53.573312000000001</v>
      </c>
      <c r="AW521">
        <v>0</v>
      </c>
      <c r="AX521">
        <v>0</v>
      </c>
      <c r="AY521">
        <v>0</v>
      </c>
      <c r="AZ521">
        <v>0</v>
      </c>
      <c r="BA521">
        <v>0</v>
      </c>
      <c r="BB521">
        <v>0</v>
      </c>
      <c r="BC521">
        <v>0</v>
      </c>
    </row>
    <row r="522" spans="1:55" x14ac:dyDescent="0.5">
      <c r="A522" s="12">
        <v>44260</v>
      </c>
      <c r="B522">
        <v>37.995249999999999</v>
      </c>
      <c r="C522">
        <v>46.238042999999998</v>
      </c>
      <c r="D522">
        <v>75.471923000000004</v>
      </c>
      <c r="E522">
        <v>1.067123</v>
      </c>
      <c r="F522">
        <v>5.2012489999999998</v>
      </c>
      <c r="G522">
        <v>36.664617999999997</v>
      </c>
      <c r="H522">
        <v>13.967865</v>
      </c>
      <c r="I522">
        <v>14.969205000000001</v>
      </c>
      <c r="J522">
        <v>33.934753000000001</v>
      </c>
      <c r="K522">
        <v>81.931466999999998</v>
      </c>
      <c r="L522">
        <v>23.695108999999999</v>
      </c>
      <c r="M522">
        <v>16.432354</v>
      </c>
      <c r="N522">
        <v>11.592973000000001</v>
      </c>
      <c r="O522">
        <v>0</v>
      </c>
      <c r="P522">
        <v>27.794563</v>
      </c>
      <c r="Q522">
        <v>174.327057</v>
      </c>
      <c r="R522">
        <v>76.201993000000002</v>
      </c>
      <c r="S522">
        <v>59.678736999999998</v>
      </c>
      <c r="T522">
        <v>0</v>
      </c>
      <c r="U522">
        <v>63.663839000000003</v>
      </c>
      <c r="V522">
        <v>42.022219999999997</v>
      </c>
      <c r="W522">
        <v>0</v>
      </c>
      <c r="X522">
        <v>0.65878000000000003</v>
      </c>
      <c r="Y522">
        <v>0</v>
      </c>
      <c r="Z522">
        <v>149.595924</v>
      </c>
      <c r="AA522">
        <v>0</v>
      </c>
      <c r="AB522">
        <v>43.507871000000002</v>
      </c>
      <c r="AC522">
        <v>13.61999</v>
      </c>
      <c r="AD522">
        <v>381.34363999999999</v>
      </c>
      <c r="AE522">
        <v>158.90983499999999</v>
      </c>
      <c r="AF522">
        <v>1095.116998</v>
      </c>
      <c r="AG522">
        <v>143.149719</v>
      </c>
      <c r="AH522">
        <v>-1.4725550000000001</v>
      </c>
      <c r="AI522">
        <v>146.46211500000001</v>
      </c>
      <c r="AJ522">
        <v>0</v>
      </c>
      <c r="AK522">
        <v>83.801663000000005</v>
      </c>
      <c r="AL522">
        <v>0</v>
      </c>
      <c r="AM522">
        <v>135.54574099999999</v>
      </c>
      <c r="AN522">
        <v>362.33977800000002</v>
      </c>
      <c r="AO522">
        <v>0</v>
      </c>
      <c r="AP522">
        <v>0</v>
      </c>
      <c r="AQ522">
        <v>0</v>
      </c>
      <c r="AR522">
        <v>195.121228</v>
      </c>
      <c r="AS522">
        <v>-22.461423</v>
      </c>
      <c r="AT522">
        <v>245.941001</v>
      </c>
      <c r="AU522">
        <v>0</v>
      </c>
      <c r="AV522">
        <v>51.006779000000002</v>
      </c>
      <c r="AW522">
        <v>0</v>
      </c>
      <c r="AX522">
        <v>0</v>
      </c>
      <c r="AY522">
        <v>0</v>
      </c>
      <c r="AZ522">
        <v>0</v>
      </c>
      <c r="BA522">
        <v>0</v>
      </c>
      <c r="BB522">
        <v>0</v>
      </c>
      <c r="BC522">
        <v>0</v>
      </c>
    </row>
    <row r="523" spans="1:55" x14ac:dyDescent="0.5">
      <c r="A523" s="12">
        <v>44265</v>
      </c>
      <c r="B523">
        <v>41.227995999999997</v>
      </c>
      <c r="C523">
        <v>46.398077999999998</v>
      </c>
      <c r="D523">
        <v>76.399165999999994</v>
      </c>
      <c r="E523">
        <v>1.180639</v>
      </c>
      <c r="F523">
        <v>5.0428800000000003</v>
      </c>
      <c r="G523">
        <v>35.588183000000001</v>
      </c>
      <c r="H523">
        <v>13.43303</v>
      </c>
      <c r="I523">
        <v>13.373023999999999</v>
      </c>
      <c r="J523">
        <v>34.672652999999997</v>
      </c>
      <c r="K523">
        <v>84.835318000000001</v>
      </c>
      <c r="L523">
        <v>23.097110000000001</v>
      </c>
      <c r="M523">
        <v>15.605763</v>
      </c>
      <c r="N523">
        <v>11.230549999999999</v>
      </c>
      <c r="O523">
        <v>0</v>
      </c>
      <c r="P523">
        <v>28.031168000000001</v>
      </c>
      <c r="Q523">
        <v>182.28040799999999</v>
      </c>
      <c r="R523">
        <v>75.225523999999993</v>
      </c>
      <c r="S523">
        <v>63.797139999999999</v>
      </c>
      <c r="T523">
        <v>0</v>
      </c>
      <c r="U523">
        <v>63.835247000000003</v>
      </c>
      <c r="V523">
        <v>44.871285999999998</v>
      </c>
      <c r="W523">
        <v>0</v>
      </c>
      <c r="X523">
        <v>0.38085599999999997</v>
      </c>
      <c r="Y523">
        <v>0</v>
      </c>
      <c r="Z523">
        <v>172.636043</v>
      </c>
      <c r="AA523">
        <v>0</v>
      </c>
      <c r="AB523">
        <v>45.452632999999999</v>
      </c>
      <c r="AC523">
        <v>14.219849</v>
      </c>
      <c r="AD523">
        <v>385.10215299999999</v>
      </c>
      <c r="AE523">
        <v>211.08445599999999</v>
      </c>
      <c r="AF523">
        <v>1098.089354</v>
      </c>
      <c r="AG523">
        <v>173.94237899999999</v>
      </c>
      <c r="AH523">
        <v>-0.26346399999999998</v>
      </c>
      <c r="AI523">
        <v>144.22410500000001</v>
      </c>
      <c r="AJ523">
        <v>0</v>
      </c>
      <c r="AK523">
        <v>84.809443999999999</v>
      </c>
      <c r="AL523">
        <v>0</v>
      </c>
      <c r="AM523">
        <v>133.133512</v>
      </c>
      <c r="AN523">
        <v>362.88113399999997</v>
      </c>
      <c r="AO523">
        <v>0</v>
      </c>
      <c r="AP523">
        <v>0</v>
      </c>
      <c r="AQ523">
        <v>0</v>
      </c>
      <c r="AR523">
        <v>192.746861</v>
      </c>
      <c r="AS523">
        <v>-21.377306000000001</v>
      </c>
      <c r="AT523">
        <v>246.82707199999999</v>
      </c>
      <c r="AU523">
        <v>0</v>
      </c>
      <c r="AV523">
        <v>48.411340000000003</v>
      </c>
      <c r="AW523">
        <v>0</v>
      </c>
      <c r="AX523">
        <v>0</v>
      </c>
      <c r="AY523">
        <v>0</v>
      </c>
      <c r="AZ523">
        <v>0</v>
      </c>
      <c r="BA523">
        <v>0</v>
      </c>
      <c r="BB523">
        <v>0</v>
      </c>
      <c r="BC523">
        <v>0</v>
      </c>
    </row>
    <row r="524" spans="1:55" x14ac:dyDescent="0.5">
      <c r="A524" s="12">
        <v>44267</v>
      </c>
      <c r="B524">
        <v>41.195808</v>
      </c>
      <c r="C524">
        <v>47.704701</v>
      </c>
      <c r="D524">
        <v>79.234764999999996</v>
      </c>
      <c r="E524">
        <v>1.7867770000000001</v>
      </c>
      <c r="F524">
        <v>5.2801520000000002</v>
      </c>
      <c r="G524">
        <v>35.301234000000001</v>
      </c>
      <c r="H524">
        <v>13.561679</v>
      </c>
      <c r="I524">
        <v>13.154849</v>
      </c>
      <c r="J524">
        <v>37.838521</v>
      </c>
      <c r="K524">
        <v>93.131322999999995</v>
      </c>
      <c r="L524">
        <v>23.124637</v>
      </c>
      <c r="M524">
        <v>15.706375</v>
      </c>
      <c r="N524">
        <v>11.403333999999999</v>
      </c>
      <c r="O524">
        <v>0</v>
      </c>
      <c r="P524">
        <v>28.214697000000001</v>
      </c>
      <c r="Q524">
        <v>199.970157</v>
      </c>
      <c r="R524">
        <v>76.875755999999996</v>
      </c>
      <c r="S524">
        <v>64.845500999999999</v>
      </c>
      <c r="T524">
        <v>0</v>
      </c>
      <c r="U524">
        <v>65.945385999999999</v>
      </c>
      <c r="V524">
        <v>46.043883999999998</v>
      </c>
      <c r="W524">
        <v>0</v>
      </c>
      <c r="X524">
        <v>0.26805600000000002</v>
      </c>
      <c r="Y524">
        <v>0</v>
      </c>
      <c r="Z524">
        <v>195.23764199999999</v>
      </c>
      <c r="AA524">
        <v>0</v>
      </c>
      <c r="AB524">
        <v>46.950558000000001</v>
      </c>
      <c r="AC524">
        <v>14.693561000000001</v>
      </c>
      <c r="AD524">
        <v>387.28854999999999</v>
      </c>
      <c r="AE524">
        <v>213.645546</v>
      </c>
      <c r="AF524">
        <v>1100.916446</v>
      </c>
      <c r="AG524">
        <v>176.51328799999999</v>
      </c>
      <c r="AH524">
        <v>1.136409</v>
      </c>
      <c r="AI524">
        <v>147.41052099999999</v>
      </c>
      <c r="AJ524">
        <v>0</v>
      </c>
      <c r="AK524">
        <v>85.814744000000005</v>
      </c>
      <c r="AL524">
        <v>0</v>
      </c>
      <c r="AM524">
        <v>134.55233100000001</v>
      </c>
      <c r="AN524">
        <v>363.53207300000003</v>
      </c>
      <c r="AO524">
        <v>0</v>
      </c>
      <c r="AP524">
        <v>0</v>
      </c>
      <c r="AQ524">
        <v>0</v>
      </c>
      <c r="AR524">
        <v>194.28143299999999</v>
      </c>
      <c r="AS524">
        <v>-20.325624000000001</v>
      </c>
      <c r="AT524">
        <v>247.699533</v>
      </c>
      <c r="AU524">
        <v>0</v>
      </c>
      <c r="AV524">
        <v>50.347095000000003</v>
      </c>
      <c r="AW524">
        <v>0</v>
      </c>
      <c r="AX524">
        <v>0</v>
      </c>
      <c r="AY524">
        <v>0</v>
      </c>
      <c r="AZ524">
        <v>0</v>
      </c>
      <c r="BA524">
        <v>0</v>
      </c>
      <c r="BB524">
        <v>0</v>
      </c>
      <c r="BC524">
        <v>0</v>
      </c>
    </row>
    <row r="525" spans="1:55" x14ac:dyDescent="0.5">
      <c r="A525" s="12">
        <v>44272</v>
      </c>
      <c r="B525">
        <v>27.947258999999999</v>
      </c>
      <c r="C525">
        <v>47.910995999999997</v>
      </c>
      <c r="D525">
        <v>77.954472999999993</v>
      </c>
      <c r="E525">
        <v>1.979538</v>
      </c>
      <c r="F525">
        <v>5.1210909999999998</v>
      </c>
      <c r="G525">
        <v>37.939216000000002</v>
      </c>
      <c r="H525">
        <v>12.396922999999999</v>
      </c>
      <c r="I525">
        <v>15.757239</v>
      </c>
      <c r="J525">
        <v>39.491582000000001</v>
      </c>
      <c r="K525">
        <v>101.011506</v>
      </c>
      <c r="L525">
        <v>21.436274000000001</v>
      </c>
      <c r="M525">
        <v>14.658003000000001</v>
      </c>
      <c r="N525">
        <v>10.64692</v>
      </c>
      <c r="O525">
        <v>0</v>
      </c>
      <c r="P525">
        <v>27.828029999999998</v>
      </c>
      <c r="Q525">
        <v>228.85666800000001</v>
      </c>
      <c r="R525">
        <v>77.881980999999996</v>
      </c>
      <c r="S525">
        <v>64.274270000000001</v>
      </c>
      <c r="T525">
        <v>0</v>
      </c>
      <c r="U525">
        <v>66.873521999999994</v>
      </c>
      <c r="V525">
        <v>45.526988000000003</v>
      </c>
      <c r="W525">
        <v>0</v>
      </c>
      <c r="X525">
        <v>0.14577899999999999</v>
      </c>
      <c r="Y525">
        <v>0</v>
      </c>
      <c r="Z525">
        <v>194.18102300000001</v>
      </c>
      <c r="AA525">
        <v>0</v>
      </c>
      <c r="AB525">
        <v>41.903545999999999</v>
      </c>
      <c r="AC525">
        <v>14.256929</v>
      </c>
      <c r="AD525">
        <v>530.952224</v>
      </c>
      <c r="AE525">
        <v>212.44762399999999</v>
      </c>
      <c r="AF525">
        <v>1090.921595</v>
      </c>
      <c r="AG525">
        <v>177.142042</v>
      </c>
      <c r="AH525">
        <v>0.77740399999999998</v>
      </c>
      <c r="AI525">
        <v>149.78361100000001</v>
      </c>
      <c r="AJ525">
        <v>0</v>
      </c>
      <c r="AK525">
        <v>85.498808999999994</v>
      </c>
      <c r="AL525">
        <v>0</v>
      </c>
      <c r="AM525">
        <v>134.70436900000001</v>
      </c>
      <c r="AN525">
        <v>364.04823499999998</v>
      </c>
      <c r="AO525">
        <v>0</v>
      </c>
      <c r="AP525">
        <v>0</v>
      </c>
      <c r="AQ525">
        <v>0</v>
      </c>
      <c r="AR525">
        <v>194.593491</v>
      </c>
      <c r="AS525">
        <v>-20.623881000000001</v>
      </c>
      <c r="AT525">
        <v>247.11693600000001</v>
      </c>
      <c r="AU525">
        <v>0</v>
      </c>
      <c r="AV525">
        <v>51.319701999999999</v>
      </c>
      <c r="AW525">
        <v>0</v>
      </c>
      <c r="AX525">
        <v>0</v>
      </c>
      <c r="AY525">
        <v>0</v>
      </c>
      <c r="AZ525">
        <v>0</v>
      </c>
      <c r="BA525">
        <v>0</v>
      </c>
      <c r="BB525">
        <v>0</v>
      </c>
      <c r="BC525">
        <v>0</v>
      </c>
    </row>
    <row r="526" spans="1:55" x14ac:dyDescent="0.5">
      <c r="A526" s="12">
        <v>44274</v>
      </c>
      <c r="B526">
        <v>29.136127999999999</v>
      </c>
      <c r="C526">
        <v>48.363712</v>
      </c>
      <c r="D526">
        <v>78.151522</v>
      </c>
      <c r="E526">
        <v>2.1586470000000002</v>
      </c>
      <c r="F526">
        <v>5.1387660000000004</v>
      </c>
      <c r="G526">
        <v>38.510252000000001</v>
      </c>
      <c r="H526">
        <v>13.292001000000001</v>
      </c>
      <c r="I526">
        <v>15.509489</v>
      </c>
      <c r="J526">
        <v>33.771698999999998</v>
      </c>
      <c r="K526">
        <v>113.401702</v>
      </c>
      <c r="L526">
        <v>21.970886</v>
      </c>
      <c r="M526">
        <v>15.391634</v>
      </c>
      <c r="N526">
        <v>10.476046</v>
      </c>
      <c r="O526">
        <v>0</v>
      </c>
      <c r="P526">
        <v>27.094757000000001</v>
      </c>
      <c r="Q526">
        <v>239.53876</v>
      </c>
      <c r="R526">
        <v>80.004489000000007</v>
      </c>
      <c r="S526">
        <v>63.506847</v>
      </c>
      <c r="T526">
        <v>0</v>
      </c>
      <c r="U526">
        <v>67.767357000000004</v>
      </c>
      <c r="V526">
        <v>45.183312000000001</v>
      </c>
      <c r="W526">
        <v>0</v>
      </c>
      <c r="X526">
        <v>8.8176000000000004E-2</v>
      </c>
      <c r="Y526">
        <v>0</v>
      </c>
      <c r="Z526">
        <v>192.43275199999999</v>
      </c>
      <c r="AA526">
        <v>0</v>
      </c>
      <c r="AB526">
        <v>40.918872999999998</v>
      </c>
      <c r="AC526">
        <v>13.797622</v>
      </c>
      <c r="AD526">
        <v>529.55815500000006</v>
      </c>
      <c r="AE526">
        <v>210.856672</v>
      </c>
      <c r="AF526">
        <v>998.97305600000004</v>
      </c>
      <c r="AG526">
        <v>183.427865</v>
      </c>
      <c r="AH526">
        <v>-0.67334400000000005</v>
      </c>
      <c r="AI526">
        <v>155.10852299999999</v>
      </c>
      <c r="AJ526">
        <v>0</v>
      </c>
      <c r="AK526">
        <v>84.578175999999999</v>
      </c>
      <c r="AL526">
        <v>0</v>
      </c>
      <c r="AM526">
        <v>136.200549</v>
      </c>
      <c r="AN526">
        <v>363.33576799999997</v>
      </c>
      <c r="AO526">
        <v>0</v>
      </c>
      <c r="AP526">
        <v>0</v>
      </c>
      <c r="AQ526">
        <v>0</v>
      </c>
      <c r="AR526">
        <v>196.836522</v>
      </c>
      <c r="AS526">
        <v>-20.255583999999999</v>
      </c>
      <c r="AT526">
        <v>246.37174400000001</v>
      </c>
      <c r="AU526">
        <v>0</v>
      </c>
      <c r="AV526">
        <v>57.266288000000003</v>
      </c>
      <c r="AW526">
        <v>0</v>
      </c>
      <c r="AX526">
        <v>0</v>
      </c>
      <c r="AY526">
        <v>0</v>
      </c>
      <c r="AZ526">
        <v>0</v>
      </c>
      <c r="BA526">
        <v>0</v>
      </c>
      <c r="BB526">
        <v>0</v>
      </c>
      <c r="BC526">
        <v>0</v>
      </c>
    </row>
    <row r="527" spans="1:55" x14ac:dyDescent="0.5">
      <c r="A527" s="12">
        <v>44279</v>
      </c>
      <c r="B527">
        <v>32.602925999999997</v>
      </c>
      <c r="C527">
        <v>48.118909000000002</v>
      </c>
      <c r="D527">
        <v>86.155243999999996</v>
      </c>
      <c r="E527">
        <v>1.7664569999999999</v>
      </c>
      <c r="F527">
        <v>4.9014100000000003</v>
      </c>
      <c r="G527">
        <v>36.485925000000002</v>
      </c>
      <c r="H527">
        <v>12.340833</v>
      </c>
      <c r="I527">
        <v>14.454013</v>
      </c>
      <c r="J527">
        <v>32.529153000000001</v>
      </c>
      <c r="K527">
        <v>120.846636</v>
      </c>
      <c r="L527">
        <v>20.330565</v>
      </c>
      <c r="M527">
        <v>14.310313000000001</v>
      </c>
      <c r="N527">
        <v>9.6308930000000004</v>
      </c>
      <c r="O527">
        <v>0</v>
      </c>
      <c r="P527">
        <v>23.754314999999998</v>
      </c>
      <c r="Q527">
        <v>255.11059399999999</v>
      </c>
      <c r="R527">
        <v>79.688762999999994</v>
      </c>
      <c r="S527">
        <v>62.669809000000001</v>
      </c>
      <c r="T527">
        <v>0</v>
      </c>
      <c r="U527">
        <v>67.186954</v>
      </c>
      <c r="V527">
        <v>44.642719999999997</v>
      </c>
      <c r="W527">
        <v>0</v>
      </c>
      <c r="X527">
        <v>1.8260999999999999E-2</v>
      </c>
      <c r="Y527">
        <v>0</v>
      </c>
      <c r="Z527">
        <v>190.55194</v>
      </c>
      <c r="AA527">
        <v>0</v>
      </c>
      <c r="AB527">
        <v>39.438555999999998</v>
      </c>
      <c r="AC527">
        <v>13.375037000000001</v>
      </c>
      <c r="AD527">
        <v>528.01277500000003</v>
      </c>
      <c r="AE527">
        <v>209.2749</v>
      </c>
      <c r="AF527">
        <v>996.91679199999999</v>
      </c>
      <c r="AG527">
        <v>187.08775299999999</v>
      </c>
      <c r="AH527">
        <v>-2.1650079999999998</v>
      </c>
      <c r="AI527">
        <v>156.447529</v>
      </c>
      <c r="AJ527">
        <v>0</v>
      </c>
      <c r="AK527">
        <v>83.797252</v>
      </c>
      <c r="AL527">
        <v>0</v>
      </c>
      <c r="AM527">
        <v>134.39477199999999</v>
      </c>
      <c r="AN527">
        <v>362.548698</v>
      </c>
      <c r="AO527">
        <v>0</v>
      </c>
      <c r="AP527">
        <v>0</v>
      </c>
      <c r="AQ527">
        <v>0</v>
      </c>
      <c r="AR527">
        <v>215.44538800000001</v>
      </c>
      <c r="AS527">
        <v>-21.940359999999998</v>
      </c>
      <c r="AT527">
        <v>245.817136</v>
      </c>
      <c r="AU527">
        <v>0</v>
      </c>
      <c r="AV527">
        <v>55.129207999999998</v>
      </c>
      <c r="AW527">
        <v>0</v>
      </c>
      <c r="AX527">
        <v>0</v>
      </c>
      <c r="AY527">
        <v>0</v>
      </c>
      <c r="AZ527">
        <v>0</v>
      </c>
      <c r="BA527">
        <v>0</v>
      </c>
      <c r="BB527">
        <v>0</v>
      </c>
      <c r="BC527">
        <v>0</v>
      </c>
    </row>
    <row r="528" spans="1:55" x14ac:dyDescent="0.5">
      <c r="A528" s="12">
        <v>44281</v>
      </c>
      <c r="B528">
        <v>35.081170999999998</v>
      </c>
      <c r="C528">
        <v>49.325958999999997</v>
      </c>
      <c r="D528">
        <v>88.434545</v>
      </c>
      <c r="E528">
        <v>1.376009</v>
      </c>
      <c r="F528">
        <v>5.102487</v>
      </c>
      <c r="G528">
        <v>37.105666999999997</v>
      </c>
      <c r="H528">
        <v>11.450965</v>
      </c>
      <c r="I528">
        <v>15.232796</v>
      </c>
      <c r="J528">
        <v>35.370497999999998</v>
      </c>
      <c r="K528">
        <v>122.058806</v>
      </c>
      <c r="L528">
        <v>20.155308000000002</v>
      </c>
      <c r="M528">
        <v>13.643328</v>
      </c>
      <c r="N528">
        <v>10.971363</v>
      </c>
      <c r="O528">
        <v>0</v>
      </c>
      <c r="P528">
        <v>24.577697000000001</v>
      </c>
      <c r="Q528">
        <v>263.01213200000001</v>
      </c>
      <c r="R528">
        <v>80.656822000000005</v>
      </c>
      <c r="S528">
        <v>61.780836999999998</v>
      </c>
      <c r="T528">
        <v>0</v>
      </c>
      <c r="U528">
        <v>68.153671000000003</v>
      </c>
      <c r="V528">
        <v>42.51444</v>
      </c>
      <c r="W528">
        <v>0</v>
      </c>
      <c r="X528">
        <v>-3.4480000000000001E-3</v>
      </c>
      <c r="Y528">
        <v>0</v>
      </c>
      <c r="Z528">
        <v>208.36467500000001</v>
      </c>
      <c r="AA528">
        <v>0</v>
      </c>
      <c r="AB528">
        <v>37.960850999999998</v>
      </c>
      <c r="AC528">
        <v>12.954483</v>
      </c>
      <c r="AD528">
        <v>530.86627699999997</v>
      </c>
      <c r="AE528">
        <v>207.82087999999999</v>
      </c>
      <c r="AF528">
        <v>996.24861599999997</v>
      </c>
      <c r="AG528">
        <v>188.527107</v>
      </c>
      <c r="AH528">
        <v>-2.5314220000000001</v>
      </c>
      <c r="AI528">
        <v>167.41082599999999</v>
      </c>
      <c r="AJ528">
        <v>0</v>
      </c>
      <c r="AK528">
        <v>83.851061999999999</v>
      </c>
      <c r="AL528">
        <v>0</v>
      </c>
      <c r="AM528">
        <v>138.13863499999999</v>
      </c>
      <c r="AN528">
        <v>363.01023900000001</v>
      </c>
      <c r="AO528">
        <v>0</v>
      </c>
      <c r="AP528">
        <v>0</v>
      </c>
      <c r="AQ528">
        <v>0</v>
      </c>
      <c r="AR528">
        <v>219.46595099999999</v>
      </c>
      <c r="AS528">
        <v>-20.728089000000001</v>
      </c>
      <c r="AT528">
        <v>247.176106</v>
      </c>
      <c r="AU528">
        <v>0</v>
      </c>
      <c r="AV528">
        <v>61.361870000000003</v>
      </c>
      <c r="AW528">
        <v>0</v>
      </c>
      <c r="AX528">
        <v>0</v>
      </c>
      <c r="AY528">
        <v>0</v>
      </c>
      <c r="AZ528">
        <v>0</v>
      </c>
      <c r="BA528">
        <v>0</v>
      </c>
      <c r="BB528">
        <v>0</v>
      </c>
      <c r="BC528">
        <v>0</v>
      </c>
    </row>
    <row r="529" spans="1:55" x14ac:dyDescent="0.5">
      <c r="A529" s="12">
        <v>44286</v>
      </c>
      <c r="B529">
        <v>36.957697000000003</v>
      </c>
      <c r="C529">
        <v>49.475211999999999</v>
      </c>
      <c r="D529">
        <v>94.701136000000005</v>
      </c>
      <c r="E529">
        <v>1.6665449999999999</v>
      </c>
      <c r="F529">
        <v>4.6648550000000002</v>
      </c>
      <c r="G529">
        <v>37.961643000000002</v>
      </c>
      <c r="H529">
        <v>12.687898000000001</v>
      </c>
      <c r="I529">
        <v>15.393212</v>
      </c>
      <c r="J529">
        <v>34.892338000000002</v>
      </c>
      <c r="K529">
        <v>139.09030899999999</v>
      </c>
      <c r="L529">
        <v>20.718116999999999</v>
      </c>
      <c r="M529">
        <v>14.567311999999999</v>
      </c>
      <c r="N529">
        <v>13.070781999999999</v>
      </c>
      <c r="O529">
        <v>0</v>
      </c>
      <c r="P529">
        <v>24.663678999999998</v>
      </c>
      <c r="Q529">
        <v>276.61544099999998</v>
      </c>
      <c r="R529">
        <v>79.306286999999998</v>
      </c>
      <c r="S529">
        <v>61.244225</v>
      </c>
      <c r="T529">
        <v>0</v>
      </c>
      <c r="U529">
        <v>67.402426000000006</v>
      </c>
      <c r="V529">
        <v>41.175528</v>
      </c>
      <c r="W529">
        <v>0</v>
      </c>
      <c r="X529">
        <v>-7.3039999999999997E-3</v>
      </c>
      <c r="Y529">
        <v>0</v>
      </c>
      <c r="Z529">
        <v>217.00854699999999</v>
      </c>
      <c r="AA529">
        <v>0</v>
      </c>
      <c r="AB529">
        <v>35.788055</v>
      </c>
      <c r="AC529">
        <v>12.625544</v>
      </c>
      <c r="AD529">
        <v>529.50920099999996</v>
      </c>
      <c r="AE529">
        <v>216.10275799999999</v>
      </c>
      <c r="AF529">
        <v>899.85129199999994</v>
      </c>
      <c r="AG529">
        <v>187.78324699999999</v>
      </c>
      <c r="AH529">
        <v>-2.5314220000000001</v>
      </c>
      <c r="AI529">
        <v>167.41082599999999</v>
      </c>
      <c r="AJ529">
        <v>0</v>
      </c>
      <c r="AK529">
        <v>83.851061999999999</v>
      </c>
      <c r="AL529">
        <v>0</v>
      </c>
      <c r="AM529">
        <v>138.13863499999999</v>
      </c>
      <c r="AN529">
        <v>363.01023900000001</v>
      </c>
      <c r="AO529">
        <v>0</v>
      </c>
      <c r="AP529">
        <v>0</v>
      </c>
      <c r="AQ529">
        <v>0</v>
      </c>
      <c r="AR529">
        <v>219.46595099999999</v>
      </c>
      <c r="AS529">
        <v>-20.728089000000001</v>
      </c>
      <c r="AT529">
        <v>247.176106</v>
      </c>
      <c r="AU529">
        <v>0</v>
      </c>
      <c r="AV529">
        <v>61.361870000000003</v>
      </c>
      <c r="AW529">
        <v>0</v>
      </c>
      <c r="AX529">
        <v>0</v>
      </c>
      <c r="AY529">
        <v>0</v>
      </c>
      <c r="AZ529">
        <v>0</v>
      </c>
      <c r="BA529">
        <v>0</v>
      </c>
      <c r="BB529">
        <v>0</v>
      </c>
      <c r="BC529">
        <v>0</v>
      </c>
    </row>
    <row r="530" spans="1:55" x14ac:dyDescent="0.5">
      <c r="A530" s="12">
        <v>44288</v>
      </c>
      <c r="B530">
        <v>36.049973000000001</v>
      </c>
      <c r="C530">
        <v>50.056623000000002</v>
      </c>
      <c r="D530">
        <v>94.445946000000006</v>
      </c>
      <c r="E530">
        <v>1.3562940000000001</v>
      </c>
      <c r="F530">
        <v>4.0796520000000003</v>
      </c>
      <c r="G530">
        <v>30.170731</v>
      </c>
      <c r="H530">
        <v>12.483333</v>
      </c>
      <c r="I530">
        <v>13.876874000000001</v>
      </c>
      <c r="J530">
        <v>34.805419000000001</v>
      </c>
      <c r="K530">
        <v>139.25471200000001</v>
      </c>
      <c r="L530">
        <v>19.985502</v>
      </c>
      <c r="M530">
        <v>14.481455</v>
      </c>
      <c r="N530">
        <v>14.838004</v>
      </c>
      <c r="O530">
        <v>0</v>
      </c>
      <c r="P530">
        <v>23.874061999999999</v>
      </c>
      <c r="Q530">
        <v>285.69391200000001</v>
      </c>
      <c r="R530">
        <v>78.547469000000007</v>
      </c>
      <c r="S530">
        <v>60.883611000000002</v>
      </c>
      <c r="T530">
        <v>0</v>
      </c>
      <c r="U530">
        <v>68.247943000000006</v>
      </c>
      <c r="V530">
        <v>40.682416000000003</v>
      </c>
      <c r="W530">
        <v>0</v>
      </c>
      <c r="X530">
        <v>-6.1279999999999998E-3</v>
      </c>
      <c r="Y530">
        <v>0</v>
      </c>
      <c r="Z530">
        <v>216.19813300000001</v>
      </c>
      <c r="AA530">
        <v>0</v>
      </c>
      <c r="AB530">
        <v>35.624600000000001</v>
      </c>
      <c r="AC530">
        <v>12.393110999999999</v>
      </c>
      <c r="AD530">
        <v>528.74813900000004</v>
      </c>
      <c r="AE530">
        <v>235.102576</v>
      </c>
      <c r="AF530">
        <v>868.89870399999995</v>
      </c>
      <c r="AG530">
        <v>185.74329599999999</v>
      </c>
      <c r="AH530">
        <v>-2.007584</v>
      </c>
      <c r="AI530">
        <v>166.813794</v>
      </c>
      <c r="AJ530">
        <v>0</v>
      </c>
      <c r="AK530">
        <v>84.152144000000007</v>
      </c>
      <c r="AL530">
        <v>0</v>
      </c>
      <c r="AM530">
        <v>136.674432</v>
      </c>
      <c r="AN530">
        <v>363.28252800000001</v>
      </c>
      <c r="AO530">
        <v>0</v>
      </c>
      <c r="AP530">
        <v>0</v>
      </c>
      <c r="AQ530">
        <v>0</v>
      </c>
      <c r="AR530">
        <v>218.976564</v>
      </c>
      <c r="AS530">
        <v>-23.699128000000002</v>
      </c>
      <c r="AT530">
        <v>247.40539200000001</v>
      </c>
      <c r="AU530">
        <v>0</v>
      </c>
      <c r="AV530">
        <v>58.670879999999997</v>
      </c>
      <c r="AW530">
        <v>0</v>
      </c>
      <c r="AX530">
        <v>0</v>
      </c>
      <c r="AY530">
        <v>0</v>
      </c>
      <c r="AZ530">
        <v>0</v>
      </c>
      <c r="BA530">
        <v>0</v>
      </c>
      <c r="BB530">
        <v>0</v>
      </c>
      <c r="BC530">
        <v>0</v>
      </c>
    </row>
    <row r="531" spans="1:55" x14ac:dyDescent="0.5">
      <c r="A531" s="12">
        <v>44293</v>
      </c>
      <c r="B531">
        <v>37.544429000000001</v>
      </c>
      <c r="C531">
        <v>49.587090000000003</v>
      </c>
      <c r="D531">
        <v>93.794944999999998</v>
      </c>
      <c r="E531">
        <v>1.7369540000000001</v>
      </c>
      <c r="F531">
        <v>5.324052</v>
      </c>
      <c r="G531">
        <v>30.708611999999999</v>
      </c>
      <c r="H531">
        <v>12.961166</v>
      </c>
      <c r="I531">
        <v>15.205454</v>
      </c>
      <c r="J531">
        <v>34.197510000000001</v>
      </c>
      <c r="K531">
        <v>148.01561000000001</v>
      </c>
      <c r="L531">
        <v>21.226371</v>
      </c>
      <c r="M531">
        <v>13.686577</v>
      </c>
      <c r="N531">
        <v>17.238391</v>
      </c>
      <c r="O531">
        <v>0</v>
      </c>
      <c r="P531">
        <v>25.461525000000002</v>
      </c>
      <c r="Q531">
        <v>292.57592599999998</v>
      </c>
      <c r="R531">
        <v>77.393029999999996</v>
      </c>
      <c r="S531">
        <v>61.609904999999998</v>
      </c>
      <c r="T531">
        <v>0</v>
      </c>
      <c r="U531">
        <v>69.337958</v>
      </c>
      <c r="V531">
        <v>39.721103999999997</v>
      </c>
      <c r="W531">
        <v>0</v>
      </c>
      <c r="X531">
        <v>-1.7104000000000001E-2</v>
      </c>
      <c r="Y531">
        <v>0</v>
      </c>
      <c r="Z531">
        <v>217.873525</v>
      </c>
      <c r="AA531">
        <v>0</v>
      </c>
      <c r="AB531">
        <v>37.884535</v>
      </c>
      <c r="AC531">
        <v>12.946421000000001</v>
      </c>
      <c r="AD531">
        <v>528.20109600000001</v>
      </c>
      <c r="AE531">
        <v>237.300724</v>
      </c>
      <c r="AF531">
        <v>768.26692000000003</v>
      </c>
      <c r="AG531">
        <v>180.82097099999999</v>
      </c>
      <c r="AH531">
        <v>-0.15879599999999999</v>
      </c>
      <c r="AI531">
        <v>161.654605</v>
      </c>
      <c r="AJ531">
        <v>0</v>
      </c>
      <c r="AK531">
        <v>84.948300000000003</v>
      </c>
      <c r="AL531">
        <v>0</v>
      </c>
      <c r="AM531">
        <v>133.46998300000001</v>
      </c>
      <c r="AN531">
        <v>364.85423800000001</v>
      </c>
      <c r="AO531">
        <v>0</v>
      </c>
      <c r="AP531">
        <v>0</v>
      </c>
      <c r="AQ531">
        <v>0</v>
      </c>
      <c r="AR531">
        <v>216.746454</v>
      </c>
      <c r="AS531">
        <v>-24.037313000000001</v>
      </c>
      <c r="AT531">
        <v>244.86003600000001</v>
      </c>
      <c r="AU531">
        <v>0</v>
      </c>
      <c r="AV531">
        <v>49.117452</v>
      </c>
      <c r="AW531">
        <v>0</v>
      </c>
      <c r="AX531">
        <v>0</v>
      </c>
      <c r="AY531">
        <v>0</v>
      </c>
      <c r="AZ531">
        <v>0</v>
      </c>
      <c r="BA531">
        <v>0</v>
      </c>
      <c r="BB531">
        <v>0</v>
      </c>
      <c r="BC531">
        <v>0</v>
      </c>
    </row>
    <row r="532" spans="1:55" x14ac:dyDescent="0.5">
      <c r="A532" s="12">
        <v>44295</v>
      </c>
      <c r="B532">
        <v>39.588631999999997</v>
      </c>
      <c r="C532">
        <v>50.675775000000002</v>
      </c>
      <c r="D532">
        <v>95.004800000000003</v>
      </c>
      <c r="E532">
        <v>1.8870199999999999</v>
      </c>
      <c r="F532">
        <v>5.7416450000000001</v>
      </c>
      <c r="G532">
        <v>31.005669000000001</v>
      </c>
      <c r="H532">
        <v>13.684581</v>
      </c>
      <c r="I532">
        <v>16.766553999999999</v>
      </c>
      <c r="J532">
        <v>34.942861000000001</v>
      </c>
      <c r="K532">
        <v>152.42420899999999</v>
      </c>
      <c r="L532">
        <v>22.060870000000001</v>
      </c>
      <c r="M532">
        <v>14.240330999999999</v>
      </c>
      <c r="N532">
        <v>16.878489999999999</v>
      </c>
      <c r="O532">
        <v>0</v>
      </c>
      <c r="P532">
        <v>26.090969999999999</v>
      </c>
      <c r="Q532">
        <v>298.36394799999999</v>
      </c>
      <c r="R532">
        <v>79.400840000000002</v>
      </c>
      <c r="S532">
        <v>61.929758999999997</v>
      </c>
      <c r="T532">
        <v>0</v>
      </c>
      <c r="U532">
        <v>70.633598000000006</v>
      </c>
      <c r="V532">
        <v>41.560733999999997</v>
      </c>
      <c r="W532">
        <v>0</v>
      </c>
      <c r="X532">
        <v>-5.4739999999999997E-3</v>
      </c>
      <c r="Y532">
        <v>0</v>
      </c>
      <c r="Z532">
        <v>238.813333</v>
      </c>
      <c r="AA532">
        <v>0</v>
      </c>
      <c r="AB532">
        <v>38.132635999999998</v>
      </c>
      <c r="AC532">
        <v>11.716225</v>
      </c>
      <c r="AD532">
        <v>530.707404</v>
      </c>
      <c r="AE532">
        <v>237.94410400000001</v>
      </c>
      <c r="AF532">
        <v>771.39504999999997</v>
      </c>
      <c r="AG532">
        <v>184.252768</v>
      </c>
      <c r="AH532">
        <v>-0.18771599999999999</v>
      </c>
      <c r="AI532">
        <v>165.42970399999999</v>
      </c>
      <c r="AJ532">
        <v>0</v>
      </c>
      <c r="AK532">
        <v>84.935314000000005</v>
      </c>
      <c r="AL532">
        <v>0</v>
      </c>
      <c r="AM532">
        <v>134.871207</v>
      </c>
      <c r="AN532">
        <v>364.15652699999998</v>
      </c>
      <c r="AO532">
        <v>0</v>
      </c>
      <c r="AP532">
        <v>0</v>
      </c>
      <c r="AQ532">
        <v>0</v>
      </c>
      <c r="AR532">
        <v>218.45334500000001</v>
      </c>
      <c r="AS532">
        <v>-22.261792</v>
      </c>
      <c r="AT532">
        <v>247.07371599999999</v>
      </c>
      <c r="AU532">
        <v>0</v>
      </c>
      <c r="AV532">
        <v>47.787432000000003</v>
      </c>
      <c r="AW532">
        <v>0</v>
      </c>
      <c r="AX532">
        <v>0</v>
      </c>
      <c r="AY532">
        <v>0</v>
      </c>
      <c r="AZ532">
        <v>0</v>
      </c>
      <c r="BA532">
        <v>0</v>
      </c>
      <c r="BB532">
        <v>0</v>
      </c>
      <c r="BC532">
        <v>0</v>
      </c>
    </row>
    <row r="533" spans="1:55" x14ac:dyDescent="0.5">
      <c r="A533" s="12">
        <v>44300</v>
      </c>
      <c r="B533">
        <v>38.74633</v>
      </c>
      <c r="C533">
        <v>51.102939999999997</v>
      </c>
      <c r="D533">
        <v>101.683762</v>
      </c>
      <c r="E533">
        <v>1.9739009999999999</v>
      </c>
      <c r="F533">
        <v>4.765892</v>
      </c>
      <c r="G533">
        <v>28.639033000000001</v>
      </c>
      <c r="H533">
        <v>12.149226000000001</v>
      </c>
      <c r="I533">
        <v>15.511836000000001</v>
      </c>
      <c r="J533">
        <v>34.910933999999997</v>
      </c>
      <c r="K533">
        <v>159.669858</v>
      </c>
      <c r="L533">
        <v>21.559949</v>
      </c>
      <c r="M533">
        <v>11.546193000000001</v>
      </c>
      <c r="N533">
        <v>18.697727</v>
      </c>
      <c r="O533">
        <v>0</v>
      </c>
      <c r="P533">
        <v>24.301589</v>
      </c>
      <c r="Q533">
        <v>306.74191999999999</v>
      </c>
      <c r="R533">
        <v>81.136060000000001</v>
      </c>
      <c r="S533">
        <v>60.635105000000003</v>
      </c>
      <c r="T533">
        <v>0</v>
      </c>
      <c r="U533">
        <v>73.950793000000004</v>
      </c>
      <c r="V533">
        <v>40.639648000000001</v>
      </c>
      <c r="W533">
        <v>0</v>
      </c>
      <c r="X533">
        <v>5.6639999999999998E-3</v>
      </c>
      <c r="Y533">
        <v>0</v>
      </c>
      <c r="Z533">
        <v>245.93474900000001</v>
      </c>
      <c r="AA533">
        <v>0</v>
      </c>
      <c r="AB533">
        <v>36.649237999999997</v>
      </c>
      <c r="AC533">
        <v>10.87993</v>
      </c>
      <c r="AD533">
        <v>528.32480799999996</v>
      </c>
      <c r="AE533">
        <v>234.85640799999999</v>
      </c>
      <c r="AF533">
        <v>723.27881600000001</v>
      </c>
      <c r="AG533">
        <v>198.89664200000001</v>
      </c>
      <c r="AH533">
        <v>17.766548</v>
      </c>
      <c r="AI533">
        <v>172.709574</v>
      </c>
      <c r="AJ533">
        <v>0</v>
      </c>
      <c r="AK533">
        <v>84.457487999999998</v>
      </c>
      <c r="AL533">
        <v>0</v>
      </c>
      <c r="AM533">
        <v>136.72636800000001</v>
      </c>
      <c r="AN533">
        <v>362.96876200000003</v>
      </c>
      <c r="AO533">
        <v>0</v>
      </c>
      <c r="AP533">
        <v>0</v>
      </c>
      <c r="AQ533">
        <v>0</v>
      </c>
      <c r="AR533">
        <v>222.983138</v>
      </c>
      <c r="AS533">
        <v>-17.433399000000001</v>
      </c>
      <c r="AT533">
        <v>246.85048399999999</v>
      </c>
      <c r="AU533">
        <v>0</v>
      </c>
      <c r="AV533">
        <v>53.731451999999997</v>
      </c>
      <c r="AW533">
        <v>0</v>
      </c>
      <c r="AX533">
        <v>0</v>
      </c>
      <c r="AY533">
        <v>0</v>
      </c>
      <c r="AZ533">
        <v>0</v>
      </c>
      <c r="BA533">
        <v>0</v>
      </c>
      <c r="BB533">
        <v>0</v>
      </c>
      <c r="BC533">
        <v>0</v>
      </c>
    </row>
    <row r="534" spans="1:55" x14ac:dyDescent="0.5">
      <c r="A534" s="12">
        <v>44302</v>
      </c>
      <c r="B534">
        <v>38.494419999999998</v>
      </c>
      <c r="C534">
        <v>50.522136000000003</v>
      </c>
      <c r="D534">
        <v>109.45376400000001</v>
      </c>
      <c r="E534">
        <v>1.5722579999999999</v>
      </c>
      <c r="F534">
        <v>4.2244299999999999</v>
      </c>
      <c r="G534">
        <v>26.535909</v>
      </c>
      <c r="H534">
        <v>8.682404</v>
      </c>
      <c r="I534">
        <v>15.491063</v>
      </c>
      <c r="J534">
        <v>33.580964000000002</v>
      </c>
      <c r="K534">
        <v>157.80618100000001</v>
      </c>
      <c r="L534">
        <v>20.427009999999999</v>
      </c>
      <c r="M534">
        <v>9.7340619999999998</v>
      </c>
      <c r="N534">
        <v>18.640387</v>
      </c>
      <c r="O534">
        <v>0</v>
      </c>
      <c r="P534">
        <v>23.257223</v>
      </c>
      <c r="Q534">
        <v>304.23417000000001</v>
      </c>
      <c r="R534">
        <v>80.330253999999996</v>
      </c>
      <c r="S534">
        <v>59.606605000000002</v>
      </c>
      <c r="T534">
        <v>0</v>
      </c>
      <c r="U534">
        <v>74.044832</v>
      </c>
      <c r="V534">
        <v>38.438490000000002</v>
      </c>
      <c r="W534">
        <v>0</v>
      </c>
      <c r="X534">
        <v>-5.9769999999999997E-3</v>
      </c>
      <c r="Y534">
        <v>0</v>
      </c>
      <c r="Z534">
        <v>243.692025</v>
      </c>
      <c r="AA534">
        <v>0</v>
      </c>
      <c r="AB534">
        <v>34.909115999999997</v>
      </c>
      <c r="AC534">
        <v>10.118449999999999</v>
      </c>
      <c r="AD534">
        <v>525.58054600000003</v>
      </c>
      <c r="AE534">
        <v>232.65287599999999</v>
      </c>
      <c r="AF534">
        <v>720.50185599999998</v>
      </c>
      <c r="AG534">
        <v>199.394732</v>
      </c>
      <c r="AH534">
        <v>17.595506</v>
      </c>
      <c r="AI534">
        <v>175.592659</v>
      </c>
      <c r="AJ534">
        <v>0</v>
      </c>
      <c r="AK534">
        <v>84.498911000000007</v>
      </c>
      <c r="AL534">
        <v>0</v>
      </c>
      <c r="AM534">
        <v>137.38513800000001</v>
      </c>
      <c r="AN534">
        <v>362.50053700000001</v>
      </c>
      <c r="AO534">
        <v>0</v>
      </c>
      <c r="AP534">
        <v>0</v>
      </c>
      <c r="AQ534">
        <v>0</v>
      </c>
      <c r="AR534">
        <v>222.907636</v>
      </c>
      <c r="AS534">
        <v>-16.032876999999999</v>
      </c>
      <c r="AT534">
        <v>246.865838</v>
      </c>
      <c r="AU534">
        <v>0</v>
      </c>
      <c r="AV534">
        <v>54.889004</v>
      </c>
      <c r="AW534">
        <v>0</v>
      </c>
      <c r="AX534">
        <v>0</v>
      </c>
      <c r="AY534">
        <v>0</v>
      </c>
      <c r="AZ534">
        <v>0</v>
      </c>
      <c r="BA534">
        <v>0</v>
      </c>
      <c r="BB534">
        <v>0</v>
      </c>
      <c r="BC534">
        <v>0</v>
      </c>
    </row>
    <row r="535" spans="1:55" x14ac:dyDescent="0.5">
      <c r="A535" s="12">
        <v>44307</v>
      </c>
      <c r="B535">
        <v>37.224186000000003</v>
      </c>
      <c r="C535">
        <v>51.398879999999998</v>
      </c>
      <c r="D535">
        <v>108.82600100000001</v>
      </c>
      <c r="E535">
        <v>1.5165409999999999</v>
      </c>
      <c r="F535">
        <v>4.5092819999999998</v>
      </c>
      <c r="G535">
        <v>24.950184</v>
      </c>
      <c r="H535">
        <v>16.126560000000001</v>
      </c>
      <c r="I535">
        <v>16.246915999999999</v>
      </c>
      <c r="J535">
        <v>33.382505000000002</v>
      </c>
      <c r="K535">
        <v>157.15181000000001</v>
      </c>
      <c r="L535">
        <v>19.738938000000001</v>
      </c>
      <c r="M535">
        <v>9.1092600000000008</v>
      </c>
      <c r="N535">
        <v>25.560984999999999</v>
      </c>
      <c r="O535">
        <v>0</v>
      </c>
      <c r="P535">
        <v>23.192391000000001</v>
      </c>
      <c r="Q535">
        <v>336.45396899999997</v>
      </c>
      <c r="R535">
        <v>69.804721999999998</v>
      </c>
      <c r="S535">
        <v>69.742458999999997</v>
      </c>
      <c r="T535">
        <v>0</v>
      </c>
      <c r="U535">
        <v>71.268179000000003</v>
      </c>
      <c r="V535">
        <v>36.120809000000001</v>
      </c>
      <c r="W535">
        <v>0</v>
      </c>
      <c r="X535">
        <v>-2.0420000000000001E-2</v>
      </c>
      <c r="Y535">
        <v>0</v>
      </c>
      <c r="Z535">
        <v>270.83468699999997</v>
      </c>
      <c r="AA535">
        <v>0</v>
      </c>
      <c r="AB535">
        <v>30.982454000000001</v>
      </c>
      <c r="AC535">
        <v>9.2796289999999999</v>
      </c>
      <c r="AD535">
        <v>522.87385200000006</v>
      </c>
      <c r="AE535">
        <v>259.86319099999997</v>
      </c>
      <c r="AF535">
        <v>617.64845100000002</v>
      </c>
      <c r="AG535">
        <v>201.06781899999999</v>
      </c>
      <c r="AH535">
        <v>16.575600999999999</v>
      </c>
      <c r="AI535">
        <v>175.54265699999999</v>
      </c>
      <c r="AJ535">
        <v>0</v>
      </c>
      <c r="AK535">
        <v>84.572336000000007</v>
      </c>
      <c r="AL535">
        <v>0</v>
      </c>
      <c r="AM535">
        <v>140.49005600000001</v>
      </c>
      <c r="AN535">
        <v>361.823305</v>
      </c>
      <c r="AO535">
        <v>0</v>
      </c>
      <c r="AP535">
        <v>0</v>
      </c>
      <c r="AQ535">
        <v>0</v>
      </c>
      <c r="AR535">
        <v>221.71503000000001</v>
      </c>
      <c r="AS535">
        <v>-10.164186000000001</v>
      </c>
      <c r="AT535">
        <v>0</v>
      </c>
      <c r="AU535">
        <v>0</v>
      </c>
      <c r="AV535">
        <v>57.691727</v>
      </c>
      <c r="AW535">
        <v>0</v>
      </c>
      <c r="AX535">
        <v>0</v>
      </c>
      <c r="AY535">
        <v>0</v>
      </c>
      <c r="AZ535">
        <v>0</v>
      </c>
      <c r="BA535">
        <v>0</v>
      </c>
      <c r="BB535">
        <v>0</v>
      </c>
      <c r="BC535">
        <v>0</v>
      </c>
    </row>
    <row r="536" spans="1:55" x14ac:dyDescent="0.5">
      <c r="A536" s="12">
        <v>44309</v>
      </c>
      <c r="B536">
        <v>36.537219</v>
      </c>
      <c r="C536">
        <v>50.813139</v>
      </c>
      <c r="D536">
        <v>107.91550100000001</v>
      </c>
      <c r="E536">
        <v>1.384706</v>
      </c>
      <c r="F536">
        <v>4.7195369999999999</v>
      </c>
      <c r="G536">
        <v>24.263075000000001</v>
      </c>
      <c r="H536">
        <v>15.402060000000001</v>
      </c>
      <c r="I536">
        <v>15.781472000000001</v>
      </c>
      <c r="J536">
        <v>33.355072999999997</v>
      </c>
      <c r="K536">
        <v>157.09875199999999</v>
      </c>
      <c r="L536">
        <v>19.005184</v>
      </c>
      <c r="M536">
        <v>8.6550030000000007</v>
      </c>
      <c r="N536">
        <v>24.891076999999999</v>
      </c>
      <c r="O536">
        <v>0</v>
      </c>
      <c r="P536">
        <v>22.773672000000001</v>
      </c>
      <c r="Q536">
        <v>352.60981099999998</v>
      </c>
      <c r="R536">
        <v>69.862741</v>
      </c>
      <c r="S536">
        <v>70.045833999999999</v>
      </c>
      <c r="T536">
        <v>0</v>
      </c>
      <c r="U536">
        <v>71.930111999999994</v>
      </c>
      <c r="V536">
        <v>36.134414</v>
      </c>
      <c r="W536">
        <v>0</v>
      </c>
      <c r="X536">
        <v>-1.4035000000000001E-2</v>
      </c>
      <c r="Y536">
        <v>0</v>
      </c>
      <c r="Z536">
        <v>291.53305899999998</v>
      </c>
      <c r="AA536">
        <v>0</v>
      </c>
      <c r="AB536">
        <v>31.883126000000001</v>
      </c>
      <c r="AC536">
        <v>9.481166</v>
      </c>
      <c r="AD536">
        <v>524.37386400000003</v>
      </c>
      <c r="AE536">
        <v>280.55042900000001</v>
      </c>
      <c r="AF536">
        <v>597.35561600000005</v>
      </c>
      <c r="AG536">
        <v>202.139444</v>
      </c>
      <c r="AH536">
        <v>17.654966000000002</v>
      </c>
      <c r="AI536">
        <v>175.79083800000001</v>
      </c>
      <c r="AJ536">
        <v>0</v>
      </c>
      <c r="AK536">
        <v>84.793501000000006</v>
      </c>
      <c r="AL536">
        <v>0</v>
      </c>
      <c r="AM536">
        <v>141.29482100000001</v>
      </c>
      <c r="AN536">
        <v>363.46625</v>
      </c>
      <c r="AO536">
        <v>0</v>
      </c>
      <c r="AP536">
        <v>0</v>
      </c>
      <c r="AQ536">
        <v>0</v>
      </c>
      <c r="AR536">
        <v>220.609859</v>
      </c>
      <c r="AS536">
        <v>-12.110967</v>
      </c>
      <c r="AT536">
        <v>0</v>
      </c>
      <c r="AU536">
        <v>0</v>
      </c>
      <c r="AV536">
        <v>57.883972</v>
      </c>
      <c r="AW536">
        <v>0</v>
      </c>
      <c r="AX536">
        <v>0</v>
      </c>
      <c r="AY536">
        <v>0</v>
      </c>
      <c r="AZ536">
        <v>0</v>
      </c>
      <c r="BA536">
        <v>0</v>
      </c>
      <c r="BB536">
        <v>0</v>
      </c>
      <c r="BC536">
        <v>0</v>
      </c>
    </row>
    <row r="537" spans="1:55" x14ac:dyDescent="0.5">
      <c r="A537" s="12">
        <v>44314</v>
      </c>
      <c r="B537">
        <v>33.312424999999998</v>
      </c>
      <c r="C537">
        <v>51.355967</v>
      </c>
      <c r="D537">
        <v>107.676602</v>
      </c>
      <c r="E537">
        <v>2.2406269999999999</v>
      </c>
      <c r="F537">
        <v>6.0874180000000004</v>
      </c>
      <c r="G537">
        <v>25.319388</v>
      </c>
      <c r="H537">
        <v>16.430025000000001</v>
      </c>
      <c r="I537">
        <v>14.417605</v>
      </c>
      <c r="J537">
        <v>32.569540000000003</v>
      </c>
      <c r="K537">
        <v>160.36107799999999</v>
      </c>
      <c r="L537">
        <v>19.87904</v>
      </c>
      <c r="M537">
        <v>9.7057669999999998</v>
      </c>
      <c r="N537">
        <v>25.441503000000001</v>
      </c>
      <c r="O537">
        <v>0</v>
      </c>
      <c r="P537">
        <v>24.261279999999999</v>
      </c>
      <c r="Q537">
        <v>352.28719100000001</v>
      </c>
      <c r="R537">
        <v>68.557430999999994</v>
      </c>
      <c r="S537">
        <v>69.430272000000002</v>
      </c>
      <c r="T537">
        <v>0</v>
      </c>
      <c r="U537">
        <v>60.160094999999998</v>
      </c>
      <c r="V537">
        <v>35.118786999999998</v>
      </c>
      <c r="W537">
        <v>0</v>
      </c>
      <c r="X537">
        <v>7.0435999999999999E-2</v>
      </c>
      <c r="Y537">
        <v>0</v>
      </c>
      <c r="Z537">
        <v>299.91414200000003</v>
      </c>
      <c r="AA537">
        <v>0</v>
      </c>
      <c r="AB537">
        <v>32.227308000000001</v>
      </c>
      <c r="AC537">
        <v>9.3027119999999996</v>
      </c>
      <c r="AD537">
        <v>525.40493700000002</v>
      </c>
      <c r="AE537">
        <v>278.59077200000002</v>
      </c>
      <c r="AF537">
        <v>583.30398500000001</v>
      </c>
      <c r="AG537">
        <v>198.945311</v>
      </c>
      <c r="AH537">
        <v>18.372035</v>
      </c>
      <c r="AI537">
        <v>178.23073400000001</v>
      </c>
      <c r="AJ537">
        <v>0</v>
      </c>
      <c r="AK537">
        <v>85</v>
      </c>
      <c r="AL537">
        <v>0</v>
      </c>
      <c r="AM537">
        <v>141.39001300000001</v>
      </c>
      <c r="AN537">
        <v>366.59840200000002</v>
      </c>
      <c r="AO537">
        <v>0</v>
      </c>
      <c r="AP537">
        <v>0</v>
      </c>
      <c r="AQ537">
        <v>0</v>
      </c>
      <c r="AR537">
        <v>218.06204500000001</v>
      </c>
      <c r="AS537">
        <v>-13.727778000000001</v>
      </c>
      <c r="AT537">
        <v>0</v>
      </c>
      <c r="AU537">
        <v>0</v>
      </c>
      <c r="AV537">
        <v>56.808428999999997</v>
      </c>
      <c r="AW537">
        <v>0</v>
      </c>
      <c r="AX537">
        <v>0</v>
      </c>
      <c r="AY537">
        <v>0</v>
      </c>
      <c r="AZ537">
        <v>0</v>
      </c>
      <c r="BA537">
        <v>0</v>
      </c>
      <c r="BB537">
        <v>0</v>
      </c>
      <c r="BC537">
        <v>0</v>
      </c>
    </row>
    <row r="538" spans="1:55" x14ac:dyDescent="0.5">
      <c r="A538" s="12">
        <v>44316</v>
      </c>
      <c r="B538">
        <v>34.961922999999999</v>
      </c>
      <c r="C538">
        <v>50.385210000000001</v>
      </c>
      <c r="D538">
        <v>110.068988</v>
      </c>
      <c r="E538">
        <v>2.1208800000000001</v>
      </c>
      <c r="F538">
        <v>5.7572049999999999</v>
      </c>
      <c r="G538">
        <v>25.398547000000001</v>
      </c>
      <c r="H538">
        <v>16.198215999999999</v>
      </c>
      <c r="I538">
        <v>14.682102</v>
      </c>
      <c r="J538">
        <v>31.319416</v>
      </c>
      <c r="K538">
        <v>159.874594</v>
      </c>
      <c r="L538">
        <v>19.900959</v>
      </c>
      <c r="M538">
        <v>9.5726309999999994</v>
      </c>
      <c r="N538">
        <v>25.151008000000001</v>
      </c>
      <c r="O538">
        <v>0</v>
      </c>
      <c r="P538">
        <v>23.409952000000001</v>
      </c>
      <c r="Q538">
        <v>354.727127</v>
      </c>
      <c r="R538">
        <v>68.975155000000001</v>
      </c>
      <c r="S538">
        <v>70.391327000000004</v>
      </c>
      <c r="T538">
        <v>0</v>
      </c>
      <c r="U538">
        <v>75.819670000000002</v>
      </c>
      <c r="V538">
        <v>36.828228000000003</v>
      </c>
      <c r="W538">
        <v>0</v>
      </c>
      <c r="X538">
        <v>9.5491999999999994E-2</v>
      </c>
      <c r="Y538">
        <v>0</v>
      </c>
      <c r="Z538">
        <v>302.23125700000003</v>
      </c>
      <c r="AA538">
        <v>0</v>
      </c>
      <c r="AB538">
        <v>33.967543999999997</v>
      </c>
      <c r="AC538">
        <v>9.802581</v>
      </c>
      <c r="AD538">
        <v>527.60405900000001</v>
      </c>
      <c r="AE538">
        <v>296.12351799999999</v>
      </c>
      <c r="AF538">
        <v>585.78599999999994</v>
      </c>
      <c r="AG538">
        <v>200.285436</v>
      </c>
      <c r="AH538">
        <v>18.320978</v>
      </c>
      <c r="AI538">
        <v>177.04755299999999</v>
      </c>
      <c r="AJ538">
        <v>0</v>
      </c>
      <c r="AK538">
        <v>0</v>
      </c>
      <c r="AL538">
        <v>0</v>
      </c>
      <c r="AM538">
        <v>140.46656300000001</v>
      </c>
      <c r="AN538">
        <v>366.55808100000002</v>
      </c>
      <c r="AO538">
        <v>0</v>
      </c>
      <c r="AP538">
        <v>0</v>
      </c>
      <c r="AQ538">
        <v>0</v>
      </c>
      <c r="AR538">
        <v>216.40484699999999</v>
      </c>
      <c r="AS538">
        <v>-16.390543000000001</v>
      </c>
      <c r="AT538">
        <v>0</v>
      </c>
      <c r="AU538">
        <v>0</v>
      </c>
      <c r="AV538">
        <v>0</v>
      </c>
      <c r="AW538">
        <v>0</v>
      </c>
      <c r="AX538">
        <v>0</v>
      </c>
      <c r="AY538">
        <v>0</v>
      </c>
      <c r="AZ538">
        <v>0</v>
      </c>
      <c r="BA538">
        <v>0</v>
      </c>
      <c r="BB538">
        <v>0</v>
      </c>
      <c r="BC538">
        <v>0</v>
      </c>
    </row>
    <row r="539" spans="1:55" x14ac:dyDescent="0.5">
      <c r="A539" s="12">
        <v>44323</v>
      </c>
      <c r="B539">
        <v>35.116892</v>
      </c>
      <c r="C539">
        <v>50.525767999999999</v>
      </c>
      <c r="D539">
        <v>109.726967</v>
      </c>
      <c r="E539">
        <v>2.3174320000000002</v>
      </c>
      <c r="F539">
        <v>5.1579629999999996</v>
      </c>
      <c r="G539">
        <v>25.372450000000001</v>
      </c>
      <c r="H539">
        <v>15.818106</v>
      </c>
      <c r="I539">
        <v>14.982146999999999</v>
      </c>
      <c r="J539">
        <v>30.930568999999998</v>
      </c>
      <c r="K539">
        <v>159.61100099999999</v>
      </c>
      <c r="L539">
        <v>19.776115999999998</v>
      </c>
      <c r="M539">
        <v>9.1682830000000006</v>
      </c>
      <c r="N539">
        <v>24.839932999999998</v>
      </c>
      <c r="O539">
        <v>0</v>
      </c>
      <c r="P539">
        <v>22.375912</v>
      </c>
      <c r="Q539">
        <v>357.01262400000002</v>
      </c>
      <c r="R539">
        <v>69.789429999999996</v>
      </c>
      <c r="S539">
        <v>71.391260000000003</v>
      </c>
      <c r="T539">
        <v>0</v>
      </c>
      <c r="U539">
        <v>77.645801000000006</v>
      </c>
      <c r="V539">
        <v>38.082847999999998</v>
      </c>
      <c r="W539">
        <v>0</v>
      </c>
      <c r="X539">
        <v>0.100384</v>
      </c>
      <c r="Y539">
        <v>0</v>
      </c>
      <c r="Z539">
        <v>304.63701900000001</v>
      </c>
      <c r="AA539">
        <v>0</v>
      </c>
      <c r="AB539">
        <v>35.694949000000001</v>
      </c>
      <c r="AC539">
        <v>10.355390999999999</v>
      </c>
      <c r="AD539">
        <v>530.34931700000004</v>
      </c>
      <c r="AE539">
        <v>308.35180800000001</v>
      </c>
      <c r="AF539">
        <v>573.65297599999997</v>
      </c>
      <c r="AG539">
        <v>199.043654</v>
      </c>
      <c r="AH539">
        <v>20.581648000000001</v>
      </c>
      <c r="AI539">
        <v>175.051469</v>
      </c>
      <c r="AJ539">
        <v>0</v>
      </c>
      <c r="AK539">
        <v>0</v>
      </c>
      <c r="AL539">
        <v>0</v>
      </c>
      <c r="AM539">
        <v>139.761877</v>
      </c>
      <c r="AN539">
        <v>368.73092000000003</v>
      </c>
      <c r="AO539">
        <v>0</v>
      </c>
      <c r="AP539">
        <v>0</v>
      </c>
      <c r="AQ539">
        <v>0</v>
      </c>
      <c r="AR539">
        <v>216.11207099999999</v>
      </c>
      <c r="AS539">
        <v>-15.99872</v>
      </c>
      <c r="AT539">
        <v>0</v>
      </c>
      <c r="AU539">
        <v>0</v>
      </c>
      <c r="AV539">
        <v>0</v>
      </c>
      <c r="AW539">
        <v>0</v>
      </c>
      <c r="AX539">
        <v>0</v>
      </c>
      <c r="AY539">
        <v>0</v>
      </c>
      <c r="AZ539">
        <v>0</v>
      </c>
      <c r="BA539">
        <v>0</v>
      </c>
      <c r="BB539">
        <v>0</v>
      </c>
      <c r="BC539">
        <v>0</v>
      </c>
    </row>
    <row r="540" spans="1:55" x14ac:dyDescent="0.5">
      <c r="A540" s="12">
        <v>44328</v>
      </c>
      <c r="B540">
        <v>35.043036000000001</v>
      </c>
      <c r="C540">
        <v>51.357363999999997</v>
      </c>
      <c r="D540">
        <v>111.234111</v>
      </c>
      <c r="E540">
        <v>2.5297939999999999</v>
      </c>
      <c r="F540">
        <v>4.9667130000000004</v>
      </c>
      <c r="G540">
        <v>22.364583</v>
      </c>
      <c r="H540">
        <v>14.006259999999999</v>
      </c>
      <c r="I540">
        <v>12.861236</v>
      </c>
      <c r="J540">
        <v>31.456374</v>
      </c>
      <c r="K540">
        <v>172.17047600000001</v>
      </c>
      <c r="L540">
        <v>20.458110999999999</v>
      </c>
      <c r="M540">
        <v>8.1237929999999992</v>
      </c>
      <c r="N540">
        <v>25.204533999999999</v>
      </c>
      <c r="O540">
        <v>0</v>
      </c>
      <c r="P540">
        <v>22.186430999999999</v>
      </c>
      <c r="Q540">
        <v>356.114485</v>
      </c>
      <c r="R540">
        <v>70.011287999999993</v>
      </c>
      <c r="S540">
        <v>73.795212000000006</v>
      </c>
      <c r="T540">
        <v>0</v>
      </c>
      <c r="U540">
        <v>77.912189999999995</v>
      </c>
      <c r="V540">
        <v>37.292453999999999</v>
      </c>
      <c r="W540">
        <v>0</v>
      </c>
      <c r="X540">
        <v>3.1669999999999997E-2</v>
      </c>
      <c r="Y540">
        <v>0</v>
      </c>
      <c r="Z540">
        <v>313.69347800000003</v>
      </c>
      <c r="AA540">
        <v>0</v>
      </c>
      <c r="AB540">
        <v>35.458956000000001</v>
      </c>
      <c r="AC540">
        <v>10.000216</v>
      </c>
      <c r="AD540">
        <v>529.47943699999996</v>
      </c>
      <c r="AE540">
        <v>307.56746399999997</v>
      </c>
      <c r="AF540">
        <v>557.822722</v>
      </c>
      <c r="AG540">
        <v>198.424993</v>
      </c>
      <c r="AH540">
        <v>19.762404</v>
      </c>
      <c r="AI540">
        <v>175.85243299999999</v>
      </c>
      <c r="AJ540">
        <v>0</v>
      </c>
      <c r="AK540">
        <v>0</v>
      </c>
      <c r="AL540">
        <v>0</v>
      </c>
      <c r="AM540">
        <v>137.17244700000001</v>
      </c>
      <c r="AN540">
        <v>367.836411</v>
      </c>
      <c r="AO540">
        <v>0</v>
      </c>
      <c r="AP540">
        <v>0</v>
      </c>
      <c r="AQ540">
        <v>0</v>
      </c>
      <c r="AR540">
        <v>218.92508599999999</v>
      </c>
      <c r="AS540">
        <v>-15.877053999999999</v>
      </c>
      <c r="AT540">
        <v>0</v>
      </c>
      <c r="AU540">
        <v>0</v>
      </c>
      <c r="AV540">
        <v>0</v>
      </c>
      <c r="AW540">
        <v>0</v>
      </c>
      <c r="AX540">
        <v>0</v>
      </c>
      <c r="AY540">
        <v>0</v>
      </c>
      <c r="AZ540">
        <v>0</v>
      </c>
      <c r="BA540">
        <v>0</v>
      </c>
      <c r="BB540">
        <v>0</v>
      </c>
      <c r="BC540">
        <v>0</v>
      </c>
    </row>
    <row r="541" spans="1:55" x14ac:dyDescent="0.5">
      <c r="A541" s="12">
        <v>44330</v>
      </c>
      <c r="B541">
        <v>32.640360000000001</v>
      </c>
      <c r="C541">
        <v>50.972377000000002</v>
      </c>
      <c r="D541">
        <v>109.768894</v>
      </c>
      <c r="E541">
        <v>2.429548</v>
      </c>
      <c r="F541">
        <v>4.8675249999999997</v>
      </c>
      <c r="G541">
        <v>21.892868</v>
      </c>
      <c r="H541">
        <v>14.174874000000001</v>
      </c>
      <c r="I541">
        <v>11.150347999999999</v>
      </c>
      <c r="J541">
        <v>29.615437</v>
      </c>
      <c r="K541">
        <v>175.902548</v>
      </c>
      <c r="L541">
        <v>19.18074</v>
      </c>
      <c r="M541">
        <v>8.5999040000000004</v>
      </c>
      <c r="N541">
        <v>23.391103000000001</v>
      </c>
      <c r="O541">
        <v>0</v>
      </c>
      <c r="P541">
        <v>21.497914000000002</v>
      </c>
      <c r="Q541">
        <v>353.23459100000002</v>
      </c>
      <c r="R541">
        <v>69.920449000000005</v>
      </c>
      <c r="S541">
        <v>72.507501000000005</v>
      </c>
      <c r="T541">
        <v>0</v>
      </c>
      <c r="U541">
        <v>76.132735999999994</v>
      </c>
      <c r="V541">
        <v>34.040094000000003</v>
      </c>
      <c r="W541">
        <v>0</v>
      </c>
      <c r="X541">
        <v>0.12590999999999999</v>
      </c>
      <c r="Y541">
        <v>0</v>
      </c>
      <c r="Z541">
        <v>310.619756</v>
      </c>
      <c r="AA541">
        <v>0</v>
      </c>
      <c r="AB541">
        <v>33.180174999999998</v>
      </c>
      <c r="AC541">
        <v>9.2121870000000001</v>
      </c>
      <c r="AD541">
        <v>526.41471200000001</v>
      </c>
      <c r="AE541">
        <v>304.78922899999998</v>
      </c>
      <c r="AF541">
        <v>539.96091200000001</v>
      </c>
      <c r="AG541">
        <v>198.98339799999999</v>
      </c>
      <c r="AH541">
        <v>18.949618999999998</v>
      </c>
      <c r="AI541">
        <v>176.075221</v>
      </c>
      <c r="AJ541">
        <v>0</v>
      </c>
      <c r="AK541">
        <v>0</v>
      </c>
      <c r="AL541">
        <v>0</v>
      </c>
      <c r="AM541">
        <v>137.997647</v>
      </c>
      <c r="AN541">
        <v>367.24237099999999</v>
      </c>
      <c r="AO541">
        <v>0</v>
      </c>
      <c r="AP541">
        <v>0</v>
      </c>
      <c r="AQ541">
        <v>0</v>
      </c>
      <c r="AR541">
        <v>221.329239</v>
      </c>
      <c r="AS541">
        <v>-13.323164</v>
      </c>
      <c r="AT541">
        <v>0</v>
      </c>
      <c r="AU541">
        <v>0</v>
      </c>
      <c r="AV541">
        <v>0</v>
      </c>
      <c r="AW541">
        <v>0</v>
      </c>
      <c r="AX541">
        <v>0</v>
      </c>
      <c r="AY541">
        <v>0</v>
      </c>
      <c r="AZ541">
        <v>0</v>
      </c>
      <c r="BA541">
        <v>0</v>
      </c>
      <c r="BB541">
        <v>0</v>
      </c>
      <c r="BC541">
        <v>0</v>
      </c>
    </row>
    <row r="542" spans="1:55" x14ac:dyDescent="0.5">
      <c r="A542" s="12">
        <v>44335</v>
      </c>
      <c r="B542">
        <v>31.245732</v>
      </c>
      <c r="C542">
        <v>51.375385000000001</v>
      </c>
      <c r="D542">
        <v>101.42427499999999</v>
      </c>
      <c r="E542">
        <v>2.3408180000000001</v>
      </c>
      <c r="F542">
        <v>4.6725640000000004</v>
      </c>
      <c r="G542">
        <v>19.748463999999998</v>
      </c>
      <c r="H542">
        <v>12.54712</v>
      </c>
      <c r="I542">
        <v>10.150423999999999</v>
      </c>
      <c r="J542">
        <v>28.650383000000001</v>
      </c>
      <c r="K542">
        <v>183.97755699999999</v>
      </c>
      <c r="L542">
        <v>17.372098999999999</v>
      </c>
      <c r="M542">
        <v>7.5790930000000003</v>
      </c>
      <c r="N542">
        <v>22.769759000000001</v>
      </c>
      <c r="O542">
        <v>0</v>
      </c>
      <c r="P542">
        <v>19.983747000000001</v>
      </c>
      <c r="Q542">
        <v>350.11701599999998</v>
      </c>
      <c r="R542">
        <v>69.241816</v>
      </c>
      <c r="S542">
        <v>71.108277999999999</v>
      </c>
      <c r="T542">
        <v>0</v>
      </c>
      <c r="U542">
        <v>76.642712000000003</v>
      </c>
      <c r="V542">
        <v>31.11778</v>
      </c>
      <c r="W542">
        <v>0</v>
      </c>
      <c r="X542">
        <v>0.20758799999999999</v>
      </c>
      <c r="Y542">
        <v>0</v>
      </c>
      <c r="Z542">
        <v>307.425703</v>
      </c>
      <c r="AA542">
        <v>0</v>
      </c>
      <c r="AB542">
        <v>31.248525999999998</v>
      </c>
      <c r="AC542">
        <v>8.3284000000000002</v>
      </c>
      <c r="AD542">
        <v>523.45835999999997</v>
      </c>
      <c r="AE542">
        <v>301.60415999999998</v>
      </c>
      <c r="AF542">
        <v>491.79876400000001</v>
      </c>
      <c r="AG542">
        <v>176.79435799999999</v>
      </c>
      <c r="AH542">
        <v>18.653079999999999</v>
      </c>
      <c r="AI542">
        <v>177.989589</v>
      </c>
      <c r="AJ542">
        <v>0</v>
      </c>
      <c r="AK542">
        <v>0</v>
      </c>
      <c r="AL542">
        <v>0</v>
      </c>
      <c r="AM542">
        <v>138.99140700000001</v>
      </c>
      <c r="AN542">
        <v>367.39966199999998</v>
      </c>
      <c r="AO542">
        <v>0</v>
      </c>
      <c r="AP542">
        <v>0</v>
      </c>
      <c r="AQ542">
        <v>0</v>
      </c>
      <c r="AR542">
        <v>229.787318</v>
      </c>
      <c r="AS542">
        <v>-10.224724</v>
      </c>
      <c r="AT542">
        <v>0</v>
      </c>
      <c r="AU542">
        <v>0</v>
      </c>
      <c r="AV542">
        <v>0</v>
      </c>
      <c r="AW542">
        <v>0</v>
      </c>
      <c r="AX542">
        <v>0</v>
      </c>
      <c r="AY542">
        <v>0</v>
      </c>
      <c r="AZ542">
        <v>0</v>
      </c>
      <c r="BA542">
        <v>0</v>
      </c>
      <c r="BB542">
        <v>0</v>
      </c>
      <c r="BC542">
        <v>0</v>
      </c>
    </row>
    <row r="543" spans="1:55" x14ac:dyDescent="0.5">
      <c r="A543" s="12">
        <v>44337</v>
      </c>
      <c r="B543">
        <v>30.565777000000001</v>
      </c>
      <c r="C543">
        <v>52.941850000000002</v>
      </c>
      <c r="D543">
        <v>104.970579</v>
      </c>
      <c r="E543">
        <v>2.383178</v>
      </c>
      <c r="F543">
        <v>4.2991840000000003</v>
      </c>
      <c r="G543">
        <v>20.202793</v>
      </c>
      <c r="H543">
        <v>12.47714</v>
      </c>
      <c r="I543">
        <v>8.2394759999999998</v>
      </c>
      <c r="J543">
        <v>29.856318999999999</v>
      </c>
      <c r="K543">
        <v>192.71088499999999</v>
      </c>
      <c r="L543">
        <v>17.725777000000001</v>
      </c>
      <c r="M543">
        <v>7.3032969999999997</v>
      </c>
      <c r="N543">
        <v>23.126546999999999</v>
      </c>
      <c r="O543">
        <v>0</v>
      </c>
      <c r="P543">
        <v>19.306856</v>
      </c>
      <c r="Q543">
        <v>351.14610900000002</v>
      </c>
      <c r="R543">
        <v>71.004818</v>
      </c>
      <c r="S543">
        <v>74.863682999999995</v>
      </c>
      <c r="T543">
        <v>0</v>
      </c>
      <c r="U543">
        <v>79.847284999999999</v>
      </c>
      <c r="V543">
        <v>33.086025999999997</v>
      </c>
      <c r="W543">
        <v>0</v>
      </c>
      <c r="X543">
        <v>6.9188E-2</v>
      </c>
      <c r="Y543">
        <v>0</v>
      </c>
      <c r="Z543">
        <v>309.52368300000001</v>
      </c>
      <c r="AA543">
        <v>0</v>
      </c>
      <c r="AB543">
        <v>35.047898000000004</v>
      </c>
      <c r="AC543">
        <v>8.8528859999999998</v>
      </c>
      <c r="AD543">
        <v>523.809572</v>
      </c>
      <c r="AE543">
        <v>303.37682999999998</v>
      </c>
      <c r="AF543">
        <v>492.21454999999997</v>
      </c>
      <c r="AG543">
        <v>179.12117599999999</v>
      </c>
      <c r="AH543">
        <v>19.899450000000002</v>
      </c>
      <c r="AI543">
        <v>180.57490899999999</v>
      </c>
      <c r="AJ543">
        <v>0</v>
      </c>
      <c r="AK543">
        <v>0</v>
      </c>
      <c r="AL543">
        <v>0</v>
      </c>
      <c r="AM543">
        <v>138.341127</v>
      </c>
      <c r="AN543">
        <v>366.48982699999999</v>
      </c>
      <c r="AO543">
        <v>0</v>
      </c>
      <c r="AP543">
        <v>0</v>
      </c>
      <c r="AQ543">
        <v>0</v>
      </c>
      <c r="AR543">
        <v>233.43853100000001</v>
      </c>
      <c r="AS543">
        <v>-11.774343999999999</v>
      </c>
      <c r="AT543">
        <v>0</v>
      </c>
      <c r="AU543">
        <v>0</v>
      </c>
      <c r="AV543">
        <v>0</v>
      </c>
      <c r="AW543">
        <v>0</v>
      </c>
      <c r="AX543">
        <v>0</v>
      </c>
      <c r="AY543">
        <v>0</v>
      </c>
      <c r="AZ543">
        <v>0</v>
      </c>
      <c r="BA543">
        <v>0</v>
      </c>
      <c r="BB543">
        <v>0</v>
      </c>
      <c r="BC543">
        <v>0</v>
      </c>
    </row>
    <row r="544" spans="1:55" x14ac:dyDescent="0.5">
      <c r="A544" s="12">
        <v>44342</v>
      </c>
      <c r="B544">
        <v>28.472559</v>
      </c>
      <c r="C544">
        <v>51.835234999999997</v>
      </c>
      <c r="D544">
        <v>103.269139</v>
      </c>
      <c r="E544">
        <v>2.1901700000000002</v>
      </c>
      <c r="F544">
        <v>3.865958</v>
      </c>
      <c r="G544">
        <v>19.986384000000001</v>
      </c>
      <c r="H544">
        <v>13.127692</v>
      </c>
      <c r="I544">
        <v>8.0172059999999998</v>
      </c>
      <c r="J544">
        <v>29.483229000000001</v>
      </c>
      <c r="K544">
        <v>211.32126199999999</v>
      </c>
      <c r="L544">
        <v>17.864317</v>
      </c>
      <c r="M544">
        <v>7.2902950000000004</v>
      </c>
      <c r="N544">
        <v>23.281230999999998</v>
      </c>
      <c r="O544">
        <v>0</v>
      </c>
      <c r="P544">
        <v>19.325301</v>
      </c>
      <c r="Q544">
        <v>363.02662400000003</v>
      </c>
      <c r="R544">
        <v>69.938754000000003</v>
      </c>
      <c r="S544">
        <v>74.586212000000003</v>
      </c>
      <c r="T544">
        <v>0</v>
      </c>
      <c r="U544">
        <v>77.128720000000001</v>
      </c>
      <c r="V544">
        <v>31.555281999999998</v>
      </c>
      <c r="W544">
        <v>0</v>
      </c>
      <c r="X544">
        <v>0.13006300000000001</v>
      </c>
      <c r="Y544">
        <v>0</v>
      </c>
      <c r="Z544">
        <v>308.89310999999998</v>
      </c>
      <c r="AA544">
        <v>0</v>
      </c>
      <c r="AB544">
        <v>33.810682999999997</v>
      </c>
      <c r="AC544">
        <v>8.6483080000000001</v>
      </c>
      <c r="AD544">
        <v>522.98598800000002</v>
      </c>
      <c r="AE544">
        <v>303.00008400000002</v>
      </c>
      <c r="AF544">
        <v>491.80594400000001</v>
      </c>
      <c r="AG544">
        <v>178.32353499999999</v>
      </c>
      <c r="AH544">
        <v>19.899450000000002</v>
      </c>
      <c r="AI544">
        <v>180.57490899999999</v>
      </c>
      <c r="AJ544">
        <v>0</v>
      </c>
      <c r="AK544">
        <v>0</v>
      </c>
      <c r="AL544">
        <v>0</v>
      </c>
      <c r="AM544">
        <v>138.341127</v>
      </c>
      <c r="AN544">
        <v>366.48982699999999</v>
      </c>
      <c r="AO544">
        <v>0</v>
      </c>
      <c r="AP544">
        <v>0</v>
      </c>
      <c r="AQ544">
        <v>0</v>
      </c>
      <c r="AR544">
        <v>233.43853100000001</v>
      </c>
      <c r="AS544">
        <v>-11.774343999999999</v>
      </c>
      <c r="AT544">
        <v>0</v>
      </c>
      <c r="AU544">
        <v>0</v>
      </c>
      <c r="AV544">
        <v>0</v>
      </c>
      <c r="AW544">
        <v>0</v>
      </c>
      <c r="AX544">
        <v>0</v>
      </c>
      <c r="AY544">
        <v>0</v>
      </c>
      <c r="AZ544">
        <v>0</v>
      </c>
      <c r="BA544">
        <v>0</v>
      </c>
      <c r="BB544">
        <v>0</v>
      </c>
      <c r="BC544">
        <v>0</v>
      </c>
    </row>
    <row r="545" spans="1:55" x14ac:dyDescent="0.5">
      <c r="A545" s="12">
        <v>44344</v>
      </c>
      <c r="B545">
        <v>26.867715</v>
      </c>
      <c r="C545">
        <v>50.753979999999999</v>
      </c>
      <c r="D545">
        <v>98.308763999999996</v>
      </c>
      <c r="E545">
        <v>2.073725</v>
      </c>
      <c r="F545">
        <v>3.9910369999999999</v>
      </c>
      <c r="G545">
        <v>18.372145</v>
      </c>
      <c r="H545">
        <v>11.488293000000001</v>
      </c>
      <c r="I545">
        <v>7.0580020000000001</v>
      </c>
      <c r="J545">
        <v>27.676275</v>
      </c>
      <c r="K545">
        <v>205.88168400000001</v>
      </c>
      <c r="L545">
        <v>16.631959999999999</v>
      </c>
      <c r="M545">
        <v>6.3762869999999996</v>
      </c>
      <c r="N545">
        <v>22.643547000000002</v>
      </c>
      <c r="O545">
        <v>0</v>
      </c>
      <c r="P545">
        <v>18.470915000000002</v>
      </c>
      <c r="Q545">
        <v>377.34217699999999</v>
      </c>
      <c r="R545">
        <v>68.349466000000007</v>
      </c>
      <c r="S545">
        <v>76.391587999999999</v>
      </c>
      <c r="T545">
        <v>0</v>
      </c>
      <c r="U545">
        <v>75.513756000000001</v>
      </c>
      <c r="V545">
        <v>30.376353999999999</v>
      </c>
      <c r="W545">
        <v>0</v>
      </c>
      <c r="X545">
        <v>0.15728200000000001</v>
      </c>
      <c r="Y545">
        <v>0</v>
      </c>
      <c r="Z545">
        <v>323.30534599999999</v>
      </c>
      <c r="AA545">
        <v>0</v>
      </c>
      <c r="AB545">
        <v>32.567718999999997</v>
      </c>
      <c r="AC545">
        <v>8.3889639999999996</v>
      </c>
      <c r="AD545">
        <v>522.22111299999995</v>
      </c>
      <c r="AE545">
        <v>302.29968400000001</v>
      </c>
      <c r="AF545">
        <v>476.17159800000002</v>
      </c>
      <c r="AG545">
        <v>174.955704</v>
      </c>
      <c r="AH545">
        <v>20.997104</v>
      </c>
      <c r="AI545">
        <v>182.619562</v>
      </c>
      <c r="AJ545">
        <v>0</v>
      </c>
      <c r="AK545">
        <v>0</v>
      </c>
      <c r="AL545">
        <v>0</v>
      </c>
      <c r="AM545">
        <v>136.93404100000001</v>
      </c>
      <c r="AN545">
        <v>367.36058500000001</v>
      </c>
      <c r="AO545">
        <v>0</v>
      </c>
      <c r="AP545">
        <v>0</v>
      </c>
      <c r="AQ545">
        <v>0</v>
      </c>
      <c r="AR545">
        <v>242.22462400000001</v>
      </c>
      <c r="AS545">
        <v>-11.959216</v>
      </c>
      <c r="AT545">
        <v>0</v>
      </c>
      <c r="AU545">
        <v>0</v>
      </c>
      <c r="AV545">
        <v>0</v>
      </c>
      <c r="AW545">
        <v>0</v>
      </c>
      <c r="AX545">
        <v>0</v>
      </c>
      <c r="AY545">
        <v>0</v>
      </c>
      <c r="AZ545">
        <v>0</v>
      </c>
      <c r="BA545">
        <v>0</v>
      </c>
      <c r="BB545">
        <v>0</v>
      </c>
      <c r="BC545">
        <v>0</v>
      </c>
    </row>
    <row r="546" spans="1:55" x14ac:dyDescent="0.5">
      <c r="A546" s="12">
        <v>44347</v>
      </c>
      <c r="B546">
        <v>27.112088</v>
      </c>
      <c r="C546">
        <v>51.332611999999997</v>
      </c>
      <c r="D546">
        <v>99.093264000000005</v>
      </c>
      <c r="E546">
        <v>2.1269849999999999</v>
      </c>
      <c r="F546">
        <v>3.8406280000000002</v>
      </c>
      <c r="G546">
        <v>19.574871999999999</v>
      </c>
      <c r="H546">
        <v>12.969808</v>
      </c>
      <c r="I546">
        <v>9.8728580000000008</v>
      </c>
      <c r="J546">
        <v>27.993901000000001</v>
      </c>
      <c r="K546">
        <v>208.760051</v>
      </c>
      <c r="L546">
        <v>16.852968000000001</v>
      </c>
      <c r="M546">
        <v>7.3924529999999997</v>
      </c>
      <c r="N546">
        <v>22.529178999999999</v>
      </c>
      <c r="O546">
        <v>0</v>
      </c>
      <c r="P546">
        <v>19.548055000000002</v>
      </c>
      <c r="Q546">
        <v>376.31448</v>
      </c>
      <c r="R546">
        <v>68.413634000000002</v>
      </c>
      <c r="S546">
        <v>78.832567999999995</v>
      </c>
      <c r="T546">
        <v>0</v>
      </c>
      <c r="U546">
        <v>75.870268999999993</v>
      </c>
      <c r="V546">
        <v>29.978975999999999</v>
      </c>
      <c r="W546">
        <v>0</v>
      </c>
      <c r="X546">
        <v>0.26203199999999999</v>
      </c>
      <c r="Y546">
        <v>0</v>
      </c>
      <c r="Z546">
        <v>337.28542900000002</v>
      </c>
      <c r="AA546">
        <v>0</v>
      </c>
      <c r="AB546">
        <v>33.002583999999999</v>
      </c>
      <c r="AC546">
        <v>8.1764299999999999</v>
      </c>
      <c r="AD546">
        <v>521.36275699999999</v>
      </c>
      <c r="AE546">
        <v>301.18881599999997</v>
      </c>
      <c r="AF546">
        <v>460.08868799999999</v>
      </c>
      <c r="AG546">
        <v>175.570739</v>
      </c>
      <c r="AH546">
        <v>20.628988</v>
      </c>
      <c r="AI546">
        <v>183.87403499999999</v>
      </c>
      <c r="AJ546">
        <v>0</v>
      </c>
      <c r="AK546">
        <v>0</v>
      </c>
      <c r="AL546">
        <v>0</v>
      </c>
      <c r="AM546">
        <v>136.61170100000001</v>
      </c>
      <c r="AN546">
        <v>367.06861400000003</v>
      </c>
      <c r="AO546">
        <v>0</v>
      </c>
      <c r="AP546">
        <v>0</v>
      </c>
      <c r="AQ546">
        <v>0</v>
      </c>
      <c r="AR546">
        <v>244.534706</v>
      </c>
      <c r="AS546">
        <v>-11.556784</v>
      </c>
      <c r="AT546">
        <v>0</v>
      </c>
      <c r="AU546">
        <v>0</v>
      </c>
      <c r="AV546">
        <v>0</v>
      </c>
      <c r="AW546">
        <v>0</v>
      </c>
      <c r="AX546">
        <v>0</v>
      </c>
      <c r="AY546">
        <v>0</v>
      </c>
      <c r="AZ546">
        <v>0</v>
      </c>
      <c r="BA546">
        <v>0</v>
      </c>
      <c r="BB546">
        <v>0</v>
      </c>
      <c r="BC546">
        <v>0</v>
      </c>
    </row>
    <row r="547" spans="1:55" x14ac:dyDescent="0.5">
      <c r="A547" s="12">
        <v>44349</v>
      </c>
      <c r="B547">
        <v>27.271884</v>
      </c>
      <c r="C547">
        <v>52.515886000000002</v>
      </c>
      <c r="D547">
        <v>95.911116000000007</v>
      </c>
      <c r="E547">
        <v>1.878957</v>
      </c>
      <c r="F547">
        <v>3.6482809999999999</v>
      </c>
      <c r="G547">
        <v>19.204789000000002</v>
      </c>
      <c r="H547">
        <v>12.684392000000001</v>
      </c>
      <c r="I547">
        <v>9.6358110000000003</v>
      </c>
      <c r="J547">
        <v>28.490772</v>
      </c>
      <c r="K547">
        <v>209.06818100000001</v>
      </c>
      <c r="L547">
        <v>15.3908</v>
      </c>
      <c r="M547">
        <v>7.3924529999999997</v>
      </c>
      <c r="N547">
        <v>22.357385000000001</v>
      </c>
      <c r="O547">
        <v>0</v>
      </c>
      <c r="P547">
        <v>19.592139</v>
      </c>
      <c r="Q547">
        <v>375.24329499999999</v>
      </c>
      <c r="R547">
        <v>67.521709999999999</v>
      </c>
      <c r="S547">
        <v>81.056329000000005</v>
      </c>
      <c r="T547">
        <v>0</v>
      </c>
      <c r="U547">
        <v>75.411828999999997</v>
      </c>
      <c r="V547">
        <v>28.390308000000001</v>
      </c>
      <c r="W547">
        <v>0</v>
      </c>
      <c r="X547">
        <v>0.15754000000000001</v>
      </c>
      <c r="Y547">
        <v>0</v>
      </c>
      <c r="Z547">
        <v>335.71222299999999</v>
      </c>
      <c r="AA547">
        <v>0</v>
      </c>
      <c r="AB547">
        <v>31.874095000000001</v>
      </c>
      <c r="AC547">
        <v>7.8244059999999998</v>
      </c>
      <c r="AD547">
        <v>520.28643499999998</v>
      </c>
      <c r="AE547">
        <v>299.81207799999999</v>
      </c>
      <c r="AF547">
        <v>440.01574399999998</v>
      </c>
      <c r="AG547">
        <v>176.01330100000001</v>
      </c>
      <c r="AH547">
        <v>20.046958</v>
      </c>
      <c r="AI547">
        <v>185.44975400000001</v>
      </c>
      <c r="AJ547">
        <v>0</v>
      </c>
      <c r="AK547">
        <v>0</v>
      </c>
      <c r="AL547">
        <v>0</v>
      </c>
      <c r="AM547">
        <v>135.644834</v>
      </c>
      <c r="AN547">
        <v>367.04344700000001</v>
      </c>
      <c r="AO547">
        <v>0</v>
      </c>
      <c r="AP547">
        <v>0</v>
      </c>
      <c r="AQ547">
        <v>0</v>
      </c>
      <c r="AR547">
        <v>244.984927</v>
      </c>
      <c r="AS547">
        <v>-13.530122</v>
      </c>
      <c r="AT547">
        <v>0</v>
      </c>
      <c r="AU547">
        <v>0</v>
      </c>
      <c r="AV547">
        <v>0</v>
      </c>
      <c r="AW547">
        <v>0</v>
      </c>
      <c r="AX547">
        <v>0</v>
      </c>
      <c r="AY547">
        <v>0</v>
      </c>
      <c r="AZ547">
        <v>0</v>
      </c>
      <c r="BA547">
        <v>0</v>
      </c>
      <c r="BB547">
        <v>0</v>
      </c>
      <c r="BC547">
        <v>0</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EF6CE-E02A-4968-9CEB-EA668E6AC1EF}">
  <sheetPr>
    <tabColor rgb="FFFFC000"/>
  </sheetPr>
  <dimension ref="A1:BB547"/>
  <sheetViews>
    <sheetView tabSelected="1" topLeftCell="AL1" workbookViewId="0">
      <selection activeCell="AA7" sqref="AA7"/>
    </sheetView>
  </sheetViews>
  <sheetFormatPr defaultRowHeight="15.75" x14ac:dyDescent="0.5"/>
  <cols>
    <col min="1" max="1" width="10.5625" style="12" bestFit="1" customWidth="1"/>
  </cols>
  <sheetData>
    <row r="1" spans="1:54" s="11" customFormat="1" ht="47.25" x14ac:dyDescent="0.5">
      <c r="A1" s="13" t="s">
        <v>2932</v>
      </c>
      <c r="B1" s="11" t="s">
        <v>2987</v>
      </c>
      <c r="C1" s="11" t="s">
        <v>2988</v>
      </c>
      <c r="D1" s="11" t="s">
        <v>2989</v>
      </c>
      <c r="E1" s="11" t="s">
        <v>2990</v>
      </c>
      <c r="F1" s="11" t="s">
        <v>2991</v>
      </c>
      <c r="G1" s="11" t="s">
        <v>2992</v>
      </c>
      <c r="H1" s="11" t="s">
        <v>2993</v>
      </c>
      <c r="I1" s="11" t="s">
        <v>2994</v>
      </c>
      <c r="J1" s="11" t="s">
        <v>2995</v>
      </c>
      <c r="K1" s="11" t="s">
        <v>2996</v>
      </c>
      <c r="L1" s="11" t="s">
        <v>2997</v>
      </c>
      <c r="M1" s="11" t="s">
        <v>2998</v>
      </c>
      <c r="N1" s="11" t="s">
        <v>2999</v>
      </c>
      <c r="O1" s="11" t="s">
        <v>3000</v>
      </c>
      <c r="P1" s="11" t="s">
        <v>3001</v>
      </c>
      <c r="Q1" s="11" t="s">
        <v>3002</v>
      </c>
      <c r="R1" s="11" t="s">
        <v>3003</v>
      </c>
      <c r="S1" s="11" t="s">
        <v>3004</v>
      </c>
      <c r="T1" s="11" t="s">
        <v>3005</v>
      </c>
      <c r="U1" s="11" t="s">
        <v>3006</v>
      </c>
      <c r="V1" s="11" t="s">
        <v>3007</v>
      </c>
      <c r="W1" s="11" t="s">
        <v>3008</v>
      </c>
      <c r="X1" s="11" t="s">
        <v>3009</v>
      </c>
      <c r="Y1" s="11" t="s">
        <v>3010</v>
      </c>
      <c r="Z1" s="11" t="s">
        <v>3011</v>
      </c>
      <c r="AA1" s="11" t="s">
        <v>3012</v>
      </c>
      <c r="AB1" s="11" t="s">
        <v>3013</v>
      </c>
      <c r="AC1" s="11" t="s">
        <v>3014</v>
      </c>
      <c r="AD1" s="11" t="s">
        <v>3015</v>
      </c>
      <c r="AE1" s="11" t="s">
        <v>3016</v>
      </c>
      <c r="AF1" s="11" t="s">
        <v>3017</v>
      </c>
      <c r="AG1" s="11" t="s">
        <v>3018</v>
      </c>
      <c r="AH1" s="11" t="s">
        <v>3019</v>
      </c>
      <c r="AI1" s="11" t="s">
        <v>3020</v>
      </c>
      <c r="AJ1" s="11" t="s">
        <v>3021</v>
      </c>
      <c r="AK1" s="11" t="s">
        <v>3022</v>
      </c>
      <c r="AL1" s="11" t="s">
        <v>3023</v>
      </c>
      <c r="AM1" s="11" t="s">
        <v>3024</v>
      </c>
      <c r="AN1" s="11" t="s">
        <v>3025</v>
      </c>
      <c r="AO1" s="11" t="s">
        <v>3026</v>
      </c>
      <c r="AP1" s="11" t="s">
        <v>3027</v>
      </c>
      <c r="AQ1" s="11" t="s">
        <v>3028</v>
      </c>
      <c r="AR1" s="11" t="s">
        <v>3029</v>
      </c>
      <c r="AS1" s="11" t="s">
        <v>3030</v>
      </c>
      <c r="AT1" s="11" t="s">
        <v>3031</v>
      </c>
      <c r="AU1" s="11" t="s">
        <v>3032</v>
      </c>
      <c r="AV1" s="11" t="s">
        <v>3033</v>
      </c>
      <c r="AW1" s="11" t="s">
        <v>3034</v>
      </c>
      <c r="AX1" s="11" t="s">
        <v>3035</v>
      </c>
      <c r="AY1" s="11" t="s">
        <v>3036</v>
      </c>
      <c r="AZ1" s="11" t="s">
        <v>3037</v>
      </c>
      <c r="BA1" s="11" t="s">
        <v>3038</v>
      </c>
      <c r="BB1" s="11" t="s">
        <v>3039</v>
      </c>
    </row>
    <row r="2" spans="1:54" x14ac:dyDescent="0.5">
      <c r="A2" s="12">
        <v>40182</v>
      </c>
      <c r="B2">
        <v>32.650660999999999</v>
      </c>
      <c r="C2">
        <v>0</v>
      </c>
      <c r="D2">
        <v>0</v>
      </c>
      <c r="E2">
        <v>0</v>
      </c>
      <c r="F2">
        <v>13.660754000000001</v>
      </c>
      <c r="G2">
        <v>0</v>
      </c>
      <c r="H2">
        <v>0</v>
      </c>
      <c r="I2">
        <v>20.802264999999998</v>
      </c>
      <c r="J2">
        <v>0</v>
      </c>
      <c r="K2">
        <v>0</v>
      </c>
      <c r="L2">
        <v>58.567874000000003</v>
      </c>
      <c r="M2">
        <v>0</v>
      </c>
      <c r="N2">
        <v>0</v>
      </c>
      <c r="O2">
        <v>5.4752710000000002</v>
      </c>
      <c r="P2">
        <v>0</v>
      </c>
      <c r="Q2">
        <v>0</v>
      </c>
      <c r="R2">
        <v>29.624483999999999</v>
      </c>
      <c r="S2">
        <v>0</v>
      </c>
      <c r="T2">
        <v>0</v>
      </c>
      <c r="U2">
        <v>11.661848000000001</v>
      </c>
      <c r="V2">
        <v>0</v>
      </c>
      <c r="W2">
        <v>0</v>
      </c>
      <c r="X2">
        <v>0</v>
      </c>
      <c r="Y2">
        <v>0</v>
      </c>
      <c r="Z2">
        <v>0</v>
      </c>
      <c r="AA2">
        <v>0</v>
      </c>
      <c r="AB2">
        <v>0</v>
      </c>
      <c r="AC2">
        <v>6.0445460000000004</v>
      </c>
      <c r="AD2">
        <v>0</v>
      </c>
      <c r="AE2">
        <v>0</v>
      </c>
      <c r="AF2">
        <v>0</v>
      </c>
      <c r="AG2">
        <v>0</v>
      </c>
      <c r="AH2">
        <v>0</v>
      </c>
      <c r="AI2">
        <v>1.6386369999999999</v>
      </c>
      <c r="AJ2">
        <v>0</v>
      </c>
      <c r="AK2">
        <v>0</v>
      </c>
      <c r="AL2">
        <v>0</v>
      </c>
      <c r="AM2">
        <v>0</v>
      </c>
      <c r="AN2">
        <v>0</v>
      </c>
      <c r="AO2">
        <v>0</v>
      </c>
      <c r="AP2">
        <v>0</v>
      </c>
      <c r="AQ2">
        <v>0</v>
      </c>
      <c r="AR2">
        <v>-1.7829000000000001E-2</v>
      </c>
      <c r="AS2">
        <v>0</v>
      </c>
      <c r="AT2">
        <v>0</v>
      </c>
      <c r="AU2">
        <v>0</v>
      </c>
      <c r="AV2">
        <v>0</v>
      </c>
      <c r="AW2">
        <v>0</v>
      </c>
      <c r="AX2">
        <v>0</v>
      </c>
      <c r="AY2">
        <v>0</v>
      </c>
      <c r="AZ2">
        <v>0</v>
      </c>
      <c r="BA2">
        <v>0</v>
      </c>
      <c r="BB2">
        <v>0</v>
      </c>
    </row>
    <row r="3" spans="1:54" x14ac:dyDescent="0.5">
      <c r="A3" s="12">
        <v>40210</v>
      </c>
      <c r="B3">
        <v>21.866350000000001</v>
      </c>
      <c r="C3">
        <v>3.6610000000000002E-3</v>
      </c>
      <c r="D3">
        <v>0</v>
      </c>
      <c r="E3">
        <v>0</v>
      </c>
      <c r="F3">
        <v>10.56983</v>
      </c>
      <c r="G3">
        <v>1.5039E-2</v>
      </c>
      <c r="H3">
        <v>0</v>
      </c>
      <c r="I3">
        <v>8.8610980000000001</v>
      </c>
      <c r="J3">
        <v>24.206935000000001</v>
      </c>
      <c r="K3">
        <v>0</v>
      </c>
      <c r="L3">
        <v>35.942557999999998</v>
      </c>
      <c r="M3">
        <v>0</v>
      </c>
      <c r="N3">
        <v>0</v>
      </c>
      <c r="O3">
        <v>3.5462769999999999</v>
      </c>
      <c r="P3">
        <v>32.952986000000003</v>
      </c>
      <c r="Q3">
        <v>0</v>
      </c>
      <c r="R3">
        <v>19.654267000000001</v>
      </c>
      <c r="S3">
        <v>-6.6408999999999996E-2</v>
      </c>
      <c r="T3">
        <v>0</v>
      </c>
      <c r="U3">
        <v>9.6656429999999993</v>
      </c>
      <c r="V3">
        <v>7.8340999999999994E-2</v>
      </c>
      <c r="W3">
        <v>0</v>
      </c>
      <c r="X3">
        <v>0</v>
      </c>
      <c r="Y3">
        <v>0</v>
      </c>
      <c r="Z3">
        <v>0</v>
      </c>
      <c r="AA3">
        <v>0</v>
      </c>
      <c r="AB3">
        <v>0</v>
      </c>
      <c r="AC3">
        <v>5.3424149999999999</v>
      </c>
      <c r="AD3">
        <v>0</v>
      </c>
      <c r="AE3">
        <v>0</v>
      </c>
      <c r="AF3">
        <v>0</v>
      </c>
      <c r="AG3">
        <v>0</v>
      </c>
      <c r="AH3">
        <v>0</v>
      </c>
      <c r="AI3">
        <v>0.42241800000000002</v>
      </c>
      <c r="AJ3">
        <v>0</v>
      </c>
      <c r="AK3">
        <v>0</v>
      </c>
      <c r="AL3">
        <v>0</v>
      </c>
      <c r="AM3">
        <v>32.477643</v>
      </c>
      <c r="AN3">
        <v>0</v>
      </c>
      <c r="AO3">
        <v>0</v>
      </c>
      <c r="AP3">
        <v>0</v>
      </c>
      <c r="AQ3">
        <v>0</v>
      </c>
      <c r="AR3">
        <v>1.7864120000000001</v>
      </c>
      <c r="AS3">
        <v>16.214475</v>
      </c>
      <c r="AT3">
        <v>0</v>
      </c>
      <c r="AU3">
        <v>0</v>
      </c>
      <c r="AV3">
        <v>0</v>
      </c>
      <c r="AW3">
        <v>1.706118</v>
      </c>
      <c r="AX3">
        <v>0</v>
      </c>
      <c r="AY3">
        <v>33.210942000000003</v>
      </c>
      <c r="AZ3">
        <v>0</v>
      </c>
      <c r="BA3">
        <v>0</v>
      </c>
      <c r="BB3">
        <v>0</v>
      </c>
    </row>
    <row r="4" spans="1:54" x14ac:dyDescent="0.5">
      <c r="A4" s="12">
        <v>40238</v>
      </c>
      <c r="B4">
        <v>15.148819</v>
      </c>
      <c r="C4">
        <v>9.2336000000000001E-2</v>
      </c>
      <c r="D4">
        <v>0</v>
      </c>
      <c r="E4">
        <v>0</v>
      </c>
      <c r="F4">
        <v>9.0369019999999995</v>
      </c>
      <c r="G4">
        <v>0.20005400000000001</v>
      </c>
      <c r="H4">
        <v>0</v>
      </c>
      <c r="I4">
        <v>7.2234860000000003</v>
      </c>
      <c r="J4">
        <v>15.047577</v>
      </c>
      <c r="K4">
        <v>0</v>
      </c>
      <c r="L4">
        <v>30.107323999999998</v>
      </c>
      <c r="M4">
        <v>0</v>
      </c>
      <c r="N4">
        <v>0</v>
      </c>
      <c r="O4">
        <v>2.7571620000000001</v>
      </c>
      <c r="P4">
        <v>29.993399</v>
      </c>
      <c r="Q4">
        <v>0</v>
      </c>
      <c r="R4">
        <v>19.077793</v>
      </c>
      <c r="S4">
        <v>0.30331000000000002</v>
      </c>
      <c r="T4">
        <v>0</v>
      </c>
      <c r="U4">
        <v>6.2135090000000002</v>
      </c>
      <c r="V4">
        <v>0.53070200000000001</v>
      </c>
      <c r="W4">
        <v>0</v>
      </c>
      <c r="X4">
        <v>0</v>
      </c>
      <c r="Y4">
        <v>0</v>
      </c>
      <c r="Z4">
        <v>0</v>
      </c>
      <c r="AA4">
        <v>0</v>
      </c>
      <c r="AB4">
        <v>0</v>
      </c>
      <c r="AC4">
        <v>3.6331479999999998</v>
      </c>
      <c r="AD4">
        <v>0</v>
      </c>
      <c r="AE4">
        <v>0</v>
      </c>
      <c r="AF4">
        <v>0</v>
      </c>
      <c r="AG4">
        <v>0</v>
      </c>
      <c r="AH4">
        <v>0</v>
      </c>
      <c r="AI4">
        <v>0.79908400000000002</v>
      </c>
      <c r="AJ4">
        <v>0</v>
      </c>
      <c r="AK4">
        <v>0</v>
      </c>
      <c r="AL4">
        <v>0</v>
      </c>
      <c r="AM4">
        <v>16.987974000000001</v>
      </c>
      <c r="AN4">
        <v>0</v>
      </c>
      <c r="AO4">
        <v>0</v>
      </c>
      <c r="AP4">
        <v>0</v>
      </c>
      <c r="AQ4">
        <v>0</v>
      </c>
      <c r="AR4">
        <v>9.4703999999999997E-2</v>
      </c>
      <c r="AS4">
        <v>6.3425310000000001</v>
      </c>
      <c r="AT4">
        <v>0</v>
      </c>
      <c r="AU4">
        <v>0</v>
      </c>
      <c r="AV4">
        <v>0</v>
      </c>
      <c r="AW4">
        <v>1.8269610000000001</v>
      </c>
      <c r="AX4">
        <v>0</v>
      </c>
      <c r="AY4">
        <v>25.481869</v>
      </c>
      <c r="AZ4">
        <v>0</v>
      </c>
      <c r="BA4">
        <v>0</v>
      </c>
      <c r="BB4">
        <v>0</v>
      </c>
    </row>
    <row r="5" spans="1:54" x14ac:dyDescent="0.5">
      <c r="A5" s="12">
        <v>40269</v>
      </c>
      <c r="B5">
        <v>13.752665</v>
      </c>
      <c r="C5">
        <v>-0.19945399999999999</v>
      </c>
      <c r="D5">
        <v>0</v>
      </c>
      <c r="E5">
        <v>0</v>
      </c>
      <c r="F5">
        <v>9.8591149999999992</v>
      </c>
      <c r="G5">
        <v>-0.323654</v>
      </c>
      <c r="H5">
        <v>0</v>
      </c>
      <c r="I5">
        <v>6.8020290000000001</v>
      </c>
      <c r="J5">
        <v>12.128031999999999</v>
      </c>
      <c r="K5">
        <v>0</v>
      </c>
      <c r="L5">
        <v>29.273042</v>
      </c>
      <c r="M5">
        <v>0</v>
      </c>
      <c r="N5">
        <v>0</v>
      </c>
      <c r="O5">
        <v>2.7420249999999999</v>
      </c>
      <c r="P5">
        <v>31.447431999999999</v>
      </c>
      <c r="Q5">
        <v>0</v>
      </c>
      <c r="R5">
        <v>11.69913</v>
      </c>
      <c r="S5">
        <v>0.47987600000000002</v>
      </c>
      <c r="T5">
        <v>0</v>
      </c>
      <c r="U5">
        <v>0.80943900000000002</v>
      </c>
      <c r="V5">
        <v>-0.64339000000000002</v>
      </c>
      <c r="W5">
        <v>0</v>
      </c>
      <c r="X5">
        <v>0</v>
      </c>
      <c r="Y5">
        <v>0</v>
      </c>
      <c r="Z5">
        <v>0</v>
      </c>
      <c r="AA5">
        <v>0</v>
      </c>
      <c r="AB5">
        <v>0</v>
      </c>
      <c r="AC5">
        <v>3.5362800000000001</v>
      </c>
      <c r="AD5">
        <v>0</v>
      </c>
      <c r="AE5">
        <v>0</v>
      </c>
      <c r="AF5">
        <v>0</v>
      </c>
      <c r="AG5">
        <v>0</v>
      </c>
      <c r="AH5">
        <v>0</v>
      </c>
      <c r="AI5">
        <v>5.5526819999999999</v>
      </c>
      <c r="AJ5">
        <v>0</v>
      </c>
      <c r="AK5">
        <v>0</v>
      </c>
      <c r="AL5">
        <v>0</v>
      </c>
      <c r="AM5">
        <v>13.846558999999999</v>
      </c>
      <c r="AN5">
        <v>0</v>
      </c>
      <c r="AO5">
        <v>0</v>
      </c>
      <c r="AP5">
        <v>0</v>
      </c>
      <c r="AQ5">
        <v>0</v>
      </c>
      <c r="AR5">
        <v>0.16475000000000001</v>
      </c>
      <c r="AS5">
        <v>4.0130929999999996</v>
      </c>
      <c r="AT5">
        <v>0</v>
      </c>
      <c r="AU5">
        <v>0</v>
      </c>
      <c r="AV5">
        <v>0</v>
      </c>
      <c r="AW5">
        <v>1.005846</v>
      </c>
      <c r="AX5">
        <v>0</v>
      </c>
      <c r="AY5">
        <v>29.191006999999999</v>
      </c>
      <c r="AZ5">
        <v>0</v>
      </c>
      <c r="BA5">
        <v>0</v>
      </c>
      <c r="BB5">
        <v>0</v>
      </c>
    </row>
    <row r="6" spans="1:54" x14ac:dyDescent="0.5">
      <c r="A6" s="12">
        <v>40305</v>
      </c>
      <c r="B6">
        <v>17.584306000000002</v>
      </c>
      <c r="C6">
        <v>-0.17208399999999999</v>
      </c>
      <c r="D6">
        <v>0</v>
      </c>
      <c r="E6">
        <v>0</v>
      </c>
      <c r="F6">
        <v>10.171822000000001</v>
      </c>
      <c r="G6">
        <v>-0.19194900000000001</v>
      </c>
      <c r="H6">
        <v>0</v>
      </c>
      <c r="I6">
        <v>6.33066</v>
      </c>
      <c r="J6">
        <v>9.5448959999999996</v>
      </c>
      <c r="K6">
        <v>0</v>
      </c>
      <c r="L6">
        <v>35.254066000000002</v>
      </c>
      <c r="M6">
        <v>0</v>
      </c>
      <c r="N6">
        <v>0</v>
      </c>
      <c r="O6">
        <v>3.6437179999999998</v>
      </c>
      <c r="P6">
        <v>24.991447000000001</v>
      </c>
      <c r="Q6">
        <v>0</v>
      </c>
      <c r="R6">
        <v>10.103799</v>
      </c>
      <c r="S6">
        <v>0.36631900000000001</v>
      </c>
      <c r="T6">
        <v>0</v>
      </c>
      <c r="U6">
        <v>2.0829309999999999</v>
      </c>
      <c r="V6">
        <v>13.098314999999999</v>
      </c>
      <c r="W6">
        <v>0</v>
      </c>
      <c r="X6">
        <v>0</v>
      </c>
      <c r="Y6">
        <v>0</v>
      </c>
      <c r="Z6">
        <v>0</v>
      </c>
      <c r="AA6">
        <v>0</v>
      </c>
      <c r="AB6">
        <v>0</v>
      </c>
      <c r="AC6">
        <v>3.9908220000000001</v>
      </c>
      <c r="AD6">
        <v>0</v>
      </c>
      <c r="AE6">
        <v>0</v>
      </c>
      <c r="AF6">
        <v>0</v>
      </c>
      <c r="AG6">
        <v>0</v>
      </c>
      <c r="AH6">
        <v>0</v>
      </c>
      <c r="AI6">
        <v>10.964129</v>
      </c>
      <c r="AJ6">
        <v>0</v>
      </c>
      <c r="AK6">
        <v>0</v>
      </c>
      <c r="AL6">
        <v>0</v>
      </c>
      <c r="AM6">
        <v>14.342909000000001</v>
      </c>
      <c r="AN6">
        <v>0</v>
      </c>
      <c r="AO6">
        <v>0</v>
      </c>
      <c r="AP6">
        <v>0</v>
      </c>
      <c r="AQ6">
        <v>0</v>
      </c>
      <c r="AR6">
        <v>0.25775700000000001</v>
      </c>
      <c r="AS6">
        <v>10.292661000000001</v>
      </c>
      <c r="AT6">
        <v>0</v>
      </c>
      <c r="AU6">
        <v>0</v>
      </c>
      <c r="AV6">
        <v>0</v>
      </c>
      <c r="AW6">
        <v>0.777721</v>
      </c>
      <c r="AX6">
        <v>0</v>
      </c>
      <c r="AY6">
        <v>20.891456999999999</v>
      </c>
      <c r="AZ6">
        <v>0</v>
      </c>
      <c r="BA6">
        <v>0</v>
      </c>
      <c r="BB6">
        <v>0</v>
      </c>
    </row>
    <row r="7" spans="1:54" x14ac:dyDescent="0.5">
      <c r="A7" s="12">
        <v>40330</v>
      </c>
      <c r="B7">
        <v>17.183427999999999</v>
      </c>
      <c r="C7">
        <v>-0.109943</v>
      </c>
      <c r="D7">
        <v>0</v>
      </c>
      <c r="E7">
        <v>0</v>
      </c>
      <c r="F7">
        <v>9.8599809999999994</v>
      </c>
      <c r="G7">
        <v>-9.7265000000000004E-2</v>
      </c>
      <c r="H7">
        <v>0</v>
      </c>
      <c r="I7">
        <v>5.5194749999999999</v>
      </c>
      <c r="J7">
        <v>9.0630410000000001</v>
      </c>
      <c r="K7">
        <v>0</v>
      </c>
      <c r="L7">
        <v>32.549854000000003</v>
      </c>
      <c r="M7">
        <v>0</v>
      </c>
      <c r="N7">
        <v>0</v>
      </c>
      <c r="O7">
        <v>4.1780330000000001</v>
      </c>
      <c r="P7">
        <v>17.041884</v>
      </c>
      <c r="Q7">
        <v>0</v>
      </c>
      <c r="R7">
        <v>5.6793449999999996</v>
      </c>
      <c r="S7">
        <v>0.38651099999999999</v>
      </c>
      <c r="T7">
        <v>0</v>
      </c>
      <c r="U7">
        <v>2.3618589999999999</v>
      </c>
      <c r="V7">
        <v>15.261528</v>
      </c>
      <c r="W7">
        <v>0</v>
      </c>
      <c r="X7">
        <v>0</v>
      </c>
      <c r="Y7">
        <v>0</v>
      </c>
      <c r="Z7">
        <v>0</v>
      </c>
      <c r="AA7">
        <v>0</v>
      </c>
      <c r="AB7">
        <v>0</v>
      </c>
      <c r="AC7">
        <v>4.9771780000000003</v>
      </c>
      <c r="AD7">
        <v>0</v>
      </c>
      <c r="AE7">
        <v>0</v>
      </c>
      <c r="AF7">
        <v>0</v>
      </c>
      <c r="AG7">
        <v>0</v>
      </c>
      <c r="AH7">
        <v>0</v>
      </c>
      <c r="AI7">
        <v>10.816933000000001</v>
      </c>
      <c r="AJ7">
        <v>0</v>
      </c>
      <c r="AK7">
        <v>0</v>
      </c>
      <c r="AL7">
        <v>0</v>
      </c>
      <c r="AM7">
        <v>13.071659</v>
      </c>
      <c r="AN7">
        <v>0</v>
      </c>
      <c r="AO7">
        <v>0</v>
      </c>
      <c r="AP7">
        <v>0</v>
      </c>
      <c r="AQ7">
        <v>0</v>
      </c>
      <c r="AR7">
        <v>1.470229</v>
      </c>
      <c r="AS7">
        <v>0.193498</v>
      </c>
      <c r="AT7">
        <v>0</v>
      </c>
      <c r="AU7">
        <v>0</v>
      </c>
      <c r="AV7">
        <v>0</v>
      </c>
      <c r="AW7">
        <v>-0.72650899999999996</v>
      </c>
      <c r="AX7">
        <v>0</v>
      </c>
      <c r="AY7">
        <v>22.631810999999999</v>
      </c>
      <c r="AZ7">
        <v>0</v>
      </c>
      <c r="BA7">
        <v>0</v>
      </c>
      <c r="BB7">
        <v>0</v>
      </c>
    </row>
    <row r="8" spans="1:54" x14ac:dyDescent="0.5">
      <c r="A8" s="12">
        <v>40360</v>
      </c>
      <c r="B8">
        <v>15.537693000000001</v>
      </c>
      <c r="C8">
        <v>0.13255800000000001</v>
      </c>
      <c r="D8">
        <v>0</v>
      </c>
      <c r="E8">
        <v>0</v>
      </c>
      <c r="F8">
        <v>8.4603350000000006</v>
      </c>
      <c r="G8">
        <v>0.12932299999999999</v>
      </c>
      <c r="H8">
        <v>0</v>
      </c>
      <c r="I8">
        <v>2.4595229999999999</v>
      </c>
      <c r="J8">
        <v>8.5341500000000003</v>
      </c>
      <c r="K8">
        <v>0</v>
      </c>
      <c r="L8">
        <v>29.131442</v>
      </c>
      <c r="M8">
        <v>0</v>
      </c>
      <c r="N8">
        <v>0</v>
      </c>
      <c r="O8">
        <v>2.9899269999999998</v>
      </c>
      <c r="P8">
        <v>17.490976</v>
      </c>
      <c r="Q8">
        <v>0</v>
      </c>
      <c r="R8">
        <v>7.9024580000000002</v>
      </c>
      <c r="S8">
        <v>-0.44766899999999998</v>
      </c>
      <c r="T8">
        <v>0</v>
      </c>
      <c r="U8">
        <v>1.643829</v>
      </c>
      <c r="V8">
        <v>13.240038999999999</v>
      </c>
      <c r="W8">
        <v>0</v>
      </c>
      <c r="X8">
        <v>0</v>
      </c>
      <c r="Y8">
        <v>0</v>
      </c>
      <c r="Z8">
        <v>0</v>
      </c>
      <c r="AA8">
        <v>0</v>
      </c>
      <c r="AB8">
        <v>0</v>
      </c>
      <c r="AC8">
        <v>3.0108359999999998</v>
      </c>
      <c r="AD8">
        <v>0</v>
      </c>
      <c r="AE8">
        <v>0</v>
      </c>
      <c r="AF8">
        <v>0</v>
      </c>
      <c r="AG8">
        <v>0</v>
      </c>
      <c r="AH8">
        <v>0</v>
      </c>
      <c r="AI8">
        <v>10.228012</v>
      </c>
      <c r="AJ8">
        <v>0</v>
      </c>
      <c r="AK8">
        <v>0</v>
      </c>
      <c r="AL8">
        <v>6.4860000000000001E-2</v>
      </c>
      <c r="AM8">
        <v>11.628704000000001</v>
      </c>
      <c r="AN8">
        <v>0</v>
      </c>
      <c r="AO8">
        <v>0</v>
      </c>
      <c r="AP8">
        <v>0</v>
      </c>
      <c r="AQ8">
        <v>0</v>
      </c>
      <c r="AR8">
        <v>-1.4834999999999999E-2</v>
      </c>
      <c r="AS8">
        <v>0.25268699999999999</v>
      </c>
      <c r="AT8">
        <v>0</v>
      </c>
      <c r="AU8">
        <v>0</v>
      </c>
      <c r="AV8">
        <v>0</v>
      </c>
      <c r="AW8">
        <v>-2.0375019999999999</v>
      </c>
      <c r="AX8">
        <v>0</v>
      </c>
      <c r="AY8">
        <v>20.000962000000001</v>
      </c>
      <c r="AZ8">
        <v>0</v>
      </c>
      <c r="BA8">
        <v>0</v>
      </c>
      <c r="BB8">
        <v>0</v>
      </c>
    </row>
    <row r="9" spans="1:54" x14ac:dyDescent="0.5">
      <c r="A9" s="12">
        <v>40392</v>
      </c>
      <c r="B9">
        <v>13.205671000000001</v>
      </c>
      <c r="C9">
        <v>-0.668987</v>
      </c>
      <c r="D9">
        <v>0</v>
      </c>
      <c r="E9">
        <v>0</v>
      </c>
      <c r="F9">
        <v>11.934640999999999</v>
      </c>
      <c r="G9">
        <v>-0.67194200000000004</v>
      </c>
      <c r="H9">
        <v>0</v>
      </c>
      <c r="I9">
        <v>3.5658439999999998</v>
      </c>
      <c r="J9">
        <v>7.7665439999999997</v>
      </c>
      <c r="K9">
        <v>0</v>
      </c>
      <c r="L9">
        <v>30.528071000000001</v>
      </c>
      <c r="M9">
        <v>0</v>
      </c>
      <c r="N9">
        <v>0</v>
      </c>
      <c r="O9">
        <v>4.67286</v>
      </c>
      <c r="P9">
        <v>18.250008999999999</v>
      </c>
      <c r="Q9">
        <v>0</v>
      </c>
      <c r="R9">
        <v>5.2240029999999997</v>
      </c>
      <c r="S9">
        <v>-1.68946</v>
      </c>
      <c r="T9">
        <v>0</v>
      </c>
      <c r="U9">
        <v>2.3164479999999998</v>
      </c>
      <c r="V9">
        <v>-1.2069920000000001</v>
      </c>
      <c r="W9">
        <v>0</v>
      </c>
      <c r="X9">
        <v>0</v>
      </c>
      <c r="Y9">
        <v>0</v>
      </c>
      <c r="Z9">
        <v>0</v>
      </c>
      <c r="AA9">
        <v>0</v>
      </c>
      <c r="AB9">
        <v>0</v>
      </c>
      <c r="AC9">
        <v>2.9060790000000001</v>
      </c>
      <c r="AD9">
        <v>0</v>
      </c>
      <c r="AE9">
        <v>0</v>
      </c>
      <c r="AF9">
        <v>0</v>
      </c>
      <c r="AG9">
        <v>0</v>
      </c>
      <c r="AH9">
        <v>0</v>
      </c>
      <c r="AI9">
        <v>10.812730999999999</v>
      </c>
      <c r="AJ9">
        <v>0</v>
      </c>
      <c r="AK9">
        <v>0</v>
      </c>
      <c r="AL9">
        <v>-0.34965000000000002</v>
      </c>
      <c r="AM9">
        <v>9.2510659999999998</v>
      </c>
      <c r="AN9">
        <v>0</v>
      </c>
      <c r="AO9">
        <v>0</v>
      </c>
      <c r="AP9">
        <v>0</v>
      </c>
      <c r="AQ9">
        <v>0</v>
      </c>
      <c r="AR9">
        <v>-0.85380199999999995</v>
      </c>
      <c r="AS9">
        <v>1.341933</v>
      </c>
      <c r="AT9">
        <v>0</v>
      </c>
      <c r="AU9">
        <v>0</v>
      </c>
      <c r="AV9">
        <v>0</v>
      </c>
      <c r="AW9">
        <v>0.42774299999999998</v>
      </c>
      <c r="AX9">
        <v>0</v>
      </c>
      <c r="AY9">
        <v>20.549419</v>
      </c>
      <c r="AZ9">
        <v>0</v>
      </c>
      <c r="BA9">
        <v>0</v>
      </c>
      <c r="BB9">
        <v>0</v>
      </c>
    </row>
    <row r="10" spans="1:54" x14ac:dyDescent="0.5">
      <c r="A10" s="12">
        <v>40422</v>
      </c>
      <c r="B10">
        <v>12.715113000000001</v>
      </c>
      <c r="C10">
        <v>-0.74685400000000002</v>
      </c>
      <c r="D10">
        <v>0</v>
      </c>
      <c r="E10">
        <v>0</v>
      </c>
      <c r="F10">
        <v>10.410026</v>
      </c>
      <c r="G10">
        <v>-0.638235</v>
      </c>
      <c r="H10">
        <v>0</v>
      </c>
      <c r="I10">
        <v>3.1853150000000001</v>
      </c>
      <c r="J10">
        <v>9.0319579999999995</v>
      </c>
      <c r="K10">
        <v>0</v>
      </c>
      <c r="L10">
        <v>23.435410000000001</v>
      </c>
      <c r="M10">
        <v>0</v>
      </c>
      <c r="N10">
        <v>0</v>
      </c>
      <c r="O10">
        <v>3.842419</v>
      </c>
      <c r="P10">
        <v>16.471869000000002</v>
      </c>
      <c r="Q10">
        <v>0</v>
      </c>
      <c r="R10">
        <v>4.3727749999999999</v>
      </c>
      <c r="S10">
        <v>0.59345300000000001</v>
      </c>
      <c r="T10">
        <v>0</v>
      </c>
      <c r="U10">
        <v>2.3518020000000002</v>
      </c>
      <c r="V10">
        <v>0.18355399999999999</v>
      </c>
      <c r="W10">
        <v>0</v>
      </c>
      <c r="X10">
        <v>0</v>
      </c>
      <c r="Y10">
        <v>0</v>
      </c>
      <c r="Z10">
        <v>0</v>
      </c>
      <c r="AA10">
        <v>0</v>
      </c>
      <c r="AB10">
        <v>0</v>
      </c>
      <c r="AC10">
        <v>2.4371909999999999</v>
      </c>
      <c r="AD10">
        <v>0</v>
      </c>
      <c r="AE10">
        <v>0</v>
      </c>
      <c r="AF10">
        <v>0</v>
      </c>
      <c r="AG10">
        <v>0</v>
      </c>
      <c r="AH10">
        <v>0</v>
      </c>
      <c r="AI10">
        <v>7.918876</v>
      </c>
      <c r="AJ10">
        <v>0</v>
      </c>
      <c r="AK10">
        <v>0</v>
      </c>
      <c r="AL10">
        <v>-0.27263199999999999</v>
      </c>
      <c r="AM10">
        <v>10.279871999999999</v>
      </c>
      <c r="AN10">
        <v>0</v>
      </c>
      <c r="AO10">
        <v>0</v>
      </c>
      <c r="AP10">
        <v>0</v>
      </c>
      <c r="AQ10">
        <v>0</v>
      </c>
      <c r="AR10">
        <v>-1.2537E-2</v>
      </c>
      <c r="AS10">
        <v>1.8785620000000001</v>
      </c>
      <c r="AT10">
        <v>0</v>
      </c>
      <c r="AU10">
        <v>0</v>
      </c>
      <c r="AV10">
        <v>0</v>
      </c>
      <c r="AW10">
        <v>5.2685999999999997E-2</v>
      </c>
      <c r="AX10">
        <v>0</v>
      </c>
      <c r="AY10">
        <v>19.502472999999998</v>
      </c>
      <c r="AZ10">
        <v>0</v>
      </c>
      <c r="BA10">
        <v>0</v>
      </c>
      <c r="BB10">
        <v>0</v>
      </c>
    </row>
    <row r="11" spans="1:54" x14ac:dyDescent="0.5">
      <c r="A11" s="12">
        <v>40459</v>
      </c>
      <c r="B11">
        <v>15.836717999999999</v>
      </c>
      <c r="C11">
        <v>-1.3877980000000001</v>
      </c>
      <c r="D11">
        <v>0</v>
      </c>
      <c r="E11">
        <v>0</v>
      </c>
      <c r="F11">
        <v>11.182931999999999</v>
      </c>
      <c r="G11">
        <v>-1.210294</v>
      </c>
      <c r="H11">
        <v>0</v>
      </c>
      <c r="I11">
        <v>5.1691820000000002</v>
      </c>
      <c r="J11">
        <v>12.686736</v>
      </c>
      <c r="K11">
        <v>0</v>
      </c>
      <c r="L11">
        <v>26.066303999999999</v>
      </c>
      <c r="M11">
        <v>0</v>
      </c>
      <c r="N11">
        <v>0</v>
      </c>
      <c r="O11">
        <v>13.340927000000001</v>
      </c>
      <c r="P11">
        <v>16.323370000000001</v>
      </c>
      <c r="Q11">
        <v>0</v>
      </c>
      <c r="R11">
        <v>5.1648129999999997</v>
      </c>
      <c r="S11">
        <v>0.71085200000000004</v>
      </c>
      <c r="T11">
        <v>0</v>
      </c>
      <c r="U11">
        <v>2.5067560000000002</v>
      </c>
      <c r="V11">
        <v>0.58422399999999997</v>
      </c>
      <c r="W11">
        <v>0</v>
      </c>
      <c r="X11">
        <v>0</v>
      </c>
      <c r="Y11">
        <v>0</v>
      </c>
      <c r="Z11">
        <v>0</v>
      </c>
      <c r="AA11">
        <v>0</v>
      </c>
      <c r="AB11">
        <v>0</v>
      </c>
      <c r="AC11">
        <v>2.832354</v>
      </c>
      <c r="AD11">
        <v>0</v>
      </c>
      <c r="AE11">
        <v>0</v>
      </c>
      <c r="AF11">
        <v>0</v>
      </c>
      <c r="AG11">
        <v>0.23650299999999999</v>
      </c>
      <c r="AH11">
        <v>0</v>
      </c>
      <c r="AI11">
        <v>8.275995</v>
      </c>
      <c r="AJ11">
        <v>0</v>
      </c>
      <c r="AK11">
        <v>0</v>
      </c>
      <c r="AL11">
        <v>1.7435799999999999</v>
      </c>
      <c r="AM11">
        <v>11.66656</v>
      </c>
      <c r="AN11">
        <v>0</v>
      </c>
      <c r="AO11">
        <v>0</v>
      </c>
      <c r="AP11">
        <v>0</v>
      </c>
      <c r="AQ11">
        <v>0</v>
      </c>
      <c r="AR11">
        <v>0.313525</v>
      </c>
      <c r="AS11">
        <v>1.583073</v>
      </c>
      <c r="AT11">
        <v>0</v>
      </c>
      <c r="AU11">
        <v>0</v>
      </c>
      <c r="AV11">
        <v>0</v>
      </c>
      <c r="AW11">
        <v>0.12589600000000001</v>
      </c>
      <c r="AX11">
        <v>0</v>
      </c>
      <c r="AY11">
        <v>21.271708</v>
      </c>
      <c r="AZ11">
        <v>0</v>
      </c>
      <c r="BA11">
        <v>0</v>
      </c>
      <c r="BB11">
        <v>0</v>
      </c>
    </row>
    <row r="12" spans="1:54" x14ac:dyDescent="0.5">
      <c r="A12" s="12">
        <v>40483</v>
      </c>
      <c r="B12">
        <v>16.534655999999998</v>
      </c>
      <c r="C12">
        <v>0.51193599999999995</v>
      </c>
      <c r="D12">
        <v>0</v>
      </c>
      <c r="E12">
        <v>0</v>
      </c>
      <c r="F12">
        <v>11.296137</v>
      </c>
      <c r="G12">
        <v>0.45430300000000001</v>
      </c>
      <c r="H12">
        <v>0</v>
      </c>
      <c r="I12">
        <v>5.3762400000000001</v>
      </c>
      <c r="J12">
        <v>13.044164</v>
      </c>
      <c r="K12">
        <v>0</v>
      </c>
      <c r="L12">
        <v>27.268277999999999</v>
      </c>
      <c r="M12">
        <v>0</v>
      </c>
      <c r="N12">
        <v>0</v>
      </c>
      <c r="O12">
        <v>14.120982</v>
      </c>
      <c r="P12">
        <v>18.496637</v>
      </c>
      <c r="Q12">
        <v>0</v>
      </c>
      <c r="R12">
        <v>5.6212819999999999</v>
      </c>
      <c r="S12">
        <v>-0.35208400000000001</v>
      </c>
      <c r="T12">
        <v>0</v>
      </c>
      <c r="U12">
        <v>2.720952</v>
      </c>
      <c r="V12">
        <v>12.032125000000001</v>
      </c>
      <c r="W12">
        <v>0</v>
      </c>
      <c r="X12">
        <v>0</v>
      </c>
      <c r="Y12">
        <v>0</v>
      </c>
      <c r="Z12">
        <v>0</v>
      </c>
      <c r="AA12">
        <v>0</v>
      </c>
      <c r="AB12">
        <v>0</v>
      </c>
      <c r="AC12">
        <v>2.6154139999999999</v>
      </c>
      <c r="AD12">
        <v>0</v>
      </c>
      <c r="AE12">
        <v>0</v>
      </c>
      <c r="AF12">
        <v>0</v>
      </c>
      <c r="AG12">
        <v>-0.185138</v>
      </c>
      <c r="AH12">
        <v>0</v>
      </c>
      <c r="AI12">
        <v>11.100111999999999</v>
      </c>
      <c r="AJ12">
        <v>0</v>
      </c>
      <c r="AK12">
        <v>0</v>
      </c>
      <c r="AL12">
        <v>16.969345000000001</v>
      </c>
      <c r="AM12">
        <v>13.031084999999999</v>
      </c>
      <c r="AN12">
        <v>0</v>
      </c>
      <c r="AO12">
        <v>0</v>
      </c>
      <c r="AP12">
        <v>0</v>
      </c>
      <c r="AQ12">
        <v>0</v>
      </c>
      <c r="AR12">
        <v>1.1227860000000001</v>
      </c>
      <c r="AS12">
        <v>0.31506299999999998</v>
      </c>
      <c r="AT12">
        <v>0</v>
      </c>
      <c r="AU12">
        <v>0</v>
      </c>
      <c r="AV12">
        <v>0</v>
      </c>
      <c r="AW12">
        <v>2.785E-2</v>
      </c>
      <c r="AX12">
        <v>0</v>
      </c>
      <c r="AY12">
        <v>20.695491000000001</v>
      </c>
      <c r="AZ12">
        <v>0</v>
      </c>
      <c r="BA12">
        <v>0</v>
      </c>
      <c r="BB12">
        <v>0</v>
      </c>
    </row>
    <row r="13" spans="1:54" x14ac:dyDescent="0.5">
      <c r="A13" s="12">
        <v>40513</v>
      </c>
      <c r="B13">
        <v>19.133852000000001</v>
      </c>
      <c r="C13">
        <v>0.19056799999999999</v>
      </c>
      <c r="D13">
        <v>0</v>
      </c>
      <c r="E13">
        <v>0</v>
      </c>
      <c r="F13">
        <v>13.217612000000001</v>
      </c>
      <c r="G13">
        <v>0.22295100000000001</v>
      </c>
      <c r="H13">
        <v>0</v>
      </c>
      <c r="I13">
        <v>6.0519189999999998</v>
      </c>
      <c r="J13">
        <v>18.033847000000002</v>
      </c>
      <c r="K13">
        <v>0</v>
      </c>
      <c r="L13">
        <v>30.628717999999999</v>
      </c>
      <c r="M13">
        <v>26.306605999999999</v>
      </c>
      <c r="N13">
        <v>0</v>
      </c>
      <c r="O13">
        <v>16.385960000000001</v>
      </c>
      <c r="P13">
        <v>22.231643999999999</v>
      </c>
      <c r="Q13">
        <v>0</v>
      </c>
      <c r="R13">
        <v>5.6440650000000003</v>
      </c>
      <c r="S13">
        <v>0.19220999999999999</v>
      </c>
      <c r="T13">
        <v>0</v>
      </c>
      <c r="U13">
        <v>3.7584960000000001</v>
      </c>
      <c r="V13">
        <v>15.611041</v>
      </c>
      <c r="W13">
        <v>0</v>
      </c>
      <c r="X13">
        <v>0</v>
      </c>
      <c r="Y13">
        <v>0</v>
      </c>
      <c r="Z13">
        <v>0</v>
      </c>
      <c r="AA13">
        <v>0</v>
      </c>
      <c r="AB13">
        <v>0</v>
      </c>
      <c r="AC13">
        <v>3.5548549999999999</v>
      </c>
      <c r="AD13">
        <v>0</v>
      </c>
      <c r="AE13">
        <v>0</v>
      </c>
      <c r="AF13">
        <v>0</v>
      </c>
      <c r="AG13">
        <v>0.17272100000000001</v>
      </c>
      <c r="AH13">
        <v>0</v>
      </c>
      <c r="AI13">
        <v>12.040248</v>
      </c>
      <c r="AJ13">
        <v>0</v>
      </c>
      <c r="AK13">
        <v>0</v>
      </c>
      <c r="AL13">
        <v>19.052012999999999</v>
      </c>
      <c r="AM13">
        <v>17.526415</v>
      </c>
      <c r="AN13">
        <v>0</v>
      </c>
      <c r="AO13">
        <v>0</v>
      </c>
      <c r="AP13">
        <v>0</v>
      </c>
      <c r="AQ13">
        <v>0</v>
      </c>
      <c r="AR13">
        <v>-0.42158899999999999</v>
      </c>
      <c r="AS13">
        <v>-0.12159300000000001</v>
      </c>
      <c r="AT13">
        <v>0</v>
      </c>
      <c r="AU13">
        <v>0</v>
      </c>
      <c r="AV13">
        <v>0</v>
      </c>
      <c r="AW13">
        <v>0.66142699999999999</v>
      </c>
      <c r="AX13">
        <v>0</v>
      </c>
      <c r="AY13">
        <v>32.789914000000003</v>
      </c>
      <c r="AZ13">
        <v>0</v>
      </c>
      <c r="BA13">
        <v>0</v>
      </c>
      <c r="BB13">
        <v>0</v>
      </c>
    </row>
    <row r="14" spans="1:54" x14ac:dyDescent="0.5">
      <c r="A14" s="12">
        <v>40547</v>
      </c>
      <c r="B14">
        <v>17.581264999999998</v>
      </c>
      <c r="C14">
        <v>2.8794590000000002</v>
      </c>
      <c r="D14">
        <v>0</v>
      </c>
      <c r="E14">
        <v>0</v>
      </c>
      <c r="F14">
        <v>13.807589999999999</v>
      </c>
      <c r="G14">
        <v>12.772637</v>
      </c>
      <c r="H14">
        <v>0</v>
      </c>
      <c r="I14">
        <v>6.3369470000000003</v>
      </c>
      <c r="J14">
        <v>24.064302000000001</v>
      </c>
      <c r="K14">
        <v>0</v>
      </c>
      <c r="L14">
        <v>36.251023000000004</v>
      </c>
      <c r="M14">
        <v>31.023455999999999</v>
      </c>
      <c r="N14">
        <v>0</v>
      </c>
      <c r="O14">
        <v>17.267825999999999</v>
      </c>
      <c r="P14">
        <v>22.399673</v>
      </c>
      <c r="Q14">
        <v>0</v>
      </c>
      <c r="R14">
        <v>5.539987</v>
      </c>
      <c r="S14">
        <v>-0.16642199999999999</v>
      </c>
      <c r="T14">
        <v>0</v>
      </c>
      <c r="U14">
        <v>3.3353660000000001</v>
      </c>
      <c r="V14">
        <v>14.871669000000001</v>
      </c>
      <c r="W14">
        <v>0</v>
      </c>
      <c r="X14">
        <v>0</v>
      </c>
      <c r="Y14">
        <v>0</v>
      </c>
      <c r="Z14">
        <v>0</v>
      </c>
      <c r="AA14">
        <v>0</v>
      </c>
      <c r="AB14">
        <v>0</v>
      </c>
      <c r="AC14">
        <v>3.180291</v>
      </c>
      <c r="AD14">
        <v>0</v>
      </c>
      <c r="AE14">
        <v>0</v>
      </c>
      <c r="AF14">
        <v>0</v>
      </c>
      <c r="AG14">
        <v>-0.43696000000000002</v>
      </c>
      <c r="AH14">
        <v>0</v>
      </c>
      <c r="AI14">
        <v>15.852793</v>
      </c>
      <c r="AJ14">
        <v>0</v>
      </c>
      <c r="AK14">
        <v>0</v>
      </c>
      <c r="AL14">
        <v>19.076127</v>
      </c>
      <c r="AM14">
        <v>16.294260999999999</v>
      </c>
      <c r="AN14">
        <v>0</v>
      </c>
      <c r="AO14">
        <v>0</v>
      </c>
      <c r="AP14">
        <v>0</v>
      </c>
      <c r="AQ14">
        <v>0</v>
      </c>
      <c r="AR14">
        <v>5.4038999999999997E-2</v>
      </c>
      <c r="AS14">
        <v>0.61297500000000005</v>
      </c>
      <c r="AT14">
        <v>0</v>
      </c>
      <c r="AU14">
        <v>0</v>
      </c>
      <c r="AV14">
        <v>0</v>
      </c>
      <c r="AW14">
        <v>0.37154100000000001</v>
      </c>
      <c r="AX14">
        <v>0</v>
      </c>
      <c r="AY14">
        <v>1.045674</v>
      </c>
      <c r="AZ14">
        <v>0</v>
      </c>
      <c r="BA14">
        <v>0</v>
      </c>
      <c r="BB14">
        <v>0</v>
      </c>
    </row>
    <row r="15" spans="1:54" x14ac:dyDescent="0.5">
      <c r="A15" s="12">
        <v>40583</v>
      </c>
      <c r="B15">
        <v>18.754702999999999</v>
      </c>
      <c r="C15">
        <v>0.68527700000000003</v>
      </c>
      <c r="D15">
        <v>0</v>
      </c>
      <c r="E15">
        <v>0</v>
      </c>
      <c r="F15">
        <v>14.602103</v>
      </c>
      <c r="G15">
        <v>9.22729</v>
      </c>
      <c r="H15">
        <v>0</v>
      </c>
      <c r="I15">
        <v>5.6035300000000001</v>
      </c>
      <c r="J15">
        <v>21.326139000000001</v>
      </c>
      <c r="K15">
        <v>0</v>
      </c>
      <c r="L15">
        <v>39.135195000000003</v>
      </c>
      <c r="M15">
        <v>19.320833</v>
      </c>
      <c r="N15">
        <v>0</v>
      </c>
      <c r="O15">
        <v>18.162561</v>
      </c>
      <c r="P15">
        <v>19.662279999999999</v>
      </c>
      <c r="Q15">
        <v>0</v>
      </c>
      <c r="R15">
        <v>8.2893810000000006</v>
      </c>
      <c r="S15">
        <v>6.2365999999999998E-2</v>
      </c>
      <c r="T15">
        <v>0</v>
      </c>
      <c r="U15">
        <v>4.1412870000000002</v>
      </c>
      <c r="V15">
        <v>13.030991999999999</v>
      </c>
      <c r="W15">
        <v>0</v>
      </c>
      <c r="X15">
        <v>0</v>
      </c>
      <c r="Y15">
        <v>0</v>
      </c>
      <c r="Z15">
        <v>0</v>
      </c>
      <c r="AA15">
        <v>0</v>
      </c>
      <c r="AB15">
        <v>0</v>
      </c>
      <c r="AC15">
        <v>6.2421389999999999</v>
      </c>
      <c r="AD15">
        <v>0</v>
      </c>
      <c r="AE15">
        <v>0</v>
      </c>
      <c r="AF15">
        <v>0</v>
      </c>
      <c r="AG15">
        <v>1.2687569999999999</v>
      </c>
      <c r="AH15">
        <v>0</v>
      </c>
      <c r="AI15">
        <v>16.810701000000002</v>
      </c>
      <c r="AJ15">
        <v>0</v>
      </c>
      <c r="AK15">
        <v>0</v>
      </c>
      <c r="AL15">
        <v>21.905013</v>
      </c>
      <c r="AM15">
        <v>13.30204</v>
      </c>
      <c r="AN15">
        <v>0</v>
      </c>
      <c r="AO15">
        <v>0</v>
      </c>
      <c r="AP15">
        <v>0</v>
      </c>
      <c r="AQ15">
        <v>0</v>
      </c>
      <c r="AR15">
        <v>-0.50752399999999998</v>
      </c>
      <c r="AS15">
        <v>-1.077051</v>
      </c>
      <c r="AT15">
        <v>0</v>
      </c>
      <c r="AU15">
        <v>0</v>
      </c>
      <c r="AV15">
        <v>0</v>
      </c>
      <c r="AW15">
        <v>1.557034</v>
      </c>
      <c r="AX15">
        <v>0</v>
      </c>
      <c r="AY15">
        <v>0.74783100000000002</v>
      </c>
      <c r="AZ15">
        <v>0</v>
      </c>
      <c r="BA15">
        <v>0</v>
      </c>
      <c r="BB15">
        <v>0</v>
      </c>
    </row>
    <row r="16" spans="1:54" x14ac:dyDescent="0.5">
      <c r="A16" s="12">
        <v>40603</v>
      </c>
      <c r="B16">
        <v>20.203852000000001</v>
      </c>
      <c r="C16">
        <v>0.107214</v>
      </c>
      <c r="D16">
        <v>0</v>
      </c>
      <c r="E16">
        <v>0</v>
      </c>
      <c r="F16">
        <v>16.522676000000001</v>
      </c>
      <c r="G16">
        <v>10.975458</v>
      </c>
      <c r="H16">
        <v>0</v>
      </c>
      <c r="I16">
        <v>7.673241</v>
      </c>
      <c r="J16">
        <v>18.63063</v>
      </c>
      <c r="K16">
        <v>0</v>
      </c>
      <c r="L16">
        <v>39.76323</v>
      </c>
      <c r="M16">
        <v>15.220105</v>
      </c>
      <c r="N16">
        <v>0</v>
      </c>
      <c r="O16">
        <v>19.901077000000001</v>
      </c>
      <c r="P16">
        <v>11.748764</v>
      </c>
      <c r="Q16">
        <v>0</v>
      </c>
      <c r="R16">
        <v>7.8878370000000002</v>
      </c>
      <c r="S16">
        <v>0.64445799999999998</v>
      </c>
      <c r="T16">
        <v>0</v>
      </c>
      <c r="U16">
        <v>4.607939</v>
      </c>
      <c r="V16">
        <v>9.7956570000000003</v>
      </c>
      <c r="W16">
        <v>0</v>
      </c>
      <c r="X16">
        <v>0</v>
      </c>
      <c r="Y16">
        <v>0</v>
      </c>
      <c r="Z16">
        <v>0</v>
      </c>
      <c r="AA16">
        <v>0</v>
      </c>
      <c r="AB16">
        <v>0</v>
      </c>
      <c r="AC16">
        <v>7.3260180000000004</v>
      </c>
      <c r="AD16">
        <v>0</v>
      </c>
      <c r="AE16">
        <v>0</v>
      </c>
      <c r="AF16">
        <v>0</v>
      </c>
      <c r="AG16">
        <v>-0.18792500000000001</v>
      </c>
      <c r="AH16">
        <v>0</v>
      </c>
      <c r="AI16">
        <v>17.617277999999999</v>
      </c>
      <c r="AJ16">
        <v>14.944428</v>
      </c>
      <c r="AK16">
        <v>0</v>
      </c>
      <c r="AL16">
        <v>22.531517000000001</v>
      </c>
      <c r="AM16">
        <v>14.619643</v>
      </c>
      <c r="AN16">
        <v>0</v>
      </c>
      <c r="AO16">
        <v>0</v>
      </c>
      <c r="AP16">
        <v>0</v>
      </c>
      <c r="AQ16">
        <v>0</v>
      </c>
      <c r="AR16">
        <v>1.5065569999999999</v>
      </c>
      <c r="AS16">
        <v>0.59238000000000002</v>
      </c>
      <c r="AT16">
        <v>0</v>
      </c>
      <c r="AU16">
        <v>0</v>
      </c>
      <c r="AV16">
        <v>0</v>
      </c>
      <c r="AW16">
        <v>2.3452760000000001</v>
      </c>
      <c r="AX16">
        <v>0</v>
      </c>
      <c r="AY16">
        <v>7.5531940000000004</v>
      </c>
      <c r="AZ16">
        <v>0</v>
      </c>
      <c r="BA16">
        <v>0</v>
      </c>
      <c r="BB16">
        <v>0</v>
      </c>
    </row>
    <row r="17" spans="1:54" x14ac:dyDescent="0.5">
      <c r="A17" s="12">
        <v>40634</v>
      </c>
      <c r="B17">
        <v>19.584923</v>
      </c>
      <c r="C17">
        <v>15.550394000000001</v>
      </c>
      <c r="D17">
        <v>0</v>
      </c>
      <c r="E17">
        <v>0</v>
      </c>
      <c r="F17">
        <v>15.52434</v>
      </c>
      <c r="G17">
        <v>17.896671000000001</v>
      </c>
      <c r="H17">
        <v>0</v>
      </c>
      <c r="I17">
        <v>6.9361709999999999</v>
      </c>
      <c r="J17">
        <v>20.811482999999999</v>
      </c>
      <c r="K17">
        <v>0</v>
      </c>
      <c r="L17">
        <v>40.67304</v>
      </c>
      <c r="M17">
        <v>17.289164</v>
      </c>
      <c r="N17">
        <v>0</v>
      </c>
      <c r="O17">
        <v>20.756309999999999</v>
      </c>
      <c r="P17">
        <v>11.846992999999999</v>
      </c>
      <c r="Q17">
        <v>0</v>
      </c>
      <c r="R17">
        <v>4.0220690000000001</v>
      </c>
      <c r="S17">
        <v>0.76059900000000003</v>
      </c>
      <c r="T17">
        <v>0</v>
      </c>
      <c r="U17">
        <v>3.887451</v>
      </c>
      <c r="V17">
        <v>11.509085000000001</v>
      </c>
      <c r="W17">
        <v>0</v>
      </c>
      <c r="X17">
        <v>0</v>
      </c>
      <c r="Y17">
        <v>0</v>
      </c>
      <c r="Z17">
        <v>0</v>
      </c>
      <c r="AA17">
        <v>0</v>
      </c>
      <c r="AB17">
        <v>0</v>
      </c>
      <c r="AC17">
        <v>3.4862790000000001</v>
      </c>
      <c r="AD17">
        <v>0</v>
      </c>
      <c r="AE17">
        <v>0</v>
      </c>
      <c r="AF17">
        <v>0</v>
      </c>
      <c r="AG17">
        <v>1.734883</v>
      </c>
      <c r="AH17">
        <v>0</v>
      </c>
      <c r="AI17">
        <v>14.851297000000001</v>
      </c>
      <c r="AJ17">
        <v>16.890830999999999</v>
      </c>
      <c r="AK17">
        <v>0</v>
      </c>
      <c r="AL17">
        <v>21.479123000000001</v>
      </c>
      <c r="AM17">
        <v>16.667808999999998</v>
      </c>
      <c r="AN17">
        <v>0</v>
      </c>
      <c r="AO17">
        <v>0</v>
      </c>
      <c r="AP17">
        <v>0</v>
      </c>
      <c r="AQ17">
        <v>0</v>
      </c>
      <c r="AR17">
        <v>3.1490049999999998</v>
      </c>
      <c r="AS17">
        <v>0.28553800000000001</v>
      </c>
      <c r="AT17">
        <v>0</v>
      </c>
      <c r="AU17">
        <v>0</v>
      </c>
      <c r="AV17">
        <v>0</v>
      </c>
      <c r="AW17">
        <v>8.9241609999999998</v>
      </c>
      <c r="AX17">
        <v>0</v>
      </c>
      <c r="AY17">
        <v>9.0850779999999993</v>
      </c>
      <c r="AZ17">
        <v>0</v>
      </c>
      <c r="BA17">
        <v>0</v>
      </c>
      <c r="BB17">
        <v>0</v>
      </c>
    </row>
    <row r="18" spans="1:54" x14ac:dyDescent="0.5">
      <c r="A18" s="12">
        <v>40672</v>
      </c>
      <c r="B18">
        <v>12.747752</v>
      </c>
      <c r="C18">
        <v>14.138845</v>
      </c>
      <c r="D18">
        <v>0</v>
      </c>
      <c r="E18">
        <v>0</v>
      </c>
      <c r="F18">
        <v>11.847656000000001</v>
      </c>
      <c r="G18">
        <v>15.374019000000001</v>
      </c>
      <c r="H18">
        <v>0</v>
      </c>
      <c r="I18">
        <v>4.100047</v>
      </c>
      <c r="J18">
        <v>26.157920000000001</v>
      </c>
      <c r="K18">
        <v>0</v>
      </c>
      <c r="L18">
        <v>31.163800999999999</v>
      </c>
      <c r="M18">
        <v>24.975135999999999</v>
      </c>
      <c r="N18">
        <v>0</v>
      </c>
      <c r="O18">
        <v>4.0781549999999998</v>
      </c>
      <c r="P18">
        <v>14.358841999999999</v>
      </c>
      <c r="Q18">
        <v>0</v>
      </c>
      <c r="R18">
        <v>3.4525049999999999</v>
      </c>
      <c r="S18">
        <v>2.6887340000000002</v>
      </c>
      <c r="T18">
        <v>0</v>
      </c>
      <c r="U18">
        <v>3.365958</v>
      </c>
      <c r="V18">
        <v>4.754575</v>
      </c>
      <c r="W18">
        <v>0</v>
      </c>
      <c r="X18">
        <v>0</v>
      </c>
      <c r="Y18">
        <v>0</v>
      </c>
      <c r="Z18">
        <v>0</v>
      </c>
      <c r="AA18">
        <v>0</v>
      </c>
      <c r="AB18">
        <v>0</v>
      </c>
      <c r="AC18">
        <v>2.681845</v>
      </c>
      <c r="AD18">
        <v>0</v>
      </c>
      <c r="AE18">
        <v>0</v>
      </c>
      <c r="AF18">
        <v>0</v>
      </c>
      <c r="AG18">
        <v>0.27009</v>
      </c>
      <c r="AH18">
        <v>0</v>
      </c>
      <c r="AI18">
        <v>14.513289</v>
      </c>
      <c r="AJ18">
        <v>19.310005</v>
      </c>
      <c r="AK18">
        <v>0</v>
      </c>
      <c r="AL18">
        <v>17.866389000000002</v>
      </c>
      <c r="AM18">
        <v>13.845912</v>
      </c>
      <c r="AN18">
        <v>0</v>
      </c>
      <c r="AO18">
        <v>0</v>
      </c>
      <c r="AP18">
        <v>0</v>
      </c>
      <c r="AQ18">
        <v>0</v>
      </c>
      <c r="AR18">
        <v>0.69801000000000002</v>
      </c>
      <c r="AS18">
        <v>4.1128999999999999E-2</v>
      </c>
      <c r="AT18">
        <v>0</v>
      </c>
      <c r="AU18">
        <v>0</v>
      </c>
      <c r="AV18">
        <v>0</v>
      </c>
      <c r="AW18">
        <v>-0.97251200000000004</v>
      </c>
      <c r="AX18">
        <v>0</v>
      </c>
      <c r="AY18">
        <v>9.7734470000000009</v>
      </c>
      <c r="AZ18">
        <v>0</v>
      </c>
      <c r="BA18">
        <v>0</v>
      </c>
      <c r="BB18">
        <v>0</v>
      </c>
    </row>
    <row r="19" spans="1:54" x14ac:dyDescent="0.5">
      <c r="A19" s="12">
        <v>40695</v>
      </c>
      <c r="B19">
        <v>10.483651</v>
      </c>
      <c r="C19">
        <v>14.010253000000001</v>
      </c>
      <c r="D19">
        <v>0</v>
      </c>
      <c r="E19">
        <v>0</v>
      </c>
      <c r="F19">
        <v>9.6960519999999999</v>
      </c>
      <c r="G19">
        <v>13.767856</v>
      </c>
      <c r="H19">
        <v>0</v>
      </c>
      <c r="I19">
        <v>4.6481640000000004</v>
      </c>
      <c r="J19">
        <v>21.564081000000002</v>
      </c>
      <c r="K19">
        <v>0</v>
      </c>
      <c r="L19">
        <v>22.486075</v>
      </c>
      <c r="M19">
        <v>28.593747</v>
      </c>
      <c r="N19">
        <v>0</v>
      </c>
      <c r="O19">
        <v>3.301984</v>
      </c>
      <c r="P19">
        <v>10.474632</v>
      </c>
      <c r="Q19">
        <v>0</v>
      </c>
      <c r="R19">
        <v>3.413583</v>
      </c>
      <c r="S19">
        <v>-0.34217999999999998</v>
      </c>
      <c r="T19">
        <v>0</v>
      </c>
      <c r="U19">
        <v>2.7532070000000002</v>
      </c>
      <c r="V19">
        <v>3.897694</v>
      </c>
      <c r="W19">
        <v>0</v>
      </c>
      <c r="X19">
        <v>0</v>
      </c>
      <c r="Y19">
        <v>0</v>
      </c>
      <c r="Z19">
        <v>0</v>
      </c>
      <c r="AA19">
        <v>0</v>
      </c>
      <c r="AB19">
        <v>0</v>
      </c>
      <c r="AC19">
        <v>0.71553999999999995</v>
      </c>
      <c r="AD19">
        <v>0</v>
      </c>
      <c r="AE19">
        <v>0</v>
      </c>
      <c r="AF19">
        <v>0.193635</v>
      </c>
      <c r="AG19">
        <v>1.3496360000000001</v>
      </c>
      <c r="AH19">
        <v>0</v>
      </c>
      <c r="AI19">
        <v>10.704883000000001</v>
      </c>
      <c r="AJ19">
        <v>8.4848540000000003</v>
      </c>
      <c r="AK19">
        <v>0</v>
      </c>
      <c r="AL19">
        <v>14.843702</v>
      </c>
      <c r="AM19">
        <v>11.92299</v>
      </c>
      <c r="AN19">
        <v>0</v>
      </c>
      <c r="AO19">
        <v>0</v>
      </c>
      <c r="AP19">
        <v>0</v>
      </c>
      <c r="AQ19">
        <v>0</v>
      </c>
      <c r="AR19">
        <v>1.498054</v>
      </c>
      <c r="AS19">
        <v>0.12717400000000001</v>
      </c>
      <c r="AT19">
        <v>0</v>
      </c>
      <c r="AU19">
        <v>0</v>
      </c>
      <c r="AV19">
        <v>0</v>
      </c>
      <c r="AW19">
        <v>-0.15703500000000001</v>
      </c>
      <c r="AX19">
        <v>0</v>
      </c>
      <c r="AY19">
        <v>6.4634169999999997</v>
      </c>
      <c r="AZ19">
        <v>0</v>
      </c>
      <c r="BA19">
        <v>0</v>
      </c>
      <c r="BB19">
        <v>0</v>
      </c>
    </row>
    <row r="20" spans="1:54" x14ac:dyDescent="0.5">
      <c r="A20" s="12">
        <v>40725</v>
      </c>
      <c r="B20">
        <v>6.3512180000000003</v>
      </c>
      <c r="C20">
        <v>14.111941</v>
      </c>
      <c r="D20">
        <v>0</v>
      </c>
      <c r="E20">
        <v>0</v>
      </c>
      <c r="F20">
        <v>12.040694</v>
      </c>
      <c r="G20">
        <v>12.838476</v>
      </c>
      <c r="H20">
        <v>0</v>
      </c>
      <c r="I20">
        <v>6.0769960000000003</v>
      </c>
      <c r="J20">
        <v>20.524003</v>
      </c>
      <c r="K20">
        <v>0</v>
      </c>
      <c r="L20">
        <v>32.590243999999998</v>
      </c>
      <c r="M20">
        <v>32.078082999999999</v>
      </c>
      <c r="N20">
        <v>0</v>
      </c>
      <c r="O20">
        <v>2.4397139999999999</v>
      </c>
      <c r="P20">
        <v>8.9996089999999995</v>
      </c>
      <c r="Q20">
        <v>0</v>
      </c>
      <c r="R20">
        <v>3.238785</v>
      </c>
      <c r="S20">
        <v>8.9870000000000005E-2</v>
      </c>
      <c r="T20">
        <v>0</v>
      </c>
      <c r="U20">
        <v>3.9558740000000001</v>
      </c>
      <c r="V20">
        <v>3.9834930000000002</v>
      </c>
      <c r="W20">
        <v>0</v>
      </c>
      <c r="X20">
        <v>0</v>
      </c>
      <c r="Y20">
        <v>0</v>
      </c>
      <c r="Z20">
        <v>-0.15703500000000001</v>
      </c>
      <c r="AA20">
        <v>0</v>
      </c>
      <c r="AB20">
        <v>0</v>
      </c>
      <c r="AC20">
        <v>-0.145986</v>
      </c>
      <c r="AD20">
        <v>0</v>
      </c>
      <c r="AE20">
        <v>0</v>
      </c>
      <c r="AF20">
        <v>-0.39417799999999997</v>
      </c>
      <c r="AG20">
        <v>1.6079840000000001</v>
      </c>
      <c r="AH20">
        <v>0</v>
      </c>
      <c r="AI20">
        <v>13.955674</v>
      </c>
      <c r="AJ20">
        <v>8.9889749999999999</v>
      </c>
      <c r="AK20">
        <v>0</v>
      </c>
      <c r="AL20">
        <v>17.493245999999999</v>
      </c>
      <c r="AM20">
        <v>10.603009999999999</v>
      </c>
      <c r="AN20">
        <v>0</v>
      </c>
      <c r="AO20">
        <v>0</v>
      </c>
      <c r="AP20">
        <v>0</v>
      </c>
      <c r="AQ20">
        <v>0</v>
      </c>
      <c r="AR20">
        <v>1.1832499999999999</v>
      </c>
      <c r="AS20">
        <v>0.33217799999999997</v>
      </c>
      <c r="AT20">
        <v>0</v>
      </c>
      <c r="AU20">
        <v>0</v>
      </c>
      <c r="AV20">
        <v>0</v>
      </c>
      <c r="AW20">
        <v>1.1363529999999999</v>
      </c>
      <c r="AX20">
        <v>0</v>
      </c>
      <c r="AY20">
        <v>12.313271</v>
      </c>
      <c r="AZ20">
        <v>0</v>
      </c>
      <c r="BA20">
        <v>0</v>
      </c>
      <c r="BB20">
        <v>0</v>
      </c>
    </row>
    <row r="21" spans="1:54" x14ac:dyDescent="0.5">
      <c r="A21" s="12">
        <v>40756</v>
      </c>
      <c r="B21">
        <v>6.8413349999999999</v>
      </c>
      <c r="C21">
        <v>10.747615</v>
      </c>
      <c r="D21">
        <v>0</v>
      </c>
      <c r="E21">
        <v>0</v>
      </c>
      <c r="F21">
        <v>15.465026</v>
      </c>
      <c r="G21">
        <v>10.44591</v>
      </c>
      <c r="H21">
        <v>0</v>
      </c>
      <c r="I21">
        <v>7.2878600000000002</v>
      </c>
      <c r="J21">
        <v>18.739236999999999</v>
      </c>
      <c r="K21">
        <v>0</v>
      </c>
      <c r="L21">
        <v>40.311757</v>
      </c>
      <c r="M21">
        <v>27.137747000000001</v>
      </c>
      <c r="N21">
        <v>0</v>
      </c>
      <c r="O21">
        <v>4.2173179999999997</v>
      </c>
      <c r="P21">
        <v>8.3788689999999999</v>
      </c>
      <c r="Q21">
        <v>0</v>
      </c>
      <c r="R21">
        <v>3.2541000000000002</v>
      </c>
      <c r="S21">
        <v>0.938334</v>
      </c>
      <c r="T21">
        <v>0</v>
      </c>
      <c r="U21">
        <v>4.9319740000000003</v>
      </c>
      <c r="V21">
        <v>3.078649</v>
      </c>
      <c r="W21">
        <v>0</v>
      </c>
      <c r="X21">
        <v>0</v>
      </c>
      <c r="Y21">
        <v>0</v>
      </c>
      <c r="Z21">
        <v>1.1363529999999999</v>
      </c>
      <c r="AA21">
        <v>0</v>
      </c>
      <c r="AB21">
        <v>0</v>
      </c>
      <c r="AC21">
        <v>-0.220253</v>
      </c>
      <c r="AD21">
        <v>0</v>
      </c>
      <c r="AE21">
        <v>0</v>
      </c>
      <c r="AF21">
        <v>-0.40445199999999998</v>
      </c>
      <c r="AG21">
        <v>-6.6379999999999998E-3</v>
      </c>
      <c r="AH21">
        <v>0</v>
      </c>
      <c r="AI21">
        <v>16.218775999999998</v>
      </c>
      <c r="AJ21">
        <v>7.1084009999999997</v>
      </c>
      <c r="AK21">
        <v>0</v>
      </c>
      <c r="AL21">
        <v>23.528618999999999</v>
      </c>
      <c r="AM21">
        <v>10.497877000000001</v>
      </c>
      <c r="AN21">
        <v>0</v>
      </c>
      <c r="AO21">
        <v>0</v>
      </c>
      <c r="AP21">
        <v>0</v>
      </c>
      <c r="AQ21">
        <v>0</v>
      </c>
      <c r="AR21">
        <v>1.429621</v>
      </c>
      <c r="AS21">
        <v>-0.127719</v>
      </c>
      <c r="AT21">
        <v>0</v>
      </c>
      <c r="AU21">
        <v>0</v>
      </c>
      <c r="AV21">
        <v>0</v>
      </c>
      <c r="AW21">
        <v>1.5448630000000001</v>
      </c>
      <c r="AX21">
        <v>0</v>
      </c>
      <c r="AY21">
        <v>17.668181000000001</v>
      </c>
      <c r="AZ21">
        <v>0</v>
      </c>
      <c r="BA21">
        <v>0</v>
      </c>
      <c r="BB21">
        <v>0</v>
      </c>
    </row>
    <row r="22" spans="1:54" x14ac:dyDescent="0.5">
      <c r="A22" s="12">
        <v>40787</v>
      </c>
      <c r="B22">
        <v>6.5432490000000003</v>
      </c>
      <c r="C22">
        <v>10.634534</v>
      </c>
      <c r="D22">
        <v>0</v>
      </c>
      <c r="E22">
        <v>0</v>
      </c>
      <c r="F22">
        <v>17.093658000000001</v>
      </c>
      <c r="G22">
        <v>11.333021</v>
      </c>
      <c r="H22">
        <v>0</v>
      </c>
      <c r="I22">
        <v>7.1321209999999997</v>
      </c>
      <c r="J22">
        <v>22.253682000000001</v>
      </c>
      <c r="K22">
        <v>0</v>
      </c>
      <c r="L22">
        <v>14.348224</v>
      </c>
      <c r="M22">
        <v>29.042151</v>
      </c>
      <c r="N22">
        <v>0</v>
      </c>
      <c r="O22">
        <v>2.5009839999999999</v>
      </c>
      <c r="P22">
        <v>12.316907</v>
      </c>
      <c r="Q22">
        <v>0</v>
      </c>
      <c r="R22">
        <v>3.8442080000000001</v>
      </c>
      <c r="S22">
        <v>0.85431900000000005</v>
      </c>
      <c r="T22">
        <v>0</v>
      </c>
      <c r="U22">
        <v>6.3702129999999997</v>
      </c>
      <c r="V22">
        <v>2.6979069999999998</v>
      </c>
      <c r="W22">
        <v>0</v>
      </c>
      <c r="X22">
        <v>0</v>
      </c>
      <c r="Y22">
        <v>0</v>
      </c>
      <c r="Z22">
        <v>1.5448630000000001</v>
      </c>
      <c r="AA22">
        <v>0</v>
      </c>
      <c r="AB22">
        <v>0</v>
      </c>
      <c r="AC22">
        <v>-0.28986699999999999</v>
      </c>
      <c r="AD22">
        <v>0</v>
      </c>
      <c r="AE22">
        <v>0</v>
      </c>
      <c r="AF22">
        <v>-0.43168699999999999</v>
      </c>
      <c r="AG22">
        <v>0.24821199999999999</v>
      </c>
      <c r="AH22">
        <v>0</v>
      </c>
      <c r="AI22">
        <v>21.028734</v>
      </c>
      <c r="AJ22">
        <v>7.6940710000000001</v>
      </c>
      <c r="AK22">
        <v>0</v>
      </c>
      <c r="AL22">
        <v>24.673507000000001</v>
      </c>
      <c r="AM22">
        <v>12.722753000000001</v>
      </c>
      <c r="AN22">
        <v>0</v>
      </c>
      <c r="AO22">
        <v>0</v>
      </c>
      <c r="AP22">
        <v>0</v>
      </c>
      <c r="AQ22">
        <v>0</v>
      </c>
      <c r="AR22">
        <v>2.5745650000000002</v>
      </c>
      <c r="AS22">
        <v>2.088368</v>
      </c>
      <c r="AT22">
        <v>0</v>
      </c>
      <c r="AU22">
        <v>0</v>
      </c>
      <c r="AV22">
        <v>0</v>
      </c>
      <c r="AW22">
        <v>6.4727000000000007E-2</v>
      </c>
      <c r="AX22">
        <v>0</v>
      </c>
      <c r="AY22">
        <v>17.054542000000001</v>
      </c>
      <c r="AZ22">
        <v>0</v>
      </c>
      <c r="BA22">
        <v>0</v>
      </c>
      <c r="BB22">
        <v>0</v>
      </c>
    </row>
    <row r="23" spans="1:54" x14ac:dyDescent="0.5">
      <c r="A23" s="12">
        <v>40824</v>
      </c>
      <c r="B23">
        <v>7.9536899999999999</v>
      </c>
      <c r="C23">
        <v>9.9469379999999994</v>
      </c>
      <c r="D23">
        <v>0</v>
      </c>
      <c r="E23">
        <v>0</v>
      </c>
      <c r="F23">
        <v>23.196118999999999</v>
      </c>
      <c r="G23">
        <v>12.226407</v>
      </c>
      <c r="H23">
        <v>0</v>
      </c>
      <c r="I23">
        <v>3.6326369999999999</v>
      </c>
      <c r="J23">
        <v>25.927579999999999</v>
      </c>
      <c r="K23">
        <v>0</v>
      </c>
      <c r="L23">
        <v>17.780176999999998</v>
      </c>
      <c r="M23">
        <v>31.742176000000001</v>
      </c>
      <c r="N23">
        <v>0</v>
      </c>
      <c r="O23">
        <v>14.829446000000001</v>
      </c>
      <c r="P23">
        <v>11.743219</v>
      </c>
      <c r="Q23">
        <v>0</v>
      </c>
      <c r="R23">
        <v>4.6401019999999997</v>
      </c>
      <c r="S23">
        <v>0.752637</v>
      </c>
      <c r="T23">
        <v>0</v>
      </c>
      <c r="U23">
        <v>8.0483849999999997</v>
      </c>
      <c r="V23">
        <v>2.9649779999999999</v>
      </c>
      <c r="W23">
        <v>0</v>
      </c>
      <c r="X23">
        <v>0</v>
      </c>
      <c r="Y23">
        <v>0</v>
      </c>
      <c r="Z23">
        <v>6.4727000000000007E-2</v>
      </c>
      <c r="AA23">
        <v>0</v>
      </c>
      <c r="AB23">
        <v>0</v>
      </c>
      <c r="AC23">
        <v>0.496479</v>
      </c>
      <c r="AD23">
        <v>0</v>
      </c>
      <c r="AE23">
        <v>0</v>
      </c>
      <c r="AF23">
        <v>0.85923899999999998</v>
      </c>
      <c r="AG23">
        <v>6.0246959999999996</v>
      </c>
      <c r="AH23">
        <v>0</v>
      </c>
      <c r="AI23">
        <v>26.589766000000001</v>
      </c>
      <c r="AJ23">
        <v>8.7143870000000003</v>
      </c>
      <c r="AK23">
        <v>0</v>
      </c>
      <c r="AL23">
        <v>31.039100000000001</v>
      </c>
      <c r="AM23">
        <v>14.282124</v>
      </c>
      <c r="AN23">
        <v>0</v>
      </c>
      <c r="AO23">
        <v>0</v>
      </c>
      <c r="AP23">
        <v>0</v>
      </c>
      <c r="AQ23">
        <v>0</v>
      </c>
      <c r="AR23">
        <v>2.4599700000000002</v>
      </c>
      <c r="AS23">
        <v>1.801585</v>
      </c>
      <c r="AT23">
        <v>0</v>
      </c>
      <c r="AU23">
        <v>0</v>
      </c>
      <c r="AV23">
        <v>0</v>
      </c>
      <c r="AW23">
        <v>0</v>
      </c>
      <c r="AX23">
        <v>0</v>
      </c>
      <c r="AY23">
        <v>19.149018999999999</v>
      </c>
      <c r="AZ23">
        <v>0</v>
      </c>
      <c r="BA23">
        <v>0</v>
      </c>
      <c r="BB23">
        <v>0</v>
      </c>
    </row>
    <row r="24" spans="1:54" x14ac:dyDescent="0.5">
      <c r="A24" s="12">
        <v>40848</v>
      </c>
      <c r="B24">
        <v>7.8764459999999996</v>
      </c>
      <c r="C24">
        <v>10.090611000000001</v>
      </c>
      <c r="D24">
        <v>0</v>
      </c>
      <c r="E24">
        <v>0</v>
      </c>
      <c r="F24">
        <v>23.265246999999999</v>
      </c>
      <c r="G24">
        <v>14.324908000000001</v>
      </c>
      <c r="H24">
        <v>0</v>
      </c>
      <c r="I24">
        <v>2.8453279999999999</v>
      </c>
      <c r="J24">
        <v>25.789745</v>
      </c>
      <c r="K24">
        <v>0</v>
      </c>
      <c r="L24">
        <v>10.922836</v>
      </c>
      <c r="M24">
        <v>36.482666999999999</v>
      </c>
      <c r="N24">
        <v>0</v>
      </c>
      <c r="O24">
        <v>0.94573799999999997</v>
      </c>
      <c r="P24">
        <v>20.678512999999999</v>
      </c>
      <c r="Q24">
        <v>0</v>
      </c>
      <c r="R24">
        <v>3.7281420000000001</v>
      </c>
      <c r="S24">
        <v>0.305039</v>
      </c>
      <c r="T24">
        <v>0</v>
      </c>
      <c r="U24">
        <v>7.7929969999999997</v>
      </c>
      <c r="V24">
        <v>2.7038350000000002</v>
      </c>
      <c r="W24">
        <v>0</v>
      </c>
      <c r="X24">
        <v>0</v>
      </c>
      <c r="Y24">
        <v>0</v>
      </c>
      <c r="Z24">
        <v>0</v>
      </c>
      <c r="AA24">
        <v>0</v>
      </c>
      <c r="AB24">
        <v>0</v>
      </c>
      <c r="AC24">
        <v>0.200519</v>
      </c>
      <c r="AD24">
        <v>0</v>
      </c>
      <c r="AE24">
        <v>0</v>
      </c>
      <c r="AF24">
        <v>0.25000899999999998</v>
      </c>
      <c r="AG24">
        <v>5.5877829999999999</v>
      </c>
      <c r="AH24">
        <v>0</v>
      </c>
      <c r="AI24">
        <v>19.438858</v>
      </c>
      <c r="AJ24">
        <v>11.469474999999999</v>
      </c>
      <c r="AK24">
        <v>0</v>
      </c>
      <c r="AL24">
        <v>30.519392</v>
      </c>
      <c r="AM24">
        <v>25.374549999999999</v>
      </c>
      <c r="AN24">
        <v>0</v>
      </c>
      <c r="AO24">
        <v>0</v>
      </c>
      <c r="AP24">
        <v>0</v>
      </c>
      <c r="AQ24">
        <v>0</v>
      </c>
      <c r="AR24">
        <v>1.6837759999999999</v>
      </c>
      <c r="AS24">
        <v>1.5786709999999999</v>
      </c>
      <c r="AT24">
        <v>0</v>
      </c>
      <c r="AU24">
        <v>0</v>
      </c>
      <c r="AV24">
        <v>0</v>
      </c>
      <c r="AW24">
        <v>0</v>
      </c>
      <c r="AX24">
        <v>0</v>
      </c>
      <c r="AY24">
        <v>21.255886</v>
      </c>
      <c r="AZ24">
        <v>0</v>
      </c>
      <c r="BA24">
        <v>0</v>
      </c>
      <c r="BB24">
        <v>0</v>
      </c>
    </row>
    <row r="25" spans="1:54" x14ac:dyDescent="0.5">
      <c r="A25" s="12">
        <v>40878</v>
      </c>
      <c r="B25">
        <v>7.1302909999999997</v>
      </c>
      <c r="C25">
        <v>17.264572999999999</v>
      </c>
      <c r="D25">
        <v>0</v>
      </c>
      <c r="E25">
        <v>0</v>
      </c>
      <c r="F25">
        <v>21.833701000000001</v>
      </c>
      <c r="G25">
        <v>28.479786000000001</v>
      </c>
      <c r="H25">
        <v>0</v>
      </c>
      <c r="I25">
        <v>3.9088609999999999</v>
      </c>
      <c r="J25">
        <v>47.693773999999998</v>
      </c>
      <c r="K25">
        <v>0</v>
      </c>
      <c r="L25">
        <v>11.036576</v>
      </c>
      <c r="M25">
        <v>65.619900999999999</v>
      </c>
      <c r="N25">
        <v>0</v>
      </c>
      <c r="O25">
        <v>3.4744510000000002</v>
      </c>
      <c r="P25">
        <v>24.061499999999999</v>
      </c>
      <c r="Q25">
        <v>0</v>
      </c>
      <c r="R25">
        <v>3.9846189999999999</v>
      </c>
      <c r="S25">
        <v>-7.8119999999999995E-2</v>
      </c>
      <c r="T25">
        <v>0</v>
      </c>
      <c r="U25">
        <v>8.7021420000000003</v>
      </c>
      <c r="V25">
        <v>2.7760549999999999</v>
      </c>
      <c r="W25">
        <v>0</v>
      </c>
      <c r="X25">
        <v>0</v>
      </c>
      <c r="Y25">
        <v>0</v>
      </c>
      <c r="Z25">
        <v>0</v>
      </c>
      <c r="AA25">
        <v>0</v>
      </c>
      <c r="AB25">
        <v>0</v>
      </c>
      <c r="AC25">
        <v>2.6620999999999999E-2</v>
      </c>
      <c r="AD25">
        <v>0</v>
      </c>
      <c r="AE25">
        <v>0</v>
      </c>
      <c r="AF25">
        <v>-0.31720300000000001</v>
      </c>
      <c r="AG25">
        <v>6.2426719999999998</v>
      </c>
      <c r="AH25">
        <v>0</v>
      </c>
      <c r="AI25">
        <v>16.883168999999999</v>
      </c>
      <c r="AJ25">
        <v>20.017844</v>
      </c>
      <c r="AK25">
        <v>0</v>
      </c>
      <c r="AL25">
        <v>23.01116</v>
      </c>
      <c r="AM25">
        <v>25.897013999999999</v>
      </c>
      <c r="AN25">
        <v>0</v>
      </c>
      <c r="AO25">
        <v>0</v>
      </c>
      <c r="AP25">
        <v>0</v>
      </c>
      <c r="AQ25">
        <v>0</v>
      </c>
      <c r="AR25">
        <v>3.266248</v>
      </c>
      <c r="AS25">
        <v>1.4914160000000001</v>
      </c>
      <c r="AT25">
        <v>0</v>
      </c>
      <c r="AU25">
        <v>0</v>
      </c>
      <c r="AV25">
        <v>0</v>
      </c>
      <c r="AW25">
        <v>0</v>
      </c>
      <c r="AX25">
        <v>0</v>
      </c>
      <c r="AY25">
        <v>35.322471999999998</v>
      </c>
      <c r="AZ25">
        <v>0</v>
      </c>
      <c r="BA25">
        <v>0</v>
      </c>
      <c r="BB25">
        <v>0</v>
      </c>
    </row>
    <row r="26" spans="1:54" x14ac:dyDescent="0.5">
      <c r="A26" s="12">
        <v>40912</v>
      </c>
      <c r="B26">
        <v>6.2499529999999996</v>
      </c>
      <c r="C26">
        <v>10.087816999999999</v>
      </c>
      <c r="D26">
        <v>-7.9369339999999999</v>
      </c>
      <c r="E26">
        <v>0</v>
      </c>
      <c r="F26">
        <v>17.905783</v>
      </c>
      <c r="G26">
        <v>16.885051000000001</v>
      </c>
      <c r="H26">
        <v>0.57600700000000005</v>
      </c>
      <c r="I26">
        <v>3.671964</v>
      </c>
      <c r="J26">
        <v>30.663201999999998</v>
      </c>
      <c r="K26">
        <v>0</v>
      </c>
      <c r="L26">
        <v>11.475747</v>
      </c>
      <c r="M26">
        <v>42.288733999999998</v>
      </c>
      <c r="N26">
        <v>23.763916999999999</v>
      </c>
      <c r="O26">
        <v>3.1884410000000001</v>
      </c>
      <c r="P26">
        <v>14.125811000000001</v>
      </c>
      <c r="Q26">
        <v>33.235168000000002</v>
      </c>
      <c r="R26">
        <v>3.44082</v>
      </c>
      <c r="S26">
        <v>5.8323E-2</v>
      </c>
      <c r="T26">
        <v>1.5340720000000001</v>
      </c>
      <c r="U26">
        <v>7.3974729999999997</v>
      </c>
      <c r="V26">
        <v>1.9133960000000001</v>
      </c>
      <c r="W26">
        <v>0.61589899999999997</v>
      </c>
      <c r="X26">
        <v>31.179337</v>
      </c>
      <c r="Y26">
        <v>0</v>
      </c>
      <c r="Z26">
        <v>0</v>
      </c>
      <c r="AA26">
        <v>19.772534</v>
      </c>
      <c r="AB26">
        <v>3.2908710000000001</v>
      </c>
      <c r="AC26">
        <v>6.2488000000000002E-2</v>
      </c>
      <c r="AD26">
        <v>0</v>
      </c>
      <c r="AE26">
        <v>-0.18649199999999999</v>
      </c>
      <c r="AF26">
        <v>0.16284999999999999</v>
      </c>
      <c r="AG26">
        <v>3.9017580000000001</v>
      </c>
      <c r="AH26">
        <v>17.474713999999999</v>
      </c>
      <c r="AI26">
        <v>14.179112999999999</v>
      </c>
      <c r="AJ26">
        <v>11.792382</v>
      </c>
      <c r="AK26">
        <v>7.864865</v>
      </c>
      <c r="AL26">
        <v>18.703665999999998</v>
      </c>
      <c r="AM26">
        <v>23.315093999999998</v>
      </c>
      <c r="AN26">
        <v>25.947590000000002</v>
      </c>
      <c r="AO26">
        <v>0</v>
      </c>
      <c r="AP26">
        <v>0.34462900000000002</v>
      </c>
      <c r="AQ26">
        <v>8.2663189999999993</v>
      </c>
      <c r="AR26">
        <v>3.0975730000000001</v>
      </c>
      <c r="AS26">
        <v>1.5890759999999999</v>
      </c>
      <c r="AT26">
        <v>11.689923</v>
      </c>
      <c r="AU26">
        <v>-23.248235999999999</v>
      </c>
      <c r="AV26">
        <v>-13.141093</v>
      </c>
      <c r="AW26">
        <v>5.53E-4</v>
      </c>
      <c r="AX26">
        <v>0</v>
      </c>
      <c r="AY26">
        <v>24.428412999999999</v>
      </c>
      <c r="AZ26">
        <v>0</v>
      </c>
      <c r="BA26">
        <v>0</v>
      </c>
      <c r="BB26">
        <v>0</v>
      </c>
    </row>
    <row r="27" spans="1:54" x14ac:dyDescent="0.5">
      <c r="A27" s="12">
        <v>40940</v>
      </c>
      <c r="B27">
        <v>6.9593420000000004</v>
      </c>
      <c r="C27">
        <v>9.8498950000000001</v>
      </c>
      <c r="D27">
        <v>-7.5984129999999999</v>
      </c>
      <c r="E27">
        <v>4.9680000000000002E-3</v>
      </c>
      <c r="F27">
        <v>16.767828000000002</v>
      </c>
      <c r="G27">
        <v>18.912949000000001</v>
      </c>
      <c r="H27">
        <v>30.069996</v>
      </c>
      <c r="I27">
        <v>4.1969839999999996</v>
      </c>
      <c r="J27">
        <v>33.523949999999999</v>
      </c>
      <c r="K27">
        <v>0</v>
      </c>
      <c r="L27">
        <v>10.937345000000001</v>
      </c>
      <c r="M27">
        <v>48.195416000000002</v>
      </c>
      <c r="N27">
        <v>47.413091999999999</v>
      </c>
      <c r="O27">
        <v>3.2936429999999999</v>
      </c>
      <c r="P27">
        <v>18.323418</v>
      </c>
      <c r="Q27">
        <v>41.743096000000001</v>
      </c>
      <c r="R27">
        <v>4.2192069999999999</v>
      </c>
      <c r="S27">
        <v>6.4978999999999995E-2</v>
      </c>
      <c r="T27">
        <v>2.4639899999999999</v>
      </c>
      <c r="U27">
        <v>7.0744090000000002</v>
      </c>
      <c r="V27">
        <v>7.0927709999999999</v>
      </c>
      <c r="W27">
        <v>0.75589700000000004</v>
      </c>
      <c r="X27">
        <v>23.119600999999999</v>
      </c>
      <c r="Y27">
        <v>0</v>
      </c>
      <c r="Z27">
        <v>0</v>
      </c>
      <c r="AA27">
        <v>21.152114999999998</v>
      </c>
      <c r="AB27">
        <v>2.306829</v>
      </c>
      <c r="AC27">
        <v>8.4639999999999993E-3</v>
      </c>
      <c r="AD27">
        <v>0</v>
      </c>
      <c r="AE27">
        <v>-8.7016999999999997E-2</v>
      </c>
      <c r="AF27">
        <v>-1.339871</v>
      </c>
      <c r="AG27">
        <v>3.546036</v>
      </c>
      <c r="AH27">
        <v>17.559901</v>
      </c>
      <c r="AI27">
        <v>13.697596000000001</v>
      </c>
      <c r="AJ27">
        <v>12.921455</v>
      </c>
      <c r="AK27">
        <v>4.2701469999999997</v>
      </c>
      <c r="AL27">
        <v>17.922616999999999</v>
      </c>
      <c r="AM27">
        <v>25.236412000000001</v>
      </c>
      <c r="AN27">
        <v>27.162396999999999</v>
      </c>
      <c r="AO27">
        <v>4.5733360000000003</v>
      </c>
      <c r="AP27">
        <v>0.91748200000000002</v>
      </c>
      <c r="AQ27">
        <v>8.3530920000000002</v>
      </c>
      <c r="AR27">
        <v>3.48319</v>
      </c>
      <c r="AS27">
        <v>1.621332</v>
      </c>
      <c r="AT27">
        <v>11.374682999999999</v>
      </c>
      <c r="AU27">
        <v>-19.390367000000001</v>
      </c>
      <c r="AV27">
        <v>-35.149923000000001</v>
      </c>
      <c r="AW27">
        <v>-4.5265E-2</v>
      </c>
      <c r="AX27">
        <v>0</v>
      </c>
      <c r="AY27">
        <v>33.420693999999997</v>
      </c>
      <c r="AZ27">
        <v>45.060568000000004</v>
      </c>
      <c r="BA27">
        <v>0</v>
      </c>
      <c r="BB27">
        <v>16.847788000000001</v>
      </c>
    </row>
    <row r="28" spans="1:54" x14ac:dyDescent="0.5">
      <c r="A28" s="12">
        <v>40969</v>
      </c>
      <c r="B28">
        <v>6.7067059999999996</v>
      </c>
      <c r="C28">
        <v>9.8470340000000007</v>
      </c>
      <c r="D28">
        <v>-8.0129140000000003</v>
      </c>
      <c r="E28">
        <v>0.126164</v>
      </c>
      <c r="F28">
        <v>14.889794999999999</v>
      </c>
      <c r="G28">
        <v>23.008894000000002</v>
      </c>
      <c r="H28">
        <v>34.226458999999998</v>
      </c>
      <c r="I28">
        <v>4.4017179999999998</v>
      </c>
      <c r="J28">
        <v>40.392085000000002</v>
      </c>
      <c r="K28">
        <v>0</v>
      </c>
      <c r="L28">
        <v>13.693403</v>
      </c>
      <c r="M28">
        <v>55.597934000000002</v>
      </c>
      <c r="N28">
        <v>54.653354</v>
      </c>
      <c r="O28">
        <v>4.086824</v>
      </c>
      <c r="P28">
        <v>23.323754999999998</v>
      </c>
      <c r="Q28">
        <v>47.174737</v>
      </c>
      <c r="R28">
        <v>3.4070450000000001</v>
      </c>
      <c r="S28">
        <v>0.105378</v>
      </c>
      <c r="T28">
        <v>2.790375</v>
      </c>
      <c r="U28">
        <v>6.2781190000000002</v>
      </c>
      <c r="V28">
        <v>7.4478710000000001</v>
      </c>
      <c r="W28">
        <v>1.781452</v>
      </c>
      <c r="X28">
        <v>25.293189999999999</v>
      </c>
      <c r="Y28">
        <v>0</v>
      </c>
      <c r="Z28">
        <v>0</v>
      </c>
      <c r="AA28">
        <v>22.646004000000001</v>
      </c>
      <c r="AB28">
        <v>2.202134</v>
      </c>
      <c r="AC28">
        <v>5.4044000000000002E-2</v>
      </c>
      <c r="AD28">
        <v>0</v>
      </c>
      <c r="AE28">
        <v>0.159999</v>
      </c>
      <c r="AF28">
        <v>0.947461</v>
      </c>
      <c r="AG28">
        <v>5.2577350000000003</v>
      </c>
      <c r="AH28">
        <v>17.688085999999998</v>
      </c>
      <c r="AI28">
        <v>12.643143999999999</v>
      </c>
      <c r="AJ28">
        <v>13.718487</v>
      </c>
      <c r="AK28">
        <v>4.3661339999999997</v>
      </c>
      <c r="AL28">
        <v>16.377295</v>
      </c>
      <c r="AM28">
        <v>18.752382999999998</v>
      </c>
      <c r="AN28">
        <v>38.418013000000002</v>
      </c>
      <c r="AO28">
        <v>4.2669009999999998</v>
      </c>
      <c r="AP28">
        <v>0.93654300000000001</v>
      </c>
      <c r="AQ28">
        <v>8.1393470000000008</v>
      </c>
      <c r="AR28">
        <v>5.8765029999999996</v>
      </c>
      <c r="AS28">
        <v>1.6504810000000001</v>
      </c>
      <c r="AT28">
        <v>14.37628</v>
      </c>
      <c r="AU28">
        <v>-20.169316999999999</v>
      </c>
      <c r="AV28">
        <v>-16.020606000000001</v>
      </c>
      <c r="AW28">
        <v>0.57585299999999995</v>
      </c>
      <c r="AX28">
        <v>0</v>
      </c>
      <c r="AY28">
        <v>36.516156000000002</v>
      </c>
      <c r="AZ28">
        <v>45.178182</v>
      </c>
      <c r="BA28">
        <v>0</v>
      </c>
      <c r="BB28">
        <v>9.7512089999999993</v>
      </c>
    </row>
    <row r="29" spans="1:54" x14ac:dyDescent="0.5">
      <c r="A29" s="12">
        <v>41000</v>
      </c>
      <c r="B29">
        <v>5.3516120000000003</v>
      </c>
      <c r="C29">
        <v>6.0686520000000002</v>
      </c>
      <c r="D29">
        <v>-4.5189570000000003</v>
      </c>
      <c r="E29">
        <v>0.54607300000000003</v>
      </c>
      <c r="F29">
        <v>13.67872</v>
      </c>
      <c r="G29">
        <v>16.044525</v>
      </c>
      <c r="H29">
        <v>12.546512</v>
      </c>
      <c r="I29">
        <v>3.5257209999999999</v>
      </c>
      <c r="J29">
        <v>28.708100000000002</v>
      </c>
      <c r="K29">
        <v>70.102069999999998</v>
      </c>
      <c r="L29">
        <v>9.6988350000000008</v>
      </c>
      <c r="M29">
        <v>43.377001</v>
      </c>
      <c r="N29">
        <v>62.627158999999999</v>
      </c>
      <c r="O29">
        <v>7.5400710000000002</v>
      </c>
      <c r="P29">
        <v>21.592659999999999</v>
      </c>
      <c r="Q29">
        <v>22.875491</v>
      </c>
      <c r="R29">
        <v>3.3942139999999998</v>
      </c>
      <c r="S29">
        <v>5.3624999999999999E-2</v>
      </c>
      <c r="T29">
        <v>1.3055950000000001</v>
      </c>
      <c r="U29">
        <v>6.0642909999999999</v>
      </c>
      <c r="V29">
        <v>6.4942729999999997</v>
      </c>
      <c r="W29">
        <v>1.8661639999999999</v>
      </c>
      <c r="X29">
        <v>41.071153000000002</v>
      </c>
      <c r="Y29">
        <v>0</v>
      </c>
      <c r="Z29">
        <v>0</v>
      </c>
      <c r="AA29">
        <v>30.487849000000001</v>
      </c>
      <c r="AB29">
        <v>2.131856</v>
      </c>
      <c r="AC29">
        <v>-0.121471</v>
      </c>
      <c r="AD29">
        <v>27.129383000000001</v>
      </c>
      <c r="AE29">
        <v>0.45924300000000001</v>
      </c>
      <c r="AF29">
        <v>1.4111739999999999</v>
      </c>
      <c r="AG29">
        <v>0.58612500000000001</v>
      </c>
      <c r="AH29">
        <v>17.717585</v>
      </c>
      <c r="AI29">
        <v>10.976233000000001</v>
      </c>
      <c r="AJ29">
        <v>9.9829939999999997</v>
      </c>
      <c r="AK29">
        <v>18.632550999999999</v>
      </c>
      <c r="AL29">
        <v>13.721491</v>
      </c>
      <c r="AM29">
        <v>17.584724999999999</v>
      </c>
      <c r="AN29">
        <v>44.717967000000002</v>
      </c>
      <c r="AO29">
        <v>2.6537860000000002</v>
      </c>
      <c r="AP29">
        <v>6.5930039999999996</v>
      </c>
      <c r="AQ29">
        <v>42.355533999999999</v>
      </c>
      <c r="AR29">
        <v>4.2751349999999997</v>
      </c>
      <c r="AS29">
        <v>2.2115960000000001</v>
      </c>
      <c r="AT29">
        <v>17.198533999999999</v>
      </c>
      <c r="AU29">
        <v>-9.7875429999999994</v>
      </c>
      <c r="AV29">
        <v>-11.360194999999999</v>
      </c>
      <c r="AW29">
        <v>14.320494</v>
      </c>
      <c r="AX29">
        <v>0</v>
      </c>
      <c r="AY29">
        <v>26.415811999999999</v>
      </c>
      <c r="AZ29">
        <v>50.637825999999997</v>
      </c>
      <c r="BA29">
        <v>0</v>
      </c>
      <c r="BB29">
        <v>2.3146870000000002</v>
      </c>
    </row>
    <row r="30" spans="1:54" x14ac:dyDescent="0.5">
      <c r="A30" s="12">
        <v>41037</v>
      </c>
      <c r="B30">
        <v>4.6363899999999996</v>
      </c>
      <c r="C30">
        <v>4.9642499999999998</v>
      </c>
      <c r="D30">
        <v>-3.0355310000000002</v>
      </c>
      <c r="E30">
        <v>0.52942999999999996</v>
      </c>
      <c r="F30">
        <v>12.858148999999999</v>
      </c>
      <c r="G30">
        <v>16.928269</v>
      </c>
      <c r="H30">
        <v>21.551400999999998</v>
      </c>
      <c r="I30">
        <v>3.8424800000000001</v>
      </c>
      <c r="J30">
        <v>18.881267999999999</v>
      </c>
      <c r="K30">
        <v>70.422601</v>
      </c>
      <c r="L30">
        <v>9.2405639999999991</v>
      </c>
      <c r="M30">
        <v>33.773330000000001</v>
      </c>
      <c r="N30">
        <v>53.609409999999997</v>
      </c>
      <c r="O30">
        <v>3.728272</v>
      </c>
      <c r="P30">
        <v>37.076771999999998</v>
      </c>
      <c r="Q30">
        <v>47.798654999999997</v>
      </c>
      <c r="R30">
        <v>2.8630110000000002</v>
      </c>
      <c r="S30">
        <v>9.2881599999999995</v>
      </c>
      <c r="T30">
        <v>5.9973340000000004</v>
      </c>
      <c r="U30">
        <v>4.6372939999999998</v>
      </c>
      <c r="V30">
        <v>7.5907850000000003</v>
      </c>
      <c r="W30">
        <v>1.8908529999999999</v>
      </c>
      <c r="X30">
        <v>25.531969</v>
      </c>
      <c r="Y30">
        <v>0</v>
      </c>
      <c r="Z30">
        <v>0</v>
      </c>
      <c r="AA30">
        <v>25.712748000000001</v>
      </c>
      <c r="AB30">
        <v>3.3276829999999999</v>
      </c>
      <c r="AC30">
        <v>-0.54828900000000003</v>
      </c>
      <c r="AD30">
        <v>24.246157</v>
      </c>
      <c r="AE30">
        <v>1.013954</v>
      </c>
      <c r="AF30">
        <v>0.28653600000000001</v>
      </c>
      <c r="AG30">
        <v>0.31184200000000001</v>
      </c>
      <c r="AH30">
        <v>17.787797999999999</v>
      </c>
      <c r="AI30">
        <v>6.1538550000000001</v>
      </c>
      <c r="AJ30">
        <v>8.5012840000000001</v>
      </c>
      <c r="AK30">
        <v>26.826843</v>
      </c>
      <c r="AL30">
        <v>9.6986030000000003</v>
      </c>
      <c r="AM30">
        <v>10.881660999999999</v>
      </c>
      <c r="AN30">
        <v>51.015307999999997</v>
      </c>
      <c r="AO30">
        <v>5.3594600000000003</v>
      </c>
      <c r="AP30">
        <v>5.9400259999999996</v>
      </c>
      <c r="AQ30">
        <v>7.956931</v>
      </c>
      <c r="AR30">
        <v>4.1046069999999997</v>
      </c>
      <c r="AS30">
        <v>1.8407180000000001</v>
      </c>
      <c r="AT30">
        <v>14.742877999999999</v>
      </c>
      <c r="AU30">
        <v>-6.7944800000000001</v>
      </c>
      <c r="AV30">
        <v>-2.974294</v>
      </c>
      <c r="AW30">
        <v>15.033998</v>
      </c>
      <c r="AX30">
        <v>0</v>
      </c>
      <c r="AY30">
        <v>29.673724</v>
      </c>
      <c r="AZ30">
        <v>57.057782000000003</v>
      </c>
      <c r="BA30">
        <v>10.234844000000001</v>
      </c>
      <c r="BB30">
        <v>1.126714</v>
      </c>
    </row>
    <row r="31" spans="1:54" x14ac:dyDescent="0.5">
      <c r="A31" s="12">
        <v>41061</v>
      </c>
      <c r="B31">
        <v>5.0140409999999997</v>
      </c>
      <c r="C31">
        <v>4.7662329999999997</v>
      </c>
      <c r="D31">
        <v>-2.2813659999999998</v>
      </c>
      <c r="E31">
        <v>1.156048</v>
      </c>
      <c r="F31">
        <v>13.860385000000001</v>
      </c>
      <c r="G31">
        <v>16.622326000000001</v>
      </c>
      <c r="H31">
        <v>20.362272999999998</v>
      </c>
      <c r="I31">
        <v>4.4529639999999997</v>
      </c>
      <c r="J31">
        <v>12.789522</v>
      </c>
      <c r="K31">
        <v>70.624937000000003</v>
      </c>
      <c r="L31">
        <v>10.437588999999999</v>
      </c>
      <c r="M31">
        <v>21.856940000000002</v>
      </c>
      <c r="N31">
        <v>49.619653</v>
      </c>
      <c r="O31">
        <v>4.6023059999999996</v>
      </c>
      <c r="P31">
        <v>20.930088000000001</v>
      </c>
      <c r="Q31">
        <v>23.436111</v>
      </c>
      <c r="R31">
        <v>4.1203880000000002</v>
      </c>
      <c r="S31">
        <v>9.3710550000000001</v>
      </c>
      <c r="T31">
        <v>6.2319399999999998</v>
      </c>
      <c r="U31">
        <v>4.9495750000000003</v>
      </c>
      <c r="V31">
        <v>7.5815489999999999</v>
      </c>
      <c r="W31">
        <v>1.7621150000000001</v>
      </c>
      <c r="X31">
        <v>27.188258000000001</v>
      </c>
      <c r="Y31">
        <v>0</v>
      </c>
      <c r="Z31">
        <v>0</v>
      </c>
      <c r="AA31">
        <v>24.388556999999999</v>
      </c>
      <c r="AB31">
        <v>2.292551</v>
      </c>
      <c r="AC31">
        <v>0.97705600000000004</v>
      </c>
      <c r="AD31">
        <v>15.107533999999999</v>
      </c>
      <c r="AE31">
        <v>0.35852800000000001</v>
      </c>
      <c r="AF31">
        <v>0.534188</v>
      </c>
      <c r="AG31">
        <v>-0.18119199999999999</v>
      </c>
      <c r="AH31">
        <v>14.176527999999999</v>
      </c>
      <c r="AI31">
        <v>6.5887349999999998</v>
      </c>
      <c r="AJ31">
        <v>6.3581320000000003</v>
      </c>
      <c r="AK31">
        <v>32.606309000000003</v>
      </c>
      <c r="AL31">
        <v>7.9842449999999996</v>
      </c>
      <c r="AM31">
        <v>12.252575</v>
      </c>
      <c r="AN31">
        <v>45.779938000000001</v>
      </c>
      <c r="AO31">
        <v>4.676876</v>
      </c>
      <c r="AP31">
        <v>5.5884119999999999</v>
      </c>
      <c r="AQ31">
        <v>7.4655129999999996</v>
      </c>
      <c r="AR31">
        <v>4.629486</v>
      </c>
      <c r="AS31">
        <v>1.854384</v>
      </c>
      <c r="AT31">
        <v>12.333262</v>
      </c>
      <c r="AU31">
        <v>-4.811229</v>
      </c>
      <c r="AV31">
        <v>12.118052</v>
      </c>
      <c r="AW31">
        <v>15.648323</v>
      </c>
      <c r="AX31">
        <v>0</v>
      </c>
      <c r="AY31">
        <v>17.708072999999999</v>
      </c>
      <c r="AZ31">
        <v>56.568299000000003</v>
      </c>
      <c r="BA31">
        <v>7.9603130000000002</v>
      </c>
      <c r="BB31">
        <v>-0.55089999999999995</v>
      </c>
    </row>
    <row r="32" spans="1:54" x14ac:dyDescent="0.5">
      <c r="A32" s="12">
        <v>41092</v>
      </c>
      <c r="B32">
        <v>5.2340730000000004</v>
      </c>
      <c r="C32">
        <v>6.605283</v>
      </c>
      <c r="D32">
        <v>-2.7088190000000001</v>
      </c>
      <c r="E32">
        <v>0.51359699999999997</v>
      </c>
      <c r="F32">
        <v>12.763508</v>
      </c>
      <c r="G32">
        <v>20.988772000000001</v>
      </c>
      <c r="H32">
        <v>23.154191000000001</v>
      </c>
      <c r="I32">
        <v>4.3765710000000002</v>
      </c>
      <c r="J32">
        <v>17.105540999999999</v>
      </c>
      <c r="K32">
        <v>134.06583599999999</v>
      </c>
      <c r="L32">
        <v>8.9313570000000002</v>
      </c>
      <c r="M32">
        <v>29.029737000000001</v>
      </c>
      <c r="N32">
        <v>52.726272999999999</v>
      </c>
      <c r="O32">
        <v>4.5012679999999996</v>
      </c>
      <c r="P32">
        <v>21.973368000000001</v>
      </c>
      <c r="Q32">
        <v>21.383275999999999</v>
      </c>
      <c r="R32">
        <v>2.242184</v>
      </c>
      <c r="S32">
        <v>8.9940829999999998</v>
      </c>
      <c r="T32">
        <v>7.2537409999999998</v>
      </c>
      <c r="U32">
        <v>3.9914670000000001</v>
      </c>
      <c r="V32">
        <v>8.8522510000000008</v>
      </c>
      <c r="W32">
        <v>3.5379849999999999</v>
      </c>
      <c r="X32">
        <v>21.458604999999999</v>
      </c>
      <c r="Y32">
        <v>0</v>
      </c>
      <c r="Z32">
        <v>0</v>
      </c>
      <c r="AA32">
        <v>17.309407</v>
      </c>
      <c r="AB32">
        <v>2.182023</v>
      </c>
      <c r="AC32">
        <v>-0.94899299999999998</v>
      </c>
      <c r="AD32">
        <v>19.938213999999999</v>
      </c>
      <c r="AE32">
        <v>5.809456</v>
      </c>
      <c r="AF32">
        <v>6.7383999999999999E-2</v>
      </c>
      <c r="AG32">
        <v>3.8901029999999999</v>
      </c>
      <c r="AH32">
        <v>12.255921000000001</v>
      </c>
      <c r="AI32">
        <v>6.7081119999999999</v>
      </c>
      <c r="AJ32">
        <v>7.4462429999999999</v>
      </c>
      <c r="AK32">
        <v>32.985185000000001</v>
      </c>
      <c r="AL32">
        <v>7.9658439999999997</v>
      </c>
      <c r="AM32">
        <v>10.941238</v>
      </c>
      <c r="AN32">
        <v>42.885599999999997</v>
      </c>
      <c r="AO32">
        <v>5.1467349999999996</v>
      </c>
      <c r="AP32">
        <v>8.9867760000000008</v>
      </c>
      <c r="AQ32">
        <v>7.3790469999999999</v>
      </c>
      <c r="AR32">
        <v>6.0544190000000002</v>
      </c>
      <c r="AS32">
        <v>1.9443509999999999</v>
      </c>
      <c r="AT32">
        <v>11.617300999999999</v>
      </c>
      <c r="AU32">
        <v>-5.9207190000000001</v>
      </c>
      <c r="AV32">
        <v>66.245851999999999</v>
      </c>
      <c r="AW32">
        <v>11.407004000000001</v>
      </c>
      <c r="AX32">
        <v>0</v>
      </c>
      <c r="AY32">
        <v>25.038641999999999</v>
      </c>
      <c r="AZ32">
        <v>59.258428000000002</v>
      </c>
      <c r="BA32">
        <v>8.1273719999999994</v>
      </c>
      <c r="BB32">
        <v>13.277499000000001</v>
      </c>
    </row>
    <row r="33" spans="1:54" x14ac:dyDescent="0.5">
      <c r="A33" s="12">
        <v>41122</v>
      </c>
      <c r="B33">
        <v>6.8248559999999996</v>
      </c>
      <c r="C33">
        <v>6.2805520000000001</v>
      </c>
      <c r="D33">
        <v>-2.105229</v>
      </c>
      <c r="E33">
        <v>0.33103199999999999</v>
      </c>
      <c r="F33">
        <v>15.135536999999999</v>
      </c>
      <c r="G33">
        <v>21.527199</v>
      </c>
      <c r="H33">
        <v>25.472092</v>
      </c>
      <c r="I33">
        <v>5.2835330000000003</v>
      </c>
      <c r="J33">
        <v>13.848765999999999</v>
      </c>
      <c r="K33">
        <v>91.965429</v>
      </c>
      <c r="L33">
        <v>12.178406000000001</v>
      </c>
      <c r="M33">
        <v>26.244181000000001</v>
      </c>
      <c r="N33">
        <v>42.141066000000002</v>
      </c>
      <c r="O33">
        <v>6.0702639999999999</v>
      </c>
      <c r="P33">
        <v>20.292057</v>
      </c>
      <c r="Q33">
        <v>18.695777</v>
      </c>
      <c r="R33">
        <v>3.7694079999999999</v>
      </c>
      <c r="S33">
        <v>9.5367139999999999</v>
      </c>
      <c r="T33">
        <v>11.829553000000001</v>
      </c>
      <c r="U33">
        <v>4.8739540000000003</v>
      </c>
      <c r="V33">
        <v>6.6417739999999998</v>
      </c>
      <c r="W33">
        <v>3.3831530000000001</v>
      </c>
      <c r="X33">
        <v>21.179296000000001</v>
      </c>
      <c r="Y33">
        <v>0</v>
      </c>
      <c r="Z33">
        <v>0</v>
      </c>
      <c r="AA33">
        <v>15.453977</v>
      </c>
      <c r="AB33">
        <v>2.7969719999999998</v>
      </c>
      <c r="AC33">
        <v>-0.47880600000000001</v>
      </c>
      <c r="AD33">
        <v>16.566206999999999</v>
      </c>
      <c r="AE33">
        <v>6.6516820000000001</v>
      </c>
      <c r="AF33">
        <v>9.4200999999999993E-2</v>
      </c>
      <c r="AG33">
        <v>2.1082679999999998</v>
      </c>
      <c r="AH33">
        <v>15.695433</v>
      </c>
      <c r="AI33">
        <v>7.107189</v>
      </c>
      <c r="AJ33">
        <v>6.6474380000000002</v>
      </c>
      <c r="AK33">
        <v>31.034790999999998</v>
      </c>
      <c r="AL33">
        <v>8.5115529999999993</v>
      </c>
      <c r="AM33">
        <v>9.8373240000000006</v>
      </c>
      <c r="AN33">
        <v>39.750391</v>
      </c>
      <c r="AO33">
        <v>4.669397</v>
      </c>
      <c r="AP33">
        <v>8.2657589999999992</v>
      </c>
      <c r="AQ33">
        <v>10.508960999999999</v>
      </c>
      <c r="AR33">
        <v>7.8986980000000004</v>
      </c>
      <c r="AS33">
        <v>1.5270060000000001</v>
      </c>
      <c r="AT33">
        <v>11.259611</v>
      </c>
      <c r="AU33">
        <v>-5.6574</v>
      </c>
      <c r="AV33">
        <v>65.665603000000004</v>
      </c>
      <c r="AW33">
        <v>11.069720999999999</v>
      </c>
      <c r="AX33">
        <v>0</v>
      </c>
      <c r="AY33">
        <v>21.179589</v>
      </c>
      <c r="AZ33">
        <v>56.478127999999998</v>
      </c>
      <c r="BA33">
        <v>8.4700220000000002</v>
      </c>
      <c r="BB33">
        <v>9.5738020000000006</v>
      </c>
    </row>
    <row r="34" spans="1:54" x14ac:dyDescent="0.5">
      <c r="A34" s="12">
        <v>41155</v>
      </c>
      <c r="B34">
        <v>7.793984</v>
      </c>
      <c r="C34">
        <v>5.9888339999999998</v>
      </c>
      <c r="D34">
        <v>-2.0248119999999998</v>
      </c>
      <c r="E34">
        <v>15.72744</v>
      </c>
      <c r="F34">
        <v>17.387637000000002</v>
      </c>
      <c r="G34">
        <v>20.570672999999999</v>
      </c>
      <c r="H34">
        <v>24.583655</v>
      </c>
      <c r="I34">
        <v>5.7016030000000004</v>
      </c>
      <c r="J34">
        <v>11.421944999999999</v>
      </c>
      <c r="K34">
        <v>87.775970999999998</v>
      </c>
      <c r="L34">
        <v>12.844823999999999</v>
      </c>
      <c r="M34">
        <v>24.699825000000001</v>
      </c>
      <c r="N34">
        <v>32.819726000000003</v>
      </c>
      <c r="O34">
        <v>7.1062459999999996</v>
      </c>
      <c r="P34">
        <v>20.233937000000001</v>
      </c>
      <c r="Q34">
        <v>19.704965000000001</v>
      </c>
      <c r="R34">
        <v>4.8766189999999998</v>
      </c>
      <c r="S34">
        <v>9.5473370000000006</v>
      </c>
      <c r="T34">
        <v>11.280780999999999</v>
      </c>
      <c r="U34">
        <v>5.4032720000000003</v>
      </c>
      <c r="V34">
        <v>6.996086</v>
      </c>
      <c r="W34">
        <v>2.4631609999999999</v>
      </c>
      <c r="X34">
        <v>20.997737999999998</v>
      </c>
      <c r="Y34">
        <v>0</v>
      </c>
      <c r="Z34">
        <v>0</v>
      </c>
      <c r="AA34">
        <v>14.782826</v>
      </c>
      <c r="AB34">
        <v>7.0011289999999997</v>
      </c>
      <c r="AC34">
        <v>-0.582036</v>
      </c>
      <c r="AD34">
        <v>14.740475</v>
      </c>
      <c r="AE34">
        <v>5.9004300000000001</v>
      </c>
      <c r="AF34">
        <v>-0.41592400000000002</v>
      </c>
      <c r="AG34">
        <v>4.2975219999999998</v>
      </c>
      <c r="AH34">
        <v>15.764783</v>
      </c>
      <c r="AI34">
        <v>9.0091730000000005</v>
      </c>
      <c r="AJ34">
        <v>8.1152040000000003</v>
      </c>
      <c r="AK34">
        <v>43.381376000000003</v>
      </c>
      <c r="AL34">
        <v>10.916057</v>
      </c>
      <c r="AM34">
        <v>8.7816050000000008</v>
      </c>
      <c r="AN34">
        <v>37.816153999999997</v>
      </c>
      <c r="AO34">
        <v>4.3097659999999998</v>
      </c>
      <c r="AP34">
        <v>8.3132529999999996</v>
      </c>
      <c r="AQ34">
        <v>11.135040999999999</v>
      </c>
      <c r="AR34">
        <v>8.2129860000000008</v>
      </c>
      <c r="AS34">
        <v>1.0623260000000001</v>
      </c>
      <c r="AT34">
        <v>7.3563590000000003</v>
      </c>
      <c r="AU34">
        <v>-1.699287</v>
      </c>
      <c r="AV34">
        <v>65.358131</v>
      </c>
      <c r="AW34">
        <v>7.4138169999999999</v>
      </c>
      <c r="AX34">
        <v>25.519148999999999</v>
      </c>
      <c r="AY34">
        <v>17.607506000000001</v>
      </c>
      <c r="AZ34">
        <v>54.620474000000002</v>
      </c>
      <c r="BA34">
        <v>8.1598679999999995</v>
      </c>
      <c r="BB34">
        <v>6.8006419999999999</v>
      </c>
    </row>
    <row r="35" spans="1:54" x14ac:dyDescent="0.5">
      <c r="A35" s="12">
        <v>41190</v>
      </c>
      <c r="B35">
        <v>7.8792689999999999</v>
      </c>
      <c r="C35">
        <v>8.0426400000000005</v>
      </c>
      <c r="D35">
        <v>-4.2079969999999998</v>
      </c>
      <c r="E35">
        <v>14.683384999999999</v>
      </c>
      <c r="F35">
        <v>25.769314000000001</v>
      </c>
      <c r="G35">
        <v>26.979785</v>
      </c>
      <c r="H35">
        <v>56.164713999999996</v>
      </c>
      <c r="I35">
        <v>9.4741180000000007</v>
      </c>
      <c r="J35">
        <v>10.137782</v>
      </c>
      <c r="K35">
        <v>82.604097999999993</v>
      </c>
      <c r="L35">
        <v>13.739539000000001</v>
      </c>
      <c r="M35">
        <v>32.081398</v>
      </c>
      <c r="N35">
        <v>29.103341</v>
      </c>
      <c r="O35">
        <v>14.991422999999999</v>
      </c>
      <c r="P35">
        <v>32.374136</v>
      </c>
      <c r="Q35">
        <v>24.889928000000001</v>
      </c>
      <c r="R35">
        <v>6.9402730000000004</v>
      </c>
      <c r="S35">
        <v>9.4914140000000007</v>
      </c>
      <c r="T35">
        <v>15.495801999999999</v>
      </c>
      <c r="U35">
        <v>8.1538830000000004</v>
      </c>
      <c r="V35">
        <v>9.3381229999999995</v>
      </c>
      <c r="W35">
        <v>5.3788169999999997</v>
      </c>
      <c r="X35">
        <v>21.093374000000001</v>
      </c>
      <c r="Y35">
        <v>0</v>
      </c>
      <c r="Z35">
        <v>1.5907000000000001E-2</v>
      </c>
      <c r="AA35">
        <v>23.427654</v>
      </c>
      <c r="AB35">
        <v>2.036759</v>
      </c>
      <c r="AC35">
        <v>0.77946499999999996</v>
      </c>
      <c r="AD35">
        <v>16.506354000000002</v>
      </c>
      <c r="AE35">
        <v>5.8262039999999997</v>
      </c>
      <c r="AF35">
        <v>0.36657200000000001</v>
      </c>
      <c r="AG35">
        <v>4.7894030000000001</v>
      </c>
      <c r="AH35">
        <v>26.605982000000001</v>
      </c>
      <c r="AI35">
        <v>12.100403</v>
      </c>
      <c r="AJ35">
        <v>18.499784999999999</v>
      </c>
      <c r="AK35">
        <v>70.994051999999996</v>
      </c>
      <c r="AL35">
        <v>14.91987</v>
      </c>
      <c r="AM35">
        <v>10.949025000000001</v>
      </c>
      <c r="AN35">
        <v>36.730851000000001</v>
      </c>
      <c r="AO35">
        <v>13.48856</v>
      </c>
      <c r="AP35">
        <v>41.299872000000001</v>
      </c>
      <c r="AQ35">
        <v>11.192387999999999</v>
      </c>
      <c r="AR35">
        <v>7.7669379999999997</v>
      </c>
      <c r="AS35">
        <v>2.3213810000000001</v>
      </c>
      <c r="AT35">
        <v>11.746109000000001</v>
      </c>
      <c r="AU35">
        <v>-2.0787469999999999</v>
      </c>
      <c r="AV35">
        <v>65.246371999999994</v>
      </c>
      <c r="AW35">
        <v>7.8306550000000001</v>
      </c>
      <c r="AX35">
        <v>59.276499999999999</v>
      </c>
      <c r="AY35">
        <v>21.945644000000001</v>
      </c>
      <c r="AZ35">
        <v>55.349553999999998</v>
      </c>
      <c r="BA35">
        <v>11.989307</v>
      </c>
      <c r="BB35">
        <v>9.0823309999999999</v>
      </c>
    </row>
    <row r="36" spans="1:54" x14ac:dyDescent="0.5">
      <c r="A36" s="12">
        <v>41214</v>
      </c>
      <c r="B36">
        <v>6.6380720000000002</v>
      </c>
      <c r="C36">
        <v>6.1885659999999998</v>
      </c>
      <c r="D36">
        <v>-3.9108299999999998</v>
      </c>
      <c r="E36">
        <v>18.409306000000001</v>
      </c>
      <c r="F36">
        <v>17.145994000000002</v>
      </c>
      <c r="G36">
        <v>22.604429</v>
      </c>
      <c r="H36">
        <v>32.483595999999999</v>
      </c>
      <c r="I36">
        <v>10.425148999999999</v>
      </c>
      <c r="J36">
        <v>10.053402999999999</v>
      </c>
      <c r="K36">
        <v>81.489728999999997</v>
      </c>
      <c r="L36">
        <v>13.344967</v>
      </c>
      <c r="M36">
        <v>22.69791</v>
      </c>
      <c r="N36">
        <v>29.423953999999998</v>
      </c>
      <c r="O36">
        <v>14.280504000000001</v>
      </c>
      <c r="P36">
        <v>25.392343</v>
      </c>
      <c r="Q36">
        <v>19.294329999999999</v>
      </c>
      <c r="R36">
        <v>5.4120160000000004</v>
      </c>
      <c r="S36">
        <v>6.0420290000000003</v>
      </c>
      <c r="T36">
        <v>12.511931000000001</v>
      </c>
      <c r="U36">
        <v>5.5859519999999998</v>
      </c>
      <c r="V36">
        <v>6.2534289999999997</v>
      </c>
      <c r="W36">
        <v>3.7381530000000001</v>
      </c>
      <c r="X36">
        <v>23.069137000000001</v>
      </c>
      <c r="Y36">
        <v>0</v>
      </c>
      <c r="Z36">
        <v>7.4451000000000003E-2</v>
      </c>
      <c r="AA36">
        <v>14.271565000000001</v>
      </c>
      <c r="AB36">
        <v>4.1925460000000001</v>
      </c>
      <c r="AC36">
        <v>0.82749300000000003</v>
      </c>
      <c r="AD36">
        <v>17.623732</v>
      </c>
      <c r="AE36">
        <v>6.5535490000000003</v>
      </c>
      <c r="AF36">
        <v>-5.0189999999999999E-2</v>
      </c>
      <c r="AG36">
        <v>4.9105540000000003</v>
      </c>
      <c r="AH36">
        <v>15.263461</v>
      </c>
      <c r="AI36">
        <v>2.4300630000000001</v>
      </c>
      <c r="AJ36">
        <v>9.2463730000000002</v>
      </c>
      <c r="AK36">
        <v>35.950665000000001</v>
      </c>
      <c r="AL36">
        <v>4.9636500000000003</v>
      </c>
      <c r="AM36">
        <v>9.9691910000000004</v>
      </c>
      <c r="AN36">
        <v>33.38579</v>
      </c>
      <c r="AO36">
        <v>4.3467209999999996</v>
      </c>
      <c r="AP36">
        <v>10.280805000000001</v>
      </c>
      <c r="AQ36">
        <v>11.294979</v>
      </c>
      <c r="AR36">
        <v>5.1997340000000003</v>
      </c>
      <c r="AS36">
        <v>4.9457000000000004</v>
      </c>
      <c r="AT36">
        <v>5.1075650000000001</v>
      </c>
      <c r="AU36">
        <v>-0.31829099999999999</v>
      </c>
      <c r="AV36">
        <v>66.253597999999997</v>
      </c>
      <c r="AW36">
        <v>5.783836</v>
      </c>
      <c r="AX36">
        <v>28.689748999999999</v>
      </c>
      <c r="AY36">
        <v>18.805057000000001</v>
      </c>
      <c r="AZ36">
        <v>54.743955999999997</v>
      </c>
      <c r="BA36">
        <v>8.1658340000000003</v>
      </c>
      <c r="BB36">
        <v>4.2832169999999996</v>
      </c>
    </row>
    <row r="37" spans="1:54" x14ac:dyDescent="0.5">
      <c r="A37" s="12">
        <v>41246</v>
      </c>
      <c r="B37">
        <v>7.047593</v>
      </c>
      <c r="C37">
        <v>4.7008780000000003</v>
      </c>
      <c r="D37">
        <v>-3.6281249999999998</v>
      </c>
      <c r="E37">
        <v>23.925260000000002</v>
      </c>
      <c r="F37">
        <v>15.350015000000001</v>
      </c>
      <c r="G37">
        <v>23.169194000000001</v>
      </c>
      <c r="H37">
        <v>31.336863000000001</v>
      </c>
      <c r="I37">
        <v>12.446846000000001</v>
      </c>
      <c r="J37">
        <v>10.373621</v>
      </c>
      <c r="K37">
        <v>89.818661000000006</v>
      </c>
      <c r="L37">
        <v>14.136599</v>
      </c>
      <c r="M37">
        <v>15.507341</v>
      </c>
      <c r="N37">
        <v>30.940422000000002</v>
      </c>
      <c r="O37">
        <v>14.003432</v>
      </c>
      <c r="P37">
        <v>25.494427999999999</v>
      </c>
      <c r="Q37">
        <v>21.774315000000001</v>
      </c>
      <c r="R37">
        <v>6.2795259999999997</v>
      </c>
      <c r="S37">
        <v>5.9586589999999999</v>
      </c>
      <c r="T37">
        <v>12.393781000000001</v>
      </c>
      <c r="U37">
        <v>5.81196</v>
      </c>
      <c r="V37">
        <v>4.6342780000000001</v>
      </c>
      <c r="W37">
        <v>3.5587819999999999</v>
      </c>
      <c r="X37">
        <v>20.066258999999999</v>
      </c>
      <c r="Y37">
        <v>0</v>
      </c>
      <c r="Z37">
        <v>-1.4765E-2</v>
      </c>
      <c r="AA37">
        <v>14.070850999999999</v>
      </c>
      <c r="AB37">
        <v>0.74968999999999997</v>
      </c>
      <c r="AC37">
        <v>1.300327</v>
      </c>
      <c r="AD37">
        <v>14.555097</v>
      </c>
      <c r="AE37">
        <v>7.1748450000000004</v>
      </c>
      <c r="AF37">
        <v>0.45027499999999998</v>
      </c>
      <c r="AG37">
        <v>5.0696380000000003</v>
      </c>
      <c r="AH37">
        <v>16.159628999999999</v>
      </c>
      <c r="AI37">
        <v>2.710016</v>
      </c>
      <c r="AJ37">
        <v>7.1350020000000001</v>
      </c>
      <c r="AK37">
        <v>33.589367000000003</v>
      </c>
      <c r="AL37">
        <v>5.0205339999999996</v>
      </c>
      <c r="AM37">
        <v>8.4228280000000009</v>
      </c>
      <c r="AN37">
        <v>29.428573</v>
      </c>
      <c r="AO37">
        <v>3.9289350000000001</v>
      </c>
      <c r="AP37">
        <v>10.384296000000001</v>
      </c>
      <c r="AQ37">
        <v>12.375387999999999</v>
      </c>
      <c r="AR37">
        <v>5.7177600000000002</v>
      </c>
      <c r="AS37">
        <v>5.2921969999999998</v>
      </c>
      <c r="AT37">
        <v>5.7854299999999999</v>
      </c>
      <c r="AU37">
        <v>-2.3102999999999999E-2</v>
      </c>
      <c r="AV37">
        <v>76.537959999999998</v>
      </c>
      <c r="AW37">
        <v>6.0110130000000002</v>
      </c>
      <c r="AX37">
        <v>20.137891</v>
      </c>
      <c r="AY37">
        <v>15.840051000000001</v>
      </c>
      <c r="AZ37">
        <v>54.690049999999999</v>
      </c>
      <c r="BA37">
        <v>10.390897000000001</v>
      </c>
      <c r="BB37">
        <v>3.7400660000000001</v>
      </c>
    </row>
    <row r="38" spans="1:54" x14ac:dyDescent="0.5">
      <c r="A38" s="12">
        <v>41278</v>
      </c>
      <c r="B38">
        <v>6.8169649999999997</v>
      </c>
      <c r="C38">
        <v>4.4397500000000001</v>
      </c>
      <c r="D38">
        <v>-4.4682360000000001</v>
      </c>
      <c r="E38">
        <v>19.891829999999999</v>
      </c>
      <c r="F38">
        <v>15.665963</v>
      </c>
      <c r="G38">
        <v>22.796447000000001</v>
      </c>
      <c r="H38">
        <v>30.401026999999999</v>
      </c>
      <c r="I38">
        <v>14.16601</v>
      </c>
      <c r="J38">
        <v>10.843078999999999</v>
      </c>
      <c r="K38">
        <v>68.500816999999998</v>
      </c>
      <c r="L38">
        <v>12.222236000000001</v>
      </c>
      <c r="M38">
        <v>13.034735</v>
      </c>
      <c r="N38">
        <v>29.244923</v>
      </c>
      <c r="O38">
        <v>13.422052000000001</v>
      </c>
      <c r="P38">
        <v>24.415831000000001</v>
      </c>
      <c r="Q38">
        <v>20.329540000000001</v>
      </c>
      <c r="R38">
        <v>4.3990499999999999</v>
      </c>
      <c r="S38">
        <v>4.4927039999999998</v>
      </c>
      <c r="T38">
        <v>12.263458</v>
      </c>
      <c r="U38">
        <v>4.2730490000000003</v>
      </c>
      <c r="V38">
        <v>4.519145</v>
      </c>
      <c r="W38">
        <v>3.8754789999999999</v>
      </c>
      <c r="X38">
        <v>22.343675000000001</v>
      </c>
      <c r="Y38">
        <v>0</v>
      </c>
      <c r="Z38">
        <v>-0.12510299999999999</v>
      </c>
      <c r="AA38">
        <v>13.966794999999999</v>
      </c>
      <c r="AB38">
        <v>7.9008349999999998</v>
      </c>
      <c r="AC38">
        <v>0.67232499999999995</v>
      </c>
      <c r="AD38">
        <v>13.458748999999999</v>
      </c>
      <c r="AE38">
        <v>12.672238</v>
      </c>
      <c r="AF38">
        <v>-0.313919</v>
      </c>
      <c r="AG38">
        <v>5.1142830000000004</v>
      </c>
      <c r="AH38">
        <v>12.704700000000001</v>
      </c>
      <c r="AI38">
        <v>2.6814879999999999</v>
      </c>
      <c r="AJ38">
        <v>6.5342070000000003</v>
      </c>
      <c r="AK38">
        <v>29.489042999999999</v>
      </c>
      <c r="AL38">
        <v>9.3412819999999996</v>
      </c>
      <c r="AM38">
        <v>8.2668219999999994</v>
      </c>
      <c r="AN38">
        <v>30.511202000000001</v>
      </c>
      <c r="AO38">
        <v>3.599701</v>
      </c>
      <c r="AP38">
        <v>9.6111719999999998</v>
      </c>
      <c r="AQ38">
        <v>26.824152000000002</v>
      </c>
      <c r="AR38">
        <v>7.6772479999999996</v>
      </c>
      <c r="AS38">
        <v>6.3200839999999996</v>
      </c>
      <c r="AT38">
        <v>5.5286099999999996</v>
      </c>
      <c r="AU38">
        <v>-8.5114999999999996E-2</v>
      </c>
      <c r="AV38">
        <v>80.546284</v>
      </c>
      <c r="AW38">
        <v>6.4706409999999996</v>
      </c>
      <c r="AX38">
        <v>14.039446999999999</v>
      </c>
      <c r="AY38">
        <v>11.839254</v>
      </c>
      <c r="AZ38">
        <v>36.697091999999998</v>
      </c>
      <c r="BA38">
        <v>7.2744799999999996</v>
      </c>
      <c r="BB38">
        <v>2.300986</v>
      </c>
    </row>
    <row r="39" spans="1:54" x14ac:dyDescent="0.5">
      <c r="A39" s="12">
        <v>41306</v>
      </c>
      <c r="B39">
        <v>6.4784059999999997</v>
      </c>
      <c r="C39">
        <v>3.880547</v>
      </c>
      <c r="D39">
        <v>-2.8910420000000001</v>
      </c>
      <c r="E39">
        <v>18.397352999999999</v>
      </c>
      <c r="F39">
        <v>14.437994</v>
      </c>
      <c r="G39">
        <v>28.515737999999999</v>
      </c>
      <c r="H39">
        <v>30.234023000000001</v>
      </c>
      <c r="I39">
        <v>12.580367000000001</v>
      </c>
      <c r="J39">
        <v>11.541183</v>
      </c>
      <c r="K39">
        <v>69.748054999999994</v>
      </c>
      <c r="L39">
        <v>11.267288000000001</v>
      </c>
      <c r="M39">
        <v>11.510939</v>
      </c>
      <c r="N39">
        <v>26.474467000000001</v>
      </c>
      <c r="O39">
        <v>13.07565</v>
      </c>
      <c r="P39">
        <v>25.615030000000001</v>
      </c>
      <c r="Q39">
        <v>21.020216000000001</v>
      </c>
      <c r="R39">
        <v>4.6840719999999996</v>
      </c>
      <c r="S39">
        <v>4.0594289999999997</v>
      </c>
      <c r="T39">
        <v>14.113394</v>
      </c>
      <c r="U39">
        <v>3.873786</v>
      </c>
      <c r="V39">
        <v>4.3144600000000004</v>
      </c>
      <c r="W39">
        <v>3.717511</v>
      </c>
      <c r="X39">
        <v>23.204249999999998</v>
      </c>
      <c r="Y39">
        <v>0</v>
      </c>
      <c r="Z39">
        <v>-8.2185999999999995E-2</v>
      </c>
      <c r="AA39">
        <v>12.901306</v>
      </c>
      <c r="AB39">
        <v>7.5801869999999996</v>
      </c>
      <c r="AC39">
        <v>0.74270000000000003</v>
      </c>
      <c r="AD39">
        <v>11.914384</v>
      </c>
      <c r="AE39">
        <v>12.323572</v>
      </c>
      <c r="AF39">
        <v>-7.0333000000000007E-2</v>
      </c>
      <c r="AG39">
        <v>5.2001879999999998</v>
      </c>
      <c r="AH39">
        <v>12.614936</v>
      </c>
      <c r="AI39">
        <v>2.3065359999999999</v>
      </c>
      <c r="AJ39">
        <v>6.7766840000000004</v>
      </c>
      <c r="AK39">
        <v>29.316817</v>
      </c>
      <c r="AL39">
        <v>8.2831729999999997</v>
      </c>
      <c r="AM39">
        <v>9.3493469999999999</v>
      </c>
      <c r="AN39">
        <v>29.752776999999998</v>
      </c>
      <c r="AO39">
        <v>3.8005249999999999</v>
      </c>
      <c r="AP39">
        <v>9.0091429999999999</v>
      </c>
      <c r="AQ39">
        <v>24.207971000000001</v>
      </c>
      <c r="AR39">
        <v>7.5566700000000004</v>
      </c>
      <c r="AS39">
        <v>5.7953190000000001</v>
      </c>
      <c r="AT39">
        <v>6.0056260000000004</v>
      </c>
      <c r="AU39">
        <v>6.5609510000000002</v>
      </c>
      <c r="AV39">
        <v>77.505364</v>
      </c>
      <c r="AW39">
        <v>8.4613949999999996</v>
      </c>
      <c r="AX39">
        <v>18.019632000000001</v>
      </c>
      <c r="AY39">
        <v>17.757164</v>
      </c>
      <c r="AZ39">
        <v>33.829599000000002</v>
      </c>
      <c r="BA39">
        <v>6.6143590000000003</v>
      </c>
      <c r="BB39">
        <v>2.3682639999999999</v>
      </c>
    </row>
    <row r="40" spans="1:54" x14ac:dyDescent="0.5">
      <c r="A40" s="12">
        <v>41334</v>
      </c>
      <c r="B40">
        <v>4.7535569999999998</v>
      </c>
      <c r="C40">
        <v>3.9849679999999998</v>
      </c>
      <c r="D40">
        <v>-2.3200639999999999</v>
      </c>
      <c r="E40">
        <v>21.246300999999999</v>
      </c>
      <c r="F40">
        <v>13.845694999999999</v>
      </c>
      <c r="G40">
        <v>29.679234999999998</v>
      </c>
      <c r="H40">
        <v>29.555768</v>
      </c>
      <c r="I40">
        <v>11.139400999999999</v>
      </c>
      <c r="J40">
        <v>12.554461999999999</v>
      </c>
      <c r="K40">
        <v>62.831921000000001</v>
      </c>
      <c r="L40">
        <v>8.6982999999999997</v>
      </c>
      <c r="M40">
        <v>16.210386</v>
      </c>
      <c r="N40">
        <v>27.798722999999999</v>
      </c>
      <c r="O40">
        <v>11.820779999999999</v>
      </c>
      <c r="P40">
        <v>25.664949</v>
      </c>
      <c r="Q40">
        <v>21.391819999999999</v>
      </c>
      <c r="R40">
        <v>3.4106269999999999</v>
      </c>
      <c r="S40">
        <v>4.720726</v>
      </c>
      <c r="T40">
        <v>18.636548999999999</v>
      </c>
      <c r="U40">
        <v>2.9136030000000002</v>
      </c>
      <c r="V40">
        <v>5.9923120000000001</v>
      </c>
      <c r="W40">
        <v>5.289561</v>
      </c>
      <c r="X40">
        <v>32.739794000000003</v>
      </c>
      <c r="Y40">
        <v>8.0015400000000003</v>
      </c>
      <c r="Z40">
        <v>0.29442200000000002</v>
      </c>
      <c r="AA40">
        <v>18.913228</v>
      </c>
      <c r="AB40">
        <v>10.67581</v>
      </c>
      <c r="AC40">
        <v>1.0128410000000001</v>
      </c>
      <c r="AD40">
        <v>16.113970999999999</v>
      </c>
      <c r="AE40">
        <v>16.362451</v>
      </c>
      <c r="AF40">
        <v>-0.67731399999999997</v>
      </c>
      <c r="AG40">
        <v>5.5982279999999998</v>
      </c>
      <c r="AH40">
        <v>13.282857</v>
      </c>
      <c r="AI40">
        <v>1.666364</v>
      </c>
      <c r="AJ40">
        <v>6.086589</v>
      </c>
      <c r="AK40">
        <v>30.682385</v>
      </c>
      <c r="AL40">
        <v>9.1992560000000001</v>
      </c>
      <c r="AM40">
        <v>6.9685259999999998</v>
      </c>
      <c r="AN40">
        <v>31.799907000000001</v>
      </c>
      <c r="AO40">
        <v>4.2688430000000004</v>
      </c>
      <c r="AP40">
        <v>9.6867420000000006</v>
      </c>
      <c r="AQ40">
        <v>27.303957</v>
      </c>
      <c r="AR40">
        <v>5.2289320000000004</v>
      </c>
      <c r="AS40">
        <v>6.7449750000000002</v>
      </c>
      <c r="AT40">
        <v>6.5902430000000001</v>
      </c>
      <c r="AU40">
        <v>6.2369479999999999</v>
      </c>
      <c r="AV40">
        <v>78.139429000000007</v>
      </c>
      <c r="AW40">
        <v>7.9543010000000001</v>
      </c>
      <c r="AX40">
        <v>22.738706000000001</v>
      </c>
      <c r="AY40">
        <v>16.293182000000002</v>
      </c>
      <c r="AZ40">
        <v>33.890915999999997</v>
      </c>
      <c r="BA40">
        <v>6.8171439999999999</v>
      </c>
      <c r="BB40">
        <v>2.9748130000000002</v>
      </c>
    </row>
    <row r="41" spans="1:54" x14ac:dyDescent="0.5">
      <c r="A41" s="12">
        <v>41365</v>
      </c>
      <c r="B41">
        <v>5.2007380000000003</v>
      </c>
      <c r="C41">
        <v>4.3613470000000003</v>
      </c>
      <c r="D41">
        <v>-1.9348909999999999</v>
      </c>
      <c r="E41">
        <v>31.594912000000001</v>
      </c>
      <c r="F41">
        <v>15.300158</v>
      </c>
      <c r="G41">
        <v>27.737680999999998</v>
      </c>
      <c r="H41">
        <v>29.450513000000001</v>
      </c>
      <c r="I41">
        <v>10.509003999999999</v>
      </c>
      <c r="J41">
        <v>11.642092999999999</v>
      </c>
      <c r="K41">
        <v>60.110584000000003</v>
      </c>
      <c r="L41">
        <v>8.3103499999999997</v>
      </c>
      <c r="M41">
        <v>13.063526</v>
      </c>
      <c r="N41">
        <v>27.809311000000001</v>
      </c>
      <c r="O41">
        <v>12.564633000000001</v>
      </c>
      <c r="P41">
        <v>24.295461</v>
      </c>
      <c r="Q41">
        <v>19.378195000000002</v>
      </c>
      <c r="R41">
        <v>3.134865</v>
      </c>
      <c r="S41">
        <v>4.6311460000000002</v>
      </c>
      <c r="T41">
        <v>17.557867000000002</v>
      </c>
      <c r="U41">
        <v>2.721876</v>
      </c>
      <c r="V41">
        <v>5.797053</v>
      </c>
      <c r="W41">
        <v>5.474539</v>
      </c>
      <c r="X41">
        <v>37.712659000000002</v>
      </c>
      <c r="Y41">
        <v>9.1298700000000004</v>
      </c>
      <c r="Z41">
        <v>0.20012099999999999</v>
      </c>
      <c r="AA41">
        <v>18.642334999999999</v>
      </c>
      <c r="AB41">
        <v>24.088918</v>
      </c>
      <c r="AC41">
        <v>1.645445</v>
      </c>
      <c r="AD41">
        <v>14.937106999999999</v>
      </c>
      <c r="AE41">
        <v>17.198461999999999</v>
      </c>
      <c r="AF41">
        <v>0.28597899999999998</v>
      </c>
      <c r="AG41">
        <v>7.2332970000000003</v>
      </c>
      <c r="AH41">
        <v>11.916121</v>
      </c>
      <c r="AI41">
        <v>1.621688</v>
      </c>
      <c r="AJ41">
        <v>4.9749230000000004</v>
      </c>
      <c r="AK41">
        <v>32.433596999999999</v>
      </c>
      <c r="AL41">
        <v>8.2805359999999997</v>
      </c>
      <c r="AM41">
        <v>6.5950410000000002</v>
      </c>
      <c r="AN41">
        <v>32.737256000000002</v>
      </c>
      <c r="AO41">
        <v>3.8080090000000002</v>
      </c>
      <c r="AP41">
        <v>9.4813790000000004</v>
      </c>
      <c r="AQ41">
        <v>14.637338</v>
      </c>
      <c r="AR41">
        <v>4.6441210000000002</v>
      </c>
      <c r="AS41">
        <v>7.6616169999999997</v>
      </c>
      <c r="AT41">
        <v>6.1799549999999996</v>
      </c>
      <c r="AU41">
        <v>6.6073360000000001</v>
      </c>
      <c r="AV41">
        <v>66.249600999999998</v>
      </c>
      <c r="AW41">
        <v>8.0714900000000007</v>
      </c>
      <c r="AX41">
        <v>20.932466000000002</v>
      </c>
      <c r="AY41">
        <v>17.453004</v>
      </c>
      <c r="AZ41">
        <v>33.296854000000003</v>
      </c>
      <c r="BA41">
        <v>6.6707559999999999</v>
      </c>
      <c r="BB41">
        <v>2.2515510000000001</v>
      </c>
    </row>
    <row r="42" spans="1:54" x14ac:dyDescent="0.5">
      <c r="A42" s="12">
        <v>41396</v>
      </c>
      <c r="B42">
        <v>6.7751320000000002</v>
      </c>
      <c r="C42">
        <v>4.0830149999999996</v>
      </c>
      <c r="D42">
        <v>5.6394599999999997</v>
      </c>
      <c r="E42">
        <v>32.278874000000002</v>
      </c>
      <c r="F42">
        <v>19.988914000000001</v>
      </c>
      <c r="G42">
        <v>26.974094999999998</v>
      </c>
      <c r="H42">
        <v>28.927944</v>
      </c>
      <c r="I42">
        <v>12.839225000000001</v>
      </c>
      <c r="J42">
        <v>10.834883</v>
      </c>
      <c r="K42">
        <v>58.395938000000001</v>
      </c>
      <c r="L42">
        <v>9.835013</v>
      </c>
      <c r="M42">
        <v>9.0112509999999997</v>
      </c>
      <c r="N42">
        <v>38.368527</v>
      </c>
      <c r="O42">
        <v>14.675431</v>
      </c>
      <c r="P42">
        <v>24.642166</v>
      </c>
      <c r="Q42">
        <v>19.582965999999999</v>
      </c>
      <c r="R42">
        <v>3.5295000000000001</v>
      </c>
      <c r="S42">
        <v>5.0230579999999998</v>
      </c>
      <c r="T42">
        <v>18.598637</v>
      </c>
      <c r="U42">
        <v>3.0623140000000002</v>
      </c>
      <c r="V42">
        <v>6.3306570000000004</v>
      </c>
      <c r="W42">
        <v>8.5918980000000005</v>
      </c>
      <c r="X42">
        <v>29.753845999999999</v>
      </c>
      <c r="Y42">
        <v>14.072011</v>
      </c>
      <c r="Z42">
        <v>0.37512200000000001</v>
      </c>
      <c r="AA42">
        <v>22.149994</v>
      </c>
      <c r="AB42">
        <v>24.631101000000001</v>
      </c>
      <c r="AC42">
        <v>1.582519</v>
      </c>
      <c r="AD42">
        <v>16.959689999999998</v>
      </c>
      <c r="AE42">
        <v>17.486488999999999</v>
      </c>
      <c r="AF42">
        <v>0.82822099999999998</v>
      </c>
      <c r="AG42">
        <v>7.0821430000000003</v>
      </c>
      <c r="AH42">
        <v>11.433137</v>
      </c>
      <c r="AI42">
        <v>2.7323870000000001</v>
      </c>
      <c r="AJ42">
        <v>6.3171679999999997</v>
      </c>
      <c r="AK42">
        <v>31.091421</v>
      </c>
      <c r="AL42">
        <v>8.2691459999999992</v>
      </c>
      <c r="AM42">
        <v>6.2778289999999997</v>
      </c>
      <c r="AN42">
        <v>32.832943</v>
      </c>
      <c r="AO42">
        <v>3.6142590000000001</v>
      </c>
      <c r="AP42">
        <v>9.0154130000000006</v>
      </c>
      <c r="AQ42">
        <v>15.356088</v>
      </c>
      <c r="AR42">
        <v>5.4152909999999999</v>
      </c>
      <c r="AS42">
        <v>9.1735070000000007</v>
      </c>
      <c r="AT42">
        <v>7.0263140000000002</v>
      </c>
      <c r="AU42">
        <v>6.0347429999999997</v>
      </c>
      <c r="AV42">
        <v>67.579504</v>
      </c>
      <c r="AW42">
        <v>7.6979369999999996</v>
      </c>
      <c r="AX42">
        <v>19.804925999999998</v>
      </c>
      <c r="AY42">
        <v>19.773240000000001</v>
      </c>
      <c r="AZ42">
        <v>35.788265000000003</v>
      </c>
      <c r="BA42">
        <v>5.5979780000000003</v>
      </c>
      <c r="BB42">
        <v>2.3425820000000002</v>
      </c>
    </row>
    <row r="43" spans="1:54" x14ac:dyDescent="0.5">
      <c r="A43" s="12">
        <v>41428</v>
      </c>
      <c r="B43">
        <v>6.0762799999999997</v>
      </c>
      <c r="C43">
        <v>3.6217229999999998</v>
      </c>
      <c r="D43">
        <v>7.1842750000000004</v>
      </c>
      <c r="E43">
        <v>32.568295999999997</v>
      </c>
      <c r="F43">
        <v>18.359625999999999</v>
      </c>
      <c r="G43">
        <v>26.885045999999999</v>
      </c>
      <c r="H43">
        <v>27.937239000000002</v>
      </c>
      <c r="I43">
        <v>13.969525000000001</v>
      </c>
      <c r="J43">
        <v>11.876016</v>
      </c>
      <c r="K43">
        <v>52.739274999999999</v>
      </c>
      <c r="L43">
        <v>8.3474950000000003</v>
      </c>
      <c r="M43">
        <v>7.3739730000000003</v>
      </c>
      <c r="N43">
        <v>36.522348999999998</v>
      </c>
      <c r="O43">
        <v>15.622182</v>
      </c>
      <c r="P43">
        <v>22.487221999999999</v>
      </c>
      <c r="Q43">
        <v>18.312480999999998</v>
      </c>
      <c r="R43">
        <v>2.9677910000000001</v>
      </c>
      <c r="S43">
        <v>4.7766630000000001</v>
      </c>
      <c r="T43">
        <v>18.383312</v>
      </c>
      <c r="U43">
        <v>2.6060629999999998</v>
      </c>
      <c r="V43">
        <v>6.2778539999999996</v>
      </c>
      <c r="W43">
        <v>8.3879950000000001</v>
      </c>
      <c r="X43">
        <v>28.542404000000001</v>
      </c>
      <c r="Y43">
        <v>3.1230530000000001</v>
      </c>
      <c r="Z43">
        <v>0.240817</v>
      </c>
      <c r="AA43">
        <v>21.716964999999998</v>
      </c>
      <c r="AB43">
        <v>24.071059000000002</v>
      </c>
      <c r="AC43">
        <v>1.699119</v>
      </c>
      <c r="AD43">
        <v>16.176444</v>
      </c>
      <c r="AE43">
        <v>17.469283999999998</v>
      </c>
      <c r="AF43">
        <v>4.6219999999999997E-2</v>
      </c>
      <c r="AG43">
        <v>7.8649579999999997</v>
      </c>
      <c r="AH43">
        <v>11.277392000000001</v>
      </c>
      <c r="AI43">
        <v>3.320217</v>
      </c>
      <c r="AJ43">
        <v>6.4032419999999997</v>
      </c>
      <c r="AK43">
        <v>30.975725000000001</v>
      </c>
      <c r="AL43">
        <v>8.0737279999999991</v>
      </c>
      <c r="AM43">
        <v>6.7120689999999996</v>
      </c>
      <c r="AN43">
        <v>32.84648</v>
      </c>
      <c r="AO43">
        <v>4.7198589999999996</v>
      </c>
      <c r="AP43">
        <v>8.9755330000000004</v>
      </c>
      <c r="AQ43">
        <v>14.829086</v>
      </c>
      <c r="AR43">
        <v>5.0018500000000001</v>
      </c>
      <c r="AS43">
        <v>9.4212179999999996</v>
      </c>
      <c r="AT43">
        <v>8.1435340000000007</v>
      </c>
      <c r="AU43">
        <v>6.8580329999999998</v>
      </c>
      <c r="AV43">
        <v>72.484994</v>
      </c>
      <c r="AW43">
        <v>4.5400049999999998</v>
      </c>
      <c r="AX43">
        <v>25.322275000000001</v>
      </c>
      <c r="AY43">
        <v>19.913574000000001</v>
      </c>
      <c r="AZ43">
        <v>33.015714000000003</v>
      </c>
      <c r="BA43">
        <v>5.2030789999999998</v>
      </c>
      <c r="BB43">
        <v>1.487006</v>
      </c>
    </row>
    <row r="44" spans="1:54" x14ac:dyDescent="0.5">
      <c r="A44" s="12">
        <v>41456</v>
      </c>
      <c r="B44">
        <v>7.1727460000000001</v>
      </c>
      <c r="C44">
        <v>3.9232300000000002</v>
      </c>
      <c r="D44">
        <v>8.3219320000000003</v>
      </c>
      <c r="E44">
        <v>30.973134000000002</v>
      </c>
      <c r="F44">
        <v>26.23892</v>
      </c>
      <c r="G44">
        <v>31.688393999999999</v>
      </c>
      <c r="H44">
        <v>35.253253999999998</v>
      </c>
      <c r="I44">
        <v>18.177779999999998</v>
      </c>
      <c r="J44">
        <v>13.357564</v>
      </c>
      <c r="K44">
        <v>51.165917</v>
      </c>
      <c r="L44">
        <v>7.3355100000000002</v>
      </c>
      <c r="M44">
        <v>10.948040000000001</v>
      </c>
      <c r="N44">
        <v>34.798575999999997</v>
      </c>
      <c r="O44">
        <v>17.396947999999998</v>
      </c>
      <c r="P44">
        <v>28.153476000000001</v>
      </c>
      <c r="Q44">
        <v>19.226279000000002</v>
      </c>
      <c r="R44">
        <v>2.7464089999999999</v>
      </c>
      <c r="S44">
        <v>6.2002620000000004</v>
      </c>
      <c r="T44">
        <v>24.260753000000001</v>
      </c>
      <c r="U44">
        <v>4.6133540000000002</v>
      </c>
      <c r="V44">
        <v>7.0768009999999997</v>
      </c>
      <c r="W44">
        <v>10.209987999999999</v>
      </c>
      <c r="X44">
        <v>26.134388999999999</v>
      </c>
      <c r="Y44">
        <v>5.787204</v>
      </c>
      <c r="Z44">
        <v>-1.6698000000000001E-2</v>
      </c>
      <c r="AA44">
        <v>26.535615</v>
      </c>
      <c r="AB44">
        <v>22.947164000000001</v>
      </c>
      <c r="AC44">
        <v>2.293129</v>
      </c>
      <c r="AD44">
        <v>16.720541000000001</v>
      </c>
      <c r="AE44">
        <v>18.612334000000001</v>
      </c>
      <c r="AF44">
        <v>-1.3644700000000001</v>
      </c>
      <c r="AG44">
        <v>7.407483</v>
      </c>
      <c r="AH44">
        <v>11.32132</v>
      </c>
      <c r="AI44">
        <v>3.5585019999999998</v>
      </c>
      <c r="AJ44">
        <v>10.378152</v>
      </c>
      <c r="AK44">
        <v>45.224054000000002</v>
      </c>
      <c r="AL44">
        <v>11.543924000000001</v>
      </c>
      <c r="AM44">
        <v>7.6100510000000003</v>
      </c>
      <c r="AN44">
        <v>32.113647999999998</v>
      </c>
      <c r="AO44">
        <v>11.470886999999999</v>
      </c>
      <c r="AP44">
        <v>25.224540000000001</v>
      </c>
      <c r="AQ44">
        <v>24.875302999999999</v>
      </c>
      <c r="AR44">
        <v>5.660317</v>
      </c>
      <c r="AS44">
        <v>7.0055680000000002</v>
      </c>
      <c r="AT44">
        <v>19.288208999999998</v>
      </c>
      <c r="AU44">
        <v>6.2884169999999999</v>
      </c>
      <c r="AV44">
        <v>73.192449999999994</v>
      </c>
      <c r="AW44">
        <v>4.2332599999999996</v>
      </c>
      <c r="AX44">
        <v>49.301330999999998</v>
      </c>
      <c r="AY44">
        <v>20.762067999999999</v>
      </c>
      <c r="AZ44">
        <v>35.373914999999997</v>
      </c>
      <c r="BA44">
        <v>7.2875329999999998</v>
      </c>
      <c r="BB44">
        <v>0.82808199999999998</v>
      </c>
    </row>
    <row r="45" spans="1:54" x14ac:dyDescent="0.5">
      <c r="A45" s="12">
        <v>41487</v>
      </c>
      <c r="B45">
        <v>10.496760999999999</v>
      </c>
      <c r="C45">
        <v>2.902917</v>
      </c>
      <c r="D45">
        <v>7.8106960000000001</v>
      </c>
      <c r="E45">
        <v>34.159753000000002</v>
      </c>
      <c r="F45">
        <v>34.270153000000001</v>
      </c>
      <c r="G45">
        <v>30.899567999999999</v>
      </c>
      <c r="H45">
        <v>34.217509999999997</v>
      </c>
      <c r="I45">
        <v>23.329198999999999</v>
      </c>
      <c r="J45">
        <v>13.616489</v>
      </c>
      <c r="K45">
        <v>43.904834000000001</v>
      </c>
      <c r="L45">
        <v>10.648453</v>
      </c>
      <c r="M45">
        <v>9.9365269999999999</v>
      </c>
      <c r="N45">
        <v>28.591511000000001</v>
      </c>
      <c r="O45">
        <v>18.123124000000001</v>
      </c>
      <c r="P45">
        <v>30.050878000000001</v>
      </c>
      <c r="Q45">
        <v>19.283971000000001</v>
      </c>
      <c r="R45">
        <v>4.3975840000000002</v>
      </c>
      <c r="S45">
        <v>5.0914239999999999</v>
      </c>
      <c r="T45">
        <v>23.045036</v>
      </c>
      <c r="U45">
        <v>7.2653449999999999</v>
      </c>
      <c r="V45">
        <v>6.1225849999999999</v>
      </c>
      <c r="W45">
        <v>9.2832600000000003</v>
      </c>
      <c r="X45">
        <v>17.822333</v>
      </c>
      <c r="Y45">
        <v>7.8758290000000004</v>
      </c>
      <c r="Z45">
        <v>-0.54948200000000003</v>
      </c>
      <c r="AA45">
        <v>21.860361000000001</v>
      </c>
      <c r="AB45">
        <v>23.998942</v>
      </c>
      <c r="AC45">
        <v>2.295318</v>
      </c>
      <c r="AD45">
        <v>18.407927000000001</v>
      </c>
      <c r="AE45">
        <v>16.335750000000001</v>
      </c>
      <c r="AF45">
        <v>0.28341300000000003</v>
      </c>
      <c r="AG45">
        <v>6.7452439999999996</v>
      </c>
      <c r="AH45">
        <v>10.553248999999999</v>
      </c>
      <c r="AI45">
        <v>5.573315</v>
      </c>
      <c r="AJ45">
        <v>11.166466</v>
      </c>
      <c r="AK45">
        <v>43.241692999999998</v>
      </c>
      <c r="AL45">
        <v>11.888577</v>
      </c>
      <c r="AM45">
        <v>8.7812230000000007</v>
      </c>
      <c r="AN45">
        <v>28.973687000000002</v>
      </c>
      <c r="AO45">
        <v>10.564199</v>
      </c>
      <c r="AP45">
        <v>24.099758999999999</v>
      </c>
      <c r="AQ45">
        <v>26.054644</v>
      </c>
      <c r="AR45">
        <v>6.8776460000000004</v>
      </c>
      <c r="AS45">
        <v>6.7104280000000003</v>
      </c>
      <c r="AT45">
        <v>16.883426</v>
      </c>
      <c r="AU45">
        <v>4.9615919999999996</v>
      </c>
      <c r="AV45">
        <v>71.469950999999995</v>
      </c>
      <c r="AW45">
        <v>5.2368300000000003</v>
      </c>
      <c r="AX45">
        <v>44.609845</v>
      </c>
      <c r="AY45">
        <v>21.385428000000001</v>
      </c>
      <c r="AZ45">
        <v>34.576680000000003</v>
      </c>
      <c r="BA45">
        <v>5.6808500000000004</v>
      </c>
      <c r="BB45">
        <v>-0.25396800000000003</v>
      </c>
    </row>
    <row r="46" spans="1:54" x14ac:dyDescent="0.5">
      <c r="A46" s="12">
        <v>41519</v>
      </c>
      <c r="B46">
        <v>15.949407000000001</v>
      </c>
      <c r="C46">
        <v>5.6252750000000002</v>
      </c>
      <c r="D46">
        <v>17.528395</v>
      </c>
      <c r="E46">
        <v>34.364116000000003</v>
      </c>
      <c r="F46">
        <v>38.460388999999999</v>
      </c>
      <c r="G46">
        <v>33.921838999999999</v>
      </c>
      <c r="H46">
        <v>36.200572999999999</v>
      </c>
      <c r="I46">
        <v>36.820293999999997</v>
      </c>
      <c r="J46">
        <v>17.802748999999999</v>
      </c>
      <c r="K46">
        <v>52.687989999999999</v>
      </c>
      <c r="L46">
        <v>17.282036000000002</v>
      </c>
      <c r="M46">
        <v>11.274321</v>
      </c>
      <c r="N46">
        <v>30.15917</v>
      </c>
      <c r="O46">
        <v>21.60464</v>
      </c>
      <c r="P46">
        <v>30.677028</v>
      </c>
      <c r="Q46">
        <v>19.235346</v>
      </c>
      <c r="R46">
        <v>13.834782000000001</v>
      </c>
      <c r="S46">
        <v>5.6583110000000003</v>
      </c>
      <c r="T46">
        <v>24.397525000000002</v>
      </c>
      <c r="U46">
        <v>9.2172440000000009</v>
      </c>
      <c r="V46">
        <v>9.0988609999999994</v>
      </c>
      <c r="W46">
        <v>10.424816999999999</v>
      </c>
      <c r="X46">
        <v>16.645804999999999</v>
      </c>
      <c r="Y46">
        <v>11.677681</v>
      </c>
      <c r="Z46">
        <v>-5.3790000000000001E-3</v>
      </c>
      <c r="AA46">
        <v>23.946180999999999</v>
      </c>
      <c r="AB46">
        <v>23.158483</v>
      </c>
      <c r="AC46">
        <v>2.6849249999999998</v>
      </c>
      <c r="AD46">
        <v>22.223976</v>
      </c>
      <c r="AE46">
        <v>17.608457000000001</v>
      </c>
      <c r="AF46">
        <v>0.38347300000000001</v>
      </c>
      <c r="AG46">
        <v>7.2281959999999996</v>
      </c>
      <c r="AH46">
        <v>10.966761999999999</v>
      </c>
      <c r="AI46">
        <v>7.8936840000000004</v>
      </c>
      <c r="AJ46">
        <v>11.911930999999999</v>
      </c>
      <c r="AK46">
        <v>39.909827999999997</v>
      </c>
      <c r="AL46">
        <v>16.227985</v>
      </c>
      <c r="AM46">
        <v>11.022166</v>
      </c>
      <c r="AN46">
        <v>33.398251000000002</v>
      </c>
      <c r="AO46">
        <v>13.463734000000001</v>
      </c>
      <c r="AP46">
        <v>24.547984</v>
      </c>
      <c r="AQ46">
        <v>17.903914</v>
      </c>
      <c r="AR46">
        <v>6.5390810000000004</v>
      </c>
      <c r="AS46">
        <v>6.7895120000000002</v>
      </c>
      <c r="AT46">
        <v>20.008917</v>
      </c>
      <c r="AU46">
        <v>23.562398000000002</v>
      </c>
      <c r="AV46">
        <v>71.629990000000006</v>
      </c>
      <c r="AW46">
        <v>4.1936429999999998</v>
      </c>
      <c r="AX46">
        <v>49.231620999999997</v>
      </c>
      <c r="AY46">
        <v>31.353736999999999</v>
      </c>
      <c r="AZ46">
        <v>36.262669000000002</v>
      </c>
      <c r="BA46">
        <v>6.4826730000000001</v>
      </c>
      <c r="BB46">
        <v>1.4099619999999999</v>
      </c>
    </row>
    <row r="47" spans="1:54" x14ac:dyDescent="0.5">
      <c r="A47" s="12">
        <v>41555</v>
      </c>
      <c r="B47">
        <v>15.545546</v>
      </c>
      <c r="C47">
        <v>7.177022</v>
      </c>
      <c r="D47">
        <v>19.190394999999999</v>
      </c>
      <c r="E47">
        <v>35.752277999999997</v>
      </c>
      <c r="F47">
        <v>35.992206000000003</v>
      </c>
      <c r="G47">
        <v>35.625405999999998</v>
      </c>
      <c r="H47">
        <v>34.581780000000002</v>
      </c>
      <c r="I47">
        <v>43.569704999999999</v>
      </c>
      <c r="J47">
        <v>20.085702000000001</v>
      </c>
      <c r="K47">
        <v>58.169828000000003</v>
      </c>
      <c r="L47">
        <v>19.137308999999998</v>
      </c>
      <c r="M47">
        <v>12.055880999999999</v>
      </c>
      <c r="N47">
        <v>28.181882000000002</v>
      </c>
      <c r="O47">
        <v>21.66459</v>
      </c>
      <c r="P47">
        <v>31.298542000000001</v>
      </c>
      <c r="Q47">
        <v>20.878530999999999</v>
      </c>
      <c r="R47">
        <v>15.600312000000001</v>
      </c>
      <c r="S47">
        <v>5.5364789999999999</v>
      </c>
      <c r="T47">
        <v>25.934045999999999</v>
      </c>
      <c r="U47">
        <v>7.6146630000000002</v>
      </c>
      <c r="V47">
        <v>9.8572690000000005</v>
      </c>
      <c r="W47">
        <v>13.098445999999999</v>
      </c>
      <c r="X47">
        <v>16.657288999999999</v>
      </c>
      <c r="Y47">
        <v>10.802894999999999</v>
      </c>
      <c r="Z47">
        <v>2.2008E-2</v>
      </c>
      <c r="AA47">
        <v>18.715166</v>
      </c>
      <c r="AB47">
        <v>22.761818999999999</v>
      </c>
      <c r="AC47">
        <v>2.6682030000000001</v>
      </c>
      <c r="AD47">
        <v>24.316330000000001</v>
      </c>
      <c r="AE47">
        <v>16.47906</v>
      </c>
      <c r="AF47">
        <v>0.57680200000000004</v>
      </c>
      <c r="AG47">
        <v>6.3706800000000001</v>
      </c>
      <c r="AH47">
        <v>10.279337</v>
      </c>
      <c r="AI47">
        <v>7.5267999999999997</v>
      </c>
      <c r="AJ47">
        <v>7.1795970000000002</v>
      </c>
      <c r="AK47">
        <v>44.271034999999998</v>
      </c>
      <c r="AL47">
        <v>14.605562000000001</v>
      </c>
      <c r="AM47">
        <v>13.00089</v>
      </c>
      <c r="AN47">
        <v>37.305340000000001</v>
      </c>
      <c r="AO47">
        <v>13.982816</v>
      </c>
      <c r="AP47">
        <v>26.276146000000001</v>
      </c>
      <c r="AQ47">
        <v>16.621237000000001</v>
      </c>
      <c r="AR47">
        <v>6.2547550000000003</v>
      </c>
      <c r="AS47">
        <v>8.1970130000000001</v>
      </c>
      <c r="AT47">
        <v>21.452542000000001</v>
      </c>
      <c r="AU47">
        <v>23.924833</v>
      </c>
      <c r="AV47">
        <v>74.758397000000002</v>
      </c>
      <c r="AW47">
        <v>4.060346</v>
      </c>
      <c r="AX47">
        <v>57.299021000000003</v>
      </c>
      <c r="AY47">
        <v>32.296529999999997</v>
      </c>
      <c r="AZ47">
        <v>33.095258000000001</v>
      </c>
      <c r="BA47">
        <v>7.2177379999999998</v>
      </c>
      <c r="BB47">
        <v>1.7697620000000001</v>
      </c>
    </row>
    <row r="48" spans="1:54" x14ac:dyDescent="0.5">
      <c r="A48" s="12">
        <v>41579</v>
      </c>
      <c r="B48">
        <v>17.799471</v>
      </c>
      <c r="C48">
        <v>9.6420259999999995</v>
      </c>
      <c r="D48">
        <v>21.381943</v>
      </c>
      <c r="E48">
        <v>33.519010999999999</v>
      </c>
      <c r="F48">
        <v>38.922387999999998</v>
      </c>
      <c r="G48">
        <v>35.640571999999999</v>
      </c>
      <c r="H48">
        <v>36.571883</v>
      </c>
      <c r="I48">
        <v>53.381895</v>
      </c>
      <c r="J48">
        <v>18.522071</v>
      </c>
      <c r="K48">
        <v>59.107615000000003</v>
      </c>
      <c r="L48">
        <v>20.225003000000001</v>
      </c>
      <c r="M48">
        <v>10.802922000000001</v>
      </c>
      <c r="N48">
        <v>31.417280000000002</v>
      </c>
      <c r="O48">
        <v>22.998443999999999</v>
      </c>
      <c r="P48">
        <v>31.188997000000001</v>
      </c>
      <c r="Q48">
        <v>20.906548999999998</v>
      </c>
      <c r="R48">
        <v>19.516622999999999</v>
      </c>
      <c r="S48">
        <v>5.8096050000000004</v>
      </c>
      <c r="T48">
        <v>26.358066999999998</v>
      </c>
      <c r="U48">
        <v>6.700698</v>
      </c>
      <c r="V48">
        <v>9.4825649999999992</v>
      </c>
      <c r="W48">
        <v>13.032553</v>
      </c>
      <c r="X48">
        <v>7.0160809999999998</v>
      </c>
      <c r="Y48">
        <v>11.318723</v>
      </c>
      <c r="Z48">
        <v>-0.104612</v>
      </c>
      <c r="AA48">
        <v>15.921381</v>
      </c>
      <c r="AB48">
        <v>20.819258999999999</v>
      </c>
      <c r="AC48">
        <v>2.413551</v>
      </c>
      <c r="AD48">
        <v>16.282841000000001</v>
      </c>
      <c r="AE48">
        <v>14.89822</v>
      </c>
      <c r="AF48">
        <v>0.15648200000000001</v>
      </c>
      <c r="AG48">
        <v>5.6427509999999996</v>
      </c>
      <c r="AH48">
        <v>6.1038410000000001</v>
      </c>
      <c r="AI48">
        <v>7.7916189999999999</v>
      </c>
      <c r="AJ48">
        <v>6.0082269999999998</v>
      </c>
      <c r="AK48">
        <v>46.844192999999997</v>
      </c>
      <c r="AL48">
        <v>15.139405</v>
      </c>
      <c r="AM48">
        <v>13.035658</v>
      </c>
      <c r="AN48">
        <v>38.992085000000003</v>
      </c>
      <c r="AO48">
        <v>13.100201</v>
      </c>
      <c r="AP48">
        <v>21.923587999999999</v>
      </c>
      <c r="AQ48">
        <v>16.057151999999999</v>
      </c>
      <c r="AR48">
        <v>6.3342020000000003</v>
      </c>
      <c r="AS48">
        <v>7.9292889999999998</v>
      </c>
      <c r="AT48">
        <v>18.573823000000001</v>
      </c>
      <c r="AU48">
        <v>29.247247999999999</v>
      </c>
      <c r="AV48">
        <v>68.909857000000002</v>
      </c>
      <c r="AW48">
        <v>3.8370890000000002</v>
      </c>
      <c r="AX48">
        <v>67.370074000000002</v>
      </c>
      <c r="AY48">
        <v>32.102566000000003</v>
      </c>
      <c r="AZ48">
        <v>32.930213999999999</v>
      </c>
      <c r="BA48">
        <v>6.7870939999999997</v>
      </c>
      <c r="BB48">
        <v>4.5710139999999999</v>
      </c>
    </row>
    <row r="49" spans="1:54" x14ac:dyDescent="0.5">
      <c r="A49" s="12">
        <v>41610</v>
      </c>
      <c r="B49">
        <v>19.803871000000001</v>
      </c>
      <c r="C49">
        <v>9.4802839999999993</v>
      </c>
      <c r="D49">
        <v>22.670013999999998</v>
      </c>
      <c r="E49">
        <v>41.363218000000003</v>
      </c>
      <c r="F49">
        <v>42.810957999999999</v>
      </c>
      <c r="G49">
        <v>35.208703</v>
      </c>
      <c r="H49">
        <v>36.002198999999997</v>
      </c>
      <c r="I49">
        <v>65.779858000000004</v>
      </c>
      <c r="J49">
        <v>19.424365999999999</v>
      </c>
      <c r="K49">
        <v>54.938125999999997</v>
      </c>
      <c r="L49">
        <v>21.085329000000002</v>
      </c>
      <c r="M49">
        <v>9.1174009999999992</v>
      </c>
      <c r="N49">
        <v>30.491762999999999</v>
      </c>
      <c r="O49">
        <v>24.675512999999999</v>
      </c>
      <c r="P49">
        <v>29.659330000000001</v>
      </c>
      <c r="Q49">
        <v>20.889354000000001</v>
      </c>
      <c r="R49">
        <v>20.815211999999999</v>
      </c>
      <c r="S49">
        <v>10.052026</v>
      </c>
      <c r="T49">
        <v>29.020983000000001</v>
      </c>
      <c r="U49">
        <v>6.69937</v>
      </c>
      <c r="V49">
        <v>9.4551020000000001</v>
      </c>
      <c r="W49">
        <v>14.172069</v>
      </c>
      <c r="X49">
        <v>7.6853309999999997</v>
      </c>
      <c r="Y49">
        <v>12.668331999999999</v>
      </c>
      <c r="Z49">
        <v>-2.5375999999999999E-2</v>
      </c>
      <c r="AA49">
        <v>14.348613</v>
      </c>
      <c r="AB49">
        <v>29.806135000000001</v>
      </c>
      <c r="AC49">
        <v>5.9238879999999998</v>
      </c>
      <c r="AD49">
        <v>15.416577999999999</v>
      </c>
      <c r="AE49">
        <v>15.402593</v>
      </c>
      <c r="AF49">
        <v>6.4977999999999994E-2</v>
      </c>
      <c r="AG49">
        <v>5.6669799999999997</v>
      </c>
      <c r="AH49">
        <v>6.1532799999999996</v>
      </c>
      <c r="AI49">
        <v>10.003598</v>
      </c>
      <c r="AJ49">
        <v>6.9159800000000002</v>
      </c>
      <c r="AK49">
        <v>41.802982999999998</v>
      </c>
      <c r="AL49">
        <v>19.056239999999999</v>
      </c>
      <c r="AM49">
        <v>13.70335</v>
      </c>
      <c r="AN49">
        <v>38.233966000000002</v>
      </c>
      <c r="AO49">
        <v>12.322003</v>
      </c>
      <c r="AP49">
        <v>25.072899</v>
      </c>
      <c r="AQ49">
        <v>17.792591000000002</v>
      </c>
      <c r="AR49">
        <v>6.5134679999999996</v>
      </c>
      <c r="AS49">
        <v>9.2386119999999998</v>
      </c>
      <c r="AT49">
        <v>18.109134000000001</v>
      </c>
      <c r="AU49">
        <v>26.892921999999999</v>
      </c>
      <c r="AV49">
        <v>72.394889000000006</v>
      </c>
      <c r="AW49">
        <v>3.727573</v>
      </c>
      <c r="AX49">
        <v>61.455559999999998</v>
      </c>
      <c r="AY49">
        <v>30.819424999999999</v>
      </c>
      <c r="AZ49">
        <v>46.925719000000001</v>
      </c>
      <c r="BA49">
        <v>7.131615</v>
      </c>
      <c r="BB49">
        <v>4.6243639999999999</v>
      </c>
    </row>
    <row r="50" spans="1:54" x14ac:dyDescent="0.5">
      <c r="A50" s="12">
        <v>41642</v>
      </c>
      <c r="B50">
        <v>23.935994999999998</v>
      </c>
      <c r="C50">
        <v>11.605133</v>
      </c>
      <c r="D50">
        <v>22.316894000000001</v>
      </c>
      <c r="E50">
        <v>48.913775000000001</v>
      </c>
      <c r="F50">
        <v>48.598906999999997</v>
      </c>
      <c r="G50">
        <v>39.912754999999997</v>
      </c>
      <c r="H50">
        <v>37.004441</v>
      </c>
      <c r="I50">
        <v>75.198170000000005</v>
      </c>
      <c r="J50">
        <v>32.432744</v>
      </c>
      <c r="K50">
        <v>50.297719999999998</v>
      </c>
      <c r="L50">
        <v>23.735976000000001</v>
      </c>
      <c r="M50">
        <v>10.805491999999999</v>
      </c>
      <c r="N50">
        <v>28.909907</v>
      </c>
      <c r="O50">
        <v>28.439717999999999</v>
      </c>
      <c r="P50">
        <v>31.985882</v>
      </c>
      <c r="Q50">
        <v>20.740297000000002</v>
      </c>
      <c r="R50">
        <v>23.198256000000001</v>
      </c>
      <c r="S50">
        <v>10.225094</v>
      </c>
      <c r="T50">
        <v>28.427527999999999</v>
      </c>
      <c r="U50">
        <v>7.6348450000000003</v>
      </c>
      <c r="V50">
        <v>9.281981</v>
      </c>
      <c r="W50">
        <v>14.050959000000001</v>
      </c>
      <c r="X50">
        <v>8.2709569999999992</v>
      </c>
      <c r="Y50">
        <v>14.199194</v>
      </c>
      <c r="Z50">
        <v>0.29161500000000001</v>
      </c>
      <c r="AA50">
        <v>11.853410999999999</v>
      </c>
      <c r="AB50">
        <v>31.210709999999999</v>
      </c>
      <c r="AC50">
        <v>5.8092759999999997</v>
      </c>
      <c r="AD50">
        <v>16.256556</v>
      </c>
      <c r="AE50">
        <v>9.6811939999999996</v>
      </c>
      <c r="AF50">
        <v>0.29749500000000001</v>
      </c>
      <c r="AG50">
        <v>5.6248139999999998</v>
      </c>
      <c r="AH50">
        <v>6.8196450000000004</v>
      </c>
      <c r="AI50">
        <v>11.221147999999999</v>
      </c>
      <c r="AJ50">
        <v>7.9385770000000004</v>
      </c>
      <c r="AK50">
        <v>37.819797000000001</v>
      </c>
      <c r="AL50">
        <v>24.008258999999999</v>
      </c>
      <c r="AM50">
        <v>14.336978999999999</v>
      </c>
      <c r="AN50">
        <v>36.769275</v>
      </c>
      <c r="AO50">
        <v>13.4428</v>
      </c>
      <c r="AP50">
        <v>29.739412000000002</v>
      </c>
      <c r="AQ50">
        <v>18.304703</v>
      </c>
      <c r="AR50">
        <v>7.1416199999999996</v>
      </c>
      <c r="AS50">
        <v>9.9781300000000002</v>
      </c>
      <c r="AT50">
        <v>16.810043</v>
      </c>
      <c r="AU50">
        <v>25.130839999999999</v>
      </c>
      <c r="AV50">
        <v>81.319744999999998</v>
      </c>
      <c r="AW50">
        <v>4.7714939999999997</v>
      </c>
      <c r="AX50">
        <v>57.210518</v>
      </c>
      <c r="AY50">
        <v>49.059897999999997</v>
      </c>
      <c r="AZ50">
        <v>55.50179</v>
      </c>
      <c r="BA50">
        <v>6.8454730000000001</v>
      </c>
      <c r="BB50">
        <v>4.5482089999999999</v>
      </c>
    </row>
    <row r="51" spans="1:54" x14ac:dyDescent="0.5">
      <c r="A51" s="12">
        <v>41677</v>
      </c>
      <c r="B51">
        <v>26.272977000000001</v>
      </c>
      <c r="C51">
        <v>13.807588000000001</v>
      </c>
      <c r="D51">
        <v>22.486522999999998</v>
      </c>
      <c r="E51">
        <v>54.681668000000002</v>
      </c>
      <c r="F51">
        <v>52.133164000000001</v>
      </c>
      <c r="G51">
        <v>41.737636000000002</v>
      </c>
      <c r="H51">
        <v>35.538411000000004</v>
      </c>
      <c r="I51">
        <v>80.982609999999994</v>
      </c>
      <c r="J51">
        <v>44.245358000000003</v>
      </c>
      <c r="K51">
        <v>51.157420999999999</v>
      </c>
      <c r="L51">
        <v>22.117552</v>
      </c>
      <c r="M51">
        <v>11.565889</v>
      </c>
      <c r="N51">
        <v>29.332632</v>
      </c>
      <c r="O51">
        <v>29.876328999999998</v>
      </c>
      <c r="P51">
        <v>33.504106</v>
      </c>
      <c r="Q51">
        <v>20.486284000000001</v>
      </c>
      <c r="R51">
        <v>21.951658999999999</v>
      </c>
      <c r="S51">
        <v>10.595772</v>
      </c>
      <c r="T51">
        <v>30.067830000000001</v>
      </c>
      <c r="U51">
        <v>7.1258739999999996</v>
      </c>
      <c r="V51">
        <v>7.8804920000000003</v>
      </c>
      <c r="W51">
        <v>13.541534</v>
      </c>
      <c r="X51">
        <v>7.1667529999999999</v>
      </c>
      <c r="Y51">
        <v>12.905984999999999</v>
      </c>
      <c r="Z51">
        <v>0.45926</v>
      </c>
      <c r="AA51">
        <v>13.466899</v>
      </c>
      <c r="AB51">
        <v>29.252063</v>
      </c>
      <c r="AC51">
        <v>5.9228139999999998</v>
      </c>
      <c r="AD51">
        <v>15.835091</v>
      </c>
      <c r="AE51">
        <v>11.027866</v>
      </c>
      <c r="AF51">
        <v>7.8080999999999998E-2</v>
      </c>
      <c r="AG51">
        <v>5.8686619999999996</v>
      </c>
      <c r="AH51">
        <v>7.2745009999999999</v>
      </c>
      <c r="AI51">
        <v>10.101369999999999</v>
      </c>
      <c r="AJ51">
        <v>8.3646480000000007</v>
      </c>
      <c r="AK51">
        <v>38.344051</v>
      </c>
      <c r="AL51">
        <v>23.695339000000001</v>
      </c>
      <c r="AM51">
        <v>15.577232</v>
      </c>
      <c r="AN51">
        <v>37.31738</v>
      </c>
      <c r="AO51">
        <v>17.244672000000001</v>
      </c>
      <c r="AP51">
        <v>31.440004999999999</v>
      </c>
      <c r="AQ51">
        <v>36.410595999999998</v>
      </c>
      <c r="AR51">
        <v>6.9297930000000001</v>
      </c>
      <c r="AS51">
        <v>11.055657999999999</v>
      </c>
      <c r="AT51">
        <v>16.041097000000001</v>
      </c>
      <c r="AU51">
        <v>30.431384999999999</v>
      </c>
      <c r="AV51">
        <v>71.114649999999997</v>
      </c>
      <c r="AW51">
        <v>4.7866609999999996</v>
      </c>
      <c r="AX51">
        <v>58.546337999999999</v>
      </c>
      <c r="AY51">
        <v>49.373078</v>
      </c>
      <c r="AZ51">
        <v>55.442867999999997</v>
      </c>
      <c r="BA51">
        <v>7.3393560000000004</v>
      </c>
      <c r="BB51">
        <v>5.8935620000000002</v>
      </c>
    </row>
    <row r="52" spans="1:54" x14ac:dyDescent="0.5">
      <c r="A52" s="12">
        <v>41701</v>
      </c>
      <c r="B52">
        <v>22.869819</v>
      </c>
      <c r="C52">
        <v>21.768283</v>
      </c>
      <c r="D52">
        <v>24.928739</v>
      </c>
      <c r="E52">
        <v>53.724871</v>
      </c>
      <c r="F52">
        <v>47.470984999999999</v>
      </c>
      <c r="G52">
        <v>47.070773000000003</v>
      </c>
      <c r="H52">
        <v>40.788558000000002</v>
      </c>
      <c r="I52">
        <v>69.552338000000006</v>
      </c>
      <c r="J52">
        <v>52.177115000000001</v>
      </c>
      <c r="K52">
        <v>75.930723999999998</v>
      </c>
      <c r="L52">
        <v>20.261464</v>
      </c>
      <c r="M52">
        <v>14.084015000000001</v>
      </c>
      <c r="N52">
        <v>41.496063999999997</v>
      </c>
      <c r="O52">
        <v>26.835901</v>
      </c>
      <c r="P52">
        <v>37.548687999999999</v>
      </c>
      <c r="Q52">
        <v>20.920811</v>
      </c>
      <c r="R52">
        <v>20.293313000000001</v>
      </c>
      <c r="S52">
        <v>10.045313999999999</v>
      </c>
      <c r="T52">
        <v>31.668178999999999</v>
      </c>
      <c r="U52">
        <v>5.4875360000000004</v>
      </c>
      <c r="V52">
        <v>7.6567819999999998</v>
      </c>
      <c r="W52">
        <v>16.353580000000001</v>
      </c>
      <c r="X52">
        <v>9.087218</v>
      </c>
      <c r="Y52">
        <v>-1.0552000000000001E-2</v>
      </c>
      <c r="Z52">
        <v>0.26762999999999998</v>
      </c>
      <c r="AA52">
        <v>14.627931</v>
      </c>
      <c r="AB52">
        <v>27.771574999999999</v>
      </c>
      <c r="AC52">
        <v>6.424385</v>
      </c>
      <c r="AD52">
        <v>18.390792000000001</v>
      </c>
      <c r="AE52">
        <v>9.8926420000000004</v>
      </c>
      <c r="AF52">
        <v>-1.2832730000000001</v>
      </c>
      <c r="AG52">
        <v>5.7222809999999997</v>
      </c>
      <c r="AH52">
        <v>7.0483330000000004</v>
      </c>
      <c r="AI52">
        <v>8.9866799999999998</v>
      </c>
      <c r="AJ52">
        <v>9.6233020000000007</v>
      </c>
      <c r="AK52">
        <v>40.721404</v>
      </c>
      <c r="AL52">
        <v>28.567242</v>
      </c>
      <c r="AM52">
        <v>15.066184</v>
      </c>
      <c r="AN52">
        <v>41.967162000000002</v>
      </c>
      <c r="AO52">
        <v>19.713998</v>
      </c>
      <c r="AP52">
        <v>31.838847999999999</v>
      </c>
      <c r="AQ52">
        <v>38.675975000000001</v>
      </c>
      <c r="AR52">
        <v>5.2657559999999997</v>
      </c>
      <c r="AS52">
        <v>11.897824</v>
      </c>
      <c r="AT52">
        <v>16.142441999999999</v>
      </c>
      <c r="AU52">
        <v>43.779975999999998</v>
      </c>
      <c r="AV52">
        <v>71.613404000000003</v>
      </c>
      <c r="AW52">
        <v>4.5358640000000001</v>
      </c>
      <c r="AX52">
        <v>67.040841</v>
      </c>
      <c r="AY52">
        <v>61.252969999999998</v>
      </c>
      <c r="AZ52">
        <v>58.414175999999998</v>
      </c>
      <c r="BA52">
        <v>7.4671719999999997</v>
      </c>
      <c r="BB52">
        <v>5.6502869999999996</v>
      </c>
    </row>
    <row r="53" spans="1:54" x14ac:dyDescent="0.5">
      <c r="A53" s="12">
        <v>41730</v>
      </c>
      <c r="B53">
        <v>32.804138999999999</v>
      </c>
      <c r="C53">
        <v>22.127548999999998</v>
      </c>
      <c r="D53">
        <v>34.352074000000002</v>
      </c>
      <c r="E53">
        <v>57.736234000000003</v>
      </c>
      <c r="F53">
        <v>52.116087999999998</v>
      </c>
      <c r="G53">
        <v>44.160041999999997</v>
      </c>
      <c r="H53">
        <v>45.256425</v>
      </c>
      <c r="I53">
        <v>81.608478000000005</v>
      </c>
      <c r="J53">
        <v>49.152199000000003</v>
      </c>
      <c r="K53">
        <v>82.516183999999996</v>
      </c>
      <c r="L53">
        <v>24.370073999999999</v>
      </c>
      <c r="M53">
        <v>12.886542</v>
      </c>
      <c r="N53">
        <v>51.410645000000002</v>
      </c>
      <c r="O53">
        <v>30.043849999999999</v>
      </c>
      <c r="P53">
        <v>32.052602999999998</v>
      </c>
      <c r="Q53">
        <v>22.540026000000001</v>
      </c>
      <c r="R53">
        <v>33.371051000000001</v>
      </c>
      <c r="S53">
        <v>10.996847000000001</v>
      </c>
      <c r="T53">
        <v>35.340663999999997</v>
      </c>
      <c r="U53">
        <v>7.14724</v>
      </c>
      <c r="V53">
        <v>7.2033110000000002</v>
      </c>
      <c r="W53">
        <v>18.823734000000002</v>
      </c>
      <c r="X53">
        <v>9.8101629999999993</v>
      </c>
      <c r="Y53">
        <v>0.61871699999999996</v>
      </c>
      <c r="Z53">
        <v>1.1967399999999999</v>
      </c>
      <c r="AA53">
        <v>25.663969999999999</v>
      </c>
      <c r="AB53">
        <v>31.063707000000001</v>
      </c>
      <c r="AC53">
        <v>6.2949840000000004</v>
      </c>
      <c r="AD53">
        <v>17.167932</v>
      </c>
      <c r="AE53">
        <v>9.2182490000000001</v>
      </c>
      <c r="AF53">
        <v>2.133524</v>
      </c>
      <c r="AG53">
        <v>5.5754989999999998</v>
      </c>
      <c r="AH53">
        <v>7.0059779999999998</v>
      </c>
      <c r="AI53">
        <v>10.967582999999999</v>
      </c>
      <c r="AJ53">
        <v>7.8933020000000003</v>
      </c>
      <c r="AK53">
        <v>41.396968000000001</v>
      </c>
      <c r="AL53">
        <v>36.875092000000002</v>
      </c>
      <c r="AM53">
        <v>14.616241</v>
      </c>
      <c r="AN53">
        <v>52.776001000000001</v>
      </c>
      <c r="AO53">
        <v>16.959416000000001</v>
      </c>
      <c r="AP53">
        <v>36.002752999999998</v>
      </c>
      <c r="AQ53">
        <v>42.909348000000001</v>
      </c>
      <c r="AR53">
        <v>8.4549959999999995</v>
      </c>
      <c r="AS53">
        <v>12.567130000000001</v>
      </c>
      <c r="AT53">
        <v>20.149293</v>
      </c>
      <c r="AU53">
        <v>46.673192</v>
      </c>
      <c r="AV53">
        <v>70.807551000000004</v>
      </c>
      <c r="AW53">
        <v>4.9124340000000002</v>
      </c>
      <c r="AX53">
        <v>74.716941000000006</v>
      </c>
      <c r="AY53">
        <v>49.045886000000003</v>
      </c>
      <c r="AZ53">
        <v>65.926496999999998</v>
      </c>
      <c r="BA53">
        <v>5.8210110000000004</v>
      </c>
      <c r="BB53">
        <v>5.4773430000000003</v>
      </c>
    </row>
    <row r="54" spans="1:54" x14ac:dyDescent="0.5">
      <c r="A54" s="12">
        <v>41759</v>
      </c>
      <c r="B54">
        <v>30.647282000000001</v>
      </c>
      <c r="C54">
        <v>25.738871</v>
      </c>
      <c r="D54">
        <v>34.639237000000001</v>
      </c>
      <c r="E54">
        <v>60.63</v>
      </c>
      <c r="F54">
        <v>50.926330999999998</v>
      </c>
      <c r="G54">
        <v>45.612665999999997</v>
      </c>
      <c r="H54">
        <v>42.312030999999998</v>
      </c>
      <c r="I54">
        <v>85.528981000000002</v>
      </c>
      <c r="J54">
        <v>45.988670999999997</v>
      </c>
      <c r="K54">
        <v>79.086253999999997</v>
      </c>
      <c r="L54">
        <v>26.024066999999999</v>
      </c>
      <c r="M54">
        <v>8.8525489999999998</v>
      </c>
      <c r="N54">
        <v>50.139310000000002</v>
      </c>
      <c r="O54">
        <v>31.170272000000001</v>
      </c>
      <c r="P54">
        <v>35.112983</v>
      </c>
      <c r="Q54">
        <v>22.810680000000001</v>
      </c>
      <c r="R54">
        <v>35.388289</v>
      </c>
      <c r="S54">
        <v>14.873207000000001</v>
      </c>
      <c r="T54">
        <v>48.675823000000001</v>
      </c>
      <c r="U54">
        <v>6.4692509999999999</v>
      </c>
      <c r="V54">
        <v>7.6137009999999998</v>
      </c>
      <c r="W54">
        <v>18.574845</v>
      </c>
      <c r="X54">
        <v>11.306308</v>
      </c>
      <c r="Y54">
        <v>0.52840799999999999</v>
      </c>
      <c r="Z54">
        <v>1.23855</v>
      </c>
      <c r="AA54">
        <v>27.929753999999999</v>
      </c>
      <c r="AB54">
        <v>36.628017</v>
      </c>
      <c r="AC54">
        <v>5.3870480000000001</v>
      </c>
      <c r="AD54">
        <v>19.073283</v>
      </c>
      <c r="AE54">
        <v>10.894204999999999</v>
      </c>
      <c r="AF54">
        <v>3.1502330000000001</v>
      </c>
      <c r="AG54">
        <v>5.4232699999999996</v>
      </c>
      <c r="AH54">
        <v>7.7324390000000003</v>
      </c>
      <c r="AI54">
        <v>10.398571</v>
      </c>
      <c r="AJ54">
        <v>7.7401119999999999</v>
      </c>
      <c r="AK54">
        <v>37.427050000000001</v>
      </c>
      <c r="AL54">
        <v>36.01596</v>
      </c>
      <c r="AM54">
        <v>15.24152</v>
      </c>
      <c r="AN54">
        <v>51.155749</v>
      </c>
      <c r="AO54">
        <v>14.653459</v>
      </c>
      <c r="AP54">
        <v>36.527774000000001</v>
      </c>
      <c r="AQ54">
        <v>60.998742999999997</v>
      </c>
      <c r="AR54">
        <v>8.0827960000000001</v>
      </c>
      <c r="AS54">
        <v>12.745403</v>
      </c>
      <c r="AT54">
        <v>18.82422</v>
      </c>
      <c r="AU54">
        <v>71.734638000000004</v>
      </c>
      <c r="AV54">
        <v>71.010514000000001</v>
      </c>
      <c r="AW54">
        <v>7.0381530000000003</v>
      </c>
      <c r="AX54">
        <v>69.550815999999998</v>
      </c>
      <c r="AY54">
        <v>36.711806000000003</v>
      </c>
      <c r="AZ54">
        <v>63.339436999999997</v>
      </c>
      <c r="BA54">
        <v>5.5813069999999998</v>
      </c>
      <c r="BB54">
        <v>4.9941899999999997</v>
      </c>
    </row>
    <row r="55" spans="1:54" x14ac:dyDescent="0.5">
      <c r="A55" s="12">
        <v>41782</v>
      </c>
      <c r="B55">
        <v>31.134087000000001</v>
      </c>
      <c r="C55">
        <v>37.104806000000004</v>
      </c>
      <c r="D55">
        <v>38.768979999999999</v>
      </c>
      <c r="E55">
        <v>62.255322999999997</v>
      </c>
      <c r="F55">
        <v>49.719310999999998</v>
      </c>
      <c r="G55">
        <v>43.136718999999999</v>
      </c>
      <c r="H55">
        <v>44.941521000000002</v>
      </c>
      <c r="I55">
        <v>84.247873999999996</v>
      </c>
      <c r="J55">
        <v>50.776215000000001</v>
      </c>
      <c r="K55">
        <v>88.687782999999996</v>
      </c>
      <c r="L55">
        <v>24.038219000000002</v>
      </c>
      <c r="M55">
        <v>19.312639999999998</v>
      </c>
      <c r="N55">
        <v>57.099938000000002</v>
      </c>
      <c r="O55">
        <v>29.764382999999999</v>
      </c>
      <c r="P55">
        <v>37.171577999999997</v>
      </c>
      <c r="Q55">
        <v>23.267838000000001</v>
      </c>
      <c r="R55">
        <v>34.099642000000003</v>
      </c>
      <c r="S55">
        <v>16.12332</v>
      </c>
      <c r="T55">
        <v>54.423073000000002</v>
      </c>
      <c r="U55">
        <v>6.1046259999999997</v>
      </c>
      <c r="V55">
        <v>10.024946999999999</v>
      </c>
      <c r="W55">
        <v>19.954612000000001</v>
      </c>
      <c r="X55">
        <v>10.802787</v>
      </c>
      <c r="Y55">
        <v>-3.2281999999999998E-2</v>
      </c>
      <c r="Z55">
        <v>1.564176</v>
      </c>
      <c r="AA55">
        <v>30.045992999999999</v>
      </c>
      <c r="AB55">
        <v>37.480670000000003</v>
      </c>
      <c r="AC55">
        <v>5.7270120000000002</v>
      </c>
      <c r="AD55">
        <v>19.425248</v>
      </c>
      <c r="AE55">
        <v>11.103486999999999</v>
      </c>
      <c r="AF55">
        <v>3.4238940000000002</v>
      </c>
      <c r="AG55">
        <v>5.7802230000000003</v>
      </c>
      <c r="AH55">
        <v>8.5680069999999997</v>
      </c>
      <c r="AI55">
        <v>8.9753869999999996</v>
      </c>
      <c r="AJ55">
        <v>8.3350439999999999</v>
      </c>
      <c r="AK55">
        <v>36.905039000000002</v>
      </c>
      <c r="AL55">
        <v>35.878079999999997</v>
      </c>
      <c r="AM55">
        <v>15.64283</v>
      </c>
      <c r="AN55">
        <v>53.370843999999998</v>
      </c>
      <c r="AO55">
        <v>12.681302000000001</v>
      </c>
      <c r="AP55">
        <v>37.859279000000001</v>
      </c>
      <c r="AQ55">
        <v>62.196860000000001</v>
      </c>
      <c r="AR55">
        <v>7.403613</v>
      </c>
      <c r="AS55">
        <v>12.565849999999999</v>
      </c>
      <c r="AT55">
        <v>21.624205</v>
      </c>
      <c r="AU55">
        <v>78.017168999999996</v>
      </c>
      <c r="AV55">
        <v>72.441659999999999</v>
      </c>
      <c r="AW55">
        <v>6.4379309999999998</v>
      </c>
      <c r="AX55">
        <v>87.941727</v>
      </c>
      <c r="AY55">
        <v>36.934300999999998</v>
      </c>
      <c r="AZ55">
        <v>69.042659999999998</v>
      </c>
      <c r="BA55">
        <v>4.3468280000000004</v>
      </c>
      <c r="BB55">
        <v>4.9485900000000003</v>
      </c>
    </row>
    <row r="56" spans="1:54" x14ac:dyDescent="0.5">
      <c r="A56" s="12">
        <v>41789</v>
      </c>
      <c r="B56">
        <v>33.401285000000001</v>
      </c>
      <c r="C56">
        <v>41.145992</v>
      </c>
      <c r="D56">
        <v>40.801265999999998</v>
      </c>
      <c r="E56">
        <v>48.913775000000001</v>
      </c>
      <c r="F56">
        <v>49.987102999999998</v>
      </c>
      <c r="G56">
        <v>42.559277000000002</v>
      </c>
      <c r="H56">
        <v>44.637030000000003</v>
      </c>
      <c r="I56">
        <v>86.647260000000003</v>
      </c>
      <c r="J56">
        <v>56.414481000000002</v>
      </c>
      <c r="K56">
        <v>80.916033999999996</v>
      </c>
      <c r="L56">
        <v>24.471107</v>
      </c>
      <c r="M56">
        <v>22.671689000000001</v>
      </c>
      <c r="N56">
        <v>52.676299</v>
      </c>
      <c r="O56">
        <v>30.257149999999999</v>
      </c>
      <c r="P56">
        <v>36.825386000000002</v>
      </c>
      <c r="Q56">
        <v>23.509444999999999</v>
      </c>
      <c r="R56">
        <v>36.284126999999998</v>
      </c>
      <c r="S56">
        <v>17.857886000000001</v>
      </c>
      <c r="T56">
        <v>59.908721</v>
      </c>
      <c r="U56">
        <v>6.5349709999999996</v>
      </c>
      <c r="V56">
        <v>12.856047</v>
      </c>
      <c r="W56">
        <v>17.169741999999999</v>
      </c>
      <c r="X56">
        <v>5.7717200000000002</v>
      </c>
      <c r="Y56">
        <v>0.169486</v>
      </c>
      <c r="Z56">
        <v>-0.60889599999999999</v>
      </c>
      <c r="AA56">
        <v>34.467016999999998</v>
      </c>
      <c r="AB56">
        <v>31.210709999999999</v>
      </c>
      <c r="AC56">
        <v>5.7714540000000003</v>
      </c>
      <c r="AD56">
        <v>17.868418999999999</v>
      </c>
      <c r="AE56">
        <v>11.434875999999999</v>
      </c>
      <c r="AF56">
        <v>0.211954</v>
      </c>
      <c r="AG56">
        <v>5.5710889999999997</v>
      </c>
      <c r="AH56">
        <v>7.1058479999999999</v>
      </c>
      <c r="AI56">
        <v>9.2033140000000007</v>
      </c>
      <c r="AJ56">
        <v>8.4962820000000008</v>
      </c>
      <c r="AK56">
        <v>37.529291999999998</v>
      </c>
      <c r="AL56">
        <v>35.043269000000002</v>
      </c>
      <c r="AM56">
        <v>16.067983000000002</v>
      </c>
      <c r="AN56">
        <v>56.860747000000003</v>
      </c>
      <c r="AO56">
        <v>13.083137000000001</v>
      </c>
      <c r="AP56">
        <v>38.334305000000001</v>
      </c>
      <c r="AQ56">
        <v>9.5595809999999997</v>
      </c>
      <c r="AR56">
        <v>8.4774180000000001</v>
      </c>
      <c r="AS56">
        <v>13.261245000000001</v>
      </c>
      <c r="AT56">
        <v>25.942409000000001</v>
      </c>
      <c r="AU56">
        <v>82.780451999999997</v>
      </c>
      <c r="AV56">
        <v>73.483992999999998</v>
      </c>
      <c r="AW56">
        <v>6.6858050000000002</v>
      </c>
      <c r="AX56">
        <v>93.554948999999993</v>
      </c>
      <c r="AY56">
        <v>39.949207000000001</v>
      </c>
      <c r="AZ56">
        <v>72.788297999999998</v>
      </c>
      <c r="BA56">
        <v>4.7954109999999996</v>
      </c>
      <c r="BB56">
        <v>4.737355</v>
      </c>
    </row>
    <row r="57" spans="1:54" x14ac:dyDescent="0.5">
      <c r="A57" s="12">
        <v>41820</v>
      </c>
      <c r="B57">
        <v>38.872096999999997</v>
      </c>
      <c r="C57">
        <v>45.561763999999997</v>
      </c>
      <c r="D57">
        <v>49.267021999999997</v>
      </c>
      <c r="E57">
        <v>54.681668000000002</v>
      </c>
      <c r="F57">
        <v>48.178685999999999</v>
      </c>
      <c r="G57">
        <v>43.880510000000001</v>
      </c>
      <c r="H57">
        <v>46.605316999999999</v>
      </c>
      <c r="I57">
        <v>87.678173999999999</v>
      </c>
      <c r="J57">
        <v>61.544837000000001</v>
      </c>
      <c r="K57">
        <v>83.013564000000002</v>
      </c>
      <c r="L57">
        <v>24.050756</v>
      </c>
      <c r="M57">
        <v>23.368124999999999</v>
      </c>
      <c r="N57">
        <v>53.104112999999998</v>
      </c>
      <c r="O57">
        <v>34.035778999999998</v>
      </c>
      <c r="P57">
        <v>42.571395000000003</v>
      </c>
      <c r="Q57">
        <v>24.302181000000001</v>
      </c>
      <c r="R57">
        <v>31.773643</v>
      </c>
      <c r="S57">
        <v>18.649867</v>
      </c>
      <c r="T57">
        <v>77.687182000000007</v>
      </c>
      <c r="U57">
        <v>5.0366439999999999</v>
      </c>
      <c r="V57">
        <v>13.171214000000001</v>
      </c>
      <c r="W57">
        <v>19.892385000000001</v>
      </c>
      <c r="X57">
        <v>7.120209</v>
      </c>
      <c r="Y57">
        <v>-0.26841900000000002</v>
      </c>
      <c r="Z57">
        <v>0.43522</v>
      </c>
      <c r="AA57">
        <v>42.921093999999997</v>
      </c>
      <c r="AB57">
        <v>29.252063</v>
      </c>
      <c r="AC57">
        <v>5.4645650000000003</v>
      </c>
      <c r="AD57">
        <v>14.586005</v>
      </c>
      <c r="AE57">
        <v>15.615394999999999</v>
      </c>
      <c r="AF57">
        <v>0.12067600000000001</v>
      </c>
      <c r="AG57">
        <v>5.8204630000000002</v>
      </c>
      <c r="AH57">
        <v>5.5548320000000002</v>
      </c>
      <c r="AI57">
        <v>8.1889540000000007</v>
      </c>
      <c r="AJ57">
        <v>5.8292770000000003</v>
      </c>
      <c r="AK57">
        <v>37.033589999999997</v>
      </c>
      <c r="AL57">
        <v>32.08379</v>
      </c>
      <c r="AM57">
        <v>30.600728</v>
      </c>
      <c r="AN57">
        <v>59.071987999999997</v>
      </c>
      <c r="AO57">
        <v>37.647449000000002</v>
      </c>
      <c r="AP57">
        <v>34.354602999999997</v>
      </c>
      <c r="AQ57">
        <v>18.69585</v>
      </c>
      <c r="AR57">
        <v>7.1692980000000004</v>
      </c>
      <c r="AS57">
        <v>15.301111000000001</v>
      </c>
      <c r="AT57">
        <v>52.462327999999999</v>
      </c>
      <c r="AU57">
        <v>83.017577000000003</v>
      </c>
      <c r="AV57">
        <v>73.760754000000006</v>
      </c>
      <c r="AW57">
        <v>6.4866770000000002</v>
      </c>
      <c r="AX57">
        <v>95.758122999999998</v>
      </c>
      <c r="AY57">
        <v>51.126545</v>
      </c>
      <c r="AZ57">
        <v>73.907000999999994</v>
      </c>
      <c r="BA57">
        <v>4.0295800000000002</v>
      </c>
      <c r="BB57">
        <v>4.247795</v>
      </c>
    </row>
    <row r="58" spans="1:54" x14ac:dyDescent="0.5">
      <c r="A58" s="12">
        <v>41831</v>
      </c>
      <c r="B58">
        <v>36.875684</v>
      </c>
      <c r="C58">
        <v>48.229232000000003</v>
      </c>
      <c r="D58">
        <v>51.739297999999998</v>
      </c>
      <c r="E58">
        <v>53.724871</v>
      </c>
      <c r="F58">
        <v>44.575491</v>
      </c>
      <c r="G58">
        <v>43.091321999999998</v>
      </c>
      <c r="H58">
        <v>45.702584999999999</v>
      </c>
      <c r="I58">
        <v>85.670357999999993</v>
      </c>
      <c r="J58">
        <v>62.178770999999998</v>
      </c>
      <c r="K58">
        <v>84.067509000000001</v>
      </c>
      <c r="L58">
        <v>21.821929999999998</v>
      </c>
      <c r="M58">
        <v>22.941082000000002</v>
      </c>
      <c r="N58">
        <v>54.377608000000002</v>
      </c>
      <c r="O58">
        <v>32.364735000000003</v>
      </c>
      <c r="P58">
        <v>41.240544999999997</v>
      </c>
      <c r="Q58">
        <v>24.300839</v>
      </c>
      <c r="R58">
        <v>29.678266000000001</v>
      </c>
      <c r="S58">
        <v>23.403089999999999</v>
      </c>
      <c r="T58">
        <v>79.405199999999994</v>
      </c>
      <c r="U58">
        <v>4.6209809999999996</v>
      </c>
      <c r="V58">
        <v>13.063267</v>
      </c>
      <c r="W58">
        <v>19.985776000000001</v>
      </c>
      <c r="X58">
        <v>7.0070750000000004</v>
      </c>
      <c r="Y58">
        <v>0.39030599999999999</v>
      </c>
      <c r="Z58">
        <v>8.1137000000000001E-2</v>
      </c>
      <c r="AA58">
        <v>44.101236999999998</v>
      </c>
      <c r="AB58">
        <v>27.771574999999999</v>
      </c>
      <c r="AC58">
        <v>6.5063490000000002</v>
      </c>
      <c r="AD58">
        <v>14.269432</v>
      </c>
      <c r="AE58">
        <v>15.062688</v>
      </c>
      <c r="AF58">
        <v>-0.24901999999999999</v>
      </c>
      <c r="AG58">
        <v>6.7869270000000004</v>
      </c>
      <c r="AH58">
        <v>5.5306819999999997</v>
      </c>
      <c r="AI58">
        <v>9.4494629999999997</v>
      </c>
      <c r="AJ58">
        <v>5.2237090000000004</v>
      </c>
      <c r="AK58">
        <v>36.510418000000001</v>
      </c>
      <c r="AL58">
        <v>29.133965</v>
      </c>
      <c r="AM58">
        <v>31.537690999999999</v>
      </c>
      <c r="AN58">
        <v>59.581971000000003</v>
      </c>
      <c r="AO58">
        <v>35.946736999999999</v>
      </c>
      <c r="AP58">
        <v>35.243929999999999</v>
      </c>
      <c r="AQ58">
        <v>21.427816</v>
      </c>
      <c r="AR58">
        <v>7.0635440000000003</v>
      </c>
      <c r="AS58">
        <v>17.625277000000001</v>
      </c>
      <c r="AT58">
        <v>58.869726999999997</v>
      </c>
      <c r="AU58">
        <v>84.682113999999999</v>
      </c>
      <c r="AV58">
        <v>71.613404000000003</v>
      </c>
      <c r="AW58">
        <v>7.1764539999999997</v>
      </c>
      <c r="AX58">
        <v>96.059545999999997</v>
      </c>
      <c r="AY58">
        <v>48.035618999999997</v>
      </c>
      <c r="AZ58">
        <v>72.287440000000004</v>
      </c>
      <c r="BA58">
        <v>4.2673550000000002</v>
      </c>
      <c r="BB58">
        <v>4.580603</v>
      </c>
    </row>
    <row r="59" spans="1:54" x14ac:dyDescent="0.5">
      <c r="A59" s="12">
        <v>41851</v>
      </c>
      <c r="B59">
        <v>40.947516999999998</v>
      </c>
      <c r="C59">
        <v>47.605494999999998</v>
      </c>
      <c r="D59">
        <v>59.982177999999998</v>
      </c>
      <c r="E59">
        <v>57.736234000000003</v>
      </c>
      <c r="F59">
        <v>44.371923000000002</v>
      </c>
      <c r="G59">
        <v>40.555366999999997</v>
      </c>
      <c r="H59">
        <v>42.661102999999997</v>
      </c>
      <c r="I59">
        <v>86.540160999999998</v>
      </c>
      <c r="J59">
        <v>55.239569000000003</v>
      </c>
      <c r="K59">
        <v>84.588773000000003</v>
      </c>
      <c r="L59">
        <v>20.900898999999999</v>
      </c>
      <c r="M59">
        <v>20.518042000000001</v>
      </c>
      <c r="N59">
        <v>63.400044000000001</v>
      </c>
      <c r="O59">
        <v>30.116727000000001</v>
      </c>
      <c r="P59">
        <v>39.349283</v>
      </c>
      <c r="Q59">
        <v>25.439688</v>
      </c>
      <c r="R59">
        <v>28.128208999999998</v>
      </c>
      <c r="S59">
        <v>29.261209999999998</v>
      </c>
      <c r="T59">
        <v>80.181458000000006</v>
      </c>
      <c r="U59">
        <v>4.7571050000000001</v>
      </c>
      <c r="V59">
        <v>12.018343</v>
      </c>
      <c r="W59">
        <v>22.732289000000002</v>
      </c>
      <c r="X59">
        <v>7.7950780000000002</v>
      </c>
      <c r="Y59">
        <v>-4.4617999999999998E-2</v>
      </c>
      <c r="Z59">
        <v>-2.6623999999999998E-2</v>
      </c>
      <c r="AA59">
        <v>45.543928999999999</v>
      </c>
      <c r="AB59">
        <v>31.063707000000001</v>
      </c>
      <c r="AC59">
        <v>5.5463339999999999</v>
      </c>
      <c r="AD59">
        <v>13.024175</v>
      </c>
      <c r="AE59">
        <v>17.59385</v>
      </c>
      <c r="AF59">
        <v>-3.882E-2</v>
      </c>
      <c r="AG59">
        <v>8.2593700000000005</v>
      </c>
      <c r="AH59">
        <v>6.1376429999999997</v>
      </c>
      <c r="AI59">
        <v>9.1819670000000002</v>
      </c>
      <c r="AJ59">
        <v>5.6192099999999998</v>
      </c>
      <c r="AK59">
        <v>29.900418999999999</v>
      </c>
      <c r="AL59">
        <v>34.242860999999998</v>
      </c>
      <c r="AM59">
        <v>31.266124000000001</v>
      </c>
      <c r="AN59">
        <v>66.746731999999994</v>
      </c>
      <c r="AO59">
        <v>34.851756999999999</v>
      </c>
      <c r="AP59">
        <v>38.093412999999998</v>
      </c>
      <c r="AQ59">
        <v>43.072963000000001</v>
      </c>
      <c r="AR59">
        <v>6.7447359999999996</v>
      </c>
      <c r="AS59">
        <v>19.459401</v>
      </c>
      <c r="AT59">
        <v>65.824507999999994</v>
      </c>
      <c r="AU59">
        <v>102.064177</v>
      </c>
      <c r="AV59">
        <v>70.807551000000004</v>
      </c>
      <c r="AW59">
        <v>7.1829939999999999</v>
      </c>
      <c r="AX59">
        <v>88.806680999999998</v>
      </c>
      <c r="AY59">
        <v>43.116591999999997</v>
      </c>
      <c r="AZ59">
        <v>73.581896</v>
      </c>
      <c r="BA59">
        <v>5.6851370000000001</v>
      </c>
      <c r="BB59">
        <v>3.6552690000000001</v>
      </c>
    </row>
    <row r="60" spans="1:54" x14ac:dyDescent="0.5">
      <c r="A60" s="12">
        <v>41880</v>
      </c>
      <c r="B60">
        <v>38.556891</v>
      </c>
      <c r="C60">
        <v>55.300691999999998</v>
      </c>
      <c r="D60">
        <v>56.615749999999998</v>
      </c>
      <c r="E60">
        <v>60.63</v>
      </c>
      <c r="F60">
        <v>40.215494999999997</v>
      </c>
      <c r="G60">
        <v>35.137239000000001</v>
      </c>
      <c r="H60">
        <v>33.607134000000002</v>
      </c>
      <c r="I60">
        <v>84.641465999999994</v>
      </c>
      <c r="J60">
        <v>69.035186999999993</v>
      </c>
      <c r="K60">
        <v>91.142491000000007</v>
      </c>
      <c r="L60">
        <v>22.381440999999999</v>
      </c>
      <c r="M60">
        <v>25.003426000000001</v>
      </c>
      <c r="N60">
        <v>66.973731999999998</v>
      </c>
      <c r="O60">
        <v>29.920000999999999</v>
      </c>
      <c r="P60">
        <v>36.947172000000002</v>
      </c>
      <c r="Q60">
        <v>24.480308000000001</v>
      </c>
      <c r="R60">
        <v>25.165949000000001</v>
      </c>
      <c r="S60">
        <v>32.39817</v>
      </c>
      <c r="T60">
        <v>87.649679000000006</v>
      </c>
      <c r="U60">
        <v>6.453767</v>
      </c>
      <c r="V60">
        <v>11.847753000000001</v>
      </c>
      <c r="W60">
        <v>22.995187999999999</v>
      </c>
      <c r="X60">
        <v>11.228166</v>
      </c>
      <c r="Y60">
        <v>-0.38483499999999998</v>
      </c>
      <c r="Z60">
        <v>2.5181900000000002</v>
      </c>
      <c r="AA60">
        <v>47.693711999999998</v>
      </c>
      <c r="AB60">
        <v>36.628017</v>
      </c>
      <c r="AC60">
        <v>5.2501810000000004</v>
      </c>
      <c r="AD60">
        <v>13.115391000000001</v>
      </c>
      <c r="AE60">
        <v>18.724898</v>
      </c>
      <c r="AF60">
        <v>-3.4657E-2</v>
      </c>
      <c r="AG60">
        <v>8.0804530000000003</v>
      </c>
      <c r="AH60">
        <v>6.8840630000000003</v>
      </c>
      <c r="AI60">
        <v>8.8955579999999994</v>
      </c>
      <c r="AJ60">
        <v>20.433426000000001</v>
      </c>
      <c r="AK60">
        <v>29.046254000000001</v>
      </c>
      <c r="AL60">
        <v>30.573307</v>
      </c>
      <c r="AM60">
        <v>33.305520999999999</v>
      </c>
      <c r="AN60">
        <v>74.366614999999996</v>
      </c>
      <c r="AO60">
        <v>31.931626000000001</v>
      </c>
      <c r="AP60">
        <v>36.320529000000001</v>
      </c>
      <c r="AQ60">
        <v>48.485388</v>
      </c>
      <c r="AR60">
        <v>5.6836929999999999</v>
      </c>
      <c r="AS60">
        <v>17.79541</v>
      </c>
      <c r="AT60">
        <v>72.350560000000002</v>
      </c>
      <c r="AU60">
        <v>108.268275</v>
      </c>
      <c r="AV60">
        <v>71.010514000000001</v>
      </c>
      <c r="AW60">
        <v>7.4700290000000003</v>
      </c>
      <c r="AX60">
        <v>62.646884999999997</v>
      </c>
      <c r="AY60">
        <v>44.403103000000002</v>
      </c>
      <c r="AZ60">
        <v>79.884265999999997</v>
      </c>
      <c r="BA60">
        <v>4.2720310000000001</v>
      </c>
      <c r="BB60">
        <v>4.1053670000000002</v>
      </c>
    </row>
    <row r="61" spans="1:54" x14ac:dyDescent="0.5">
      <c r="A61" s="12">
        <v>41898</v>
      </c>
      <c r="B61">
        <v>37.832827999999999</v>
      </c>
      <c r="C61">
        <v>58.500535999999997</v>
      </c>
      <c r="D61">
        <v>56.175184000000002</v>
      </c>
      <c r="E61">
        <v>62.255322999999997</v>
      </c>
      <c r="F61">
        <v>37.693587999999998</v>
      </c>
      <c r="G61">
        <v>33.326625</v>
      </c>
      <c r="H61">
        <v>29.632459999999998</v>
      </c>
      <c r="I61">
        <v>78.647109</v>
      </c>
      <c r="J61">
        <v>74.615735999999998</v>
      </c>
      <c r="K61">
        <v>91.945912000000007</v>
      </c>
      <c r="L61">
        <v>20.577054</v>
      </c>
      <c r="M61">
        <v>24.489722</v>
      </c>
      <c r="N61">
        <v>68.155850999999998</v>
      </c>
      <c r="O61">
        <v>28.235012999999999</v>
      </c>
      <c r="P61">
        <v>35.289420999999997</v>
      </c>
      <c r="Q61">
        <v>23.261811999999999</v>
      </c>
      <c r="R61">
        <v>26.444894999999999</v>
      </c>
      <c r="S61">
        <v>36.905880000000003</v>
      </c>
      <c r="T61">
        <v>86.320400000000006</v>
      </c>
      <c r="U61">
        <v>5.5157280000000002</v>
      </c>
      <c r="V61">
        <v>11.823613</v>
      </c>
      <c r="W61">
        <v>20.705717</v>
      </c>
      <c r="X61">
        <v>10.621320000000001</v>
      </c>
      <c r="Y61">
        <v>-0.13939799999999999</v>
      </c>
      <c r="Z61">
        <v>2.8451240000000002</v>
      </c>
      <c r="AA61">
        <v>47.637146999999999</v>
      </c>
      <c r="AB61">
        <v>37.480670000000003</v>
      </c>
      <c r="AC61">
        <v>11.692748999999999</v>
      </c>
      <c r="AD61">
        <v>13.78187</v>
      </c>
      <c r="AE61">
        <v>15.456002</v>
      </c>
      <c r="AF61">
        <v>-0.197405</v>
      </c>
      <c r="AG61">
        <v>8.0178829999999994</v>
      </c>
      <c r="AH61">
        <v>5.5616289999999999</v>
      </c>
      <c r="AI61">
        <v>7.7525969999999997</v>
      </c>
      <c r="AJ61">
        <v>19.463412999999999</v>
      </c>
      <c r="AK61">
        <v>27.842106000000001</v>
      </c>
      <c r="AL61">
        <v>27.455517</v>
      </c>
      <c r="AM61">
        <v>34.292555</v>
      </c>
      <c r="AN61">
        <v>73.822978000000006</v>
      </c>
      <c r="AO61">
        <v>31.389617999999999</v>
      </c>
      <c r="AP61">
        <v>33.104722000000002</v>
      </c>
      <c r="AQ61">
        <v>48.692017</v>
      </c>
      <c r="AR61">
        <v>5.0978669999999999</v>
      </c>
      <c r="AS61">
        <v>17.533486</v>
      </c>
      <c r="AT61">
        <v>72.472703999999993</v>
      </c>
      <c r="AU61">
        <v>107.55886</v>
      </c>
      <c r="AV61">
        <v>72.441659999999999</v>
      </c>
      <c r="AW61">
        <v>7.5017240000000003</v>
      </c>
      <c r="AX61">
        <v>55.231946999999998</v>
      </c>
      <c r="AY61">
        <v>54.120384999999999</v>
      </c>
      <c r="AZ61">
        <v>87.348107999999996</v>
      </c>
      <c r="BA61">
        <v>2.9890080000000001</v>
      </c>
      <c r="BB61">
        <v>3.0022359999999999</v>
      </c>
    </row>
    <row r="62" spans="1:54" x14ac:dyDescent="0.5">
      <c r="A62" s="12">
        <v>41920</v>
      </c>
      <c r="B62">
        <v>44.759492999999999</v>
      </c>
      <c r="C62">
        <v>58.067076</v>
      </c>
      <c r="D62">
        <v>55.499876999999998</v>
      </c>
      <c r="E62">
        <v>59.715694999999997</v>
      </c>
      <c r="F62">
        <v>37.897983000000004</v>
      </c>
      <c r="G62">
        <v>30.185043</v>
      </c>
      <c r="H62">
        <v>25.930810999999999</v>
      </c>
      <c r="I62">
        <v>77.377904000000001</v>
      </c>
      <c r="J62">
        <v>74.230491999999998</v>
      </c>
      <c r="K62">
        <v>90.642915000000002</v>
      </c>
      <c r="L62">
        <v>20.656929000000002</v>
      </c>
      <c r="M62">
        <v>28.589818999999999</v>
      </c>
      <c r="N62">
        <v>61.804309000000003</v>
      </c>
      <c r="O62">
        <v>28.803867</v>
      </c>
      <c r="P62">
        <v>34.993077999999997</v>
      </c>
      <c r="Q62">
        <v>22.50629</v>
      </c>
      <c r="R62">
        <v>27.27563</v>
      </c>
      <c r="S62">
        <v>37.309804</v>
      </c>
      <c r="T62">
        <v>86.827624999999998</v>
      </c>
      <c r="U62">
        <v>4.5439449999999999</v>
      </c>
      <c r="V62">
        <v>12.395885</v>
      </c>
      <c r="W62">
        <v>19.191179999999999</v>
      </c>
      <c r="X62">
        <v>10.007682000000001</v>
      </c>
      <c r="Y62">
        <v>-2.3060000000000001E-2</v>
      </c>
      <c r="Z62">
        <v>2.8704179999999999</v>
      </c>
      <c r="AA62">
        <v>47.557785000000003</v>
      </c>
      <c r="AB62">
        <v>34.416316999999999</v>
      </c>
      <c r="AC62">
        <v>13.744731</v>
      </c>
      <c r="AD62">
        <v>13.869878</v>
      </c>
      <c r="AE62">
        <v>12.707492999999999</v>
      </c>
      <c r="AF62">
        <v>8.9601E-2</v>
      </c>
      <c r="AG62">
        <v>8.2811419999999991</v>
      </c>
      <c r="AH62">
        <v>6.1896190000000004</v>
      </c>
      <c r="AI62">
        <v>12.543286</v>
      </c>
      <c r="AJ62">
        <v>20.038979000000001</v>
      </c>
      <c r="AK62">
        <v>25.673442000000001</v>
      </c>
      <c r="AL62">
        <v>29.052159</v>
      </c>
      <c r="AM62">
        <v>45.582121000000001</v>
      </c>
      <c r="AN62">
        <v>77.757254000000003</v>
      </c>
      <c r="AO62">
        <v>29.585204999999998</v>
      </c>
      <c r="AP62">
        <v>32.661684000000001</v>
      </c>
      <c r="AQ62">
        <v>60.484065000000001</v>
      </c>
      <c r="AR62">
        <v>5.87765</v>
      </c>
      <c r="AS62">
        <v>18.650031999999999</v>
      </c>
      <c r="AT62">
        <v>71.623552000000004</v>
      </c>
      <c r="AU62">
        <v>134.34003999999999</v>
      </c>
      <c r="AV62">
        <v>73.483992999999998</v>
      </c>
      <c r="AW62">
        <v>7.671926</v>
      </c>
      <c r="AX62">
        <v>53.238173000000003</v>
      </c>
      <c r="AY62">
        <v>54.870432999999998</v>
      </c>
      <c r="AZ62">
        <v>103.079436</v>
      </c>
      <c r="BA62">
        <v>3.7111390000000002</v>
      </c>
      <c r="BB62">
        <v>3.997004</v>
      </c>
    </row>
    <row r="63" spans="1:54" x14ac:dyDescent="0.5">
      <c r="A63" s="12">
        <v>41943</v>
      </c>
      <c r="B63">
        <v>50.465806999999998</v>
      </c>
      <c r="C63">
        <v>64.220343</v>
      </c>
      <c r="D63">
        <v>56.540604999999999</v>
      </c>
      <c r="E63">
        <v>66.636797000000001</v>
      </c>
      <c r="F63">
        <v>37.417569</v>
      </c>
      <c r="G63">
        <v>24.103007000000002</v>
      </c>
      <c r="H63">
        <v>17.811132000000001</v>
      </c>
      <c r="I63">
        <v>72.240459999999999</v>
      </c>
      <c r="J63">
        <v>68.127387999999996</v>
      </c>
      <c r="K63">
        <v>79.975858000000002</v>
      </c>
      <c r="L63">
        <v>21.585349000000001</v>
      </c>
      <c r="M63">
        <v>22.520630000000001</v>
      </c>
      <c r="N63">
        <v>56.296410000000002</v>
      </c>
      <c r="O63">
        <v>28.859311999999999</v>
      </c>
      <c r="P63">
        <v>28.871565</v>
      </c>
      <c r="Q63">
        <v>16.326578999999999</v>
      </c>
      <c r="R63">
        <v>29.636299999999999</v>
      </c>
      <c r="S63">
        <v>37.351295</v>
      </c>
      <c r="T63">
        <v>82.334124000000003</v>
      </c>
      <c r="U63">
        <v>4.9641109999999999</v>
      </c>
      <c r="V63">
        <v>7.8928279999999997</v>
      </c>
      <c r="W63">
        <v>14.170864</v>
      </c>
      <c r="X63">
        <v>11.444578999999999</v>
      </c>
      <c r="Y63">
        <v>0.66858099999999998</v>
      </c>
      <c r="Z63">
        <v>2.5916350000000001</v>
      </c>
      <c r="AA63">
        <v>49.116005999999999</v>
      </c>
      <c r="AB63">
        <v>20.449404999999999</v>
      </c>
      <c r="AC63">
        <v>14.353165000000001</v>
      </c>
      <c r="AD63">
        <v>14.048114999999999</v>
      </c>
      <c r="AE63">
        <v>28.920286999999998</v>
      </c>
      <c r="AF63">
        <v>4.7475000000000003E-2</v>
      </c>
      <c r="AG63">
        <v>4.8582700000000001</v>
      </c>
      <c r="AH63">
        <v>5.800421</v>
      </c>
      <c r="AI63">
        <v>13.674014</v>
      </c>
      <c r="AJ63">
        <v>18.877876000000001</v>
      </c>
      <c r="AK63">
        <v>24.887598000000001</v>
      </c>
      <c r="AL63">
        <v>30.473783000000001</v>
      </c>
      <c r="AM63">
        <v>45.724817999999999</v>
      </c>
      <c r="AN63">
        <v>85.118955</v>
      </c>
      <c r="AO63">
        <v>23.843022999999999</v>
      </c>
      <c r="AP63">
        <v>24.850541</v>
      </c>
      <c r="AQ63">
        <v>63.255265000000001</v>
      </c>
      <c r="AR63">
        <v>13.040711</v>
      </c>
      <c r="AS63">
        <v>19.622503999999999</v>
      </c>
      <c r="AT63">
        <v>75.540679999999995</v>
      </c>
      <c r="AU63">
        <v>136.543442</v>
      </c>
      <c r="AV63">
        <v>73.760754000000006</v>
      </c>
      <c r="AW63">
        <v>8.1143459999999994</v>
      </c>
      <c r="AX63">
        <v>54.244579000000002</v>
      </c>
      <c r="AY63">
        <v>53.514662999999999</v>
      </c>
      <c r="AZ63">
        <v>108.884951</v>
      </c>
      <c r="BA63">
        <v>3.0568439999999999</v>
      </c>
      <c r="BB63">
        <v>4.765949</v>
      </c>
    </row>
    <row r="64" spans="1:54" x14ac:dyDescent="0.5">
      <c r="A64" s="12">
        <v>41968</v>
      </c>
      <c r="B64">
        <v>48.534954999999997</v>
      </c>
      <c r="C64">
        <v>62.838493999999997</v>
      </c>
      <c r="D64">
        <v>58.926958999999997</v>
      </c>
      <c r="E64">
        <v>66.799649000000002</v>
      </c>
      <c r="F64">
        <v>35.401814000000002</v>
      </c>
      <c r="G64">
        <v>22.612475</v>
      </c>
      <c r="H64">
        <v>13.082943999999999</v>
      </c>
      <c r="I64">
        <v>64.849838000000005</v>
      </c>
      <c r="J64">
        <v>65.432920999999993</v>
      </c>
      <c r="K64">
        <v>81.185857999999996</v>
      </c>
      <c r="L64">
        <v>26.011970999999999</v>
      </c>
      <c r="M64">
        <v>19.208324000000001</v>
      </c>
      <c r="N64">
        <v>50.82873</v>
      </c>
      <c r="O64">
        <v>27.903096999999999</v>
      </c>
      <c r="P64">
        <v>26.868673000000001</v>
      </c>
      <c r="Q64">
        <v>14.424580000000001</v>
      </c>
      <c r="R64">
        <v>28.098818000000001</v>
      </c>
      <c r="S64">
        <v>36.273750999999997</v>
      </c>
      <c r="T64">
        <v>78.944322</v>
      </c>
      <c r="U64">
        <v>4.0155380000000003</v>
      </c>
      <c r="V64">
        <v>6.8935209999999998</v>
      </c>
      <c r="W64">
        <v>12.338179</v>
      </c>
      <c r="X64">
        <v>4.9038180000000002</v>
      </c>
      <c r="Y64">
        <v>-0.249833</v>
      </c>
      <c r="Z64">
        <v>1.94668</v>
      </c>
      <c r="AA64">
        <v>52.853712000000002</v>
      </c>
      <c r="AB64">
        <v>21.015039999999999</v>
      </c>
      <c r="AC64">
        <v>14.018921000000001</v>
      </c>
      <c r="AD64">
        <v>10.676805</v>
      </c>
      <c r="AE64">
        <v>30.951499999999999</v>
      </c>
      <c r="AF64">
        <v>-0.81384299999999998</v>
      </c>
      <c r="AG64">
        <v>2.6319029999999999</v>
      </c>
      <c r="AH64">
        <v>5.7799800000000001</v>
      </c>
      <c r="AI64">
        <v>13.302213</v>
      </c>
      <c r="AJ64">
        <v>16.903403000000001</v>
      </c>
      <c r="AK64">
        <v>23.174695</v>
      </c>
      <c r="AL64">
        <v>29.869926</v>
      </c>
      <c r="AM64">
        <v>43.589948999999997</v>
      </c>
      <c r="AN64">
        <v>83.163287999999994</v>
      </c>
      <c r="AO64">
        <v>25.183142</v>
      </c>
      <c r="AP64">
        <v>22.897151999999998</v>
      </c>
      <c r="AQ64">
        <v>80.792925999999994</v>
      </c>
      <c r="AR64">
        <v>11.398906999999999</v>
      </c>
      <c r="AS64">
        <v>18.671099000000002</v>
      </c>
      <c r="AT64">
        <v>78.632548999999997</v>
      </c>
      <c r="AU64">
        <v>131.36623800000001</v>
      </c>
      <c r="AV64">
        <v>72.732770000000002</v>
      </c>
      <c r="AW64">
        <v>7.3753989999999998</v>
      </c>
      <c r="AX64">
        <v>56.405974999999998</v>
      </c>
      <c r="AY64">
        <v>49.981622999999999</v>
      </c>
      <c r="AZ64">
        <v>106.688132</v>
      </c>
      <c r="BA64">
        <v>2.0613389999999998</v>
      </c>
      <c r="BB64">
        <v>3.973878</v>
      </c>
    </row>
    <row r="65" spans="1:54" x14ac:dyDescent="0.5">
      <c r="A65" s="12">
        <v>41971</v>
      </c>
      <c r="B65">
        <v>48.687517</v>
      </c>
      <c r="C65">
        <v>61.766813999999997</v>
      </c>
      <c r="D65">
        <v>61.202311999999999</v>
      </c>
      <c r="E65">
        <v>61.311174999999999</v>
      </c>
      <c r="F65">
        <v>35.683346999999998</v>
      </c>
      <c r="G65">
        <v>23.717307999999999</v>
      </c>
      <c r="H65">
        <v>13.773407000000001</v>
      </c>
      <c r="I65">
        <v>63.952314999999999</v>
      </c>
      <c r="J65">
        <v>62.923177000000003</v>
      </c>
      <c r="K65">
        <v>80.821110000000004</v>
      </c>
      <c r="L65">
        <v>25.650399</v>
      </c>
      <c r="M65">
        <v>18.822395</v>
      </c>
      <c r="N65">
        <v>49.767297999999997</v>
      </c>
      <c r="O65">
        <v>27.451205999999999</v>
      </c>
      <c r="P65">
        <v>27.677658999999998</v>
      </c>
      <c r="Q65">
        <v>14.677569</v>
      </c>
      <c r="R65">
        <v>27.151903000000001</v>
      </c>
      <c r="S65">
        <v>35.769784000000001</v>
      </c>
      <c r="T65">
        <v>78.298266999999996</v>
      </c>
      <c r="U65">
        <v>3.6017939999999999</v>
      </c>
      <c r="V65">
        <v>7.58826</v>
      </c>
      <c r="W65">
        <v>11.983316</v>
      </c>
      <c r="X65">
        <v>2.0421330000000002</v>
      </c>
      <c r="Y65">
        <v>-0.23626800000000001</v>
      </c>
      <c r="Z65">
        <v>1.565089</v>
      </c>
      <c r="AA65">
        <v>53.982906999999997</v>
      </c>
      <c r="AB65">
        <v>18.172964</v>
      </c>
      <c r="AC65">
        <v>13.946971</v>
      </c>
      <c r="AD65">
        <v>10.510602</v>
      </c>
      <c r="AE65">
        <v>29.716228000000001</v>
      </c>
      <c r="AF65">
        <v>-0.58421100000000004</v>
      </c>
      <c r="AG65">
        <v>2.3981479999999999</v>
      </c>
      <c r="AH65">
        <v>5.0768620000000002</v>
      </c>
      <c r="AI65">
        <v>12.844234999999999</v>
      </c>
      <c r="AJ65">
        <v>16.609482</v>
      </c>
      <c r="AK65">
        <v>22.655339999999999</v>
      </c>
      <c r="AL65">
        <v>28.899135999999999</v>
      </c>
      <c r="AM65">
        <v>42.925251000000003</v>
      </c>
      <c r="AN65">
        <v>81.901300000000006</v>
      </c>
      <c r="AO65">
        <v>25.997744000000001</v>
      </c>
      <c r="AP65">
        <v>22.117899999999999</v>
      </c>
      <c r="AQ65">
        <v>79.475458000000003</v>
      </c>
      <c r="AR65">
        <v>11.300355</v>
      </c>
      <c r="AS65">
        <v>18.392185000000001</v>
      </c>
      <c r="AT65">
        <v>77.798676999999998</v>
      </c>
      <c r="AU65">
        <v>130.43917400000001</v>
      </c>
      <c r="AV65">
        <v>90.044152999999994</v>
      </c>
      <c r="AW65">
        <v>7.1010010000000001</v>
      </c>
      <c r="AX65">
        <v>53.002212</v>
      </c>
      <c r="AY65">
        <v>50.940354999999997</v>
      </c>
      <c r="AZ65">
        <v>103.674003</v>
      </c>
      <c r="BA65">
        <v>1.287679</v>
      </c>
      <c r="BB65">
        <v>3.161216</v>
      </c>
    </row>
    <row r="66" spans="1:54" x14ac:dyDescent="0.5">
      <c r="A66" s="12">
        <v>41982</v>
      </c>
      <c r="B66">
        <v>58.282001999999999</v>
      </c>
      <c r="C66">
        <v>59.265469000000003</v>
      </c>
      <c r="D66">
        <v>60.65166</v>
      </c>
      <c r="E66">
        <v>60.591209999999997</v>
      </c>
      <c r="F66">
        <v>45.025466999999999</v>
      </c>
      <c r="G66">
        <v>35.782432999999997</v>
      </c>
      <c r="H66">
        <v>30.393439999999998</v>
      </c>
      <c r="I66">
        <v>76.071201000000002</v>
      </c>
      <c r="J66">
        <v>60.975541999999997</v>
      </c>
      <c r="K66">
        <v>80.365375999999998</v>
      </c>
      <c r="L66">
        <v>28.972657000000002</v>
      </c>
      <c r="M66">
        <v>20.860296999999999</v>
      </c>
      <c r="N66">
        <v>49.463217999999998</v>
      </c>
      <c r="O66">
        <v>30.935392</v>
      </c>
      <c r="P66">
        <v>35.479010000000002</v>
      </c>
      <c r="Q66">
        <v>24.734508999999999</v>
      </c>
      <c r="R66">
        <v>34.682535999999999</v>
      </c>
      <c r="S66">
        <v>35.013188999999997</v>
      </c>
      <c r="T66">
        <v>78.603217999999998</v>
      </c>
      <c r="U66">
        <v>5.5375079999999999</v>
      </c>
      <c r="V66">
        <v>16.829778999999998</v>
      </c>
      <c r="W66">
        <v>19.385397999999999</v>
      </c>
      <c r="X66">
        <v>-5.0336800000000004</v>
      </c>
      <c r="Y66">
        <v>-0.47823399999999999</v>
      </c>
      <c r="Z66">
        <v>1.5392859999999999</v>
      </c>
      <c r="AA66">
        <v>52.595790999999998</v>
      </c>
      <c r="AB66">
        <v>26.232904000000001</v>
      </c>
      <c r="AC66">
        <v>13.596052999999999</v>
      </c>
      <c r="AD66">
        <v>9.301501</v>
      </c>
      <c r="AE66">
        <v>29.390139999999999</v>
      </c>
      <c r="AF66">
        <v>-0.84186000000000005</v>
      </c>
      <c r="AG66">
        <v>1.7173560000000001</v>
      </c>
      <c r="AH66">
        <v>4.9879360000000004</v>
      </c>
      <c r="AI66">
        <v>15.893496000000001</v>
      </c>
      <c r="AJ66">
        <v>18.906929000000002</v>
      </c>
      <c r="AK66">
        <v>23.933150999999999</v>
      </c>
      <c r="AL66">
        <v>37.817011999999998</v>
      </c>
      <c r="AM66">
        <v>41.862006000000001</v>
      </c>
      <c r="AN66">
        <v>80.961682999999994</v>
      </c>
      <c r="AO66">
        <v>39.963603999999997</v>
      </c>
      <c r="AP66">
        <v>36.128428999999997</v>
      </c>
      <c r="AQ66">
        <v>78.270115000000004</v>
      </c>
      <c r="AR66">
        <v>13.733211000000001</v>
      </c>
      <c r="AS66">
        <v>16.661355</v>
      </c>
      <c r="AT66">
        <v>76.187533999999999</v>
      </c>
      <c r="AU66">
        <v>128.41196600000001</v>
      </c>
      <c r="AV66">
        <v>89.474124000000003</v>
      </c>
      <c r="AW66">
        <v>5.2426209999999998</v>
      </c>
      <c r="AX66">
        <v>52.559054000000003</v>
      </c>
      <c r="AY66">
        <v>49.280717000000003</v>
      </c>
      <c r="AZ66">
        <v>104.187449</v>
      </c>
      <c r="BA66">
        <v>4.4776230000000004</v>
      </c>
      <c r="BB66">
        <v>3.445093</v>
      </c>
    </row>
    <row r="67" spans="1:54" x14ac:dyDescent="0.5">
      <c r="A67" s="12">
        <v>41992</v>
      </c>
      <c r="B67">
        <v>70.654910000000001</v>
      </c>
      <c r="C67">
        <v>62.041418</v>
      </c>
      <c r="D67">
        <v>60.447679999999998</v>
      </c>
      <c r="E67">
        <v>61.012144999999997</v>
      </c>
      <c r="F67">
        <v>51.616650999999997</v>
      </c>
      <c r="G67">
        <v>42.002578999999997</v>
      </c>
      <c r="H67">
        <v>38.453479000000002</v>
      </c>
      <c r="I67">
        <v>94.022467000000006</v>
      </c>
      <c r="J67">
        <v>67.072567000000006</v>
      </c>
      <c r="K67">
        <v>80.007750000000001</v>
      </c>
      <c r="L67">
        <v>34.611117</v>
      </c>
      <c r="M67">
        <v>24.646249999999998</v>
      </c>
      <c r="N67">
        <v>54.746780999999999</v>
      </c>
      <c r="O67">
        <v>36.254337</v>
      </c>
      <c r="P67">
        <v>40.021400999999997</v>
      </c>
      <c r="Q67">
        <v>30.743181</v>
      </c>
      <c r="R67">
        <v>41.796793000000001</v>
      </c>
      <c r="S67">
        <v>26.682977000000001</v>
      </c>
      <c r="T67">
        <v>79.368944999999997</v>
      </c>
      <c r="U67">
        <v>6.0876279999999996</v>
      </c>
      <c r="V67">
        <v>23.049675000000001</v>
      </c>
      <c r="W67">
        <v>23.883496000000001</v>
      </c>
      <c r="X67">
        <v>-4.41913</v>
      </c>
      <c r="Y67">
        <v>-0.19159000000000001</v>
      </c>
      <c r="Z67">
        <v>2.0036830000000001</v>
      </c>
      <c r="AA67">
        <v>59.350391000000002</v>
      </c>
      <c r="AB67">
        <v>26.2715</v>
      </c>
      <c r="AC67">
        <v>14.306336999999999</v>
      </c>
      <c r="AD67">
        <v>15.047413000000001</v>
      </c>
      <c r="AE67">
        <v>33.029549000000003</v>
      </c>
      <c r="AF67">
        <v>-0.62961199999999995</v>
      </c>
      <c r="AG67">
        <v>2.5841690000000002</v>
      </c>
      <c r="AH67">
        <v>5.7352420000000004</v>
      </c>
      <c r="AI67">
        <v>19.542497000000001</v>
      </c>
      <c r="AJ67">
        <v>20.576626999999998</v>
      </c>
      <c r="AK67">
        <v>26.286297999999999</v>
      </c>
      <c r="AL67">
        <v>44.647745999999998</v>
      </c>
      <c r="AM67">
        <v>42.647742999999998</v>
      </c>
      <c r="AN67">
        <v>80.356699000000006</v>
      </c>
      <c r="AO67">
        <v>44.080553000000002</v>
      </c>
      <c r="AP67">
        <v>45.658200000000001</v>
      </c>
      <c r="AQ67">
        <v>84.087509999999995</v>
      </c>
      <c r="AR67">
        <v>17.075272999999999</v>
      </c>
      <c r="AS67">
        <v>18.787517999999999</v>
      </c>
      <c r="AT67">
        <v>75.943976000000006</v>
      </c>
      <c r="AU67">
        <v>164.43841800000001</v>
      </c>
      <c r="AV67">
        <v>87.623557000000005</v>
      </c>
      <c r="AW67">
        <v>7.1857790000000001</v>
      </c>
      <c r="AX67">
        <v>52.270442000000003</v>
      </c>
      <c r="AY67">
        <v>55.495893000000002</v>
      </c>
      <c r="AZ67">
        <v>105.101009</v>
      </c>
      <c r="BA67">
        <v>8.1122230000000002</v>
      </c>
      <c r="BB67">
        <v>4.1017599999999996</v>
      </c>
    </row>
    <row r="68" spans="1:54" x14ac:dyDescent="0.5">
      <c r="A68" s="12">
        <v>42004</v>
      </c>
      <c r="B68">
        <v>68.858496000000002</v>
      </c>
      <c r="C68">
        <v>62.538513999999999</v>
      </c>
      <c r="D68">
        <v>68.039017000000001</v>
      </c>
      <c r="E68">
        <v>62.607111000000003</v>
      </c>
      <c r="F68">
        <v>49.597400999999998</v>
      </c>
      <c r="G68">
        <v>42.182212999999997</v>
      </c>
      <c r="H68">
        <v>40.096800999999999</v>
      </c>
      <c r="I68">
        <v>89.504249000000002</v>
      </c>
      <c r="J68">
        <v>68.276690000000002</v>
      </c>
      <c r="K68">
        <v>82.699213999999998</v>
      </c>
      <c r="L68">
        <v>29.050491000000001</v>
      </c>
      <c r="M68">
        <v>24.079269</v>
      </c>
      <c r="N68">
        <v>56.701762000000002</v>
      </c>
      <c r="O68">
        <v>34.560066999999997</v>
      </c>
      <c r="P68">
        <v>40.984245999999999</v>
      </c>
      <c r="Q68">
        <v>31.717140000000001</v>
      </c>
      <c r="R68">
        <v>38.106240999999997</v>
      </c>
      <c r="S68">
        <v>28.251539999999999</v>
      </c>
      <c r="T68">
        <v>86.879118000000005</v>
      </c>
      <c r="U68">
        <v>5.5097839999999998</v>
      </c>
      <c r="V68">
        <v>21.485963000000002</v>
      </c>
      <c r="W68">
        <v>25.151675000000001</v>
      </c>
      <c r="X68">
        <v>-3.592832</v>
      </c>
      <c r="Y68">
        <v>-4.5078E-2</v>
      </c>
      <c r="Z68">
        <v>1.8894</v>
      </c>
      <c r="AA68">
        <v>60.601112999999998</v>
      </c>
      <c r="AB68">
        <v>27.220245999999999</v>
      </c>
      <c r="AC68">
        <v>11.899775999999999</v>
      </c>
      <c r="AD68">
        <v>15.787004</v>
      </c>
      <c r="AE68">
        <v>36.430591</v>
      </c>
      <c r="AF68">
        <v>-0.22600200000000001</v>
      </c>
      <c r="AG68">
        <v>2.7187619999999999</v>
      </c>
      <c r="AH68">
        <v>5.6037169999999996</v>
      </c>
      <c r="AI68">
        <v>16.613320000000002</v>
      </c>
      <c r="AJ68">
        <v>20.857530000000001</v>
      </c>
      <c r="AK68">
        <v>26.928307</v>
      </c>
      <c r="AL68">
        <v>35.892364999999998</v>
      </c>
      <c r="AM68">
        <v>42.960231999999998</v>
      </c>
      <c r="AN68">
        <v>80.340237999999999</v>
      </c>
      <c r="AO68">
        <v>43.352460999999998</v>
      </c>
      <c r="AP68">
        <v>46.061857000000003</v>
      </c>
      <c r="AQ68">
        <v>84.972718999999998</v>
      </c>
      <c r="AR68">
        <v>15.686771999999999</v>
      </c>
      <c r="AS68">
        <v>19.431974</v>
      </c>
      <c r="AT68">
        <v>77.173344</v>
      </c>
      <c r="AU68">
        <v>166.78721899999999</v>
      </c>
      <c r="AV68">
        <v>83.671497000000002</v>
      </c>
      <c r="AW68">
        <v>7.5599470000000002</v>
      </c>
      <c r="AX68">
        <v>52.472709000000002</v>
      </c>
      <c r="AY68">
        <v>56.994342000000003</v>
      </c>
      <c r="AZ68">
        <v>105.646688</v>
      </c>
      <c r="BA68">
        <v>7.0683680000000004</v>
      </c>
      <c r="BB68">
        <v>4.176088</v>
      </c>
    </row>
    <row r="69" spans="1:54" x14ac:dyDescent="0.5">
      <c r="A69" s="12">
        <v>42020</v>
      </c>
      <c r="B69">
        <v>62.803438</v>
      </c>
      <c r="C69">
        <v>63.712964999999997</v>
      </c>
      <c r="D69">
        <v>68.568506999999997</v>
      </c>
      <c r="E69">
        <v>62.493668</v>
      </c>
      <c r="F69">
        <v>44.670907</v>
      </c>
      <c r="G69">
        <v>40.693601999999998</v>
      </c>
      <c r="H69">
        <v>43.572028000000003</v>
      </c>
      <c r="I69">
        <v>79.029071000000002</v>
      </c>
      <c r="J69">
        <v>64.951648000000006</v>
      </c>
      <c r="K69">
        <v>82.386177000000004</v>
      </c>
      <c r="L69">
        <v>24.971018999999998</v>
      </c>
      <c r="M69">
        <v>24.570133999999999</v>
      </c>
      <c r="N69">
        <v>56.186765000000001</v>
      </c>
      <c r="O69">
        <v>32.488498999999997</v>
      </c>
      <c r="P69">
        <v>39.274208999999999</v>
      </c>
      <c r="Q69">
        <v>33.712358999999999</v>
      </c>
      <c r="R69">
        <v>34.103048000000001</v>
      </c>
      <c r="S69">
        <v>28.742971000000001</v>
      </c>
      <c r="T69">
        <v>88.733744999999999</v>
      </c>
      <c r="U69">
        <v>4.511145</v>
      </c>
      <c r="V69">
        <v>18.023879999999998</v>
      </c>
      <c r="W69">
        <v>25.777218000000001</v>
      </c>
      <c r="X69">
        <v>-3.428766</v>
      </c>
      <c r="Y69">
        <v>-0.70638999999999996</v>
      </c>
      <c r="Z69">
        <v>2.2117740000000001</v>
      </c>
      <c r="AA69">
        <v>63.966037</v>
      </c>
      <c r="AB69">
        <v>18.320855000000002</v>
      </c>
      <c r="AC69">
        <v>14.108884</v>
      </c>
      <c r="AD69">
        <v>15.785588000000001</v>
      </c>
      <c r="AE69">
        <v>21.907702</v>
      </c>
      <c r="AF69">
        <v>-0.303921</v>
      </c>
      <c r="AG69">
        <v>2.7664219999999999</v>
      </c>
      <c r="AH69">
        <v>2.2291569999999998</v>
      </c>
      <c r="AI69">
        <v>13.052887999999999</v>
      </c>
      <c r="AJ69">
        <v>19.865127000000001</v>
      </c>
      <c r="AK69">
        <v>27.567798</v>
      </c>
      <c r="AL69">
        <v>30.109767999999999</v>
      </c>
      <c r="AM69">
        <v>44.407069999999997</v>
      </c>
      <c r="AN69">
        <v>79.677357999999998</v>
      </c>
      <c r="AO69">
        <v>42.851129999999998</v>
      </c>
      <c r="AP69">
        <v>48.733505000000001</v>
      </c>
      <c r="AQ69">
        <v>85.120457000000002</v>
      </c>
      <c r="AR69">
        <v>13.646784999999999</v>
      </c>
      <c r="AS69">
        <v>19.297844000000001</v>
      </c>
      <c r="AT69">
        <v>76.720005999999998</v>
      </c>
      <c r="AU69">
        <v>166.55271099999999</v>
      </c>
      <c r="AV69">
        <v>84.249335000000002</v>
      </c>
      <c r="AW69">
        <v>7.400766</v>
      </c>
      <c r="AX69">
        <v>51.909004000000003</v>
      </c>
      <c r="AY69">
        <v>58.648710999999999</v>
      </c>
      <c r="AZ69">
        <v>104.954942</v>
      </c>
      <c r="BA69">
        <v>5.7879079999999998</v>
      </c>
      <c r="BB69">
        <v>3.9474360000000002</v>
      </c>
    </row>
    <row r="70" spans="1:54" x14ac:dyDescent="0.5">
      <c r="A70" s="12">
        <v>42034</v>
      </c>
      <c r="B70">
        <v>61.814124</v>
      </c>
      <c r="C70">
        <v>62.548000999999999</v>
      </c>
      <c r="D70">
        <v>68.274478000000002</v>
      </c>
      <c r="E70">
        <v>55.391686</v>
      </c>
      <c r="F70">
        <v>45.54363</v>
      </c>
      <c r="G70">
        <v>38.526018999999998</v>
      </c>
      <c r="H70">
        <v>43.768192999999997</v>
      </c>
      <c r="I70">
        <v>74.612702999999996</v>
      </c>
      <c r="J70">
        <v>59.023459000000003</v>
      </c>
      <c r="K70">
        <v>82.857437000000004</v>
      </c>
      <c r="L70">
        <v>24.981891000000001</v>
      </c>
      <c r="M70">
        <v>18.925080000000001</v>
      </c>
      <c r="N70">
        <v>55.306097000000001</v>
      </c>
      <c r="O70">
        <v>33.268597999999997</v>
      </c>
      <c r="P70">
        <v>38.338667999999998</v>
      </c>
      <c r="Q70">
        <v>33.623614000000003</v>
      </c>
      <c r="R70">
        <v>32.455322000000002</v>
      </c>
      <c r="S70">
        <v>27.951913000000001</v>
      </c>
      <c r="T70">
        <v>99.547417999999993</v>
      </c>
      <c r="U70">
        <v>5.1872660000000002</v>
      </c>
      <c r="V70">
        <v>18.494123999999999</v>
      </c>
      <c r="W70">
        <v>25.148724999999999</v>
      </c>
      <c r="X70">
        <v>-3.926771</v>
      </c>
      <c r="Y70">
        <v>-1.317984</v>
      </c>
      <c r="Z70">
        <v>1.8492329999999999</v>
      </c>
      <c r="AA70">
        <v>65.102599999999995</v>
      </c>
      <c r="AB70">
        <v>17.884056999999999</v>
      </c>
      <c r="AC70">
        <v>13.452586</v>
      </c>
      <c r="AD70">
        <v>14.423491</v>
      </c>
      <c r="AE70">
        <v>21.686001999999998</v>
      </c>
      <c r="AF70">
        <v>-0.21949299999999999</v>
      </c>
      <c r="AG70">
        <v>2.3461059999999998</v>
      </c>
      <c r="AH70">
        <v>1.3661430000000001</v>
      </c>
      <c r="AI70">
        <v>12.593248000000001</v>
      </c>
      <c r="AJ70">
        <v>19.607023999999999</v>
      </c>
      <c r="AK70">
        <v>27.946912000000001</v>
      </c>
      <c r="AL70">
        <v>29.095089000000002</v>
      </c>
      <c r="AM70">
        <v>50.312460000000002</v>
      </c>
      <c r="AN70">
        <v>81.374443999999997</v>
      </c>
      <c r="AO70">
        <v>41.046587000000002</v>
      </c>
      <c r="AP70">
        <v>48.207292000000002</v>
      </c>
      <c r="AQ70">
        <v>86.738266999999993</v>
      </c>
      <c r="AR70">
        <v>13.200215</v>
      </c>
      <c r="AS70">
        <v>21.250553</v>
      </c>
      <c r="AT70">
        <v>76.370378000000002</v>
      </c>
      <c r="AU70">
        <v>166</v>
      </c>
      <c r="AV70">
        <v>85.976338999999996</v>
      </c>
      <c r="AW70">
        <v>6.4222130000000002</v>
      </c>
      <c r="AX70">
        <v>50.654257999999999</v>
      </c>
      <c r="AY70">
        <v>56.36045</v>
      </c>
      <c r="AZ70">
        <v>103.173856</v>
      </c>
      <c r="BA70">
        <v>5.6072889999999997</v>
      </c>
      <c r="BB70">
        <v>3.8339629999999998</v>
      </c>
    </row>
    <row r="71" spans="1:54" x14ac:dyDescent="0.5">
      <c r="A71" s="12">
        <v>42045</v>
      </c>
      <c r="B71">
        <v>62.841726000000001</v>
      </c>
      <c r="C71">
        <v>62.120139999999999</v>
      </c>
      <c r="D71">
        <v>68.815321999999995</v>
      </c>
      <c r="E71">
        <v>57.350634999999997</v>
      </c>
      <c r="F71">
        <v>44.452376000000001</v>
      </c>
      <c r="G71">
        <v>36.408552</v>
      </c>
      <c r="H71">
        <v>43.092965999999997</v>
      </c>
      <c r="I71">
        <v>72.670638999999994</v>
      </c>
      <c r="J71">
        <v>56.294426999999999</v>
      </c>
      <c r="K71">
        <v>82.78501</v>
      </c>
      <c r="L71">
        <v>25.384081999999999</v>
      </c>
      <c r="M71">
        <v>18.224208000000001</v>
      </c>
      <c r="N71">
        <v>55.322831999999998</v>
      </c>
      <c r="O71">
        <v>33.142543000000003</v>
      </c>
      <c r="P71">
        <v>36.963138000000001</v>
      </c>
      <c r="Q71">
        <v>32.544589000000002</v>
      </c>
      <c r="R71">
        <v>37.124448000000001</v>
      </c>
      <c r="S71">
        <v>27.905555</v>
      </c>
      <c r="T71">
        <v>100.419926</v>
      </c>
      <c r="U71">
        <v>5.0244090000000003</v>
      </c>
      <c r="V71">
        <v>16.942782999999999</v>
      </c>
      <c r="W71">
        <v>25.031023999999999</v>
      </c>
      <c r="X71">
        <v>-3.1566369999999999</v>
      </c>
      <c r="Y71">
        <v>-0.80406500000000003</v>
      </c>
      <c r="Z71">
        <v>2.3342320000000001</v>
      </c>
      <c r="AA71">
        <v>67.058888999999994</v>
      </c>
      <c r="AB71">
        <v>28.275248999999999</v>
      </c>
      <c r="AC71">
        <v>14.08942</v>
      </c>
      <c r="AD71">
        <v>14.355504</v>
      </c>
      <c r="AE71">
        <v>23.322507999999999</v>
      </c>
      <c r="AF71">
        <v>-0.28370000000000001</v>
      </c>
      <c r="AG71">
        <v>2.8064740000000001</v>
      </c>
      <c r="AH71">
        <v>0.65116300000000005</v>
      </c>
      <c r="AI71">
        <v>13.509725</v>
      </c>
      <c r="AJ71">
        <v>19.732434999999999</v>
      </c>
      <c r="AK71">
        <v>25.821096000000001</v>
      </c>
      <c r="AL71">
        <v>29.88786</v>
      </c>
      <c r="AM71">
        <v>54.621175000000001</v>
      </c>
      <c r="AN71">
        <v>83.804074999999997</v>
      </c>
      <c r="AO71">
        <v>39.983286</v>
      </c>
      <c r="AP71">
        <v>48.348742999999999</v>
      </c>
      <c r="AQ71">
        <v>88.298995000000005</v>
      </c>
      <c r="AR71">
        <v>13.495865</v>
      </c>
      <c r="AS71">
        <v>22.804147</v>
      </c>
      <c r="AT71">
        <v>76.948087000000001</v>
      </c>
      <c r="AU71">
        <v>166</v>
      </c>
      <c r="AV71">
        <v>86.378103999999993</v>
      </c>
      <c r="AW71">
        <v>7.4445750000000004</v>
      </c>
      <c r="AX71">
        <v>47.379148999999998</v>
      </c>
      <c r="AY71">
        <v>54.403348999999999</v>
      </c>
      <c r="AZ71">
        <v>108.593632</v>
      </c>
      <c r="BA71">
        <v>5.7688699999999997</v>
      </c>
      <c r="BB71">
        <v>10.255777</v>
      </c>
    </row>
    <row r="72" spans="1:54" x14ac:dyDescent="0.5">
      <c r="A72" s="12">
        <v>42063</v>
      </c>
      <c r="B72">
        <v>61.350383000000001</v>
      </c>
      <c r="C72">
        <v>62.270183000000003</v>
      </c>
      <c r="D72">
        <v>70.301632999999995</v>
      </c>
      <c r="E72">
        <v>53.37</v>
      </c>
      <c r="F72">
        <v>46.636510999999999</v>
      </c>
      <c r="G72">
        <v>37.497984000000002</v>
      </c>
      <c r="H72">
        <v>43.756540999999999</v>
      </c>
      <c r="I72">
        <v>71.079789000000005</v>
      </c>
      <c r="J72">
        <v>55.110474000000004</v>
      </c>
      <c r="K72">
        <v>82.712185000000005</v>
      </c>
      <c r="L72">
        <v>26.186426000000001</v>
      </c>
      <c r="M72">
        <v>17.708587000000001</v>
      </c>
      <c r="N72">
        <v>54.386093000000002</v>
      </c>
      <c r="O72">
        <v>34.783487000000001</v>
      </c>
      <c r="P72">
        <v>38.075629999999997</v>
      </c>
      <c r="Q72">
        <v>33.395935000000001</v>
      </c>
      <c r="R72">
        <v>36.252313999999998</v>
      </c>
      <c r="S72">
        <v>26.126163999999999</v>
      </c>
      <c r="T72">
        <v>99.776084999999995</v>
      </c>
      <c r="U72">
        <v>5.3387529999999996</v>
      </c>
      <c r="V72">
        <v>17.784151000000001</v>
      </c>
      <c r="W72">
        <v>22.220571</v>
      </c>
      <c r="X72">
        <v>-3.93</v>
      </c>
      <c r="Y72">
        <v>-1.473873</v>
      </c>
      <c r="Z72">
        <v>2.1542880000000002</v>
      </c>
      <c r="AA72">
        <v>70.147345000000001</v>
      </c>
      <c r="AB72">
        <v>26.07</v>
      </c>
      <c r="AC72">
        <v>14.096227000000001</v>
      </c>
      <c r="AD72">
        <v>14.273265</v>
      </c>
      <c r="AE72">
        <v>21.293917</v>
      </c>
      <c r="AF72">
        <v>-9.5457E-2</v>
      </c>
      <c r="AG72">
        <v>2.542815</v>
      </c>
      <c r="AH72">
        <v>-5.1200000000000002E-2</v>
      </c>
      <c r="AI72">
        <v>13.714523</v>
      </c>
      <c r="AJ72">
        <v>19.625418</v>
      </c>
      <c r="AK72">
        <v>24.675957</v>
      </c>
      <c r="AL72">
        <v>29.994053000000001</v>
      </c>
      <c r="AM72">
        <v>53.168188999999998</v>
      </c>
      <c r="AN72">
        <v>85.828540000000004</v>
      </c>
      <c r="AO72">
        <v>40.134926</v>
      </c>
      <c r="AP72">
        <v>47.077936000000001</v>
      </c>
      <c r="AQ72">
        <v>95.56</v>
      </c>
      <c r="AR72">
        <v>13.302944</v>
      </c>
      <c r="AS72">
        <v>23.589831</v>
      </c>
      <c r="AT72">
        <v>75.922929999999994</v>
      </c>
      <c r="AU72">
        <v>166</v>
      </c>
      <c r="AV72">
        <v>84.59</v>
      </c>
      <c r="AW72">
        <v>6.8053999999999997</v>
      </c>
      <c r="AX72">
        <v>39.640438000000003</v>
      </c>
      <c r="AY72">
        <v>54.513395000000003</v>
      </c>
      <c r="AZ72">
        <v>106.38846700000001</v>
      </c>
      <c r="BA72">
        <v>5.511317</v>
      </c>
      <c r="BB72">
        <v>10.411337</v>
      </c>
    </row>
    <row r="73" spans="1:54" x14ac:dyDescent="0.5">
      <c r="A73" s="12">
        <v>42079</v>
      </c>
      <c r="B73">
        <v>61.506239000000001</v>
      </c>
      <c r="C73">
        <v>58.654873000000002</v>
      </c>
      <c r="D73">
        <v>70.403345999999999</v>
      </c>
      <c r="E73">
        <v>52.32</v>
      </c>
      <c r="F73">
        <v>45.274185000000003</v>
      </c>
      <c r="G73">
        <v>36.030676999999997</v>
      </c>
      <c r="H73">
        <v>38.255637</v>
      </c>
      <c r="I73">
        <v>70.933076999999997</v>
      </c>
      <c r="J73">
        <v>55.05659</v>
      </c>
      <c r="K73">
        <v>79.960983999999996</v>
      </c>
      <c r="L73">
        <v>31.152517</v>
      </c>
      <c r="M73">
        <v>17.573446000000001</v>
      </c>
      <c r="N73">
        <v>54.249008000000003</v>
      </c>
      <c r="O73">
        <v>32.566971000000002</v>
      </c>
      <c r="P73">
        <v>36.313789999999997</v>
      </c>
      <c r="Q73">
        <v>28.951203</v>
      </c>
      <c r="R73">
        <v>36.654245000000003</v>
      </c>
      <c r="S73">
        <v>25.679739999999999</v>
      </c>
      <c r="T73">
        <v>96.513082999999995</v>
      </c>
      <c r="U73">
        <v>5.5357139999999996</v>
      </c>
      <c r="V73">
        <v>17.871703</v>
      </c>
      <c r="W73">
        <v>19.844075</v>
      </c>
      <c r="X73">
        <v>-3.98</v>
      </c>
      <c r="Y73">
        <v>5.2735999999999998E-2</v>
      </c>
      <c r="Z73">
        <v>2.0083679999999999</v>
      </c>
      <c r="AA73">
        <v>71.509681999999998</v>
      </c>
      <c r="AB73">
        <v>25.12</v>
      </c>
      <c r="AC73">
        <v>15.631847</v>
      </c>
      <c r="AD73">
        <v>13.730987000000001</v>
      </c>
      <c r="AE73">
        <v>21.467849000000001</v>
      </c>
      <c r="AF73">
        <v>0.28737499999999999</v>
      </c>
      <c r="AG73">
        <v>2.9111530000000001</v>
      </c>
      <c r="AH73">
        <v>0.65917400000000004</v>
      </c>
      <c r="AI73">
        <v>14.584732000000001</v>
      </c>
      <c r="AJ73">
        <v>20.513797</v>
      </c>
      <c r="AK73">
        <v>24.234176999999999</v>
      </c>
      <c r="AL73">
        <v>30.850411999999999</v>
      </c>
      <c r="AM73">
        <v>52.389819000000003</v>
      </c>
      <c r="AN73">
        <v>89.315123999999997</v>
      </c>
      <c r="AO73">
        <v>40.534987000000001</v>
      </c>
      <c r="AP73">
        <v>45.116354000000001</v>
      </c>
      <c r="AQ73">
        <v>106.54</v>
      </c>
      <c r="AR73">
        <v>13.815538999999999</v>
      </c>
      <c r="AS73">
        <v>24.173515999999999</v>
      </c>
      <c r="AT73">
        <v>74.432654999999997</v>
      </c>
      <c r="AU73">
        <v>166</v>
      </c>
      <c r="AV73">
        <v>84.19</v>
      </c>
      <c r="AW73">
        <v>7.3901409999999998</v>
      </c>
      <c r="AX73">
        <v>39.627096000000002</v>
      </c>
      <c r="AY73">
        <v>52.531894999999999</v>
      </c>
      <c r="AZ73">
        <v>103.431202</v>
      </c>
      <c r="BA73">
        <v>7.1161279999999998</v>
      </c>
      <c r="BB73">
        <v>10.597166</v>
      </c>
    </row>
    <row r="74" spans="1:54" x14ac:dyDescent="0.5">
      <c r="A74" s="12">
        <v>42094</v>
      </c>
      <c r="B74">
        <v>57.290042999999997</v>
      </c>
      <c r="C74">
        <v>54.631225999999998</v>
      </c>
      <c r="D74">
        <v>67.580214999999995</v>
      </c>
      <c r="E74">
        <v>53.66</v>
      </c>
      <c r="F74">
        <v>41.488410999999999</v>
      </c>
      <c r="G74">
        <v>33.090623999999998</v>
      </c>
      <c r="H74">
        <v>36.418861999999997</v>
      </c>
      <c r="I74">
        <v>67.319934000000003</v>
      </c>
      <c r="J74">
        <v>48.551721000000001</v>
      </c>
      <c r="K74">
        <v>75.200558999999998</v>
      </c>
      <c r="L74">
        <v>30.615649999999999</v>
      </c>
      <c r="M74">
        <v>14.787117</v>
      </c>
      <c r="N74">
        <v>37.859453000000002</v>
      </c>
      <c r="O74">
        <v>30.765837999999999</v>
      </c>
      <c r="P74">
        <v>32.851799</v>
      </c>
      <c r="Q74">
        <v>27.663724999999999</v>
      </c>
      <c r="R74">
        <v>36.583562999999998</v>
      </c>
      <c r="S74">
        <v>24.378910999999999</v>
      </c>
      <c r="T74">
        <v>91.057451</v>
      </c>
      <c r="U74">
        <v>5.1209059999999997</v>
      </c>
      <c r="V74">
        <v>16.092946999999999</v>
      </c>
      <c r="W74">
        <v>19.664576</v>
      </c>
      <c r="X74">
        <v>-2.83</v>
      </c>
      <c r="Y74">
        <v>-0.23716300000000001</v>
      </c>
      <c r="Z74">
        <v>2.2388330000000001</v>
      </c>
      <c r="AA74">
        <v>68.062162999999998</v>
      </c>
      <c r="AB74">
        <v>25.82</v>
      </c>
      <c r="AC74">
        <v>15.328089</v>
      </c>
      <c r="AD74">
        <v>8.9221590000000006</v>
      </c>
      <c r="AE74">
        <v>28.732521999999999</v>
      </c>
      <c r="AF74">
        <v>0.20544799999999999</v>
      </c>
      <c r="AG74">
        <v>2.7431179999999999</v>
      </c>
      <c r="AH74">
        <v>0.76826099999999997</v>
      </c>
      <c r="AI74">
        <v>14.291340999999999</v>
      </c>
      <c r="AJ74">
        <v>18.389547</v>
      </c>
      <c r="AK74">
        <v>25.185955</v>
      </c>
      <c r="AL74">
        <v>30.367010000000001</v>
      </c>
      <c r="AM74">
        <v>49.087238999999997</v>
      </c>
      <c r="AN74">
        <v>89.580507999999995</v>
      </c>
      <c r="AO74">
        <v>38.349085000000002</v>
      </c>
      <c r="AP74">
        <v>44.943192000000003</v>
      </c>
      <c r="AQ74">
        <v>107.06</v>
      </c>
      <c r="AR74">
        <v>11.715252</v>
      </c>
      <c r="AS74">
        <v>23.973814999999998</v>
      </c>
      <c r="AT74">
        <v>69.792961000000005</v>
      </c>
      <c r="AU74">
        <v>166</v>
      </c>
      <c r="AV74">
        <v>84.39</v>
      </c>
      <c r="AW74">
        <v>7.1852790000000004</v>
      </c>
      <c r="AX74">
        <v>40.311675000000001</v>
      </c>
      <c r="AY74">
        <v>59.569453000000003</v>
      </c>
      <c r="AZ74">
        <v>126.02657499999999</v>
      </c>
      <c r="BA74">
        <v>8.9007909999999999</v>
      </c>
      <c r="BB74">
        <v>12.307639999999999</v>
      </c>
    </row>
    <row r="75" spans="1:54" x14ac:dyDescent="0.5">
      <c r="A75" s="12">
        <v>42111</v>
      </c>
      <c r="B75">
        <v>61.136426</v>
      </c>
      <c r="C75">
        <v>55.314746999999997</v>
      </c>
      <c r="D75">
        <v>81.470405999999997</v>
      </c>
      <c r="E75">
        <v>102.63278699999999</v>
      </c>
      <c r="F75">
        <v>45.809747999999999</v>
      </c>
      <c r="G75">
        <v>36.628</v>
      </c>
      <c r="H75">
        <v>40.544055</v>
      </c>
      <c r="I75">
        <v>70.048939000000004</v>
      </c>
      <c r="J75">
        <v>51.028111000000003</v>
      </c>
      <c r="K75">
        <v>76.109316000000007</v>
      </c>
      <c r="L75">
        <v>35.273010999999997</v>
      </c>
      <c r="M75">
        <v>16.286263999999999</v>
      </c>
      <c r="N75">
        <v>58.012093999999998</v>
      </c>
      <c r="O75">
        <v>34.435817</v>
      </c>
      <c r="P75">
        <v>35.351413999999998</v>
      </c>
      <c r="Q75">
        <v>31.737901999999998</v>
      </c>
      <c r="R75">
        <v>41.475299</v>
      </c>
      <c r="S75">
        <v>23.321774999999999</v>
      </c>
      <c r="T75">
        <v>88.882144999999994</v>
      </c>
      <c r="U75">
        <v>4.5425000000000004</v>
      </c>
      <c r="V75">
        <v>18.973586999999998</v>
      </c>
      <c r="W75">
        <v>21.947244999999999</v>
      </c>
      <c r="X75">
        <v>-1.3586020000000001</v>
      </c>
      <c r="Y75">
        <v>-8.0360000000000001E-2</v>
      </c>
      <c r="Z75">
        <v>1.7097770000000001</v>
      </c>
      <c r="AA75">
        <v>72.957447000000002</v>
      </c>
      <c r="AB75">
        <v>47.514471999999998</v>
      </c>
      <c r="AC75">
        <v>18.592390999999999</v>
      </c>
      <c r="AD75">
        <v>9.7520959999999999</v>
      </c>
      <c r="AE75">
        <v>29.982006999999999</v>
      </c>
      <c r="AF75">
        <v>1.2841999999999999E-2</v>
      </c>
      <c r="AG75">
        <v>2.988397</v>
      </c>
      <c r="AH75">
        <v>5.0110869999999998</v>
      </c>
      <c r="AI75">
        <v>20.502383999999999</v>
      </c>
      <c r="AJ75">
        <v>18.703821999999999</v>
      </c>
      <c r="AK75">
        <v>32.740884999999999</v>
      </c>
      <c r="AL75">
        <v>34.314463000000003</v>
      </c>
      <c r="AM75">
        <v>68.968815000000006</v>
      </c>
      <c r="AN75">
        <v>97.176052999999996</v>
      </c>
      <c r="AO75">
        <v>39.768912999999998</v>
      </c>
      <c r="AP75">
        <v>46.523510999999999</v>
      </c>
      <c r="AQ75">
        <v>106.264933</v>
      </c>
      <c r="AR75">
        <v>12.656627</v>
      </c>
      <c r="AS75">
        <v>24.370256999999999</v>
      </c>
      <c r="AT75">
        <v>69.078711999999996</v>
      </c>
      <c r="AU75">
        <v>128.645894</v>
      </c>
      <c r="AV75">
        <v>85.689173999999994</v>
      </c>
      <c r="AW75">
        <v>7.7716770000000004</v>
      </c>
      <c r="AX75">
        <v>39.919677999999998</v>
      </c>
      <c r="AY75">
        <v>58.163870000000003</v>
      </c>
      <c r="AZ75">
        <v>133.96612500000001</v>
      </c>
      <c r="BA75">
        <v>9.0080299999999998</v>
      </c>
      <c r="BB75">
        <v>22.604524000000001</v>
      </c>
    </row>
    <row r="76" spans="1:54" x14ac:dyDescent="0.5">
      <c r="A76" s="12">
        <v>42124</v>
      </c>
      <c r="B76">
        <v>59.825341999999999</v>
      </c>
      <c r="C76">
        <v>54.770122999999998</v>
      </c>
      <c r="D76">
        <v>88.467269999999999</v>
      </c>
      <c r="E76">
        <v>130.589023</v>
      </c>
      <c r="F76">
        <v>45.786268999999997</v>
      </c>
      <c r="G76">
        <v>36.928592000000002</v>
      </c>
      <c r="H76">
        <v>38.640264000000002</v>
      </c>
      <c r="I76">
        <v>66.738191999999998</v>
      </c>
      <c r="J76">
        <v>50.384785999999998</v>
      </c>
      <c r="K76">
        <v>79.854867999999996</v>
      </c>
      <c r="L76">
        <v>36.555021000000004</v>
      </c>
      <c r="M76">
        <v>15.998984</v>
      </c>
      <c r="N76">
        <v>56.810473000000002</v>
      </c>
      <c r="O76">
        <v>34.498465000000003</v>
      </c>
      <c r="P76">
        <v>35.004685000000002</v>
      </c>
      <c r="Q76">
        <v>31.909130999999999</v>
      </c>
      <c r="R76">
        <v>42.446227999999998</v>
      </c>
      <c r="S76">
        <v>23.142499000000001</v>
      </c>
      <c r="T76">
        <v>92.359267000000003</v>
      </c>
      <c r="U76">
        <v>3.9643760000000001</v>
      </c>
      <c r="V76">
        <v>17.887249000000001</v>
      </c>
      <c r="W76">
        <v>21.769317000000001</v>
      </c>
      <c r="X76">
        <v>-7.4404919999999999</v>
      </c>
      <c r="Y76">
        <v>-0.38547799999999999</v>
      </c>
      <c r="Z76">
        <v>2.750381</v>
      </c>
      <c r="AA76">
        <v>80.338063000000005</v>
      </c>
      <c r="AB76">
        <v>47.191437000000001</v>
      </c>
      <c r="AC76">
        <v>19.644656000000001</v>
      </c>
      <c r="AD76">
        <v>5.8769200000000001</v>
      </c>
      <c r="AE76">
        <v>35.794843999999998</v>
      </c>
      <c r="AF76">
        <v>1.42256</v>
      </c>
      <c r="AG76">
        <v>2.6100159999999999</v>
      </c>
      <c r="AH76">
        <v>5.6371359999999999</v>
      </c>
      <c r="AI76">
        <v>20.084586000000002</v>
      </c>
      <c r="AJ76">
        <v>17.354143000000001</v>
      </c>
      <c r="AK76">
        <v>33.602623000000001</v>
      </c>
      <c r="AL76">
        <v>43.891807999999997</v>
      </c>
      <c r="AM76">
        <v>68.681047000000007</v>
      </c>
      <c r="AN76">
        <v>106.96403100000001</v>
      </c>
      <c r="AO76">
        <v>37.615031999999999</v>
      </c>
      <c r="AP76">
        <v>44.902605000000001</v>
      </c>
      <c r="AQ76">
        <v>106.185823</v>
      </c>
      <c r="AR76">
        <v>12.068598</v>
      </c>
      <c r="AS76">
        <v>23.792401999999999</v>
      </c>
      <c r="AT76">
        <v>71.673300999999995</v>
      </c>
      <c r="AU76">
        <v>150.90297699999999</v>
      </c>
      <c r="AV76">
        <v>84.593129000000005</v>
      </c>
      <c r="AW76">
        <v>5.9130010000000004</v>
      </c>
      <c r="AX76">
        <v>40.606529999999999</v>
      </c>
      <c r="AY76">
        <v>63.077765999999997</v>
      </c>
      <c r="AZ76">
        <v>179.904032</v>
      </c>
      <c r="BA76">
        <v>7.8202160000000003</v>
      </c>
      <c r="BB76">
        <v>21.32798</v>
      </c>
    </row>
    <row r="77" spans="1:54" x14ac:dyDescent="0.5">
      <c r="A77" s="12">
        <v>42139</v>
      </c>
      <c r="B77">
        <v>63.265366</v>
      </c>
      <c r="C77">
        <v>73.040993</v>
      </c>
      <c r="D77">
        <v>94.287924000000004</v>
      </c>
      <c r="E77">
        <v>132.727341</v>
      </c>
      <c r="F77">
        <v>45.902679999999997</v>
      </c>
      <c r="G77">
        <v>40.014274999999998</v>
      </c>
      <c r="H77">
        <v>27.849544999999999</v>
      </c>
      <c r="I77">
        <v>77.665612999999993</v>
      </c>
      <c r="J77">
        <v>75.569576999999995</v>
      </c>
      <c r="K77">
        <v>85.198492999999999</v>
      </c>
      <c r="L77">
        <v>37.296284</v>
      </c>
      <c r="M77">
        <v>26.766193000000001</v>
      </c>
      <c r="N77">
        <v>66.036829999999995</v>
      </c>
      <c r="O77">
        <v>35.465890999999999</v>
      </c>
      <c r="P77">
        <v>36.657288999999999</v>
      </c>
      <c r="Q77">
        <v>27.163205999999999</v>
      </c>
      <c r="R77">
        <v>43.482201000000003</v>
      </c>
      <c r="S77">
        <v>28.669208999999999</v>
      </c>
      <c r="T77">
        <v>95.935464999999994</v>
      </c>
      <c r="U77">
        <v>2.7360479999999998</v>
      </c>
      <c r="V77">
        <v>17.434829000000001</v>
      </c>
      <c r="W77">
        <v>14.315753000000001</v>
      </c>
      <c r="X77">
        <v>-7.4717820000000001</v>
      </c>
      <c r="Y77">
        <v>0.16392899999999999</v>
      </c>
      <c r="Z77">
        <v>4.4189150000000001</v>
      </c>
      <c r="AA77">
        <v>81.928273000000004</v>
      </c>
      <c r="AB77">
        <v>48.266406000000003</v>
      </c>
      <c r="AC77">
        <v>19.522282000000001</v>
      </c>
      <c r="AD77">
        <v>5.0069119999999998</v>
      </c>
      <c r="AE77">
        <v>36.570813999999999</v>
      </c>
      <c r="AF77">
        <v>2.6555740000000001</v>
      </c>
      <c r="AG77">
        <v>3.2285520000000001</v>
      </c>
      <c r="AH77">
        <v>-0.79210000000000003</v>
      </c>
      <c r="AI77">
        <v>20.160026999999999</v>
      </c>
      <c r="AJ77">
        <v>19.460478999999999</v>
      </c>
      <c r="AK77">
        <v>34.542185000000003</v>
      </c>
      <c r="AL77">
        <v>44.783749</v>
      </c>
      <c r="AM77">
        <v>79.513480000000001</v>
      </c>
      <c r="AN77">
        <v>112.914365</v>
      </c>
      <c r="AO77">
        <v>36.172221</v>
      </c>
      <c r="AP77">
        <v>37.931702000000001</v>
      </c>
      <c r="AQ77">
        <v>107.736332</v>
      </c>
      <c r="AR77">
        <v>12.929777</v>
      </c>
      <c r="AS77">
        <v>38.954982999999999</v>
      </c>
      <c r="AT77">
        <v>80.147615999999999</v>
      </c>
      <c r="AU77">
        <v>156.351111</v>
      </c>
      <c r="AV77">
        <v>84.187404000000001</v>
      </c>
      <c r="AW77">
        <v>8.8514149999999994</v>
      </c>
      <c r="AX77">
        <v>41.764781999999997</v>
      </c>
      <c r="AY77">
        <v>84.791317000000006</v>
      </c>
      <c r="AZ77">
        <v>175.30106699999999</v>
      </c>
      <c r="BA77">
        <v>10.289661000000001</v>
      </c>
      <c r="BB77">
        <v>26.967258000000001</v>
      </c>
    </row>
    <row r="78" spans="1:54" x14ac:dyDescent="0.5">
      <c r="A78" s="12">
        <v>42153</v>
      </c>
      <c r="B78">
        <v>63.764932000000002</v>
      </c>
      <c r="C78">
        <v>67.703970999999996</v>
      </c>
      <c r="D78">
        <v>97.282535999999993</v>
      </c>
      <c r="E78">
        <v>131.403943</v>
      </c>
      <c r="F78">
        <v>41.731552999999998</v>
      </c>
      <c r="G78">
        <v>31.224575000000002</v>
      </c>
      <c r="H78">
        <v>24.482695</v>
      </c>
      <c r="I78">
        <v>75.678854000000001</v>
      </c>
      <c r="J78">
        <v>67.150069000000002</v>
      </c>
      <c r="K78">
        <v>85.126836999999995</v>
      </c>
      <c r="L78">
        <v>36.890504999999997</v>
      </c>
      <c r="M78">
        <v>23.79711</v>
      </c>
      <c r="N78">
        <v>63.783642</v>
      </c>
      <c r="O78">
        <v>33.097712000000001</v>
      </c>
      <c r="P78">
        <v>29.979417999999999</v>
      </c>
      <c r="Q78">
        <v>25.602736</v>
      </c>
      <c r="R78">
        <v>43.175097999999998</v>
      </c>
      <c r="S78">
        <v>27.163582000000002</v>
      </c>
      <c r="T78">
        <v>97.200698000000003</v>
      </c>
      <c r="U78">
        <v>2.225854</v>
      </c>
      <c r="V78">
        <v>12.65039</v>
      </c>
      <c r="W78">
        <v>13.234973</v>
      </c>
      <c r="X78">
        <v>-10.424322999999999</v>
      </c>
      <c r="Y78">
        <v>0.33909499999999998</v>
      </c>
      <c r="Z78">
        <v>4.2678070000000004</v>
      </c>
      <c r="AA78">
        <v>82.418807000000001</v>
      </c>
      <c r="AB78">
        <v>48.671328000000003</v>
      </c>
      <c r="AC78">
        <v>19.424712</v>
      </c>
      <c r="AD78">
        <v>4.8837460000000004</v>
      </c>
      <c r="AE78">
        <v>0</v>
      </c>
      <c r="AF78">
        <v>2.3751389999999999</v>
      </c>
      <c r="AG78">
        <v>0.38822200000000001</v>
      </c>
      <c r="AH78">
        <v>-1.4638249999999999</v>
      </c>
      <c r="AI78">
        <v>21.02628</v>
      </c>
      <c r="AJ78">
        <v>18.764288000000001</v>
      </c>
      <c r="AK78">
        <v>35.123336000000002</v>
      </c>
      <c r="AL78">
        <v>43.990484000000002</v>
      </c>
      <c r="AM78">
        <v>78.361310000000003</v>
      </c>
      <c r="AN78">
        <v>113.820331</v>
      </c>
      <c r="AO78">
        <v>28.202772</v>
      </c>
      <c r="AP78">
        <v>36.10886</v>
      </c>
      <c r="AQ78">
        <v>106.27289</v>
      </c>
      <c r="AR78">
        <v>14.130369999999999</v>
      </c>
      <c r="AS78">
        <v>34.866630999999998</v>
      </c>
      <c r="AT78">
        <v>80.615595999999996</v>
      </c>
      <c r="AU78">
        <v>160.87655899999999</v>
      </c>
      <c r="AV78">
        <v>84.390676999999997</v>
      </c>
      <c r="AW78">
        <v>10.313015</v>
      </c>
      <c r="AX78">
        <v>45.587628000000002</v>
      </c>
      <c r="AY78">
        <v>79.096545000000006</v>
      </c>
      <c r="AZ78">
        <v>236.13164</v>
      </c>
      <c r="BA78">
        <v>8.1764019999999995</v>
      </c>
      <c r="BB78">
        <v>24.277287000000001</v>
      </c>
    </row>
    <row r="79" spans="1:54" x14ac:dyDescent="0.5">
      <c r="A79" s="12">
        <v>42170</v>
      </c>
      <c r="B79">
        <v>68.505803999999998</v>
      </c>
      <c r="C79">
        <v>66.537077999999994</v>
      </c>
      <c r="D79">
        <v>104.494255</v>
      </c>
      <c r="E79">
        <v>130.20784900000001</v>
      </c>
      <c r="F79">
        <v>43.798082000000001</v>
      </c>
      <c r="G79">
        <v>32.324398000000002</v>
      </c>
      <c r="H79">
        <v>25.474796000000001</v>
      </c>
      <c r="I79">
        <v>80.824803000000003</v>
      </c>
      <c r="J79">
        <v>66.200945000000004</v>
      </c>
      <c r="K79">
        <v>90.127561</v>
      </c>
      <c r="L79">
        <v>37.911546000000001</v>
      </c>
      <c r="M79">
        <v>25.0504</v>
      </c>
      <c r="N79">
        <v>63.374896999999997</v>
      </c>
      <c r="O79">
        <v>34.225735</v>
      </c>
      <c r="P79">
        <v>30.754304999999999</v>
      </c>
      <c r="Q79">
        <v>27.484465</v>
      </c>
      <c r="R79">
        <v>43.828043000000001</v>
      </c>
      <c r="S79">
        <v>26.006630999999999</v>
      </c>
      <c r="T79">
        <v>96.177006000000006</v>
      </c>
      <c r="U79">
        <v>2.6702340000000002</v>
      </c>
      <c r="V79">
        <v>13.895562</v>
      </c>
      <c r="W79">
        <v>12.888007</v>
      </c>
      <c r="X79">
        <v>-13.256845999999999</v>
      </c>
      <c r="Y79">
        <v>-0.39527600000000002</v>
      </c>
      <c r="Z79">
        <v>3.2017280000000001</v>
      </c>
      <c r="AA79">
        <v>81.669809999999998</v>
      </c>
      <c r="AB79">
        <v>49.193635</v>
      </c>
      <c r="AC79">
        <v>19.368976</v>
      </c>
      <c r="AD79">
        <v>3.1508609999999999</v>
      </c>
      <c r="AE79">
        <v>0</v>
      </c>
      <c r="AF79">
        <v>1.736253</v>
      </c>
      <c r="AG79">
        <v>-0.13109399999999999</v>
      </c>
      <c r="AH79">
        <v>-0.75295199999999995</v>
      </c>
      <c r="AI79">
        <v>24.942194000000001</v>
      </c>
      <c r="AJ79">
        <v>18.950181000000001</v>
      </c>
      <c r="AK79">
        <v>31.656103999999999</v>
      </c>
      <c r="AL79">
        <v>45.826025999999999</v>
      </c>
      <c r="AM79">
        <v>82.843098999999995</v>
      </c>
      <c r="AN79">
        <v>109.415947</v>
      </c>
      <c r="AO79">
        <v>30.864249999999998</v>
      </c>
      <c r="AP79">
        <v>35.539254999999997</v>
      </c>
      <c r="AQ79">
        <v>103.266919</v>
      </c>
      <c r="AR79">
        <v>15.758770999999999</v>
      </c>
      <c r="AS79">
        <v>32.518078000000003</v>
      </c>
      <c r="AT79">
        <v>79.278816000000006</v>
      </c>
      <c r="AU79">
        <v>162.810192</v>
      </c>
      <c r="AV79">
        <v>85.008157999999995</v>
      </c>
      <c r="AW79">
        <v>10.040114000000001</v>
      </c>
      <c r="AX79">
        <v>45.500830000000001</v>
      </c>
      <c r="AY79">
        <v>78.365842000000001</v>
      </c>
      <c r="AZ79">
        <v>232.96208200000001</v>
      </c>
      <c r="BA79">
        <v>8.7654119999999995</v>
      </c>
      <c r="BB79">
        <v>22.393031000000001</v>
      </c>
    </row>
    <row r="80" spans="1:54" x14ac:dyDescent="0.5">
      <c r="A80" s="12">
        <v>42184</v>
      </c>
      <c r="B80">
        <v>70.600869000000003</v>
      </c>
      <c r="C80">
        <v>66.649488000000005</v>
      </c>
      <c r="D80">
        <v>104.571979</v>
      </c>
      <c r="E80">
        <v>128.56361799999999</v>
      </c>
      <c r="F80">
        <v>41.724046000000001</v>
      </c>
      <c r="G80">
        <v>33.598861999999997</v>
      </c>
      <c r="H80">
        <v>26.592393999999999</v>
      </c>
      <c r="I80">
        <v>81.100742999999994</v>
      </c>
      <c r="J80">
        <v>70.604129999999998</v>
      </c>
      <c r="K80">
        <v>89.283647000000002</v>
      </c>
      <c r="L80">
        <v>36.814526999999998</v>
      </c>
      <c r="M80">
        <v>26.138328000000001</v>
      </c>
      <c r="N80">
        <v>71.076133999999996</v>
      </c>
      <c r="O80">
        <v>33.109788000000002</v>
      </c>
      <c r="P80">
        <v>30.369425</v>
      </c>
      <c r="Q80">
        <v>26.566054999999999</v>
      </c>
      <c r="R80">
        <v>43.912196000000002</v>
      </c>
      <c r="S80">
        <v>24.887785000000001</v>
      </c>
      <c r="T80">
        <v>96.413421999999997</v>
      </c>
      <c r="U80">
        <v>2.2021929999999998</v>
      </c>
      <c r="V80">
        <v>12.731699000000001</v>
      </c>
      <c r="W80">
        <v>12.028357</v>
      </c>
      <c r="X80">
        <v>-13.640102000000001</v>
      </c>
      <c r="Y80">
        <v>-0.35570200000000002</v>
      </c>
      <c r="Z80">
        <v>2.324487</v>
      </c>
      <c r="AA80">
        <v>87.530760999999998</v>
      </c>
      <c r="AB80">
        <v>52.500503999999999</v>
      </c>
      <c r="AC80">
        <v>19.293977000000002</v>
      </c>
      <c r="AD80">
        <v>4.8553550000000003</v>
      </c>
      <c r="AE80">
        <v>0</v>
      </c>
      <c r="AF80">
        <v>0.18257799999999999</v>
      </c>
      <c r="AG80">
        <v>-0.242426</v>
      </c>
      <c r="AH80">
        <v>-1.5478050000000001</v>
      </c>
      <c r="AI80">
        <v>26.578329</v>
      </c>
      <c r="AJ80">
        <v>18.429569999999998</v>
      </c>
      <c r="AK80">
        <v>31.817623999999999</v>
      </c>
      <c r="AL80">
        <v>44.986217000000003</v>
      </c>
      <c r="AM80">
        <v>84.509079999999997</v>
      </c>
      <c r="AN80">
        <v>118.666855</v>
      </c>
      <c r="AO80">
        <v>30.232572999999999</v>
      </c>
      <c r="AP80">
        <v>35.815477999999999</v>
      </c>
      <c r="AQ80">
        <v>99.414647000000002</v>
      </c>
      <c r="AR80">
        <v>16.776871</v>
      </c>
      <c r="AS80">
        <v>31.647821</v>
      </c>
      <c r="AT80">
        <v>79.285283000000007</v>
      </c>
      <c r="AU80">
        <v>162.26322400000001</v>
      </c>
      <c r="AV80">
        <v>92.750786000000005</v>
      </c>
      <c r="AW80">
        <v>11.338139</v>
      </c>
      <c r="AX80">
        <v>44.745406000000003</v>
      </c>
      <c r="AY80">
        <v>78.413015000000001</v>
      </c>
      <c r="AZ80">
        <v>230.81152399999999</v>
      </c>
      <c r="BA80">
        <v>8.3468330000000002</v>
      </c>
      <c r="BB80">
        <v>22.117241</v>
      </c>
    </row>
    <row r="81" spans="1:54" x14ac:dyDescent="0.5">
      <c r="A81" s="12">
        <v>42202</v>
      </c>
      <c r="B81">
        <v>70.396747000000005</v>
      </c>
      <c r="C81">
        <v>82.658585000000002</v>
      </c>
      <c r="D81">
        <v>113.139274</v>
      </c>
      <c r="E81">
        <v>128.237506</v>
      </c>
      <c r="F81">
        <v>40.081302000000001</v>
      </c>
      <c r="G81">
        <v>31.230003</v>
      </c>
      <c r="H81">
        <v>27.806231</v>
      </c>
      <c r="I81">
        <v>82.112617999999998</v>
      </c>
      <c r="J81">
        <v>71.424319999999994</v>
      </c>
      <c r="K81">
        <v>112.94709899999999</v>
      </c>
      <c r="L81">
        <v>36.585841000000002</v>
      </c>
      <c r="M81">
        <v>25.913076</v>
      </c>
      <c r="N81">
        <v>73.808370999999994</v>
      </c>
      <c r="O81">
        <v>32.274337000000003</v>
      </c>
      <c r="P81">
        <v>29.675438</v>
      </c>
      <c r="Q81">
        <v>27.222947999999999</v>
      </c>
      <c r="R81">
        <v>43.133927</v>
      </c>
      <c r="S81">
        <v>27.884038</v>
      </c>
      <c r="T81">
        <v>100.127903</v>
      </c>
      <c r="U81">
        <v>2.5339649999999998</v>
      </c>
      <c r="V81">
        <v>9.8524619999999992</v>
      </c>
      <c r="W81">
        <v>12.296986</v>
      </c>
      <c r="X81">
        <v>-14.731771999999999</v>
      </c>
      <c r="Y81">
        <v>0.15406600000000001</v>
      </c>
      <c r="Z81">
        <v>3.0881530000000001</v>
      </c>
      <c r="AA81">
        <v>106.97326</v>
      </c>
      <c r="AB81">
        <v>54.340874999999997</v>
      </c>
      <c r="AC81">
        <v>19.657167000000001</v>
      </c>
      <c r="AD81">
        <v>4.5510830000000002</v>
      </c>
      <c r="AE81">
        <v>0</v>
      </c>
      <c r="AF81">
        <v>1.175306</v>
      </c>
      <c r="AG81">
        <v>0.39805299999999999</v>
      </c>
      <c r="AH81">
        <v>-3.003196</v>
      </c>
      <c r="AI81">
        <v>25.207495999999999</v>
      </c>
      <c r="AJ81">
        <v>18.156140000000001</v>
      </c>
      <c r="AK81">
        <v>34.623292999999997</v>
      </c>
      <c r="AL81">
        <v>43.798340000000003</v>
      </c>
      <c r="AM81">
        <v>86.995152000000004</v>
      </c>
      <c r="AN81">
        <v>121.29611199999999</v>
      </c>
      <c r="AO81">
        <v>27.257556999999998</v>
      </c>
      <c r="AP81">
        <v>35.523865000000001</v>
      </c>
      <c r="AQ81">
        <v>99.558584999999994</v>
      </c>
      <c r="AR81">
        <v>16.245521</v>
      </c>
      <c r="AS81">
        <v>33.489401999999998</v>
      </c>
      <c r="AT81">
        <v>78.756579000000002</v>
      </c>
      <c r="AU81">
        <v>172.979456</v>
      </c>
      <c r="AV81">
        <v>101.458063</v>
      </c>
      <c r="AW81">
        <v>11.946483000000001</v>
      </c>
      <c r="AX81">
        <v>45.335290000000001</v>
      </c>
      <c r="AY81">
        <v>79.621140999999994</v>
      </c>
      <c r="AZ81">
        <v>222.45111600000001</v>
      </c>
      <c r="BA81">
        <v>7.4086100000000004</v>
      </c>
      <c r="BB81">
        <v>22.678619999999999</v>
      </c>
    </row>
    <row r="82" spans="1:54" x14ac:dyDescent="0.5">
      <c r="A82" s="12">
        <v>42216</v>
      </c>
      <c r="B82">
        <v>68.118109000000004</v>
      </c>
      <c r="C82">
        <v>91.861348000000007</v>
      </c>
      <c r="D82">
        <v>124.850571</v>
      </c>
      <c r="E82">
        <v>150.34040999999999</v>
      </c>
      <c r="F82">
        <v>35.478290000000001</v>
      </c>
      <c r="G82">
        <v>27.780902000000001</v>
      </c>
      <c r="H82">
        <v>21.600372</v>
      </c>
      <c r="I82">
        <v>78.927238000000003</v>
      </c>
      <c r="J82">
        <v>78.047894999999997</v>
      </c>
      <c r="K82">
        <v>113.91745299999999</v>
      </c>
      <c r="L82">
        <v>31.806877</v>
      </c>
      <c r="M82">
        <v>28.526394</v>
      </c>
      <c r="N82">
        <v>75.762867999999997</v>
      </c>
      <c r="O82">
        <v>29.178799999999999</v>
      </c>
      <c r="P82">
        <v>27.133800999999998</v>
      </c>
      <c r="Q82">
        <v>22.064878</v>
      </c>
      <c r="R82">
        <v>37.767783999999999</v>
      </c>
      <c r="S82">
        <v>28.607914999999998</v>
      </c>
      <c r="T82">
        <v>95.503381000000005</v>
      </c>
      <c r="U82">
        <v>2.2288899999999998</v>
      </c>
      <c r="V82">
        <v>5.1063409999999996</v>
      </c>
      <c r="W82">
        <v>7.9361389999999998</v>
      </c>
      <c r="X82">
        <v>-17.501974000000001</v>
      </c>
      <c r="Y82">
        <v>-1.2015549999999999</v>
      </c>
      <c r="Z82">
        <v>3.1463640000000002</v>
      </c>
      <c r="AA82">
        <v>106.134483</v>
      </c>
      <c r="AB82">
        <v>51.855829</v>
      </c>
      <c r="AC82">
        <v>18.988136999999998</v>
      </c>
      <c r="AD82">
        <v>3.9245649999999999</v>
      </c>
      <c r="AE82">
        <v>0</v>
      </c>
      <c r="AF82">
        <v>0.97318099999999996</v>
      </c>
      <c r="AG82">
        <v>0.182643</v>
      </c>
      <c r="AH82">
        <v>-11.120043000000001</v>
      </c>
      <c r="AI82">
        <v>20.46031</v>
      </c>
      <c r="AJ82">
        <v>16.979859000000001</v>
      </c>
      <c r="AK82">
        <v>34.222830999999999</v>
      </c>
      <c r="AL82">
        <v>37.736472999999997</v>
      </c>
      <c r="AM82">
        <v>92.176602000000003</v>
      </c>
      <c r="AN82">
        <v>144.93066999999999</v>
      </c>
      <c r="AO82">
        <v>24.424087</v>
      </c>
      <c r="AP82">
        <v>30.607517000000001</v>
      </c>
      <c r="AQ82">
        <v>94.607372999999995</v>
      </c>
      <c r="AR82">
        <v>13.921571999999999</v>
      </c>
      <c r="AS82">
        <v>35.032890999999999</v>
      </c>
      <c r="AT82">
        <v>78.847891000000004</v>
      </c>
      <c r="AU82">
        <v>150.737574</v>
      </c>
      <c r="AV82">
        <v>101.34178900000001</v>
      </c>
      <c r="AW82">
        <v>10.422459999999999</v>
      </c>
      <c r="AX82">
        <v>44.849361999999999</v>
      </c>
      <c r="AY82">
        <v>84.918762999999998</v>
      </c>
      <c r="AZ82">
        <v>202.91623799999999</v>
      </c>
      <c r="BA82">
        <v>5.6176370000000002</v>
      </c>
      <c r="BB82">
        <v>21.945364000000001</v>
      </c>
    </row>
    <row r="83" spans="1:54" x14ac:dyDescent="0.5">
      <c r="A83" s="12">
        <v>42233</v>
      </c>
      <c r="B83">
        <v>61.106498999999999</v>
      </c>
      <c r="C83">
        <v>88.892585999999994</v>
      </c>
      <c r="D83">
        <v>135.477743</v>
      </c>
      <c r="E83">
        <v>274.6943</v>
      </c>
      <c r="F83">
        <v>27.385459999999998</v>
      </c>
      <c r="G83">
        <v>17.584658999999998</v>
      </c>
      <c r="H83">
        <v>14.791102</v>
      </c>
      <c r="I83">
        <v>75.077399999999997</v>
      </c>
      <c r="J83">
        <v>66.748395000000002</v>
      </c>
      <c r="K83">
        <v>116.206891</v>
      </c>
      <c r="L83">
        <v>29.591647999999999</v>
      </c>
      <c r="M83">
        <v>22.000229999999998</v>
      </c>
      <c r="N83">
        <v>87.334469999999996</v>
      </c>
      <c r="O83">
        <v>25.380413000000001</v>
      </c>
      <c r="P83">
        <v>18.880223999999998</v>
      </c>
      <c r="Q83">
        <v>18.666827000000001</v>
      </c>
      <c r="R83">
        <v>36.338864000000001</v>
      </c>
      <c r="S83">
        <v>27.951388000000001</v>
      </c>
      <c r="T83">
        <v>91.622257000000005</v>
      </c>
      <c r="U83">
        <v>1.521741</v>
      </c>
      <c r="V83">
        <v>-3.4491529999999999</v>
      </c>
      <c r="W83">
        <v>3.0345599999999999</v>
      </c>
      <c r="X83">
        <v>-23.212703999999999</v>
      </c>
      <c r="Y83">
        <v>-0.94333800000000001</v>
      </c>
      <c r="Z83">
        <v>3.0900310000000002</v>
      </c>
      <c r="AA83">
        <v>106.65400200000001</v>
      </c>
      <c r="AB83">
        <v>50</v>
      </c>
      <c r="AC83">
        <v>18.995588999999999</v>
      </c>
      <c r="AD83">
        <v>-1.5511619999999999</v>
      </c>
      <c r="AE83">
        <v>0</v>
      </c>
      <c r="AF83">
        <v>1.514068</v>
      </c>
      <c r="AG83">
        <v>-0.16993800000000001</v>
      </c>
      <c r="AH83">
        <v>-14.089019</v>
      </c>
      <c r="AI83">
        <v>20.358286</v>
      </c>
      <c r="AJ83">
        <v>15.491284</v>
      </c>
      <c r="AK83">
        <v>32.137847000000001</v>
      </c>
      <c r="AL83">
        <v>37.218612999999998</v>
      </c>
      <c r="AM83">
        <v>92.253201000000004</v>
      </c>
      <c r="AN83">
        <v>155.498975</v>
      </c>
      <c r="AO83">
        <v>17.82855</v>
      </c>
      <c r="AP83">
        <v>24.562047</v>
      </c>
      <c r="AQ83">
        <v>98.981725999999995</v>
      </c>
      <c r="AR83">
        <v>12.884325</v>
      </c>
      <c r="AS83">
        <v>27.575613000000001</v>
      </c>
      <c r="AT83">
        <v>76.175550000000001</v>
      </c>
      <c r="AU83">
        <v>153.59987000000001</v>
      </c>
      <c r="AV83">
        <v>100.853883</v>
      </c>
      <c r="AW83">
        <v>7.3524599999999998</v>
      </c>
      <c r="AX83">
        <v>45.155143000000002</v>
      </c>
      <c r="AY83">
        <v>84.325503999999995</v>
      </c>
      <c r="AZ83">
        <v>206.75634199999999</v>
      </c>
      <c r="BA83">
        <v>-0.80434300000000003</v>
      </c>
      <c r="BB83">
        <v>19.478636999999999</v>
      </c>
    </row>
    <row r="84" spans="1:54" x14ac:dyDescent="0.5">
      <c r="A84" s="12">
        <v>42247</v>
      </c>
      <c r="B84">
        <v>55.461156000000003</v>
      </c>
      <c r="C84">
        <v>97.601747000000003</v>
      </c>
      <c r="D84">
        <v>138.565417</v>
      </c>
      <c r="E84">
        <v>273.96463199999999</v>
      </c>
      <c r="F84">
        <v>26.768521</v>
      </c>
      <c r="G84">
        <v>23.905488999999999</v>
      </c>
      <c r="H84">
        <v>18.310993</v>
      </c>
      <c r="I84">
        <v>67.125654999999995</v>
      </c>
      <c r="J84">
        <v>71.455239000000006</v>
      </c>
      <c r="K84">
        <v>117.567076</v>
      </c>
      <c r="L84">
        <v>27.553017000000001</v>
      </c>
      <c r="M84">
        <v>24.785264000000002</v>
      </c>
      <c r="N84">
        <v>86.739745999999997</v>
      </c>
      <c r="O84">
        <v>24.069178999999998</v>
      </c>
      <c r="P84">
        <v>23.832049999999999</v>
      </c>
      <c r="Q84">
        <v>20.967703</v>
      </c>
      <c r="R84">
        <v>31.437276000000001</v>
      </c>
      <c r="S84">
        <v>28.852188000000002</v>
      </c>
      <c r="T84">
        <v>88.253311999999994</v>
      </c>
      <c r="U84">
        <v>1.7385379999999999</v>
      </c>
      <c r="V84">
        <v>2.8655349999999999</v>
      </c>
      <c r="W84">
        <v>4.5804960000000001</v>
      </c>
      <c r="X84">
        <v>-34.034522000000003</v>
      </c>
      <c r="Y84">
        <v>2.0702999999999999E-2</v>
      </c>
      <c r="Z84">
        <v>2.7528820000000001</v>
      </c>
      <c r="AA84">
        <v>108.43639</v>
      </c>
      <c r="AB84">
        <v>43.040793999999998</v>
      </c>
      <c r="AC84">
        <v>18.334361000000001</v>
      </c>
      <c r="AD84">
        <v>-0.978271</v>
      </c>
      <c r="AE84">
        <v>0</v>
      </c>
      <c r="AF84">
        <v>1.712448</v>
      </c>
      <c r="AG84">
        <v>-0.46202799999999999</v>
      </c>
      <c r="AH84">
        <v>-11.985366000000001</v>
      </c>
      <c r="AI84">
        <v>18.44472</v>
      </c>
      <c r="AJ84">
        <v>16.196795999999999</v>
      </c>
      <c r="AK84">
        <v>28.882124000000001</v>
      </c>
      <c r="AL84">
        <v>34.934730000000002</v>
      </c>
      <c r="AM84">
        <v>96.695807000000002</v>
      </c>
      <c r="AN84">
        <v>161.60150200000001</v>
      </c>
      <c r="AO84">
        <v>23.394645000000001</v>
      </c>
      <c r="AP84">
        <v>27.619008999999998</v>
      </c>
      <c r="AQ84">
        <v>97.831643</v>
      </c>
      <c r="AR84">
        <v>10.885073999999999</v>
      </c>
      <c r="AS84">
        <v>27.110716</v>
      </c>
      <c r="AT84">
        <v>75.025896000000003</v>
      </c>
      <c r="AU84">
        <v>154.43089599999999</v>
      </c>
      <c r="AV84">
        <v>102.455645</v>
      </c>
      <c r="AW84">
        <v>7.9106730000000001</v>
      </c>
      <c r="AX84">
        <v>45.096049000000001</v>
      </c>
      <c r="AY84">
        <v>86.917962000000003</v>
      </c>
      <c r="AZ84">
        <v>208.02817400000001</v>
      </c>
      <c r="BA84">
        <v>2.1250309999999999</v>
      </c>
      <c r="BB84">
        <v>20.1845</v>
      </c>
    </row>
    <row r="85" spans="1:54" x14ac:dyDescent="0.5">
      <c r="A85" s="12">
        <v>42262</v>
      </c>
      <c r="B85">
        <v>56.841839</v>
      </c>
      <c r="C85">
        <v>91.274227999999994</v>
      </c>
      <c r="D85">
        <v>137.131687</v>
      </c>
      <c r="E85">
        <v>280.63849499999998</v>
      </c>
      <c r="F85">
        <v>28.815861999999999</v>
      </c>
      <c r="G85">
        <v>21.743119</v>
      </c>
      <c r="H85">
        <v>20.327276999999999</v>
      </c>
      <c r="I85">
        <v>66.377741</v>
      </c>
      <c r="J85">
        <v>72.167305999999996</v>
      </c>
      <c r="K85">
        <v>115.74593</v>
      </c>
      <c r="L85">
        <v>27.235551999999998</v>
      </c>
      <c r="M85">
        <v>22.118276999999999</v>
      </c>
      <c r="N85">
        <v>84.617731000000006</v>
      </c>
      <c r="O85">
        <v>24.675462</v>
      </c>
      <c r="P85">
        <v>23.294929</v>
      </c>
      <c r="Q85">
        <v>20.48312</v>
      </c>
      <c r="R85">
        <v>30.578751</v>
      </c>
      <c r="S85">
        <v>27.083762</v>
      </c>
      <c r="T85">
        <v>86.731650000000002</v>
      </c>
      <c r="U85">
        <v>1.5727800000000001</v>
      </c>
      <c r="V85">
        <v>4.5980179999999997</v>
      </c>
      <c r="W85">
        <v>4.7654569999999996</v>
      </c>
      <c r="X85">
        <v>-30.287804000000001</v>
      </c>
      <c r="Y85">
        <v>0.14994199999999999</v>
      </c>
      <c r="Z85">
        <v>2.1871909999999999</v>
      </c>
      <c r="AA85">
        <v>105.498418</v>
      </c>
      <c r="AB85">
        <v>41.413860999999997</v>
      </c>
      <c r="AC85">
        <v>18.136016999999999</v>
      </c>
      <c r="AD85">
        <v>-2.2289379999999999</v>
      </c>
      <c r="AE85">
        <v>0</v>
      </c>
      <c r="AF85">
        <v>1.500184</v>
      </c>
      <c r="AG85">
        <v>-0.57360900000000004</v>
      </c>
      <c r="AH85">
        <v>-8.9424320000000002</v>
      </c>
      <c r="AI85">
        <v>18.419371999999999</v>
      </c>
      <c r="AJ85">
        <v>15.482163999999999</v>
      </c>
      <c r="AK85">
        <v>29.366468000000001</v>
      </c>
      <c r="AL85">
        <v>34.617465000000003</v>
      </c>
      <c r="AM85">
        <v>98.098686000000001</v>
      </c>
      <c r="AN85">
        <v>164.7406</v>
      </c>
      <c r="AO85">
        <v>22.524106</v>
      </c>
      <c r="AP85">
        <v>28.060241000000001</v>
      </c>
      <c r="AQ85">
        <v>100.36944099999999</v>
      </c>
      <c r="AR85">
        <v>10.10008</v>
      </c>
      <c r="AS85">
        <v>25.529007</v>
      </c>
      <c r="AT85">
        <v>74.010167999999993</v>
      </c>
      <c r="AU85">
        <v>153.59987000000001</v>
      </c>
      <c r="AV85">
        <v>105.427594</v>
      </c>
      <c r="AW85">
        <v>7.2938140000000002</v>
      </c>
      <c r="AX85">
        <v>43.124459000000002</v>
      </c>
      <c r="AY85">
        <v>80.680751999999998</v>
      </c>
      <c r="AZ85">
        <v>208.08935600000001</v>
      </c>
      <c r="BA85">
        <v>0.77974100000000002</v>
      </c>
      <c r="BB85">
        <v>20.627782</v>
      </c>
    </row>
    <row r="86" spans="1:54" x14ac:dyDescent="0.5">
      <c r="A86" s="12">
        <v>42277</v>
      </c>
      <c r="B86">
        <v>58.560428999999999</v>
      </c>
      <c r="C86">
        <v>103.91033299999999</v>
      </c>
      <c r="D86">
        <v>139.85816800000001</v>
      </c>
      <c r="E86">
        <v>279.19225599999999</v>
      </c>
      <c r="F86">
        <v>26.355820000000001</v>
      </c>
      <c r="G86">
        <v>18.555584</v>
      </c>
      <c r="H86">
        <v>13.928239</v>
      </c>
      <c r="I86">
        <v>68.640991</v>
      </c>
      <c r="J86">
        <v>81.110249999999994</v>
      </c>
      <c r="K86">
        <v>121.104345</v>
      </c>
      <c r="L86">
        <v>27.333176999999999</v>
      </c>
      <c r="M86">
        <v>35.113835000000002</v>
      </c>
      <c r="N86">
        <v>83.583820000000003</v>
      </c>
      <c r="O86">
        <v>24.224888</v>
      </c>
      <c r="P86">
        <v>20.243086999999999</v>
      </c>
      <c r="Q86">
        <v>16.046638000000002</v>
      </c>
      <c r="R86">
        <v>30.064155</v>
      </c>
      <c r="S86">
        <v>27.687925</v>
      </c>
      <c r="T86">
        <v>94.434110000000004</v>
      </c>
      <c r="U86">
        <v>1.9954179999999999</v>
      </c>
      <c r="V86">
        <v>2.252948</v>
      </c>
      <c r="W86">
        <v>1.8416509999999999</v>
      </c>
      <c r="X86">
        <v>-28.581316000000001</v>
      </c>
      <c r="Y86">
        <v>0.37470300000000001</v>
      </c>
      <c r="Z86">
        <v>2.216717</v>
      </c>
      <c r="AA86">
        <v>102.603894</v>
      </c>
      <c r="AB86">
        <v>46.77084</v>
      </c>
      <c r="AC86">
        <v>18.400424999999998</v>
      </c>
      <c r="AD86">
        <v>-0.65322000000000002</v>
      </c>
      <c r="AE86">
        <v>0</v>
      </c>
      <c r="AF86">
        <v>1.8548359999999999</v>
      </c>
      <c r="AG86">
        <v>-0.50697000000000003</v>
      </c>
      <c r="AH86">
        <v>-13.161300000000001</v>
      </c>
      <c r="AI86">
        <v>19.097940000000001</v>
      </c>
      <c r="AJ86">
        <v>12.064035000000001</v>
      </c>
      <c r="AK86">
        <v>28.61431</v>
      </c>
      <c r="AL86">
        <v>34.632950999999998</v>
      </c>
      <c r="AM86">
        <v>104.723134</v>
      </c>
      <c r="AN86">
        <v>162.36064400000001</v>
      </c>
      <c r="AO86">
        <v>17.693975999999999</v>
      </c>
      <c r="AP86">
        <v>24.744247999999999</v>
      </c>
      <c r="AQ86">
        <v>99.540608000000006</v>
      </c>
      <c r="AR86">
        <v>10.402710000000001</v>
      </c>
      <c r="AS86">
        <v>30.876538</v>
      </c>
      <c r="AT86">
        <v>77.311374000000001</v>
      </c>
      <c r="AU86">
        <v>154.43089599999999</v>
      </c>
      <c r="AV86">
        <v>116.83893</v>
      </c>
      <c r="AW86">
        <v>8.4147780000000001</v>
      </c>
      <c r="AX86">
        <v>43.310808999999999</v>
      </c>
      <c r="AY86">
        <v>82.133484999999993</v>
      </c>
      <c r="AZ86">
        <v>206.78153599999999</v>
      </c>
      <c r="BA86">
        <v>0.291078</v>
      </c>
      <c r="BB86">
        <v>13.609366</v>
      </c>
    </row>
    <row r="87" spans="1:54" x14ac:dyDescent="0.5">
      <c r="A87" s="12">
        <v>42293</v>
      </c>
      <c r="B87">
        <v>57.295791000000001</v>
      </c>
      <c r="C87">
        <v>112.869536</v>
      </c>
      <c r="D87">
        <v>155.34806499999999</v>
      </c>
      <c r="E87">
        <v>278.41587199999998</v>
      </c>
      <c r="F87">
        <v>25.828873000000002</v>
      </c>
      <c r="G87">
        <v>16.758952000000001</v>
      </c>
      <c r="H87">
        <v>11.449469000000001</v>
      </c>
      <c r="I87">
        <v>63.711336000000003</v>
      </c>
      <c r="J87">
        <v>72.055756000000002</v>
      </c>
      <c r="K87">
        <v>129.60048499999999</v>
      </c>
      <c r="L87">
        <v>27.005398</v>
      </c>
      <c r="M87">
        <v>-1.4631E-2</v>
      </c>
      <c r="N87">
        <v>75.269255999999999</v>
      </c>
      <c r="O87">
        <v>24.020105999999998</v>
      </c>
      <c r="P87">
        <v>20.364329000000001</v>
      </c>
      <c r="Q87">
        <v>17.187763</v>
      </c>
      <c r="R87">
        <v>29.613976999999998</v>
      </c>
      <c r="S87">
        <v>27.263107000000002</v>
      </c>
      <c r="T87">
        <v>95.073125000000005</v>
      </c>
      <c r="U87">
        <v>0.109654</v>
      </c>
      <c r="V87">
        <v>2.9635959999999999</v>
      </c>
      <c r="W87">
        <v>1.5056339999999999</v>
      </c>
      <c r="X87">
        <v>-33.111707000000003</v>
      </c>
      <c r="Y87">
        <v>0.600908</v>
      </c>
      <c r="Z87">
        <v>1.775717</v>
      </c>
      <c r="AA87">
        <v>103.782825</v>
      </c>
      <c r="AB87">
        <v>45.196680999999998</v>
      </c>
      <c r="AC87">
        <v>17.952711999999998</v>
      </c>
      <c r="AD87">
        <v>-2.1638480000000002</v>
      </c>
      <c r="AE87">
        <v>0</v>
      </c>
      <c r="AF87">
        <v>1.419095</v>
      </c>
      <c r="AG87">
        <v>-0.54557999999999995</v>
      </c>
      <c r="AH87">
        <v>-14.64024</v>
      </c>
      <c r="AI87">
        <v>19.675965999999999</v>
      </c>
      <c r="AJ87">
        <v>10.545482</v>
      </c>
      <c r="AK87">
        <v>25.267101</v>
      </c>
      <c r="AL87">
        <v>32.185403000000001</v>
      </c>
      <c r="AM87">
        <v>103.43164899999999</v>
      </c>
      <c r="AN87">
        <v>169.397254</v>
      </c>
      <c r="AO87">
        <v>18.060932000000001</v>
      </c>
      <c r="AP87">
        <v>23.515180999999998</v>
      </c>
      <c r="AQ87">
        <v>97.741393000000002</v>
      </c>
      <c r="AR87">
        <v>9.3323520000000002</v>
      </c>
      <c r="AS87">
        <v>24.441994000000001</v>
      </c>
      <c r="AT87">
        <v>73.585447000000002</v>
      </c>
      <c r="AU87">
        <v>165.97286199999999</v>
      </c>
      <c r="AV87">
        <v>163.33229</v>
      </c>
      <c r="AW87">
        <v>6.6377100000000002</v>
      </c>
      <c r="AX87">
        <v>43.069164000000001</v>
      </c>
      <c r="AY87">
        <v>79.740908000000005</v>
      </c>
      <c r="AZ87">
        <v>209.81718799999999</v>
      </c>
      <c r="BA87">
        <v>-1.4657999999999999E-2</v>
      </c>
      <c r="BB87">
        <v>15.135303</v>
      </c>
    </row>
    <row r="88" spans="1:54" x14ac:dyDescent="0.5">
      <c r="A88" s="12">
        <v>42307</v>
      </c>
      <c r="B88">
        <v>57.583283999999999</v>
      </c>
      <c r="C88">
        <v>125.367587</v>
      </c>
      <c r="D88">
        <v>161.950602</v>
      </c>
      <c r="E88">
        <v>277.66593599999999</v>
      </c>
      <c r="F88">
        <v>24.894649999999999</v>
      </c>
      <c r="G88">
        <v>15.851001</v>
      </c>
      <c r="H88">
        <v>8.0643750000000001</v>
      </c>
      <c r="I88">
        <v>62.522517000000001</v>
      </c>
      <c r="J88">
        <v>91.760176999999999</v>
      </c>
      <c r="K88">
        <v>139.50541699999999</v>
      </c>
      <c r="L88">
        <v>26.708141000000001</v>
      </c>
      <c r="M88">
        <v>0.29950100000000002</v>
      </c>
      <c r="N88">
        <v>84.398797000000002</v>
      </c>
      <c r="O88">
        <v>22.870522000000001</v>
      </c>
      <c r="P88">
        <v>19.264648999999999</v>
      </c>
      <c r="Q88">
        <v>15.065106</v>
      </c>
      <c r="R88">
        <v>29.681342999999998</v>
      </c>
      <c r="S88">
        <v>31.517202999999999</v>
      </c>
      <c r="T88">
        <v>95.280783</v>
      </c>
      <c r="U88">
        <v>9.0095999999999996E-2</v>
      </c>
      <c r="V88">
        <v>3.8625579999999999</v>
      </c>
      <c r="W88">
        <v>0.94604299999999997</v>
      </c>
      <c r="X88">
        <v>-32.021298000000002</v>
      </c>
      <c r="Y88">
        <v>0.48823</v>
      </c>
      <c r="Z88">
        <v>2.00325</v>
      </c>
      <c r="AA88">
        <v>103.023916</v>
      </c>
      <c r="AB88">
        <v>51.155980999999997</v>
      </c>
      <c r="AC88">
        <v>17.865072000000001</v>
      </c>
      <c r="AD88">
        <v>-0.96112600000000004</v>
      </c>
      <c r="AE88">
        <v>0</v>
      </c>
      <c r="AF88">
        <v>1.260894</v>
      </c>
      <c r="AG88">
        <v>-0.290937</v>
      </c>
      <c r="AH88">
        <v>-14.239992000000001</v>
      </c>
      <c r="AI88">
        <v>20.386199000000001</v>
      </c>
      <c r="AJ88">
        <v>12.018276</v>
      </c>
      <c r="AK88">
        <v>25.687151</v>
      </c>
      <c r="AL88">
        <v>31.5457</v>
      </c>
      <c r="AM88">
        <v>104.515315</v>
      </c>
      <c r="AN88">
        <v>169.85878099999999</v>
      </c>
      <c r="AO88">
        <v>17.249217000000002</v>
      </c>
      <c r="AP88">
        <v>24.042769</v>
      </c>
      <c r="AQ88">
        <v>94.152748000000003</v>
      </c>
      <c r="AR88">
        <v>9.2434750000000001</v>
      </c>
      <c r="AS88">
        <v>17.601739999999999</v>
      </c>
      <c r="AT88">
        <v>77.952758000000003</v>
      </c>
      <c r="AU88">
        <v>0</v>
      </c>
      <c r="AV88">
        <v>161.140646</v>
      </c>
      <c r="AW88">
        <v>8.9457260000000005</v>
      </c>
      <c r="AX88">
        <v>43.233035999999998</v>
      </c>
      <c r="AY88">
        <v>88.874322000000006</v>
      </c>
      <c r="AZ88">
        <v>207.863674</v>
      </c>
      <c r="BA88">
        <v>1.8158799999999999</v>
      </c>
      <c r="BB88">
        <v>19.772874000000002</v>
      </c>
    </row>
    <row r="89" spans="1:54" x14ac:dyDescent="0.5">
      <c r="A89" s="12">
        <v>42324</v>
      </c>
      <c r="B89">
        <v>68.593768999999995</v>
      </c>
      <c r="C89">
        <v>132.19814600000001</v>
      </c>
      <c r="D89">
        <v>170.45077800000001</v>
      </c>
      <c r="E89">
        <v>276.34742599999998</v>
      </c>
      <c r="F89">
        <v>20.434578999999999</v>
      </c>
      <c r="G89">
        <v>9.0026519999999994</v>
      </c>
      <c r="H89">
        <v>2.0671010000000001</v>
      </c>
      <c r="I89">
        <v>66.011837</v>
      </c>
      <c r="J89">
        <v>11.782443000000001</v>
      </c>
      <c r="K89">
        <v>154.445922</v>
      </c>
      <c r="L89">
        <v>26.982856999999999</v>
      </c>
      <c r="M89">
        <v>0.76483800000000002</v>
      </c>
      <c r="N89">
        <v>91.400865999999994</v>
      </c>
      <c r="O89">
        <v>19.663253999999998</v>
      </c>
      <c r="P89">
        <v>12.953324</v>
      </c>
      <c r="Q89">
        <v>7.5665979999999999</v>
      </c>
      <c r="R89">
        <v>30.647285</v>
      </c>
      <c r="S89">
        <v>41.476723</v>
      </c>
      <c r="T89">
        <v>92.753056999999998</v>
      </c>
      <c r="U89">
        <v>2.2998000000000001E-2</v>
      </c>
      <c r="V89">
        <v>-1.7404839999999999</v>
      </c>
      <c r="W89">
        <v>-1.547784</v>
      </c>
      <c r="X89">
        <v>-35.349739</v>
      </c>
      <c r="Y89">
        <v>0.62314599999999998</v>
      </c>
      <c r="Z89">
        <v>3.0677379999999999</v>
      </c>
      <c r="AA89">
        <v>117.42606600000001</v>
      </c>
      <c r="AB89">
        <v>47.924692999999998</v>
      </c>
      <c r="AC89">
        <v>18.028365999999998</v>
      </c>
      <c r="AD89">
        <v>-2.2247690000000002</v>
      </c>
      <c r="AE89">
        <v>0</v>
      </c>
      <c r="AF89">
        <v>1.894828</v>
      </c>
      <c r="AG89">
        <v>0.14336299999999999</v>
      </c>
      <c r="AH89">
        <v>-19.583503</v>
      </c>
      <c r="AI89">
        <v>20.413267999999999</v>
      </c>
      <c r="AJ89">
        <v>10.541544999999999</v>
      </c>
      <c r="AK89">
        <v>25.549046000000001</v>
      </c>
      <c r="AL89">
        <v>26.638234000000001</v>
      </c>
      <c r="AM89">
        <v>103.85226900000001</v>
      </c>
      <c r="AN89">
        <v>170.20178300000001</v>
      </c>
      <c r="AO89">
        <v>11.982279</v>
      </c>
      <c r="AP89">
        <v>18.889486999999999</v>
      </c>
      <c r="AQ89">
        <v>71.852271000000002</v>
      </c>
      <c r="AR89">
        <v>9.9218259999999994</v>
      </c>
      <c r="AS89">
        <v>18.235465999999999</v>
      </c>
      <c r="AT89">
        <v>80.420022000000003</v>
      </c>
      <c r="AU89">
        <v>0</v>
      </c>
      <c r="AV89">
        <v>218.12573800000001</v>
      </c>
      <c r="AW89">
        <v>9.4703959999999991</v>
      </c>
      <c r="AX89">
        <v>43.126730999999999</v>
      </c>
      <c r="AY89">
        <v>82.114305999999999</v>
      </c>
      <c r="AZ89">
        <v>207.11389</v>
      </c>
      <c r="BA89">
        <v>-1.399068</v>
      </c>
      <c r="BB89">
        <v>19.171527999999999</v>
      </c>
    </row>
    <row r="90" spans="1:54" x14ac:dyDescent="0.5">
      <c r="A90" s="12">
        <v>42338</v>
      </c>
      <c r="B90">
        <v>84.330630999999997</v>
      </c>
      <c r="C90">
        <v>138.662283</v>
      </c>
      <c r="D90">
        <v>172.69156100000001</v>
      </c>
      <c r="E90">
        <v>276.73297300000002</v>
      </c>
      <c r="F90">
        <v>27.263380000000002</v>
      </c>
      <c r="G90">
        <v>12.255808999999999</v>
      </c>
      <c r="H90">
        <v>5.3103049999999996</v>
      </c>
      <c r="I90">
        <v>86.012195000000006</v>
      </c>
      <c r="J90">
        <v>11.799842</v>
      </c>
      <c r="K90">
        <v>155.21600900000001</v>
      </c>
      <c r="L90">
        <v>27.8642</v>
      </c>
      <c r="M90">
        <v>0.39073200000000002</v>
      </c>
      <c r="N90">
        <v>95.492237000000003</v>
      </c>
      <c r="O90">
        <v>23.465274999999998</v>
      </c>
      <c r="P90">
        <v>13.155002</v>
      </c>
      <c r="Q90">
        <v>10.862781</v>
      </c>
      <c r="R90">
        <v>35.902189</v>
      </c>
      <c r="S90">
        <v>47.682544999999998</v>
      </c>
      <c r="T90">
        <v>95.913595000000001</v>
      </c>
      <c r="U90">
        <v>1.3321000000000001</v>
      </c>
      <c r="V90">
        <v>-0.75878699999999999</v>
      </c>
      <c r="W90">
        <v>2.2216369999999999</v>
      </c>
      <c r="X90">
        <v>-34.930182000000002</v>
      </c>
      <c r="Y90">
        <v>1.0948880000000001</v>
      </c>
      <c r="Z90">
        <v>3.2336640000000001</v>
      </c>
      <c r="AA90">
        <v>117.394443</v>
      </c>
      <c r="AB90">
        <v>44.994528000000003</v>
      </c>
      <c r="AC90">
        <v>19.973444000000001</v>
      </c>
      <c r="AD90">
        <v>-0.26920500000000003</v>
      </c>
      <c r="AE90">
        <v>0</v>
      </c>
      <c r="AF90">
        <v>1.102841</v>
      </c>
      <c r="AG90">
        <v>0.34690199999999999</v>
      </c>
      <c r="AH90">
        <v>-17.482814000000001</v>
      </c>
      <c r="AI90">
        <v>24.942202999999999</v>
      </c>
      <c r="AJ90">
        <v>9.6054010000000005</v>
      </c>
      <c r="AK90">
        <v>27.886893000000001</v>
      </c>
      <c r="AL90">
        <v>29.018397</v>
      </c>
      <c r="AM90">
        <v>107.59983</v>
      </c>
      <c r="AN90">
        <v>170.62072000000001</v>
      </c>
      <c r="AO90">
        <v>12.862772</v>
      </c>
      <c r="AP90">
        <v>20.289527</v>
      </c>
      <c r="AQ90">
        <v>70.936431999999996</v>
      </c>
      <c r="AR90">
        <v>9.0885499999999997</v>
      </c>
      <c r="AS90">
        <v>24.359417000000001</v>
      </c>
      <c r="AT90">
        <v>82.083393999999998</v>
      </c>
      <c r="AU90">
        <v>0</v>
      </c>
      <c r="AV90">
        <v>322.806016</v>
      </c>
      <c r="AW90">
        <v>10.809002</v>
      </c>
      <c r="AX90">
        <v>42.898451999999999</v>
      </c>
      <c r="AY90">
        <v>84.651681999999994</v>
      </c>
      <c r="AZ90">
        <v>213.02866900000001</v>
      </c>
      <c r="BA90">
        <v>-7.7731130000000004</v>
      </c>
      <c r="BB90">
        <v>26.817806999999998</v>
      </c>
    </row>
    <row r="91" spans="1:54" x14ac:dyDescent="0.5">
      <c r="A91" s="12">
        <v>42353</v>
      </c>
      <c r="B91">
        <v>98.055278999999999</v>
      </c>
      <c r="C91">
        <v>167.08332300000001</v>
      </c>
      <c r="D91">
        <v>187.623965</v>
      </c>
      <c r="E91">
        <v>274.72991200000001</v>
      </c>
      <c r="F91">
        <v>25.935811000000001</v>
      </c>
      <c r="G91">
        <v>13.147045</v>
      </c>
      <c r="H91">
        <v>2.7034029999999998</v>
      </c>
      <c r="I91">
        <v>83.270650000000003</v>
      </c>
      <c r="J91">
        <v>130.14543900000001</v>
      </c>
      <c r="K91">
        <v>157.57007200000001</v>
      </c>
      <c r="L91">
        <v>24.910996000000001</v>
      </c>
      <c r="M91">
        <v>4.7603520000000001</v>
      </c>
      <c r="N91">
        <v>83.531034000000005</v>
      </c>
      <c r="O91">
        <v>11.555498999999999</v>
      </c>
      <c r="P91">
        <v>12.435206000000001</v>
      </c>
      <c r="Q91">
        <v>9.7120270000000009</v>
      </c>
      <c r="R91">
        <v>43.028948999999997</v>
      </c>
      <c r="S91">
        <v>64.303605000000005</v>
      </c>
      <c r="T91">
        <v>94.064085000000006</v>
      </c>
      <c r="U91">
        <v>3.4880330000000002</v>
      </c>
      <c r="V91">
        <v>9.0253409999999992</v>
      </c>
      <c r="W91">
        <v>6.3089149999999998</v>
      </c>
      <c r="X91">
        <v>-44.549472999999999</v>
      </c>
      <c r="Y91">
        <v>6.0890690000000003</v>
      </c>
      <c r="Z91">
        <v>5.1251259999999998</v>
      </c>
      <c r="AA91">
        <v>135.41580099999999</v>
      </c>
      <c r="AB91">
        <v>69.990295000000003</v>
      </c>
      <c r="AC91">
        <v>21.680651999999998</v>
      </c>
      <c r="AD91">
        <v>-1.053291</v>
      </c>
      <c r="AE91">
        <v>0</v>
      </c>
      <c r="AF91">
        <v>-5.4311999999999999E-2</v>
      </c>
      <c r="AG91">
        <v>23.530894</v>
      </c>
      <c r="AH91">
        <v>-15.413970000000001</v>
      </c>
      <c r="AI91">
        <v>20.658166999999999</v>
      </c>
      <c r="AJ91">
        <v>17.750159</v>
      </c>
      <c r="AK91">
        <v>47.378908000000003</v>
      </c>
      <c r="AL91">
        <v>24.241886999999998</v>
      </c>
      <c r="AM91">
        <v>118.27500999999999</v>
      </c>
      <c r="AN91">
        <v>167.133534</v>
      </c>
      <c r="AO91">
        <v>18.252419</v>
      </c>
      <c r="AP91">
        <v>20.481818000000001</v>
      </c>
      <c r="AQ91">
        <v>80.351524999999995</v>
      </c>
      <c r="AR91">
        <v>12.382557</v>
      </c>
      <c r="AS91">
        <v>27.629152000000001</v>
      </c>
      <c r="AT91">
        <v>104.52803</v>
      </c>
      <c r="AU91">
        <v>0</v>
      </c>
      <c r="AV91">
        <v>281.91827999999998</v>
      </c>
      <c r="AW91">
        <v>6.4241200000000003</v>
      </c>
      <c r="AX91">
        <v>42.554706000000003</v>
      </c>
      <c r="AY91">
        <v>115.412632</v>
      </c>
      <c r="AZ91">
        <v>219.656826</v>
      </c>
      <c r="BA91">
        <v>3.6141770000000002</v>
      </c>
      <c r="BB91">
        <v>30.286227</v>
      </c>
    </row>
    <row r="92" spans="1:54" x14ac:dyDescent="0.5">
      <c r="A92" s="12">
        <v>42369</v>
      </c>
      <c r="B92">
        <v>119.342342</v>
      </c>
      <c r="C92">
        <v>209.95237900000001</v>
      </c>
      <c r="D92">
        <v>210.58175800000001</v>
      </c>
      <c r="E92">
        <v>301.29358200000001</v>
      </c>
      <c r="F92">
        <v>27.350349999999999</v>
      </c>
      <c r="G92">
        <v>9.859826</v>
      </c>
      <c r="H92">
        <v>-3.1058270000000001</v>
      </c>
      <c r="I92">
        <v>113.18731099999999</v>
      </c>
      <c r="J92">
        <v>154.29371800000001</v>
      </c>
      <c r="K92">
        <v>157.23516900000001</v>
      </c>
      <c r="L92">
        <v>28.299061999999999</v>
      </c>
      <c r="M92">
        <v>5.388312</v>
      </c>
      <c r="N92">
        <v>86.636450999999994</v>
      </c>
      <c r="O92">
        <v>14.211921999999999</v>
      </c>
      <c r="P92">
        <v>7.3118910000000001</v>
      </c>
      <c r="Q92">
        <v>6.5562230000000001</v>
      </c>
      <c r="R92">
        <v>56.438758</v>
      </c>
      <c r="S92">
        <v>72.847217000000001</v>
      </c>
      <c r="T92">
        <v>100.17004</v>
      </c>
      <c r="U92">
        <v>4.6394549999999999</v>
      </c>
      <c r="V92">
        <v>6.4763849999999996</v>
      </c>
      <c r="W92">
        <v>9.1832419999999999</v>
      </c>
      <c r="X92">
        <v>-67.775529000000006</v>
      </c>
      <c r="Y92">
        <v>8.9100560000000009</v>
      </c>
      <c r="Z92">
        <v>5.5393379999999999</v>
      </c>
      <c r="AA92">
        <v>127.773984</v>
      </c>
      <c r="AB92">
        <v>71.553038999999998</v>
      </c>
      <c r="AC92">
        <v>22.681273000000001</v>
      </c>
      <c r="AD92">
        <v>-0.21507999999999999</v>
      </c>
      <c r="AE92">
        <v>0</v>
      </c>
      <c r="AF92">
        <v>0.66201100000000002</v>
      </c>
      <c r="AG92">
        <v>25.181484000000001</v>
      </c>
      <c r="AH92">
        <v>-19.618144000000001</v>
      </c>
      <c r="AI92">
        <v>23.348023999999999</v>
      </c>
      <c r="AJ92">
        <v>18.030616999999999</v>
      </c>
      <c r="AK92">
        <v>49.976795000000003</v>
      </c>
      <c r="AL92">
        <v>37.216824000000003</v>
      </c>
      <c r="AM92">
        <v>121.17082000000001</v>
      </c>
      <c r="AN92">
        <v>170.517009</v>
      </c>
      <c r="AO92">
        <v>14.944471999999999</v>
      </c>
      <c r="AP92">
        <v>14.379117000000001</v>
      </c>
      <c r="AQ92">
        <v>70.671676000000005</v>
      </c>
      <c r="AR92">
        <v>31.183571000000001</v>
      </c>
      <c r="AS92">
        <v>29.073685999999999</v>
      </c>
      <c r="AT92">
        <v>105.018917</v>
      </c>
      <c r="AU92">
        <v>0</v>
      </c>
      <c r="AV92">
        <v>287.61374999999998</v>
      </c>
      <c r="AW92">
        <v>6.0411780000000004</v>
      </c>
      <c r="AX92">
        <v>45.431593999999997</v>
      </c>
      <c r="AY92">
        <v>124.166004</v>
      </c>
      <c r="AZ92">
        <v>230.79018500000001</v>
      </c>
      <c r="BA92">
        <v>4.8680149999999998</v>
      </c>
      <c r="BB92">
        <v>29.368912999999999</v>
      </c>
    </row>
    <row r="93" spans="1:54" x14ac:dyDescent="0.5">
      <c r="A93" s="12">
        <v>42384</v>
      </c>
      <c r="B93">
        <v>124.923466</v>
      </c>
      <c r="C93">
        <v>236.319694</v>
      </c>
      <c r="D93">
        <v>229.06</v>
      </c>
      <c r="E93">
        <v>333.65445</v>
      </c>
      <c r="F93">
        <v>24.032492000000001</v>
      </c>
      <c r="G93">
        <v>8.4766089999999998</v>
      </c>
      <c r="H93">
        <v>-4.26</v>
      </c>
      <c r="I93">
        <v>130.76656299999999</v>
      </c>
      <c r="J93">
        <v>168.79771099999999</v>
      </c>
      <c r="K93">
        <v>158.5</v>
      </c>
      <c r="L93">
        <v>27.84432</v>
      </c>
      <c r="M93">
        <v>5.7125909999999998</v>
      </c>
      <c r="N93">
        <v>96.53</v>
      </c>
      <c r="O93">
        <v>20.265259</v>
      </c>
      <c r="P93">
        <v>6.8520440000000002</v>
      </c>
      <c r="Q93">
        <v>6.85</v>
      </c>
      <c r="R93">
        <v>56.503191000000001</v>
      </c>
      <c r="S93">
        <v>73.948739000000003</v>
      </c>
      <c r="T93">
        <v>113.41</v>
      </c>
      <c r="U93">
        <v>3.9097369999999998</v>
      </c>
      <c r="V93">
        <v>8.8381279999999993</v>
      </c>
      <c r="W93">
        <v>10.34</v>
      </c>
      <c r="X93">
        <v>-68.065455999999998</v>
      </c>
      <c r="Y93">
        <v>8.1554680000000008</v>
      </c>
      <c r="Z93">
        <v>6.0794560000000004</v>
      </c>
      <c r="AA93">
        <v>135.12</v>
      </c>
      <c r="AB93">
        <v>73.777602999999999</v>
      </c>
      <c r="AC93">
        <v>11.742993</v>
      </c>
      <c r="AD93">
        <v>-0.46336699999999997</v>
      </c>
      <c r="AE93">
        <v>0</v>
      </c>
      <c r="AF93">
        <v>0.69311100000000003</v>
      </c>
      <c r="AG93">
        <v>24.900065000000001</v>
      </c>
      <c r="AH93">
        <v>-17.79</v>
      </c>
      <c r="AI93">
        <v>30.010279000000001</v>
      </c>
      <c r="AJ93">
        <v>17.593547999999998</v>
      </c>
      <c r="AK93">
        <v>50.14</v>
      </c>
      <c r="AL93">
        <v>36.601607000000001</v>
      </c>
      <c r="AM93">
        <v>121.77730200000001</v>
      </c>
      <c r="AN93">
        <v>174.54017300000001</v>
      </c>
      <c r="AO93">
        <v>14.178998</v>
      </c>
      <c r="AP93">
        <v>15.13</v>
      </c>
      <c r="AQ93">
        <v>73.565512999999996</v>
      </c>
      <c r="AR93">
        <v>30.792505999999999</v>
      </c>
      <c r="AS93">
        <v>35.128315000000001</v>
      </c>
      <c r="AT93">
        <v>109.77</v>
      </c>
      <c r="AU93">
        <v>0</v>
      </c>
      <c r="AV93">
        <v>291.971135</v>
      </c>
      <c r="AW93">
        <v>6.4617089999999999</v>
      </c>
      <c r="AX93">
        <v>58.12</v>
      </c>
      <c r="AY93">
        <v>136.57050799999999</v>
      </c>
      <c r="AZ93">
        <v>230.79</v>
      </c>
      <c r="BA93">
        <v>2.5600849999999999</v>
      </c>
      <c r="BB93">
        <v>34.270000000000003</v>
      </c>
    </row>
    <row r="94" spans="1:54" x14ac:dyDescent="0.5">
      <c r="A94" s="12">
        <v>42398</v>
      </c>
      <c r="B94">
        <v>119.128089</v>
      </c>
      <c r="C94">
        <v>241.05264700000001</v>
      </c>
      <c r="D94">
        <v>233.15</v>
      </c>
      <c r="E94">
        <v>339.83114499999999</v>
      </c>
      <c r="F94">
        <v>19.806422000000001</v>
      </c>
      <c r="G94">
        <v>9.6596679999999999</v>
      </c>
      <c r="H94">
        <v>-6.95</v>
      </c>
      <c r="I94">
        <v>121.607913</v>
      </c>
      <c r="J94">
        <v>170.33579499999999</v>
      </c>
      <c r="K94">
        <v>177.45</v>
      </c>
      <c r="L94">
        <v>24.506626000000001</v>
      </c>
      <c r="M94">
        <v>5.6652209999999998</v>
      </c>
      <c r="N94">
        <v>96.68</v>
      </c>
      <c r="O94">
        <v>17.408698999999999</v>
      </c>
      <c r="P94">
        <v>7.3899489999999997</v>
      </c>
      <c r="Q94">
        <v>5.67</v>
      </c>
      <c r="R94">
        <v>53.192489000000002</v>
      </c>
      <c r="S94">
        <v>69.106513000000007</v>
      </c>
      <c r="T94">
        <v>117.95</v>
      </c>
      <c r="U94">
        <v>3.1367729999999998</v>
      </c>
      <c r="V94">
        <v>13.548927000000001</v>
      </c>
      <c r="W94">
        <v>6.99</v>
      </c>
      <c r="X94">
        <v>-75.278146000000007</v>
      </c>
      <c r="Y94">
        <v>8.0443759999999997</v>
      </c>
      <c r="Z94">
        <v>4.2235620000000003</v>
      </c>
      <c r="AA94">
        <v>135.94999999999999</v>
      </c>
      <c r="AB94">
        <v>71.167580999999998</v>
      </c>
      <c r="AC94">
        <v>9.3720309999999998</v>
      </c>
      <c r="AD94">
        <v>-7.0408999999999999E-2</v>
      </c>
      <c r="AE94">
        <v>0</v>
      </c>
      <c r="AF94">
        <v>0.83362099999999995</v>
      </c>
      <c r="AG94">
        <v>24.503105999999999</v>
      </c>
      <c r="AH94">
        <v>-17.43</v>
      </c>
      <c r="AI94">
        <v>29.375520999999999</v>
      </c>
      <c r="AJ94">
        <v>17.394431999999998</v>
      </c>
      <c r="AK94">
        <v>49.84</v>
      </c>
      <c r="AL94">
        <v>33.897458999999998</v>
      </c>
      <c r="AM94">
        <v>122.974171</v>
      </c>
      <c r="AN94">
        <v>176.29431400000001</v>
      </c>
      <c r="AO94">
        <v>14.833729999999999</v>
      </c>
      <c r="AP94">
        <v>14.48</v>
      </c>
      <c r="AQ94">
        <v>72.666435000000007</v>
      </c>
      <c r="AR94">
        <v>30.367042999999999</v>
      </c>
      <c r="AS94">
        <v>34.882595000000002</v>
      </c>
      <c r="AT94">
        <v>109.82</v>
      </c>
      <c r="AU94">
        <v>0</v>
      </c>
      <c r="AV94">
        <v>292.09335900000002</v>
      </c>
      <c r="AW94">
        <v>3.5034610000000002</v>
      </c>
      <c r="AX94">
        <v>52.12</v>
      </c>
      <c r="AY94">
        <v>133.27794800000001</v>
      </c>
      <c r="AZ94">
        <v>230.79</v>
      </c>
      <c r="BA94">
        <v>0.292462</v>
      </c>
      <c r="BB94">
        <v>40.17</v>
      </c>
    </row>
    <row r="95" spans="1:54" x14ac:dyDescent="0.5">
      <c r="A95" s="12">
        <v>42415</v>
      </c>
      <c r="B95">
        <v>119.921375</v>
      </c>
      <c r="C95">
        <v>240.172652</v>
      </c>
      <c r="D95">
        <v>234.573474</v>
      </c>
      <c r="E95">
        <v>340.46404000000001</v>
      </c>
      <c r="F95">
        <v>22.356594999999999</v>
      </c>
      <c r="G95">
        <v>13.126325</v>
      </c>
      <c r="H95">
        <v>-0.117045</v>
      </c>
      <c r="I95">
        <v>119.32266199999999</v>
      </c>
      <c r="J95">
        <v>167.519814</v>
      </c>
      <c r="K95">
        <v>183.74532400000001</v>
      </c>
      <c r="L95">
        <v>25.432562999999998</v>
      </c>
      <c r="M95">
        <v>5.3732699999999998</v>
      </c>
      <c r="N95">
        <v>104.048202</v>
      </c>
      <c r="O95">
        <v>18.770388000000001</v>
      </c>
      <c r="P95">
        <v>9.8963459999999994</v>
      </c>
      <c r="Q95">
        <v>11.467262</v>
      </c>
      <c r="R95">
        <v>53.882677999999999</v>
      </c>
      <c r="S95">
        <v>68.924194999999997</v>
      </c>
      <c r="T95">
        <v>122.425611</v>
      </c>
      <c r="U95">
        <v>3.9640279999999999</v>
      </c>
      <c r="V95">
        <v>18.712699000000001</v>
      </c>
      <c r="W95">
        <v>11.109237</v>
      </c>
      <c r="X95">
        <v>-68.333658999999997</v>
      </c>
      <c r="Y95">
        <v>8.4718260000000001</v>
      </c>
      <c r="Z95">
        <v>5.8142779999999998</v>
      </c>
      <c r="AA95">
        <v>136.13688500000001</v>
      </c>
      <c r="AB95">
        <v>63.989730000000002</v>
      </c>
      <c r="AC95">
        <v>8.8418379999999992</v>
      </c>
      <c r="AD95">
        <v>1.0886979999999999</v>
      </c>
      <c r="AE95">
        <v>0</v>
      </c>
      <c r="AF95">
        <v>1.966825</v>
      </c>
      <c r="AG95">
        <v>22.625845000000002</v>
      </c>
      <c r="AH95">
        <v>-11.780452</v>
      </c>
      <c r="AI95">
        <v>29.511752000000001</v>
      </c>
      <c r="AJ95">
        <v>19.062759</v>
      </c>
      <c r="AK95">
        <v>52.412166999999997</v>
      </c>
      <c r="AL95">
        <v>34.345677999999999</v>
      </c>
      <c r="AM95">
        <v>123.249003</v>
      </c>
      <c r="AN95">
        <v>168.76923199999999</v>
      </c>
      <c r="AO95">
        <v>16.757348</v>
      </c>
      <c r="AP95">
        <v>20.851223000000001</v>
      </c>
      <c r="AQ95">
        <v>78.307017000000002</v>
      </c>
      <c r="AR95">
        <v>31.096143000000001</v>
      </c>
      <c r="AS95">
        <v>41.561185000000002</v>
      </c>
      <c r="AT95">
        <v>120.616714</v>
      </c>
      <c r="AU95">
        <v>0</v>
      </c>
      <c r="AV95">
        <v>340.72753699999998</v>
      </c>
      <c r="AW95">
        <v>5.9344400000000004</v>
      </c>
      <c r="AX95">
        <v>48.507387999999999</v>
      </c>
      <c r="AY95">
        <v>128.53241399999999</v>
      </c>
      <c r="AZ95">
        <v>229.79018500000001</v>
      </c>
      <c r="BA95">
        <v>4.3901399999999997</v>
      </c>
      <c r="BB95">
        <v>52.819454</v>
      </c>
    </row>
    <row r="96" spans="1:54" x14ac:dyDescent="0.5">
      <c r="A96" s="12">
        <v>42429</v>
      </c>
      <c r="B96">
        <v>121.409188</v>
      </c>
      <c r="C96">
        <v>258.09560699999997</v>
      </c>
      <c r="D96">
        <v>236.06414100000001</v>
      </c>
      <c r="E96">
        <v>340.47571599999998</v>
      </c>
      <c r="F96">
        <v>17.705033</v>
      </c>
      <c r="G96">
        <v>8.261673</v>
      </c>
      <c r="H96">
        <v>-11.223653000000001</v>
      </c>
      <c r="I96">
        <v>126.201391</v>
      </c>
      <c r="J96">
        <v>196.300296</v>
      </c>
      <c r="K96">
        <v>199.87533199999999</v>
      </c>
      <c r="L96">
        <v>21.186451999999999</v>
      </c>
      <c r="M96">
        <v>5.4788059999999996</v>
      </c>
      <c r="N96">
        <v>103.591735</v>
      </c>
      <c r="O96">
        <v>15.480001</v>
      </c>
      <c r="P96">
        <v>5.12364</v>
      </c>
      <c r="Q96">
        <v>6.0606299999999997</v>
      </c>
      <c r="R96">
        <v>55.772910000000003</v>
      </c>
      <c r="S96">
        <v>72.710065999999998</v>
      </c>
      <c r="T96">
        <v>113.435575</v>
      </c>
      <c r="U96">
        <v>2.645305</v>
      </c>
      <c r="V96">
        <v>19.294924999999999</v>
      </c>
      <c r="W96">
        <v>-0.14638799999999999</v>
      </c>
      <c r="X96">
        <v>-77.636072999999996</v>
      </c>
      <c r="Y96">
        <v>6.2906250000000004</v>
      </c>
      <c r="Z96">
        <v>2.2615560000000001</v>
      </c>
      <c r="AA96">
        <v>130.67657</v>
      </c>
      <c r="AB96">
        <v>58.624989999999997</v>
      </c>
      <c r="AC96">
        <v>7.3508909999999998</v>
      </c>
      <c r="AD96">
        <v>-0.59035300000000002</v>
      </c>
      <c r="AE96">
        <v>0</v>
      </c>
      <c r="AF96">
        <v>0.35189700000000002</v>
      </c>
      <c r="AG96">
        <v>24.543227000000002</v>
      </c>
      <c r="AH96">
        <v>-18.914975999999999</v>
      </c>
      <c r="AI96">
        <v>24.612030000000001</v>
      </c>
      <c r="AJ96">
        <v>18.571881000000001</v>
      </c>
      <c r="AK96">
        <v>51.342388999999997</v>
      </c>
      <c r="AL96">
        <v>30.233829</v>
      </c>
      <c r="AM96">
        <v>128.557616</v>
      </c>
      <c r="AN96">
        <v>169.26404400000001</v>
      </c>
      <c r="AO96">
        <v>12.382948000000001</v>
      </c>
      <c r="AP96">
        <v>11.969787999999999</v>
      </c>
      <c r="AQ96">
        <v>78.739469</v>
      </c>
      <c r="AR96">
        <v>31.981238999999999</v>
      </c>
      <c r="AS96">
        <v>39.298940999999999</v>
      </c>
      <c r="AT96">
        <v>118.932388</v>
      </c>
      <c r="AU96">
        <v>0</v>
      </c>
      <c r="AV96">
        <v>343.81537200000002</v>
      </c>
      <c r="AW96">
        <v>2.5775049999999999</v>
      </c>
      <c r="AX96">
        <v>44.591614</v>
      </c>
      <c r="AY96">
        <v>136.549634</v>
      </c>
      <c r="AZ96">
        <v>228.79018500000001</v>
      </c>
      <c r="BA96">
        <v>-2.7772489999999999</v>
      </c>
      <c r="BB96">
        <v>49.025323999999998</v>
      </c>
    </row>
    <row r="97" spans="1:54" x14ac:dyDescent="0.5">
      <c r="A97" s="12">
        <v>42444</v>
      </c>
      <c r="B97">
        <v>119.245085</v>
      </c>
      <c r="C97">
        <v>264.87622900000002</v>
      </c>
      <c r="D97">
        <v>256.70668799999999</v>
      </c>
      <c r="E97">
        <v>348.978656</v>
      </c>
      <c r="F97">
        <v>17.478100000000001</v>
      </c>
      <c r="G97">
        <v>10.673537</v>
      </c>
      <c r="H97">
        <v>-9.6174879999999998</v>
      </c>
      <c r="I97">
        <v>125.15744599999999</v>
      </c>
      <c r="J97">
        <v>0</v>
      </c>
      <c r="K97">
        <v>199.87533199999999</v>
      </c>
      <c r="L97">
        <v>19.543139</v>
      </c>
      <c r="M97">
        <v>5.8125840000000002</v>
      </c>
      <c r="N97">
        <v>106.004684</v>
      </c>
      <c r="O97">
        <v>15.521879999999999</v>
      </c>
      <c r="P97">
        <v>6.4273879999999997</v>
      </c>
      <c r="Q97">
        <v>7.7515309999999999</v>
      </c>
      <c r="R97">
        <v>52.674818999999999</v>
      </c>
      <c r="S97">
        <v>82.215444000000005</v>
      </c>
      <c r="T97">
        <v>117.48950499999999</v>
      </c>
      <c r="U97">
        <v>3.2627000000000002</v>
      </c>
      <c r="V97">
        <v>21.572393000000002</v>
      </c>
      <c r="W97">
        <v>2.4885929999999998</v>
      </c>
      <c r="X97">
        <v>-83.789809000000005</v>
      </c>
      <c r="Y97">
        <v>5.4318900000000001</v>
      </c>
      <c r="Z97">
        <v>1.7964659999999999</v>
      </c>
      <c r="AA97">
        <v>133.73530099999999</v>
      </c>
      <c r="AB97">
        <v>58.077804</v>
      </c>
      <c r="AC97">
        <v>7.2926330000000004</v>
      </c>
      <c r="AD97">
        <v>-7.7821000000000001E-2</v>
      </c>
      <c r="AE97">
        <v>0</v>
      </c>
      <c r="AF97">
        <v>-0.15124799999999999</v>
      </c>
      <c r="AG97">
        <v>22.764973999999999</v>
      </c>
      <c r="AH97">
        <v>-14.445988</v>
      </c>
      <c r="AI97">
        <v>30.315753999999998</v>
      </c>
      <c r="AJ97">
        <v>18.589832999999999</v>
      </c>
      <c r="AK97">
        <v>52.704869000000002</v>
      </c>
      <c r="AL97">
        <v>31.409033999999998</v>
      </c>
      <c r="AM97">
        <v>139.18156200000001</v>
      </c>
      <c r="AN97">
        <v>174.42259899999999</v>
      </c>
      <c r="AO97">
        <v>13.531354</v>
      </c>
      <c r="AP97">
        <v>13.668143000000001</v>
      </c>
      <c r="AQ97">
        <v>78.492762999999997</v>
      </c>
      <c r="AR97">
        <v>30.277191999999999</v>
      </c>
      <c r="AS97">
        <v>35.373210999999998</v>
      </c>
      <c r="AT97">
        <v>121.15102</v>
      </c>
      <c r="AU97">
        <v>0</v>
      </c>
      <c r="AV97">
        <v>351.84193399999998</v>
      </c>
      <c r="AW97">
        <v>1.029334</v>
      </c>
      <c r="AX97">
        <v>44.532905999999997</v>
      </c>
      <c r="AY97">
        <v>133.06063900000001</v>
      </c>
      <c r="AZ97">
        <v>227.79018500000001</v>
      </c>
      <c r="BA97">
        <v>-0.63177399999999995</v>
      </c>
      <c r="BB97">
        <v>49.003368999999999</v>
      </c>
    </row>
    <row r="98" spans="1:54" x14ac:dyDescent="0.5">
      <c r="A98" s="12">
        <v>42460</v>
      </c>
      <c r="B98">
        <v>117.309815</v>
      </c>
      <c r="C98">
        <v>271.019588</v>
      </c>
      <c r="D98">
        <v>269.33047399999998</v>
      </c>
      <c r="E98">
        <v>357.36585000000002</v>
      </c>
      <c r="F98">
        <v>15.20618</v>
      </c>
      <c r="G98">
        <v>5.1809000000000003</v>
      </c>
      <c r="H98">
        <v>-5.2774910000000004</v>
      </c>
      <c r="I98">
        <v>112.968616</v>
      </c>
      <c r="J98">
        <v>0</v>
      </c>
      <c r="K98">
        <v>199.87533199999999</v>
      </c>
      <c r="L98">
        <v>20.323063000000001</v>
      </c>
      <c r="M98">
        <v>5.2277110000000002</v>
      </c>
      <c r="N98">
        <v>128.149629</v>
      </c>
      <c r="O98">
        <v>15.120884</v>
      </c>
      <c r="P98">
        <v>1.228618</v>
      </c>
      <c r="Q98">
        <v>12.332284</v>
      </c>
      <c r="R98">
        <v>48.619729</v>
      </c>
      <c r="S98">
        <v>78.555257999999995</v>
      </c>
      <c r="T98">
        <v>122.200896</v>
      </c>
      <c r="U98">
        <v>3.6948840000000001</v>
      </c>
      <c r="V98">
        <v>19.103607</v>
      </c>
      <c r="W98">
        <v>11.342454</v>
      </c>
      <c r="X98">
        <v>-84.207828000000006</v>
      </c>
      <c r="Y98">
        <v>4.7805819999999999</v>
      </c>
      <c r="Z98">
        <v>2.2205729999999999</v>
      </c>
      <c r="AA98">
        <v>138.84815599999999</v>
      </c>
      <c r="AB98">
        <v>58.563794000000001</v>
      </c>
      <c r="AC98">
        <v>7.8826640000000001</v>
      </c>
      <c r="AD98">
        <v>0.51645300000000005</v>
      </c>
      <c r="AE98">
        <v>0</v>
      </c>
      <c r="AF98">
        <v>-0.970557</v>
      </c>
      <c r="AG98">
        <v>15.016147999999999</v>
      </c>
      <c r="AH98">
        <v>-10.68258</v>
      </c>
      <c r="AI98">
        <v>31.358692000000001</v>
      </c>
      <c r="AJ98">
        <v>15.456946</v>
      </c>
      <c r="AK98">
        <v>57.566310999999999</v>
      </c>
      <c r="AL98">
        <v>32.428111999999999</v>
      </c>
      <c r="AM98">
        <v>142.32887199999999</v>
      </c>
      <c r="AN98">
        <v>179.95359999999999</v>
      </c>
      <c r="AO98">
        <v>8.3201900000000002</v>
      </c>
      <c r="AP98">
        <v>17.999043</v>
      </c>
      <c r="AQ98">
        <v>78.601220999999995</v>
      </c>
      <c r="AR98">
        <v>30.310040999999998</v>
      </c>
      <c r="AS98">
        <v>33.771470999999998</v>
      </c>
      <c r="AT98">
        <v>131.759826</v>
      </c>
      <c r="AU98">
        <v>0</v>
      </c>
      <c r="AV98">
        <v>443.97001899999998</v>
      </c>
      <c r="AW98">
        <v>-1.084627</v>
      </c>
      <c r="AX98">
        <v>46.788251000000002</v>
      </c>
      <c r="AY98">
        <v>114.50709999999999</v>
      </c>
      <c r="AZ98">
        <v>226.79018500000001</v>
      </c>
      <c r="BA98">
        <v>-0.112177</v>
      </c>
      <c r="BB98">
        <v>54.388401000000002</v>
      </c>
    </row>
    <row r="99" spans="1:54" x14ac:dyDescent="0.5">
      <c r="A99" s="12">
        <v>42475</v>
      </c>
      <c r="B99">
        <v>125.75515799999999</v>
      </c>
      <c r="C99">
        <v>280.544467</v>
      </c>
      <c r="D99">
        <v>292.95126099999999</v>
      </c>
      <c r="E99">
        <v>377.57203500000003</v>
      </c>
      <c r="F99">
        <v>17.691231999999999</v>
      </c>
      <c r="G99">
        <v>10.982746000000001</v>
      </c>
      <c r="H99">
        <v>-0.74956400000000001</v>
      </c>
      <c r="I99">
        <v>125.469722</v>
      </c>
      <c r="J99">
        <v>243.967624</v>
      </c>
      <c r="K99">
        <v>199.87533199999999</v>
      </c>
      <c r="L99">
        <v>23.892208</v>
      </c>
      <c r="M99">
        <v>5.3831899999999999</v>
      </c>
      <c r="N99">
        <v>148.60034300000001</v>
      </c>
      <c r="O99">
        <v>16.499044000000001</v>
      </c>
      <c r="P99">
        <v>4.7000159999999997</v>
      </c>
      <c r="Q99">
        <v>18.951491999999998</v>
      </c>
      <c r="R99">
        <v>55.035299000000002</v>
      </c>
      <c r="S99">
        <v>82.438113999999999</v>
      </c>
      <c r="T99">
        <v>127.646686</v>
      </c>
      <c r="U99">
        <v>3.9917029999999998</v>
      </c>
      <c r="V99">
        <v>25.023617000000002</v>
      </c>
      <c r="W99">
        <v>8.9859600000000004</v>
      </c>
      <c r="X99">
        <v>-83.264022999999995</v>
      </c>
      <c r="Y99">
        <v>6.7109379999999996</v>
      </c>
      <c r="Z99">
        <v>2.8336440000000001</v>
      </c>
      <c r="AA99">
        <v>142.67847699999999</v>
      </c>
      <c r="AB99">
        <v>59.888720999999997</v>
      </c>
      <c r="AC99">
        <v>8.7757199999999997</v>
      </c>
      <c r="AD99">
        <v>0.89682600000000001</v>
      </c>
      <c r="AE99">
        <v>0</v>
      </c>
      <c r="AF99">
        <v>-0.37454799999999999</v>
      </c>
      <c r="AG99">
        <v>16.555786999999999</v>
      </c>
      <c r="AH99">
        <v>-11.927882</v>
      </c>
      <c r="AI99">
        <v>33.311408</v>
      </c>
      <c r="AJ99">
        <v>18.349184000000001</v>
      </c>
      <c r="AK99">
        <v>69.538809000000001</v>
      </c>
      <c r="AL99">
        <v>34.508845000000001</v>
      </c>
      <c r="AM99">
        <v>148.102934</v>
      </c>
      <c r="AN99">
        <v>184.58270400000001</v>
      </c>
      <c r="AO99">
        <v>12.828745</v>
      </c>
      <c r="AP99">
        <v>20.886806</v>
      </c>
      <c r="AQ99">
        <v>83.105672999999996</v>
      </c>
      <c r="AR99">
        <v>31.178826000000001</v>
      </c>
      <c r="AS99">
        <v>40.303441999999997</v>
      </c>
      <c r="AT99">
        <v>139.04716099999999</v>
      </c>
      <c r="AU99">
        <v>0</v>
      </c>
      <c r="AV99">
        <v>457.57081399999998</v>
      </c>
      <c r="AW99">
        <v>-0.30216599999999999</v>
      </c>
      <c r="AX99">
        <v>47.540618000000002</v>
      </c>
      <c r="AY99">
        <v>123.552908</v>
      </c>
      <c r="AZ99">
        <v>225.79018500000001</v>
      </c>
      <c r="BA99">
        <v>5.0497860000000001</v>
      </c>
      <c r="BB99">
        <v>61.374885999999996</v>
      </c>
    </row>
    <row r="100" spans="1:54" x14ac:dyDescent="0.5">
      <c r="A100" s="12">
        <v>42489</v>
      </c>
      <c r="B100">
        <v>149.74739700000001</v>
      </c>
      <c r="C100">
        <v>306.27287999999999</v>
      </c>
      <c r="D100">
        <v>304.61950999999999</v>
      </c>
      <c r="E100">
        <v>376.77788399999997</v>
      </c>
      <c r="F100">
        <v>20.673370999999999</v>
      </c>
      <c r="G100">
        <v>14.14823</v>
      </c>
      <c r="H100">
        <v>0.192832</v>
      </c>
      <c r="I100">
        <v>153.462232</v>
      </c>
      <c r="J100">
        <v>289.34898500000003</v>
      </c>
      <c r="K100">
        <v>199.87533199999999</v>
      </c>
      <c r="L100">
        <v>32.556941999999999</v>
      </c>
      <c r="M100">
        <v>6.4025540000000003</v>
      </c>
      <c r="N100">
        <v>148.12346099999999</v>
      </c>
      <c r="O100">
        <v>19.35904</v>
      </c>
      <c r="P100">
        <v>4.931349</v>
      </c>
      <c r="Q100">
        <v>20.691371</v>
      </c>
      <c r="R100">
        <v>70.311308999999994</v>
      </c>
      <c r="S100">
        <v>93.144076999999996</v>
      </c>
      <c r="T100">
        <v>133.38977600000001</v>
      </c>
      <c r="U100">
        <v>4.2398680000000004</v>
      </c>
      <c r="V100">
        <v>30.379417</v>
      </c>
      <c r="W100">
        <v>6.7166459999999999</v>
      </c>
      <c r="X100">
        <v>-80.374868000000006</v>
      </c>
      <c r="Y100">
        <v>7.9837280000000002</v>
      </c>
      <c r="Z100">
        <v>2.689168</v>
      </c>
      <c r="AA100">
        <v>140.448916</v>
      </c>
      <c r="AB100">
        <v>59.855288999999999</v>
      </c>
      <c r="AC100">
        <v>11.965453</v>
      </c>
      <c r="AD100">
        <v>-0.98207599999999995</v>
      </c>
      <c r="AE100">
        <v>0</v>
      </c>
      <c r="AF100">
        <v>-0.502498</v>
      </c>
      <c r="AG100">
        <v>20.369807999999999</v>
      </c>
      <c r="AH100">
        <v>-15.43219</v>
      </c>
      <c r="AI100">
        <v>36.100406</v>
      </c>
      <c r="AJ100">
        <v>20.936215000000001</v>
      </c>
      <c r="AK100">
        <v>66.960783000000006</v>
      </c>
      <c r="AL100">
        <v>34.508845000000001</v>
      </c>
      <c r="AM100">
        <v>163.41466299999999</v>
      </c>
      <c r="AN100">
        <v>182.05261100000001</v>
      </c>
      <c r="AO100">
        <v>23.851230999999999</v>
      </c>
      <c r="AP100">
        <v>25.440667999999999</v>
      </c>
      <c r="AQ100">
        <v>77.734217000000001</v>
      </c>
      <c r="AR100">
        <v>37.398574000000004</v>
      </c>
      <c r="AS100">
        <v>44.398789999999998</v>
      </c>
      <c r="AT100">
        <v>140.609872</v>
      </c>
      <c r="AU100">
        <v>0</v>
      </c>
      <c r="AV100">
        <v>461.21928800000001</v>
      </c>
      <c r="AW100">
        <v>-0.39697700000000002</v>
      </c>
      <c r="AX100">
        <v>46.308889000000001</v>
      </c>
      <c r="AY100">
        <v>139.12072599999999</v>
      </c>
      <c r="AZ100">
        <v>224.79018500000001</v>
      </c>
      <c r="BA100">
        <v>8.2195160000000005</v>
      </c>
      <c r="BB100">
        <v>60.986496000000002</v>
      </c>
    </row>
    <row r="101" spans="1:54" x14ac:dyDescent="0.5">
      <c r="A101" s="12">
        <v>42506</v>
      </c>
      <c r="B101">
        <v>163.198947</v>
      </c>
      <c r="C101">
        <v>310.86751400000003</v>
      </c>
      <c r="D101">
        <v>323.065448</v>
      </c>
      <c r="E101">
        <v>379.34008</v>
      </c>
      <c r="F101">
        <v>19.208003999999999</v>
      </c>
      <c r="G101">
        <v>9.3078529999999997</v>
      </c>
      <c r="H101">
        <v>-8.8795090000000005</v>
      </c>
      <c r="I101">
        <v>165.298158</v>
      </c>
      <c r="J101">
        <v>0</v>
      </c>
      <c r="K101">
        <v>0</v>
      </c>
      <c r="L101">
        <v>34.846660999999997</v>
      </c>
      <c r="M101">
        <v>35.858100999999998</v>
      </c>
      <c r="N101">
        <v>149.378848</v>
      </c>
      <c r="O101">
        <v>17.803058</v>
      </c>
      <c r="P101">
        <v>2.5387919999999999</v>
      </c>
      <c r="Q101">
        <v>14.723144</v>
      </c>
      <c r="R101">
        <v>74.480653000000004</v>
      </c>
      <c r="S101">
        <v>85.542164999999997</v>
      </c>
      <c r="T101">
        <v>98.607731000000001</v>
      </c>
      <c r="U101">
        <v>4.3781020000000002</v>
      </c>
      <c r="V101">
        <v>31.266673999999998</v>
      </c>
      <c r="W101">
        <v>10.711823000000001</v>
      </c>
      <c r="X101">
        <v>-75.483906000000005</v>
      </c>
      <c r="Y101">
        <v>7.0253800000000002</v>
      </c>
      <c r="Z101">
        <v>3.8554759999999999</v>
      </c>
      <c r="AA101">
        <v>143.18104</v>
      </c>
      <c r="AB101">
        <v>60.090229999999998</v>
      </c>
      <c r="AC101">
        <v>8.8280720000000006</v>
      </c>
      <c r="AD101">
        <v>41.985877000000002</v>
      </c>
      <c r="AE101">
        <v>0</v>
      </c>
      <c r="AF101">
        <v>8.0347000000000002E-2</v>
      </c>
      <c r="AG101">
        <v>23.759944000000001</v>
      </c>
      <c r="AH101">
        <v>-20.194337999999998</v>
      </c>
      <c r="AI101">
        <v>58.379981000000001</v>
      </c>
      <c r="AJ101">
        <v>20.933539</v>
      </c>
      <c r="AK101">
        <v>71.127446000000006</v>
      </c>
      <c r="AL101">
        <v>109.239181</v>
      </c>
      <c r="AM101">
        <v>182.41349500000001</v>
      </c>
      <c r="AN101">
        <v>179.851134</v>
      </c>
      <c r="AO101">
        <v>51.467291000000003</v>
      </c>
      <c r="AP101">
        <v>20.47268</v>
      </c>
      <c r="AQ101">
        <v>74.131398000000004</v>
      </c>
      <c r="AR101">
        <v>37.983587</v>
      </c>
      <c r="AS101">
        <v>56.734236000000003</v>
      </c>
      <c r="AT101">
        <v>154.57692399999999</v>
      </c>
      <c r="AU101">
        <v>0</v>
      </c>
      <c r="AV101">
        <v>0</v>
      </c>
      <c r="AW101">
        <v>18.7742</v>
      </c>
      <c r="AX101">
        <v>45.123508000000001</v>
      </c>
      <c r="AY101">
        <v>113.75313300000001</v>
      </c>
      <c r="AZ101">
        <v>107.903048</v>
      </c>
      <c r="BA101">
        <v>10.328025</v>
      </c>
      <c r="BB101">
        <v>60.265771000000001</v>
      </c>
    </row>
    <row r="102" spans="1:54" x14ac:dyDescent="0.5">
      <c r="A102" s="12">
        <v>42521</v>
      </c>
      <c r="B102">
        <v>173.70605499999999</v>
      </c>
      <c r="C102">
        <v>316.38621999999998</v>
      </c>
      <c r="D102">
        <v>338.34881999999999</v>
      </c>
      <c r="E102">
        <v>380.93807800000002</v>
      </c>
      <c r="F102">
        <v>17.612371</v>
      </c>
      <c r="G102">
        <v>9.0313269999999992</v>
      </c>
      <c r="H102">
        <v>-10.595216000000001</v>
      </c>
      <c r="I102">
        <v>175.95128800000001</v>
      </c>
      <c r="J102">
        <v>0</v>
      </c>
      <c r="K102">
        <v>0</v>
      </c>
      <c r="L102">
        <v>39.012441000000003</v>
      </c>
      <c r="M102">
        <v>40.366669999999999</v>
      </c>
      <c r="N102">
        <v>150.20795200000001</v>
      </c>
      <c r="O102">
        <v>15.923344</v>
      </c>
      <c r="P102">
        <v>1.6993510000000001</v>
      </c>
      <c r="Q102">
        <v>13.393637999999999</v>
      </c>
      <c r="R102">
        <v>90.142674999999997</v>
      </c>
      <c r="S102">
        <v>90.263266999999999</v>
      </c>
      <c r="T102">
        <v>100.83405</v>
      </c>
      <c r="U102">
        <v>3.682064</v>
      </c>
      <c r="V102">
        <v>32.726613</v>
      </c>
      <c r="W102">
        <v>8.1407729999999994</v>
      </c>
      <c r="X102">
        <v>-77.980799000000005</v>
      </c>
      <c r="Y102">
        <v>8.951829</v>
      </c>
      <c r="Z102">
        <v>5.0275069999999999</v>
      </c>
      <c r="AA102">
        <v>143.48203699999999</v>
      </c>
      <c r="AB102">
        <v>120.240325</v>
      </c>
      <c r="AC102">
        <v>11.716862000000001</v>
      </c>
      <c r="AD102">
        <v>45.861687000000003</v>
      </c>
      <c r="AE102">
        <v>0</v>
      </c>
      <c r="AF102">
        <v>0.82516599999999996</v>
      </c>
      <c r="AG102">
        <v>28.860735999999999</v>
      </c>
      <c r="AH102">
        <v>-16.235783999999999</v>
      </c>
      <c r="AI102">
        <v>64.486838000000006</v>
      </c>
      <c r="AJ102">
        <v>21.396248</v>
      </c>
      <c r="AK102">
        <v>73.147661999999997</v>
      </c>
      <c r="AL102">
        <v>108.99763799999999</v>
      </c>
      <c r="AM102">
        <v>183.71348499999999</v>
      </c>
      <c r="AN102">
        <v>184.36681899999999</v>
      </c>
      <c r="AO102">
        <v>62.892603999999999</v>
      </c>
      <c r="AP102">
        <v>17.564056999999998</v>
      </c>
      <c r="AQ102">
        <v>120.912606</v>
      </c>
      <c r="AR102">
        <v>55.407744000000001</v>
      </c>
      <c r="AS102">
        <v>80.649444000000003</v>
      </c>
      <c r="AT102">
        <v>161.73223200000001</v>
      </c>
      <c r="AU102">
        <v>0</v>
      </c>
      <c r="AV102">
        <v>0</v>
      </c>
      <c r="AW102">
        <v>19.286543999999999</v>
      </c>
      <c r="AX102">
        <v>45.04768</v>
      </c>
      <c r="AY102">
        <v>115.52967700000001</v>
      </c>
      <c r="AZ102">
        <v>108.542677</v>
      </c>
      <c r="BA102">
        <v>10.806953</v>
      </c>
      <c r="BB102">
        <v>68.552278000000001</v>
      </c>
    </row>
    <row r="103" spans="1:54" x14ac:dyDescent="0.5">
      <c r="A103" s="12">
        <v>42536</v>
      </c>
      <c r="B103">
        <v>185.48618999999999</v>
      </c>
      <c r="C103">
        <v>322.612165</v>
      </c>
      <c r="D103">
        <v>349.64362999999997</v>
      </c>
      <c r="E103">
        <v>380.702608</v>
      </c>
      <c r="F103">
        <v>19.152989000000002</v>
      </c>
      <c r="G103">
        <v>11.02718</v>
      </c>
      <c r="H103">
        <v>-6.6035820000000003</v>
      </c>
      <c r="I103">
        <v>185.43698599999999</v>
      </c>
      <c r="J103">
        <v>0</v>
      </c>
      <c r="K103">
        <v>0</v>
      </c>
      <c r="L103">
        <v>42.638092999999998</v>
      </c>
      <c r="M103">
        <v>44.993668999999997</v>
      </c>
      <c r="N103">
        <v>153.14517699999999</v>
      </c>
      <c r="O103">
        <v>16.004199</v>
      </c>
      <c r="P103">
        <v>3.4499270000000002</v>
      </c>
      <c r="Q103">
        <v>17.978527</v>
      </c>
      <c r="R103">
        <v>94.381091999999995</v>
      </c>
      <c r="S103">
        <v>92.141628999999995</v>
      </c>
      <c r="T103">
        <v>97.836590999999999</v>
      </c>
      <c r="U103">
        <v>4.0652480000000004</v>
      </c>
      <c r="V103">
        <v>35.400429000000003</v>
      </c>
      <c r="W103">
        <v>9.7413419999999995</v>
      </c>
      <c r="X103">
        <v>-73.745592000000002</v>
      </c>
      <c r="Y103">
        <v>8.4736170000000008</v>
      </c>
      <c r="Z103">
        <v>4.6432450000000003</v>
      </c>
      <c r="AA103">
        <v>143.71238600000001</v>
      </c>
      <c r="AB103">
        <v>120.238544</v>
      </c>
      <c r="AC103">
        <v>11.683093</v>
      </c>
      <c r="AD103">
        <v>44.602955999999999</v>
      </c>
      <c r="AE103">
        <v>0</v>
      </c>
      <c r="AF103">
        <v>0.581341</v>
      </c>
      <c r="AG103">
        <v>28.610424999999999</v>
      </c>
      <c r="AH103">
        <v>-12.904502000000001</v>
      </c>
      <c r="AI103">
        <v>76.589393000000001</v>
      </c>
      <c r="AJ103">
        <v>22.829940000000001</v>
      </c>
      <c r="AK103">
        <v>74.184359000000001</v>
      </c>
      <c r="AL103">
        <v>117.633994</v>
      </c>
      <c r="AM103">
        <v>183.411789</v>
      </c>
      <c r="AN103">
        <v>183.446618</v>
      </c>
      <c r="AO103">
        <v>66.116680000000002</v>
      </c>
      <c r="AP103">
        <v>21.148761</v>
      </c>
      <c r="AQ103">
        <v>184.38485499999999</v>
      </c>
      <c r="AR103">
        <v>67.692166999999998</v>
      </c>
      <c r="AS103">
        <v>81.995894000000007</v>
      </c>
      <c r="AT103">
        <v>183.68961899999999</v>
      </c>
      <c r="AU103">
        <v>0</v>
      </c>
      <c r="AV103">
        <v>0</v>
      </c>
      <c r="AW103">
        <v>18.534811999999999</v>
      </c>
      <c r="AX103">
        <v>45.026043000000001</v>
      </c>
      <c r="AY103">
        <v>115.23420400000001</v>
      </c>
      <c r="AZ103">
        <v>108.182677</v>
      </c>
      <c r="BA103">
        <v>14.122075000000001</v>
      </c>
      <c r="BB103">
        <v>71.349408999999994</v>
      </c>
    </row>
    <row r="104" spans="1:54" x14ac:dyDescent="0.5">
      <c r="A104" s="12">
        <v>42551</v>
      </c>
      <c r="B104">
        <v>209.976</v>
      </c>
      <c r="C104">
        <v>348.44476400000002</v>
      </c>
      <c r="D104">
        <v>416.38956100000001</v>
      </c>
      <c r="E104">
        <v>391.513802</v>
      </c>
      <c r="F104">
        <v>19.233620999999999</v>
      </c>
      <c r="G104">
        <v>13.725246</v>
      </c>
      <c r="H104">
        <v>-4.539847</v>
      </c>
      <c r="I104">
        <v>186.974715</v>
      </c>
      <c r="J104">
        <v>373.93793699999998</v>
      </c>
      <c r="K104">
        <v>0</v>
      </c>
      <c r="L104">
        <v>81.920539000000005</v>
      </c>
      <c r="M104">
        <v>55.353411999999999</v>
      </c>
      <c r="N104">
        <v>149.88589300000001</v>
      </c>
      <c r="O104">
        <v>18.511572999999999</v>
      </c>
      <c r="P104">
        <v>10.887542</v>
      </c>
      <c r="Q104">
        <v>16.934552</v>
      </c>
      <c r="R104">
        <v>111.706131</v>
      </c>
      <c r="S104">
        <v>111.976653</v>
      </c>
      <c r="T104">
        <v>100.50484</v>
      </c>
      <c r="U104">
        <v>6.8211349999999999</v>
      </c>
      <c r="V104">
        <v>41.166972999999999</v>
      </c>
      <c r="W104">
        <v>23.465183</v>
      </c>
      <c r="X104">
        <v>-103.492481</v>
      </c>
      <c r="Y104">
        <v>7.2886220000000002</v>
      </c>
      <c r="Z104">
        <v>19.564060999999999</v>
      </c>
      <c r="AA104">
        <v>165.27617799999999</v>
      </c>
      <c r="AB104">
        <v>120.628287</v>
      </c>
      <c r="AC104">
        <v>15.166532</v>
      </c>
      <c r="AD104">
        <v>41.811948999999998</v>
      </c>
      <c r="AE104">
        <v>0</v>
      </c>
      <c r="AF104">
        <v>3.2270819999999998</v>
      </c>
      <c r="AG104">
        <v>41.423758999999997</v>
      </c>
      <c r="AH104">
        <v>-11.754320999999999</v>
      </c>
      <c r="AI104">
        <v>81.533332999999999</v>
      </c>
      <c r="AJ104">
        <v>32.140340999999999</v>
      </c>
      <c r="AK104">
        <v>82.893049000000005</v>
      </c>
      <c r="AL104">
        <v>114.928594</v>
      </c>
      <c r="AM104">
        <v>184.86168000000001</v>
      </c>
      <c r="AN104">
        <v>185.195087</v>
      </c>
      <c r="AO104">
        <v>72.190645000000004</v>
      </c>
      <c r="AP104">
        <v>27.763449999999999</v>
      </c>
      <c r="AQ104">
        <v>198.149619</v>
      </c>
      <c r="AR104">
        <v>60.826464999999999</v>
      </c>
      <c r="AS104">
        <v>53.585504</v>
      </c>
      <c r="AT104">
        <v>207.82002499999999</v>
      </c>
      <c r="AU104">
        <v>0</v>
      </c>
      <c r="AV104">
        <v>0</v>
      </c>
      <c r="AW104">
        <v>18.825510999999999</v>
      </c>
      <c r="AX104">
        <v>11.920540000000001</v>
      </c>
      <c r="AY104">
        <v>152.10617099999999</v>
      </c>
      <c r="AZ104">
        <v>65.492056000000005</v>
      </c>
      <c r="BA104">
        <v>17.822797000000001</v>
      </c>
      <c r="BB104">
        <v>76.271271999999996</v>
      </c>
    </row>
    <row r="105" spans="1:54" x14ac:dyDescent="0.5">
      <c r="A105" s="12">
        <v>42566</v>
      </c>
      <c r="B105">
        <v>206.83808200000001</v>
      </c>
      <c r="C105">
        <v>346.64675699999998</v>
      </c>
      <c r="D105">
        <v>430.63895300000001</v>
      </c>
      <c r="E105">
        <v>392.13111199999997</v>
      </c>
      <c r="F105">
        <v>17.332761999999999</v>
      </c>
      <c r="G105">
        <v>13.323513</v>
      </c>
      <c r="H105">
        <v>-8.3299780000000005</v>
      </c>
      <c r="I105">
        <v>191.66227900000001</v>
      </c>
      <c r="J105">
        <v>373.63295499999998</v>
      </c>
      <c r="K105">
        <v>0</v>
      </c>
      <c r="L105">
        <v>93.125426000000004</v>
      </c>
      <c r="M105">
        <v>57.593969999999999</v>
      </c>
      <c r="N105">
        <v>153.55918</v>
      </c>
      <c r="O105">
        <v>17.151965000000001</v>
      </c>
      <c r="P105">
        <v>13.744213</v>
      </c>
      <c r="Q105">
        <v>16.760822999999998</v>
      </c>
      <c r="R105">
        <v>108.380461</v>
      </c>
      <c r="S105">
        <v>109.735721</v>
      </c>
      <c r="T105">
        <v>110.776889</v>
      </c>
      <c r="U105">
        <v>6.9863419999999996</v>
      </c>
      <c r="V105">
        <v>41.591450999999999</v>
      </c>
      <c r="W105">
        <v>22.213291999999999</v>
      </c>
      <c r="X105">
        <v>-101.64136000000001</v>
      </c>
      <c r="Y105">
        <v>6.4047280000000004</v>
      </c>
      <c r="Z105">
        <v>16.992180999999999</v>
      </c>
      <c r="AA105">
        <v>154.12848199999999</v>
      </c>
      <c r="AB105">
        <v>121.02726800000001</v>
      </c>
      <c r="AC105">
        <v>14.052649000000001</v>
      </c>
      <c r="AD105">
        <v>43.333666000000001</v>
      </c>
      <c r="AE105">
        <v>0</v>
      </c>
      <c r="AF105">
        <v>3.2344759999999999</v>
      </c>
      <c r="AG105">
        <v>40.174030999999999</v>
      </c>
      <c r="AH105">
        <v>-10.53654</v>
      </c>
      <c r="AI105">
        <v>98.787535000000005</v>
      </c>
      <c r="AJ105">
        <v>30.562204999999999</v>
      </c>
      <c r="AK105">
        <v>84.269014999999996</v>
      </c>
      <c r="AL105">
        <v>114.987098</v>
      </c>
      <c r="AM105">
        <v>192.61882600000001</v>
      </c>
      <c r="AN105">
        <v>189.57522299999999</v>
      </c>
      <c r="AO105">
        <v>67.995065999999994</v>
      </c>
      <c r="AP105">
        <v>22.304164</v>
      </c>
      <c r="AQ105">
        <v>189.524674</v>
      </c>
      <c r="AR105">
        <v>61.017575999999998</v>
      </c>
      <c r="AS105">
        <v>52.403686999999998</v>
      </c>
      <c r="AT105">
        <v>207.57818399999999</v>
      </c>
      <c r="AU105">
        <v>0</v>
      </c>
      <c r="AV105">
        <v>0</v>
      </c>
      <c r="AW105">
        <v>21.248884</v>
      </c>
      <c r="AX105">
        <v>14.748169000000001</v>
      </c>
      <c r="AY105">
        <v>147.832954</v>
      </c>
      <c r="AZ105">
        <v>65.783734999999993</v>
      </c>
      <c r="BA105">
        <v>12.20979</v>
      </c>
      <c r="BB105">
        <v>72.707730999999995</v>
      </c>
    </row>
    <row r="106" spans="1:54" x14ac:dyDescent="0.5">
      <c r="A106" s="12">
        <v>42580</v>
      </c>
      <c r="B106">
        <v>199.89473000000001</v>
      </c>
      <c r="C106">
        <v>345.59353299999998</v>
      </c>
      <c r="D106">
        <v>457.23348700000003</v>
      </c>
      <c r="E106">
        <v>0</v>
      </c>
      <c r="F106">
        <v>16.321769</v>
      </c>
      <c r="G106">
        <v>11.666607000000001</v>
      </c>
      <c r="H106">
        <v>-4.786359</v>
      </c>
      <c r="I106">
        <v>180.036968</v>
      </c>
      <c r="J106">
        <v>387.373786</v>
      </c>
      <c r="K106">
        <v>0</v>
      </c>
      <c r="L106">
        <v>89.976607000000001</v>
      </c>
      <c r="M106">
        <v>61.354891000000002</v>
      </c>
      <c r="N106">
        <v>171.48575299999999</v>
      </c>
      <c r="O106">
        <v>16.541713000000001</v>
      </c>
      <c r="P106">
        <v>13.094624</v>
      </c>
      <c r="Q106">
        <v>17.632325000000002</v>
      </c>
      <c r="R106">
        <v>114.61035</v>
      </c>
      <c r="S106">
        <v>103.282477</v>
      </c>
      <c r="T106">
        <v>114.499808</v>
      </c>
      <c r="U106">
        <v>7.135758</v>
      </c>
      <c r="V106">
        <v>40.517704999999999</v>
      </c>
      <c r="W106">
        <v>26.472569</v>
      </c>
      <c r="X106">
        <v>-100.386088</v>
      </c>
      <c r="Y106">
        <v>6.6956689999999996</v>
      </c>
      <c r="Z106">
        <v>14.569476</v>
      </c>
      <c r="AA106">
        <v>146.28740099999999</v>
      </c>
      <c r="AB106">
        <v>121.298749</v>
      </c>
      <c r="AC106">
        <v>13.692097</v>
      </c>
      <c r="AD106">
        <v>43.208055999999999</v>
      </c>
      <c r="AE106">
        <v>0</v>
      </c>
      <c r="AF106">
        <v>3.1946509999999999</v>
      </c>
      <c r="AG106">
        <v>35.016196000000001</v>
      </c>
      <c r="AH106">
        <v>-4.8256819999999996</v>
      </c>
      <c r="AI106">
        <v>94.318565000000007</v>
      </c>
      <c r="AJ106">
        <v>29.920719999999999</v>
      </c>
      <c r="AK106">
        <v>94.956604999999996</v>
      </c>
      <c r="AL106">
        <v>113.481931</v>
      </c>
      <c r="AM106">
        <v>187.48259100000001</v>
      </c>
      <c r="AN106">
        <v>191.59642400000001</v>
      </c>
      <c r="AO106">
        <v>70.199126000000007</v>
      </c>
      <c r="AP106">
        <v>22.326342</v>
      </c>
      <c r="AQ106">
        <v>193.64931899999999</v>
      </c>
      <c r="AR106">
        <v>59.912795000000003</v>
      </c>
      <c r="AS106">
        <v>54.302017999999997</v>
      </c>
      <c r="AT106">
        <v>209.62347299999999</v>
      </c>
      <c r="AU106">
        <v>0</v>
      </c>
      <c r="AV106">
        <v>0</v>
      </c>
      <c r="AW106">
        <v>21.111315000000001</v>
      </c>
      <c r="AX106">
        <v>17.866268000000002</v>
      </c>
      <c r="AY106">
        <v>137.89874800000001</v>
      </c>
      <c r="AZ106">
        <v>60.866526</v>
      </c>
      <c r="BA106">
        <v>8.7651420000000009</v>
      </c>
      <c r="BB106">
        <v>75.805026999999995</v>
      </c>
    </row>
    <row r="107" spans="1:54" x14ac:dyDescent="0.5">
      <c r="A107" s="12">
        <v>42597</v>
      </c>
      <c r="B107">
        <v>182.042508</v>
      </c>
      <c r="C107">
        <v>342.69515699999999</v>
      </c>
      <c r="D107">
        <v>463.09139900000002</v>
      </c>
      <c r="E107">
        <v>0</v>
      </c>
      <c r="F107">
        <v>16.737507000000001</v>
      </c>
      <c r="G107">
        <v>12.836226</v>
      </c>
      <c r="H107">
        <v>8.0609000000000002</v>
      </c>
      <c r="I107">
        <v>157.98427899999999</v>
      </c>
      <c r="J107">
        <v>380.67493999999999</v>
      </c>
      <c r="K107">
        <v>0</v>
      </c>
      <c r="L107">
        <v>81.944474</v>
      </c>
      <c r="M107">
        <v>54.027861999999999</v>
      </c>
      <c r="N107">
        <v>211.65560500000001</v>
      </c>
      <c r="O107">
        <v>16.285823000000001</v>
      </c>
      <c r="P107">
        <v>14.080951000000001</v>
      </c>
      <c r="Q107">
        <v>26.049035</v>
      </c>
      <c r="R107">
        <v>110.38739099999999</v>
      </c>
      <c r="S107">
        <v>109.126903</v>
      </c>
      <c r="T107">
        <v>123.470373</v>
      </c>
      <c r="U107">
        <v>6.9137570000000004</v>
      </c>
      <c r="V107">
        <v>41.065818</v>
      </c>
      <c r="W107">
        <v>34.940232999999999</v>
      </c>
      <c r="X107">
        <v>-101.481881</v>
      </c>
      <c r="Y107">
        <v>6.2168409999999996</v>
      </c>
      <c r="Z107">
        <v>13.16854</v>
      </c>
      <c r="AA107">
        <v>141.782714</v>
      </c>
      <c r="AB107">
        <v>121.56935900000001</v>
      </c>
      <c r="AC107">
        <v>14.023949999999999</v>
      </c>
      <c r="AD107">
        <v>41.105826</v>
      </c>
      <c r="AE107">
        <v>0</v>
      </c>
      <c r="AF107">
        <v>4.1674939999999996</v>
      </c>
      <c r="AG107">
        <v>29.598009999999999</v>
      </c>
      <c r="AH107">
        <v>2.5462639999999999</v>
      </c>
      <c r="AI107">
        <v>86.162946000000005</v>
      </c>
      <c r="AJ107">
        <v>27.813798999999999</v>
      </c>
      <c r="AK107">
        <v>90.584732000000002</v>
      </c>
      <c r="AL107">
        <v>96.920592999999997</v>
      </c>
      <c r="AM107">
        <v>180.115307</v>
      </c>
      <c r="AN107">
        <v>201.61110600000001</v>
      </c>
      <c r="AO107">
        <v>70.305367000000004</v>
      </c>
      <c r="AP107">
        <v>32.670842</v>
      </c>
      <c r="AQ107">
        <v>196.999154</v>
      </c>
      <c r="AR107">
        <v>59.954312000000002</v>
      </c>
      <c r="AS107">
        <v>70.732324000000006</v>
      </c>
      <c r="AT107">
        <v>226.53635199999999</v>
      </c>
      <c r="AU107">
        <v>0</v>
      </c>
      <c r="AV107">
        <v>0</v>
      </c>
      <c r="AW107">
        <v>20.918195000000001</v>
      </c>
      <c r="AX107">
        <v>30.843198000000001</v>
      </c>
      <c r="AY107">
        <v>122.556179</v>
      </c>
      <c r="AZ107">
        <v>62.395533999999998</v>
      </c>
      <c r="BA107">
        <v>9.5737729999999992</v>
      </c>
      <c r="BB107">
        <v>78.371042000000003</v>
      </c>
    </row>
    <row r="108" spans="1:54" x14ac:dyDescent="0.5">
      <c r="A108" s="12">
        <v>42613</v>
      </c>
      <c r="B108">
        <v>164.44677200000001</v>
      </c>
      <c r="C108">
        <v>330.57656400000002</v>
      </c>
      <c r="D108">
        <v>453.28341499999999</v>
      </c>
      <c r="E108">
        <v>0</v>
      </c>
      <c r="F108">
        <v>14.561826999999999</v>
      </c>
      <c r="G108">
        <v>11.793939999999999</v>
      </c>
      <c r="H108">
        <v>9.6071519999999992</v>
      </c>
      <c r="I108">
        <v>136.03814800000001</v>
      </c>
      <c r="J108">
        <v>366.49334099999999</v>
      </c>
      <c r="K108">
        <v>0</v>
      </c>
      <c r="L108">
        <v>72.225954000000002</v>
      </c>
      <c r="M108">
        <v>48.256407000000003</v>
      </c>
      <c r="N108">
        <v>202.976991</v>
      </c>
      <c r="O108">
        <v>14.641802</v>
      </c>
      <c r="P108">
        <v>13.251257000000001</v>
      </c>
      <c r="Q108">
        <v>27.533961000000001</v>
      </c>
      <c r="R108">
        <v>106.64260299999999</v>
      </c>
      <c r="S108">
        <v>101.710359</v>
      </c>
      <c r="T108">
        <v>119.06840200000001</v>
      </c>
      <c r="U108">
        <v>6.8595300000000003</v>
      </c>
      <c r="V108">
        <v>37.929771000000002</v>
      </c>
      <c r="W108">
        <v>34.061517000000002</v>
      </c>
      <c r="X108">
        <v>-90.207644000000002</v>
      </c>
      <c r="Y108">
        <v>5.3270059999999999</v>
      </c>
      <c r="Z108">
        <v>12.091143000000001</v>
      </c>
      <c r="AA108">
        <v>136.74560600000001</v>
      </c>
      <c r="AB108">
        <v>119.28774</v>
      </c>
      <c r="AC108">
        <v>14.370187</v>
      </c>
      <c r="AD108">
        <v>41.317222999999998</v>
      </c>
      <c r="AE108">
        <v>0</v>
      </c>
      <c r="AF108">
        <v>4.1639090000000003</v>
      </c>
      <c r="AG108">
        <v>25.612293000000001</v>
      </c>
      <c r="AH108">
        <v>4.4923919999999997</v>
      </c>
      <c r="AI108">
        <v>76.109273999999999</v>
      </c>
      <c r="AJ108">
        <v>20.005675</v>
      </c>
      <c r="AK108">
        <v>90.673017999999999</v>
      </c>
      <c r="AL108">
        <v>80.042997999999997</v>
      </c>
      <c r="AM108">
        <v>159.423159</v>
      </c>
      <c r="AN108">
        <v>197.59285800000001</v>
      </c>
      <c r="AO108">
        <v>70.636206000000001</v>
      </c>
      <c r="AP108">
        <v>31.946909999999999</v>
      </c>
      <c r="AQ108">
        <v>193.05094500000001</v>
      </c>
      <c r="AR108">
        <v>57.740026</v>
      </c>
      <c r="AS108">
        <v>37.779685000000001</v>
      </c>
      <c r="AT108">
        <v>213.60547399999999</v>
      </c>
      <c r="AU108">
        <v>0</v>
      </c>
      <c r="AV108">
        <v>0</v>
      </c>
      <c r="AW108">
        <v>22.711358000000001</v>
      </c>
      <c r="AX108">
        <v>46.430762999999999</v>
      </c>
      <c r="AY108">
        <v>111.72425200000001</v>
      </c>
      <c r="AZ108">
        <v>62.183425</v>
      </c>
      <c r="BA108">
        <v>7.9105920000000003</v>
      </c>
      <c r="BB108">
        <v>77.609818000000004</v>
      </c>
    </row>
    <row r="109" spans="1:54" x14ac:dyDescent="0.5">
      <c r="A109" s="12">
        <v>42627</v>
      </c>
      <c r="B109">
        <v>149.36338799999999</v>
      </c>
      <c r="C109">
        <v>295.96593999999999</v>
      </c>
      <c r="D109">
        <v>434.25512300000003</v>
      </c>
      <c r="E109">
        <v>0</v>
      </c>
      <c r="F109">
        <v>14.108112</v>
      </c>
      <c r="G109">
        <v>10.947634000000001</v>
      </c>
      <c r="H109">
        <v>15.634258000000001</v>
      </c>
      <c r="I109">
        <v>127.114654</v>
      </c>
      <c r="J109">
        <v>320.51901199999998</v>
      </c>
      <c r="K109">
        <v>0</v>
      </c>
      <c r="L109">
        <v>70.236536999999998</v>
      </c>
      <c r="M109">
        <v>42.891424000000001</v>
      </c>
      <c r="N109">
        <v>185.075692</v>
      </c>
      <c r="O109">
        <v>13.815652</v>
      </c>
      <c r="P109">
        <v>12.145599000000001</v>
      </c>
      <c r="Q109">
        <v>27.983056999999999</v>
      </c>
      <c r="R109">
        <v>101.046204</v>
      </c>
      <c r="S109">
        <v>80.251664000000005</v>
      </c>
      <c r="T109">
        <v>98.333235000000002</v>
      </c>
      <c r="U109">
        <v>6.8613720000000002</v>
      </c>
      <c r="V109">
        <v>36.629905000000001</v>
      </c>
      <c r="W109">
        <v>33.731326000000003</v>
      </c>
      <c r="X109">
        <v>-64.508633000000003</v>
      </c>
      <c r="Y109">
        <v>4.9063610000000004</v>
      </c>
      <c r="Z109">
        <v>13.204062</v>
      </c>
      <c r="AA109">
        <v>136.27523600000001</v>
      </c>
      <c r="AB109">
        <v>115.83503899999999</v>
      </c>
      <c r="AC109">
        <v>13.300895000000001</v>
      </c>
      <c r="AD109">
        <v>41.551730999999997</v>
      </c>
      <c r="AE109">
        <v>0</v>
      </c>
      <c r="AF109">
        <v>3.920874</v>
      </c>
      <c r="AG109">
        <v>24.684664999999999</v>
      </c>
      <c r="AH109">
        <v>5.4552110000000003</v>
      </c>
      <c r="AI109">
        <v>63.674272999999999</v>
      </c>
      <c r="AJ109">
        <v>23.168982</v>
      </c>
      <c r="AK109">
        <v>86.631163000000001</v>
      </c>
      <c r="AL109">
        <v>73.726194000000007</v>
      </c>
      <c r="AM109">
        <v>154.816248</v>
      </c>
      <c r="AN109">
        <v>186.02696700000001</v>
      </c>
      <c r="AO109">
        <v>70.116654999999994</v>
      </c>
      <c r="AP109">
        <v>35.521321999999998</v>
      </c>
      <c r="AQ109">
        <v>192.10374200000001</v>
      </c>
      <c r="AR109">
        <v>55.100676999999997</v>
      </c>
      <c r="AS109">
        <v>37.692042999999998</v>
      </c>
      <c r="AT109">
        <v>190.40130400000001</v>
      </c>
      <c r="AU109">
        <v>0</v>
      </c>
      <c r="AV109">
        <v>0</v>
      </c>
      <c r="AW109">
        <v>22.610261000000001</v>
      </c>
      <c r="AX109">
        <v>43.379185</v>
      </c>
      <c r="AY109">
        <v>99.657966000000002</v>
      </c>
      <c r="AZ109">
        <v>61.747242</v>
      </c>
      <c r="BA109">
        <v>4.1483999999999996</v>
      </c>
      <c r="BB109">
        <v>80.129817000000003</v>
      </c>
    </row>
    <row r="110" spans="1:54" x14ac:dyDescent="0.5">
      <c r="A110" s="12">
        <v>42643</v>
      </c>
      <c r="B110">
        <v>139.646434</v>
      </c>
      <c r="C110">
        <v>286.95442300000002</v>
      </c>
      <c r="D110">
        <v>425.651723</v>
      </c>
      <c r="E110">
        <v>0</v>
      </c>
      <c r="F110">
        <v>16.178621</v>
      </c>
      <c r="G110">
        <v>15.558399</v>
      </c>
      <c r="H110">
        <v>23.004740999999999</v>
      </c>
      <c r="I110">
        <v>115.669698</v>
      </c>
      <c r="J110">
        <v>300.06358599999999</v>
      </c>
      <c r="K110">
        <v>0</v>
      </c>
      <c r="L110">
        <v>66.470980999999995</v>
      </c>
      <c r="M110">
        <v>41.059964000000001</v>
      </c>
      <c r="N110">
        <v>181.92168000000001</v>
      </c>
      <c r="O110">
        <v>14.612976</v>
      </c>
      <c r="P110">
        <v>16.300447999999999</v>
      </c>
      <c r="Q110">
        <v>37.60163</v>
      </c>
      <c r="R110">
        <v>107.681909</v>
      </c>
      <c r="S110">
        <v>77.676997999999998</v>
      </c>
      <c r="T110">
        <v>90.431762000000006</v>
      </c>
      <c r="U110">
        <v>6.8909209999999996</v>
      </c>
      <c r="V110">
        <v>31.999016999999998</v>
      </c>
      <c r="W110">
        <v>38.816898000000002</v>
      </c>
      <c r="X110">
        <v>-46.817559000000003</v>
      </c>
      <c r="Y110">
        <v>5.111847</v>
      </c>
      <c r="Z110">
        <v>13.058116</v>
      </c>
      <c r="AA110">
        <v>128.45054300000001</v>
      </c>
      <c r="AB110">
        <v>120.648234</v>
      </c>
      <c r="AC110">
        <v>13.013119</v>
      </c>
      <c r="AD110">
        <v>44.357987000000001</v>
      </c>
      <c r="AE110">
        <v>0</v>
      </c>
      <c r="AF110">
        <v>4.6512380000000002</v>
      </c>
      <c r="AG110">
        <v>22.087313999999999</v>
      </c>
      <c r="AH110">
        <v>7.9245419999999998</v>
      </c>
      <c r="AI110">
        <v>61.283076999999999</v>
      </c>
      <c r="AJ110">
        <v>24.121608999999999</v>
      </c>
      <c r="AK110">
        <v>85.638238000000001</v>
      </c>
      <c r="AL110">
        <v>68.915079000000006</v>
      </c>
      <c r="AM110">
        <v>140.91501099999999</v>
      </c>
      <c r="AN110">
        <v>180.646624</v>
      </c>
      <c r="AO110">
        <v>73.075176999999996</v>
      </c>
      <c r="AP110">
        <v>37.428452</v>
      </c>
      <c r="AQ110">
        <v>190.15003400000001</v>
      </c>
      <c r="AR110">
        <v>54.671847</v>
      </c>
      <c r="AS110">
        <v>37.731161999999998</v>
      </c>
      <c r="AT110">
        <v>194.07755599999999</v>
      </c>
      <c r="AU110">
        <v>0</v>
      </c>
      <c r="AV110">
        <v>0</v>
      </c>
      <c r="AW110">
        <v>26.653001</v>
      </c>
      <c r="AX110">
        <v>47.142522</v>
      </c>
      <c r="AY110">
        <v>98.980739</v>
      </c>
      <c r="AZ110">
        <v>66.633465000000001</v>
      </c>
      <c r="BA110">
        <v>10.391375999999999</v>
      </c>
      <c r="BB110">
        <v>88.190252000000001</v>
      </c>
    </row>
    <row r="111" spans="1:54" x14ac:dyDescent="0.5">
      <c r="A111" s="12">
        <v>42657</v>
      </c>
      <c r="B111">
        <v>140.12122500000001</v>
      </c>
      <c r="C111">
        <v>286.82593700000001</v>
      </c>
      <c r="D111">
        <v>425.03714300000001</v>
      </c>
      <c r="E111">
        <v>0</v>
      </c>
      <c r="F111">
        <v>16.057577999999999</v>
      </c>
      <c r="G111">
        <v>15.442663</v>
      </c>
      <c r="H111">
        <v>23.048553999999999</v>
      </c>
      <c r="I111">
        <v>113.41165100000001</v>
      </c>
      <c r="J111">
        <v>298.50429700000001</v>
      </c>
      <c r="K111">
        <v>0</v>
      </c>
      <c r="L111">
        <v>65.198228</v>
      </c>
      <c r="M111">
        <v>41.040258999999999</v>
      </c>
      <c r="N111">
        <v>182.10170199999999</v>
      </c>
      <c r="O111">
        <v>14.123684000000001</v>
      </c>
      <c r="P111">
        <v>16.31232</v>
      </c>
      <c r="Q111">
        <v>40.143301000000001</v>
      </c>
      <c r="R111">
        <v>102.73459</v>
      </c>
      <c r="S111">
        <v>73.898968999999994</v>
      </c>
      <c r="T111">
        <v>83.626313999999994</v>
      </c>
      <c r="U111">
        <v>7.0769869999999999</v>
      </c>
      <c r="V111">
        <v>31.794554000000002</v>
      </c>
      <c r="W111">
        <v>39.124828000000001</v>
      </c>
      <c r="X111">
        <v>-44.361820999999999</v>
      </c>
      <c r="Y111">
        <v>5.0692060000000003</v>
      </c>
      <c r="Z111">
        <v>14.330845999999999</v>
      </c>
      <c r="AA111">
        <v>127.45180499999999</v>
      </c>
      <c r="AB111">
        <v>117.39940300000001</v>
      </c>
      <c r="AC111">
        <v>12.990142000000001</v>
      </c>
      <c r="AD111">
        <v>43.302152</v>
      </c>
      <c r="AE111">
        <v>0</v>
      </c>
      <c r="AF111">
        <v>4.1954289999999999</v>
      </c>
      <c r="AG111">
        <v>19.538809000000001</v>
      </c>
      <c r="AH111">
        <v>8.3332719999999991</v>
      </c>
      <c r="AI111">
        <v>60.551180000000002</v>
      </c>
      <c r="AJ111">
        <v>23.004943999999998</v>
      </c>
      <c r="AK111">
        <v>85.107714000000001</v>
      </c>
      <c r="AL111">
        <v>58.919257999999999</v>
      </c>
      <c r="AM111">
        <v>144.42385300000001</v>
      </c>
      <c r="AN111">
        <v>181.810137</v>
      </c>
      <c r="AO111">
        <v>74.181978999999998</v>
      </c>
      <c r="AP111">
        <v>37.300503999999997</v>
      </c>
      <c r="AQ111">
        <v>188.728208</v>
      </c>
      <c r="AR111">
        <v>54.393515999999998</v>
      </c>
      <c r="AS111">
        <v>36.757531999999998</v>
      </c>
      <c r="AT111">
        <v>194.33367799999999</v>
      </c>
      <c r="AU111">
        <v>0</v>
      </c>
      <c r="AV111">
        <v>0</v>
      </c>
      <c r="AW111">
        <v>27.110738000000001</v>
      </c>
      <c r="AX111">
        <v>46.610124999999996</v>
      </c>
      <c r="AY111">
        <v>97.061060999999995</v>
      </c>
      <c r="AZ111">
        <v>65.295401999999996</v>
      </c>
      <c r="BA111">
        <v>11.636507999999999</v>
      </c>
      <c r="BB111">
        <v>89.086448000000004</v>
      </c>
    </row>
    <row r="112" spans="1:54" x14ac:dyDescent="0.5">
      <c r="A112" s="12">
        <v>42671</v>
      </c>
      <c r="B112">
        <v>134.65037100000001</v>
      </c>
      <c r="C112">
        <v>271.89797099999998</v>
      </c>
      <c r="D112">
        <v>414.12734699999999</v>
      </c>
      <c r="E112">
        <v>0</v>
      </c>
      <c r="F112">
        <v>14.780727000000001</v>
      </c>
      <c r="G112">
        <v>13.177864</v>
      </c>
      <c r="H112">
        <v>20.350314999999998</v>
      </c>
      <c r="I112">
        <v>108.86163999999999</v>
      </c>
      <c r="J112">
        <v>289.31565699999999</v>
      </c>
      <c r="K112">
        <v>0</v>
      </c>
      <c r="L112">
        <v>58.841783</v>
      </c>
      <c r="M112">
        <v>37.554904000000001</v>
      </c>
      <c r="N112">
        <v>174.09369799999999</v>
      </c>
      <c r="O112">
        <v>13.368118000000001</v>
      </c>
      <c r="P112">
        <v>14.617772</v>
      </c>
      <c r="Q112">
        <v>36.561888000000003</v>
      </c>
      <c r="R112">
        <v>98.665431999999996</v>
      </c>
      <c r="S112">
        <v>68.508285999999998</v>
      </c>
      <c r="T112">
        <v>80.737599000000003</v>
      </c>
      <c r="U112">
        <v>6.3776510000000002</v>
      </c>
      <c r="V112">
        <v>34.396102999999997</v>
      </c>
      <c r="W112">
        <v>37.044331</v>
      </c>
      <c r="X112">
        <v>-34.945262999999997</v>
      </c>
      <c r="Y112">
        <v>4.5225470000000003</v>
      </c>
      <c r="Z112">
        <v>17.026546</v>
      </c>
      <c r="AA112">
        <v>117.27470700000001</v>
      </c>
      <c r="AB112">
        <v>118.143816</v>
      </c>
      <c r="AC112">
        <v>11.790449000000001</v>
      </c>
      <c r="AD112">
        <v>42.424207000000003</v>
      </c>
      <c r="AE112">
        <v>0</v>
      </c>
      <c r="AF112">
        <v>2.7460550000000001</v>
      </c>
      <c r="AG112">
        <v>19.612259000000002</v>
      </c>
      <c r="AH112">
        <v>7.2302670000000004</v>
      </c>
      <c r="AI112">
        <v>51.987732000000001</v>
      </c>
      <c r="AJ112">
        <v>21.727903000000001</v>
      </c>
      <c r="AK112">
        <v>80.165369999999996</v>
      </c>
      <c r="AL112">
        <v>46.751306</v>
      </c>
      <c r="AM112">
        <v>141.93053599999999</v>
      </c>
      <c r="AN112">
        <v>179.575908</v>
      </c>
      <c r="AO112">
        <v>71.800614999999993</v>
      </c>
      <c r="AP112">
        <v>35.892873999999999</v>
      </c>
      <c r="AQ112">
        <v>189.12797499999999</v>
      </c>
      <c r="AR112">
        <v>56.635125000000002</v>
      </c>
      <c r="AS112">
        <v>35.304768000000003</v>
      </c>
      <c r="AT112">
        <v>194.37066200000001</v>
      </c>
      <c r="AU112">
        <v>0</v>
      </c>
      <c r="AV112">
        <v>0</v>
      </c>
      <c r="AW112">
        <v>35.499479999999998</v>
      </c>
      <c r="AX112">
        <v>42.971856000000002</v>
      </c>
      <c r="AY112">
        <v>95.951193000000004</v>
      </c>
      <c r="AZ112">
        <v>64.707425000000001</v>
      </c>
      <c r="BA112">
        <v>9.5847110000000004</v>
      </c>
      <c r="BB112">
        <v>87.902304000000001</v>
      </c>
    </row>
    <row r="113" spans="1:54" x14ac:dyDescent="0.5">
      <c r="A113" s="12">
        <v>42674</v>
      </c>
      <c r="B113">
        <v>134.65037100000001</v>
      </c>
      <c r="C113">
        <v>271.89797099999998</v>
      </c>
      <c r="D113">
        <v>414.12734699999999</v>
      </c>
      <c r="E113">
        <v>0</v>
      </c>
      <c r="F113">
        <v>14.780727000000001</v>
      </c>
      <c r="G113">
        <v>13.177864</v>
      </c>
      <c r="H113">
        <v>20.350314999999998</v>
      </c>
      <c r="I113">
        <v>108.86163999999999</v>
      </c>
      <c r="J113">
        <v>0</v>
      </c>
      <c r="K113">
        <v>0</v>
      </c>
      <c r="L113">
        <v>58.841783</v>
      </c>
      <c r="M113">
        <v>37.554904000000001</v>
      </c>
      <c r="N113">
        <v>174.09369799999999</v>
      </c>
      <c r="O113">
        <v>13.368118000000001</v>
      </c>
      <c r="P113">
        <v>14.617772</v>
      </c>
      <c r="Q113">
        <v>36.561888000000003</v>
      </c>
      <c r="R113">
        <v>98.665431999999996</v>
      </c>
      <c r="S113">
        <v>68.508285999999998</v>
      </c>
      <c r="T113">
        <v>80.737599000000003</v>
      </c>
      <c r="U113">
        <v>6.3776510000000002</v>
      </c>
      <c r="V113">
        <v>34.396102999999997</v>
      </c>
      <c r="W113">
        <v>37.044331</v>
      </c>
      <c r="X113">
        <v>-34.945262999999997</v>
      </c>
      <c r="Y113">
        <v>4.5225470000000003</v>
      </c>
      <c r="Z113">
        <v>17.026546</v>
      </c>
      <c r="AA113">
        <v>117.27470700000001</v>
      </c>
      <c r="AB113">
        <v>118.143816</v>
      </c>
      <c r="AC113">
        <v>11.790449000000001</v>
      </c>
      <c r="AD113">
        <v>42.424207000000003</v>
      </c>
      <c r="AE113">
        <v>0</v>
      </c>
      <c r="AF113">
        <v>2.7460550000000001</v>
      </c>
      <c r="AG113">
        <v>19.612259000000002</v>
      </c>
      <c r="AH113">
        <v>7.2302670000000004</v>
      </c>
      <c r="AI113">
        <v>51.987732000000001</v>
      </c>
      <c r="AJ113">
        <v>21.727903000000001</v>
      </c>
      <c r="AK113">
        <v>80.165369999999996</v>
      </c>
      <c r="AL113">
        <v>46.751306</v>
      </c>
      <c r="AM113">
        <v>148.183516</v>
      </c>
      <c r="AN113">
        <v>179.575908</v>
      </c>
      <c r="AO113">
        <v>71.800614999999993</v>
      </c>
      <c r="AP113">
        <v>35.892873999999999</v>
      </c>
      <c r="AQ113">
        <v>189.12797499999999</v>
      </c>
      <c r="AR113">
        <v>56.635125000000002</v>
      </c>
      <c r="AS113">
        <v>35.304768000000003</v>
      </c>
      <c r="AT113">
        <v>194.37066200000001</v>
      </c>
      <c r="AU113">
        <v>0</v>
      </c>
      <c r="AV113">
        <v>0</v>
      </c>
      <c r="AW113">
        <v>35.499479999999998</v>
      </c>
      <c r="AX113">
        <v>42.971856000000002</v>
      </c>
      <c r="AY113">
        <v>95.951193000000004</v>
      </c>
      <c r="AZ113">
        <v>64.707425000000001</v>
      </c>
      <c r="BA113">
        <v>9.5847110000000004</v>
      </c>
      <c r="BB113">
        <v>87.902304000000001</v>
      </c>
    </row>
    <row r="114" spans="1:54" x14ac:dyDescent="0.5">
      <c r="A114" s="12">
        <v>42689</v>
      </c>
      <c r="B114">
        <v>133.01139800000001</v>
      </c>
      <c r="C114">
        <v>253.21819099999999</v>
      </c>
      <c r="D114">
        <v>398.88885399999998</v>
      </c>
      <c r="E114">
        <v>0</v>
      </c>
      <c r="F114">
        <v>13.859377</v>
      </c>
      <c r="G114">
        <v>11.110104</v>
      </c>
      <c r="H114">
        <v>16.531715999999999</v>
      </c>
      <c r="I114">
        <v>89.644988999999995</v>
      </c>
      <c r="J114">
        <v>263.77644500000002</v>
      </c>
      <c r="K114">
        <v>0</v>
      </c>
      <c r="L114">
        <v>58.255504000000002</v>
      </c>
      <c r="M114">
        <v>36.025761000000003</v>
      </c>
      <c r="N114">
        <v>158.38298800000001</v>
      </c>
      <c r="O114">
        <v>12.956104</v>
      </c>
      <c r="P114">
        <v>13.383459999999999</v>
      </c>
      <c r="Q114">
        <v>35.256506000000002</v>
      </c>
      <c r="R114">
        <v>94.490708999999995</v>
      </c>
      <c r="S114">
        <v>62.744562000000002</v>
      </c>
      <c r="T114">
        <v>72.818415000000002</v>
      </c>
      <c r="U114">
        <v>5.9918009999999997</v>
      </c>
      <c r="V114">
        <v>33.867807999999997</v>
      </c>
      <c r="W114">
        <v>31.850286000000001</v>
      </c>
      <c r="X114">
        <v>-18.468257000000001</v>
      </c>
      <c r="Y114">
        <v>4.3647520000000002</v>
      </c>
      <c r="Z114">
        <v>16.941943999999999</v>
      </c>
      <c r="AA114">
        <v>119.029117</v>
      </c>
      <c r="AB114">
        <v>111.04951800000001</v>
      </c>
      <c r="AC114">
        <v>11.734617999999999</v>
      </c>
      <c r="AD114">
        <v>41.428567999999999</v>
      </c>
      <c r="AE114">
        <v>0</v>
      </c>
      <c r="AF114">
        <v>2.2660909999999999</v>
      </c>
      <c r="AG114">
        <v>18.722455</v>
      </c>
      <c r="AH114">
        <v>5.8683420000000002</v>
      </c>
      <c r="AI114">
        <v>50.317216999999999</v>
      </c>
      <c r="AJ114">
        <v>21.92501</v>
      </c>
      <c r="AK114">
        <v>72.870240999999993</v>
      </c>
      <c r="AL114">
        <v>47.684711999999998</v>
      </c>
      <c r="AM114">
        <v>148.56964099999999</v>
      </c>
      <c r="AN114">
        <v>168.49989600000001</v>
      </c>
      <c r="AO114">
        <v>86.573466999999994</v>
      </c>
      <c r="AP114">
        <v>31.225477000000001</v>
      </c>
      <c r="AQ114">
        <v>180.581525</v>
      </c>
      <c r="AR114">
        <v>55.920180999999999</v>
      </c>
      <c r="AS114">
        <v>36.320123000000002</v>
      </c>
      <c r="AT114">
        <v>182.77407400000001</v>
      </c>
      <c r="AU114">
        <v>0</v>
      </c>
      <c r="AV114">
        <v>0</v>
      </c>
      <c r="AW114">
        <v>33.649163999999999</v>
      </c>
      <c r="AX114">
        <v>37.558062999999997</v>
      </c>
      <c r="AY114">
        <v>91.320982000000001</v>
      </c>
      <c r="AZ114">
        <v>63.966064000000003</v>
      </c>
      <c r="BA114">
        <v>9.3227580000000003</v>
      </c>
      <c r="BB114">
        <v>74.926703000000003</v>
      </c>
    </row>
    <row r="115" spans="1:54" x14ac:dyDescent="0.5">
      <c r="A115" s="12">
        <v>42703</v>
      </c>
      <c r="B115">
        <v>129.67272600000001</v>
      </c>
      <c r="C115">
        <v>241.04608999999999</v>
      </c>
      <c r="D115">
        <v>404.88916399999999</v>
      </c>
      <c r="E115">
        <v>0</v>
      </c>
      <c r="F115">
        <v>11.459757</v>
      </c>
      <c r="G115">
        <v>7.221895</v>
      </c>
      <c r="H115">
        <v>12.1897</v>
      </c>
      <c r="I115">
        <v>90.341391000000002</v>
      </c>
      <c r="J115">
        <v>259.11483800000002</v>
      </c>
      <c r="K115">
        <v>0</v>
      </c>
      <c r="L115">
        <v>62.583534</v>
      </c>
      <c r="M115">
        <v>36.312398999999999</v>
      </c>
      <c r="N115">
        <v>150.74792199999999</v>
      </c>
      <c r="O115">
        <v>13.107047</v>
      </c>
      <c r="P115">
        <v>9.9106450000000006</v>
      </c>
      <c r="Q115">
        <v>31.090702</v>
      </c>
      <c r="R115">
        <v>97.087027000000006</v>
      </c>
      <c r="S115">
        <v>63.463008000000002</v>
      </c>
      <c r="T115">
        <v>71.351296000000005</v>
      </c>
      <c r="U115">
        <v>5.6765030000000003</v>
      </c>
      <c r="V115">
        <v>30.168248999999999</v>
      </c>
      <c r="W115">
        <v>29.062104000000001</v>
      </c>
      <c r="X115">
        <v>-19.279143000000001</v>
      </c>
      <c r="Y115">
        <v>4.2725809999999997</v>
      </c>
      <c r="Z115">
        <v>16.365841</v>
      </c>
      <c r="AA115">
        <v>115.508478</v>
      </c>
      <c r="AB115">
        <v>112.042705</v>
      </c>
      <c r="AC115">
        <v>14.085133000000001</v>
      </c>
      <c r="AD115">
        <v>41.655172</v>
      </c>
      <c r="AE115">
        <v>0</v>
      </c>
      <c r="AF115">
        <v>3.9609260000000002</v>
      </c>
      <c r="AG115">
        <v>18.23921</v>
      </c>
      <c r="AH115">
        <v>3.458796</v>
      </c>
      <c r="AI115">
        <v>49.970047000000001</v>
      </c>
      <c r="AJ115">
        <v>21.522483999999999</v>
      </c>
      <c r="AK115">
        <v>70.627170000000007</v>
      </c>
      <c r="AL115">
        <v>51.794513000000002</v>
      </c>
      <c r="AM115">
        <v>144.17478299999999</v>
      </c>
      <c r="AN115">
        <v>165.01898299999999</v>
      </c>
      <c r="AO115">
        <v>373.90829200000002</v>
      </c>
      <c r="AP115">
        <v>26.996209</v>
      </c>
      <c r="AQ115">
        <v>162.26427200000001</v>
      </c>
      <c r="AR115">
        <v>56.817728000000002</v>
      </c>
      <c r="AS115">
        <v>36.222828</v>
      </c>
      <c r="AT115">
        <v>179.70363699999999</v>
      </c>
      <c r="AU115">
        <v>0</v>
      </c>
      <c r="AV115">
        <v>0</v>
      </c>
      <c r="AW115">
        <v>32.272936999999999</v>
      </c>
      <c r="AX115">
        <v>35.410376999999997</v>
      </c>
      <c r="AY115">
        <v>92.152214000000001</v>
      </c>
      <c r="AZ115">
        <v>64.670417</v>
      </c>
      <c r="BA115">
        <v>5.5391630000000003</v>
      </c>
      <c r="BB115">
        <v>66.226502999999994</v>
      </c>
    </row>
    <row r="116" spans="1:54" x14ac:dyDescent="0.5">
      <c r="A116" s="12">
        <v>42704</v>
      </c>
      <c r="B116">
        <v>129.67272600000001</v>
      </c>
      <c r="C116">
        <v>241.04608999999999</v>
      </c>
      <c r="D116">
        <v>404.88916399999999</v>
      </c>
      <c r="E116">
        <v>0</v>
      </c>
      <c r="F116">
        <v>11.459757</v>
      </c>
      <c r="G116">
        <v>7.221895</v>
      </c>
      <c r="H116">
        <v>12.1897</v>
      </c>
      <c r="I116">
        <v>90.341391000000002</v>
      </c>
      <c r="J116">
        <v>0</v>
      </c>
      <c r="K116">
        <v>0</v>
      </c>
      <c r="L116">
        <v>62.583534</v>
      </c>
      <c r="M116">
        <v>36.312398999999999</v>
      </c>
      <c r="N116">
        <v>150.74792199999999</v>
      </c>
      <c r="O116">
        <v>13.107047</v>
      </c>
      <c r="P116">
        <v>9.9106450000000006</v>
      </c>
      <c r="Q116">
        <v>31.090702</v>
      </c>
      <c r="R116">
        <v>97.087027000000006</v>
      </c>
      <c r="S116">
        <v>63.463008000000002</v>
      </c>
      <c r="T116">
        <v>71.351296000000005</v>
      </c>
      <c r="U116">
        <v>5.6765030000000003</v>
      </c>
      <c r="V116">
        <v>30.168248999999999</v>
      </c>
      <c r="W116">
        <v>29.062104000000001</v>
      </c>
      <c r="X116">
        <v>-19.279143000000001</v>
      </c>
      <c r="Y116">
        <v>4.2725809999999997</v>
      </c>
      <c r="Z116">
        <v>16.365841</v>
      </c>
      <c r="AA116">
        <v>115.508478</v>
      </c>
      <c r="AB116">
        <v>112.042705</v>
      </c>
      <c r="AC116">
        <v>14.085133000000001</v>
      </c>
      <c r="AD116">
        <v>41.655172</v>
      </c>
      <c r="AE116">
        <v>0</v>
      </c>
      <c r="AF116">
        <v>3.9609260000000002</v>
      </c>
      <c r="AG116">
        <v>18.23921</v>
      </c>
      <c r="AH116">
        <v>3.458796</v>
      </c>
      <c r="AI116">
        <v>49.970047000000001</v>
      </c>
      <c r="AJ116">
        <v>21.522483999999999</v>
      </c>
      <c r="AK116">
        <v>70.627170000000007</v>
      </c>
      <c r="AL116">
        <v>51.794513000000002</v>
      </c>
      <c r="AM116">
        <v>151.15490399999999</v>
      </c>
      <c r="AN116">
        <v>165.01898299999999</v>
      </c>
      <c r="AO116">
        <v>90</v>
      </c>
      <c r="AP116">
        <v>26.996209</v>
      </c>
      <c r="AQ116">
        <v>162.26427200000001</v>
      </c>
      <c r="AR116">
        <v>56.817728000000002</v>
      </c>
      <c r="AS116">
        <v>36.222828</v>
      </c>
      <c r="AT116">
        <v>179.70363699999999</v>
      </c>
      <c r="AU116">
        <v>0</v>
      </c>
      <c r="AV116">
        <v>0</v>
      </c>
      <c r="AW116">
        <v>32.272936999999999</v>
      </c>
      <c r="AX116">
        <v>35.410376999999997</v>
      </c>
      <c r="AY116">
        <v>92.152214000000001</v>
      </c>
      <c r="AZ116">
        <v>64.670417</v>
      </c>
      <c r="BA116">
        <v>5.5391630000000003</v>
      </c>
      <c r="BB116">
        <v>66.226502999999994</v>
      </c>
    </row>
    <row r="117" spans="1:54" x14ac:dyDescent="0.5">
      <c r="A117" s="12">
        <v>42717</v>
      </c>
      <c r="B117">
        <v>130.28731300000001</v>
      </c>
      <c r="C117">
        <v>236.08394899999999</v>
      </c>
      <c r="D117">
        <v>337.88913200000002</v>
      </c>
      <c r="E117">
        <v>0</v>
      </c>
      <c r="F117">
        <v>16.390274999999999</v>
      </c>
      <c r="G117">
        <v>12.081295000000001</v>
      </c>
      <c r="H117">
        <v>15.764524</v>
      </c>
      <c r="I117">
        <v>92.521761999999995</v>
      </c>
      <c r="J117">
        <v>225.72134399999999</v>
      </c>
      <c r="K117">
        <v>0</v>
      </c>
      <c r="L117">
        <v>66.456877000000006</v>
      </c>
      <c r="M117">
        <v>42.303548999999997</v>
      </c>
      <c r="N117">
        <v>146.853724</v>
      </c>
      <c r="O117">
        <v>15.486053</v>
      </c>
      <c r="P117">
        <v>15.357476</v>
      </c>
      <c r="Q117">
        <v>36.625183999999997</v>
      </c>
      <c r="R117">
        <v>93.792343000000002</v>
      </c>
      <c r="S117">
        <v>32.207230000000003</v>
      </c>
      <c r="T117">
        <v>68.036254</v>
      </c>
      <c r="U117">
        <v>6.5199990000000003</v>
      </c>
      <c r="V117">
        <v>36.289099999999998</v>
      </c>
      <c r="W117">
        <v>27.906628999999999</v>
      </c>
      <c r="X117">
        <v>-1.836657</v>
      </c>
      <c r="Y117">
        <v>4.0892590000000002</v>
      </c>
      <c r="Z117">
        <v>20.587758999999998</v>
      </c>
      <c r="AA117">
        <v>111.39729699999999</v>
      </c>
      <c r="AB117">
        <v>110.94182000000001</v>
      </c>
      <c r="AC117">
        <v>14.708273999999999</v>
      </c>
      <c r="AD117">
        <v>41.862709000000002</v>
      </c>
      <c r="AE117">
        <v>0</v>
      </c>
      <c r="AF117">
        <v>3.8738130000000002</v>
      </c>
      <c r="AG117">
        <v>22.699574999999999</v>
      </c>
      <c r="AH117">
        <v>4.4367999999999999</v>
      </c>
      <c r="AI117">
        <v>56.418005000000001</v>
      </c>
      <c r="AJ117">
        <v>24.455684999999999</v>
      </c>
      <c r="AK117">
        <v>67.850160000000002</v>
      </c>
      <c r="AL117">
        <v>62.717759999999998</v>
      </c>
      <c r="AM117">
        <v>141.547877</v>
      </c>
      <c r="AN117">
        <v>155.97843599999999</v>
      </c>
      <c r="AO117">
        <v>34.797617000000002</v>
      </c>
      <c r="AP117">
        <v>30.421741000000001</v>
      </c>
      <c r="AQ117">
        <v>139.74994599999999</v>
      </c>
      <c r="AR117">
        <v>57.587463999999997</v>
      </c>
      <c r="AS117">
        <v>27.575071000000001</v>
      </c>
      <c r="AT117">
        <v>157.75705500000001</v>
      </c>
      <c r="AU117">
        <v>0</v>
      </c>
      <c r="AV117">
        <v>0</v>
      </c>
      <c r="AW117">
        <v>34.854531000000001</v>
      </c>
      <c r="AX117">
        <v>29.948612000000001</v>
      </c>
      <c r="AY117">
        <v>81.911653999999999</v>
      </c>
      <c r="AZ117">
        <v>64.520847000000003</v>
      </c>
      <c r="BA117">
        <v>10.501998</v>
      </c>
      <c r="BB117">
        <v>67.702674000000002</v>
      </c>
    </row>
    <row r="118" spans="1:54" x14ac:dyDescent="0.5">
      <c r="A118" s="12">
        <v>42732</v>
      </c>
      <c r="B118">
        <v>142.13799900000001</v>
      </c>
      <c r="C118">
        <v>257.48451999999997</v>
      </c>
      <c r="D118">
        <v>354.10106999999999</v>
      </c>
      <c r="E118">
        <v>0</v>
      </c>
      <c r="F118">
        <v>23.582868000000001</v>
      </c>
      <c r="G118">
        <v>23.50356</v>
      </c>
      <c r="H118">
        <v>28.720472000000001</v>
      </c>
      <c r="I118">
        <v>108.425856</v>
      </c>
      <c r="J118">
        <v>240.06112899999999</v>
      </c>
      <c r="K118">
        <v>0</v>
      </c>
      <c r="L118">
        <v>69.632524000000004</v>
      </c>
      <c r="M118">
        <v>58.243402000000003</v>
      </c>
      <c r="N118">
        <v>147.88192799999999</v>
      </c>
      <c r="O118">
        <v>18.745781000000001</v>
      </c>
      <c r="P118">
        <v>23.150677999999999</v>
      </c>
      <c r="Q118">
        <v>48.549250999999998</v>
      </c>
      <c r="R118">
        <v>102.863015</v>
      </c>
      <c r="S118">
        <v>50.640343000000001</v>
      </c>
      <c r="T118">
        <v>77.708915000000005</v>
      </c>
      <c r="U118">
        <v>7.8647070000000001</v>
      </c>
      <c r="V118">
        <v>46.302219000000001</v>
      </c>
      <c r="W118">
        <v>30.459007</v>
      </c>
      <c r="X118">
        <v>16.120159999999998</v>
      </c>
      <c r="Y118">
        <v>5.0887859999999998</v>
      </c>
      <c r="Z118">
        <v>24.706627000000001</v>
      </c>
      <c r="AA118">
        <v>115.163083</v>
      </c>
      <c r="AB118">
        <v>114.13590000000001</v>
      </c>
      <c r="AC118">
        <v>15.860061</v>
      </c>
      <c r="AD118">
        <v>41.238529999999997</v>
      </c>
      <c r="AE118">
        <v>0</v>
      </c>
      <c r="AF118">
        <v>4.3358829999999999</v>
      </c>
      <c r="AG118">
        <v>28.941590999999999</v>
      </c>
      <c r="AH118">
        <v>6.3342140000000002</v>
      </c>
      <c r="AI118">
        <v>63.729562000000001</v>
      </c>
      <c r="AJ118">
        <v>29.354030000000002</v>
      </c>
      <c r="AK118">
        <v>71.747896999999995</v>
      </c>
      <c r="AL118">
        <v>77.872080999999994</v>
      </c>
      <c r="AM118">
        <v>153.11523</v>
      </c>
      <c r="AN118">
        <v>160.40602200000001</v>
      </c>
      <c r="AO118">
        <v>49.006031</v>
      </c>
      <c r="AP118">
        <v>43.145980999999999</v>
      </c>
      <c r="AQ118">
        <v>143.06900999999999</v>
      </c>
      <c r="AR118">
        <v>60.596815999999997</v>
      </c>
      <c r="AS118">
        <v>36.510747000000002</v>
      </c>
      <c r="AT118">
        <v>163.89693299999999</v>
      </c>
      <c r="AU118">
        <v>0</v>
      </c>
      <c r="AV118">
        <v>0</v>
      </c>
      <c r="AW118">
        <v>40.203034000000002</v>
      </c>
      <c r="AX118">
        <v>32.302703000000001</v>
      </c>
      <c r="AY118">
        <v>92.547956999999997</v>
      </c>
      <c r="AZ118">
        <v>64.303264999999996</v>
      </c>
      <c r="BA118">
        <v>25.70308</v>
      </c>
      <c r="BB118">
        <v>72.644036</v>
      </c>
    </row>
    <row r="119" spans="1:54" x14ac:dyDescent="0.5">
      <c r="A119" s="12">
        <v>42734</v>
      </c>
      <c r="B119">
        <v>142.13799900000001</v>
      </c>
      <c r="C119">
        <v>257.48451999999997</v>
      </c>
      <c r="D119">
        <v>354.10106999999999</v>
      </c>
      <c r="E119">
        <v>0</v>
      </c>
      <c r="F119">
        <v>23.582868000000001</v>
      </c>
      <c r="G119">
        <v>23.50356</v>
      </c>
      <c r="H119">
        <v>28.720472000000001</v>
      </c>
      <c r="I119">
        <v>108.425856</v>
      </c>
      <c r="J119">
        <v>0</v>
      </c>
      <c r="K119">
        <v>0</v>
      </c>
      <c r="L119">
        <v>69.632524000000004</v>
      </c>
      <c r="M119">
        <v>58.243402000000003</v>
      </c>
      <c r="N119">
        <v>147.88192799999999</v>
      </c>
      <c r="O119">
        <v>18.745781000000001</v>
      </c>
      <c r="P119">
        <v>23.150677999999999</v>
      </c>
      <c r="Q119">
        <v>48.549250999999998</v>
      </c>
      <c r="R119">
        <v>102.863015</v>
      </c>
      <c r="S119">
        <v>50.640343000000001</v>
      </c>
      <c r="T119">
        <v>77.708915000000005</v>
      </c>
      <c r="U119">
        <v>7.8647070000000001</v>
      </c>
      <c r="V119">
        <v>46.302219000000001</v>
      </c>
      <c r="W119">
        <v>30.459007</v>
      </c>
      <c r="X119">
        <v>16.120159999999998</v>
      </c>
      <c r="Y119">
        <v>5.0887859999999998</v>
      </c>
      <c r="Z119">
        <v>24.706627000000001</v>
      </c>
      <c r="AA119">
        <v>115.163083</v>
      </c>
      <c r="AB119">
        <v>114.13590000000001</v>
      </c>
      <c r="AC119">
        <v>15.860061</v>
      </c>
      <c r="AD119">
        <v>41.238529999999997</v>
      </c>
      <c r="AE119">
        <v>0</v>
      </c>
      <c r="AF119">
        <v>4.3358829999999999</v>
      </c>
      <c r="AG119">
        <v>28.941590999999999</v>
      </c>
      <c r="AH119">
        <v>6.3342140000000002</v>
      </c>
      <c r="AI119">
        <v>63.729562000000001</v>
      </c>
      <c r="AJ119">
        <v>29.354030000000002</v>
      </c>
      <c r="AK119">
        <v>71.747896999999995</v>
      </c>
      <c r="AL119">
        <v>77.872080999999994</v>
      </c>
      <c r="AM119">
        <v>160.850537</v>
      </c>
      <c r="AN119">
        <v>160.40602200000001</v>
      </c>
      <c r="AO119">
        <v>49.006031</v>
      </c>
      <c r="AP119">
        <v>43.145980999999999</v>
      </c>
      <c r="AQ119">
        <v>143.06900999999999</v>
      </c>
      <c r="AR119">
        <v>60.596815999999997</v>
      </c>
      <c r="AS119">
        <v>36.510747000000002</v>
      </c>
      <c r="AT119">
        <v>163.89693299999999</v>
      </c>
      <c r="AU119">
        <v>0</v>
      </c>
      <c r="AV119">
        <v>0</v>
      </c>
      <c r="AW119">
        <v>40.203034000000002</v>
      </c>
      <c r="AX119">
        <v>32.302703000000001</v>
      </c>
      <c r="AY119">
        <v>92.547956999999997</v>
      </c>
      <c r="AZ119">
        <v>64.303264999999996</v>
      </c>
      <c r="BA119">
        <v>25.70308</v>
      </c>
      <c r="BB119">
        <v>72.644036</v>
      </c>
    </row>
    <row r="120" spans="1:54" x14ac:dyDescent="0.5">
      <c r="A120" s="12">
        <v>42748</v>
      </c>
      <c r="B120">
        <v>138.852158</v>
      </c>
      <c r="C120">
        <v>262.77367400000003</v>
      </c>
      <c r="D120">
        <v>377.66448200000002</v>
      </c>
      <c r="E120">
        <v>0</v>
      </c>
      <c r="F120">
        <v>24.556460999999999</v>
      </c>
      <c r="G120">
        <v>21.999243</v>
      </c>
      <c r="H120">
        <v>27.757619999999999</v>
      </c>
      <c r="I120">
        <v>104.713691</v>
      </c>
      <c r="J120">
        <v>240.70786200000001</v>
      </c>
      <c r="K120">
        <v>0</v>
      </c>
      <c r="L120">
        <v>70.150357999999997</v>
      </c>
      <c r="M120">
        <v>56.603608000000001</v>
      </c>
      <c r="N120">
        <v>147.703936</v>
      </c>
      <c r="O120">
        <v>19.627399</v>
      </c>
      <c r="P120">
        <v>23.231304000000002</v>
      </c>
      <c r="Q120">
        <v>49.111415999999998</v>
      </c>
      <c r="R120">
        <v>93.105762999999996</v>
      </c>
      <c r="S120">
        <v>47.935809999999996</v>
      </c>
      <c r="T120">
        <v>78.868847000000002</v>
      </c>
      <c r="U120">
        <v>8.6540820000000007</v>
      </c>
      <c r="V120">
        <v>45.505204999999997</v>
      </c>
      <c r="W120">
        <v>31.905532000000001</v>
      </c>
      <c r="X120">
        <v>8.1400120000000005</v>
      </c>
      <c r="Y120">
        <v>6.0578269999999996</v>
      </c>
      <c r="Z120">
        <v>27.200243</v>
      </c>
      <c r="AA120">
        <v>110.72682</v>
      </c>
      <c r="AB120">
        <v>112.990308</v>
      </c>
      <c r="AC120">
        <v>16.573074999999999</v>
      </c>
      <c r="AD120">
        <v>38.705550000000002</v>
      </c>
      <c r="AE120">
        <v>0</v>
      </c>
      <c r="AF120">
        <v>5.0656340000000002</v>
      </c>
      <c r="AG120">
        <v>26.433004</v>
      </c>
      <c r="AH120">
        <v>5.1268190000000002</v>
      </c>
      <c r="AI120">
        <v>60.418813</v>
      </c>
      <c r="AJ120">
        <v>28.762453000000001</v>
      </c>
      <c r="AK120">
        <v>75.109170000000006</v>
      </c>
      <c r="AL120">
        <v>74.573756000000003</v>
      </c>
      <c r="AM120">
        <v>144.77103700000001</v>
      </c>
      <c r="AN120">
        <v>164.658252</v>
      </c>
      <c r="AO120">
        <v>46.1355</v>
      </c>
      <c r="AP120">
        <v>42.468566000000003</v>
      </c>
      <c r="AQ120">
        <v>143.27476300000001</v>
      </c>
      <c r="AR120">
        <v>61.347127</v>
      </c>
      <c r="AS120">
        <v>36.92998</v>
      </c>
      <c r="AT120">
        <v>167.665344</v>
      </c>
      <c r="AU120">
        <v>0</v>
      </c>
      <c r="AV120">
        <v>0</v>
      </c>
      <c r="AW120">
        <v>37.589415000000002</v>
      </c>
      <c r="AX120">
        <v>31.373106</v>
      </c>
      <c r="AY120">
        <v>92.046648000000005</v>
      </c>
      <c r="AZ120">
        <v>61.164155000000001</v>
      </c>
      <c r="BA120">
        <v>26.091875999999999</v>
      </c>
      <c r="BB120">
        <v>66.947018999999997</v>
      </c>
    </row>
    <row r="121" spans="1:54" x14ac:dyDescent="0.5">
      <c r="A121" s="12">
        <v>42761</v>
      </c>
      <c r="B121">
        <v>132.72420600000001</v>
      </c>
      <c r="C121">
        <v>256.72675800000002</v>
      </c>
      <c r="D121">
        <v>385.61717499999997</v>
      </c>
      <c r="E121">
        <v>0</v>
      </c>
      <c r="F121">
        <v>24.440242000000001</v>
      </c>
      <c r="G121">
        <v>21.929106999999998</v>
      </c>
      <c r="H121">
        <v>36.053871000000001</v>
      </c>
      <c r="I121">
        <v>92.137038000000004</v>
      </c>
      <c r="J121">
        <v>228.23933199999999</v>
      </c>
      <c r="K121">
        <v>0</v>
      </c>
      <c r="L121">
        <v>66.611607000000006</v>
      </c>
      <c r="M121">
        <v>54.185541000000001</v>
      </c>
      <c r="N121">
        <v>127.808595</v>
      </c>
      <c r="O121">
        <v>19.160603999999999</v>
      </c>
      <c r="P121">
        <v>23.968071999999999</v>
      </c>
      <c r="Q121">
        <v>56.655831999999997</v>
      </c>
      <c r="R121">
        <v>88.735440999999994</v>
      </c>
      <c r="S121">
        <v>40.489007000000001</v>
      </c>
      <c r="T121">
        <v>79.944130000000001</v>
      </c>
      <c r="U121">
        <v>8.608644</v>
      </c>
      <c r="V121">
        <v>50.129285000000003</v>
      </c>
      <c r="W121">
        <v>35.356597000000001</v>
      </c>
      <c r="X121">
        <v>18.705378</v>
      </c>
      <c r="Y121">
        <v>5.975123</v>
      </c>
      <c r="Z121">
        <v>25.515091999999999</v>
      </c>
      <c r="AA121">
        <v>82.491307000000006</v>
      </c>
      <c r="AB121">
        <v>109.97199999999999</v>
      </c>
      <c r="AC121">
        <v>15.727415000000001</v>
      </c>
      <c r="AD121">
        <v>45.129198000000002</v>
      </c>
      <c r="AE121">
        <v>0</v>
      </c>
      <c r="AF121">
        <v>4.4133089999999999</v>
      </c>
      <c r="AG121">
        <v>24.215085999999999</v>
      </c>
      <c r="AH121">
        <v>9.4548389999999998</v>
      </c>
      <c r="AI121">
        <v>50.658405999999999</v>
      </c>
      <c r="AJ121">
        <v>26.350746000000001</v>
      </c>
      <c r="AK121">
        <v>76.266692000000006</v>
      </c>
      <c r="AL121">
        <v>65.286670999999998</v>
      </c>
      <c r="AM121">
        <v>137.24866399999999</v>
      </c>
      <c r="AN121">
        <v>173.26854900000001</v>
      </c>
      <c r="AO121">
        <v>47.240394999999999</v>
      </c>
      <c r="AP121">
        <v>50.285212999999999</v>
      </c>
      <c r="AQ121">
        <v>145.51093599999999</v>
      </c>
      <c r="AR121">
        <v>59.885683</v>
      </c>
      <c r="AS121">
        <v>32.089506999999998</v>
      </c>
      <c r="AT121">
        <v>171.64337599999999</v>
      </c>
      <c r="AU121">
        <v>0</v>
      </c>
      <c r="AV121">
        <v>0</v>
      </c>
      <c r="AW121">
        <v>33.959788000000003</v>
      </c>
      <c r="AX121">
        <v>30.205313</v>
      </c>
      <c r="AY121">
        <v>83.893282999999997</v>
      </c>
      <c r="AZ121">
        <v>59.84742</v>
      </c>
      <c r="BA121">
        <v>24.902242999999999</v>
      </c>
      <c r="BB121">
        <v>60.982443000000004</v>
      </c>
    </row>
    <row r="122" spans="1:54" x14ac:dyDescent="0.5">
      <c r="A122" s="12">
        <v>42769</v>
      </c>
      <c r="B122">
        <v>132.37363500000001</v>
      </c>
      <c r="C122">
        <v>256.61033200000003</v>
      </c>
      <c r="D122">
        <v>369.38240300000001</v>
      </c>
      <c r="E122">
        <v>0</v>
      </c>
      <c r="F122">
        <v>24.475093000000001</v>
      </c>
      <c r="G122">
        <v>22.607417999999999</v>
      </c>
      <c r="H122">
        <v>41.070847000000001</v>
      </c>
      <c r="I122">
        <v>92.977296999999993</v>
      </c>
      <c r="J122">
        <v>227.62280799999999</v>
      </c>
      <c r="K122">
        <v>0</v>
      </c>
      <c r="L122">
        <v>66.766572999999994</v>
      </c>
      <c r="M122">
        <v>54.545972999999996</v>
      </c>
      <c r="N122">
        <v>128.414514</v>
      </c>
      <c r="O122">
        <v>19.643305999999999</v>
      </c>
      <c r="P122">
        <v>24.349505000000001</v>
      </c>
      <c r="Q122">
        <v>61.510505000000002</v>
      </c>
      <c r="R122">
        <v>89.281872000000007</v>
      </c>
      <c r="S122">
        <v>41.710777999999998</v>
      </c>
      <c r="T122">
        <v>81.689193000000003</v>
      </c>
      <c r="U122">
        <v>8.9579559999999994</v>
      </c>
      <c r="V122">
        <v>50.897454000000003</v>
      </c>
      <c r="W122">
        <v>39.068671999999999</v>
      </c>
      <c r="X122">
        <v>22.732437000000001</v>
      </c>
      <c r="Y122">
        <v>7.2451020000000002</v>
      </c>
      <c r="Z122">
        <v>25.720399</v>
      </c>
      <c r="AA122">
        <v>105.019473</v>
      </c>
      <c r="AB122">
        <v>112.900355</v>
      </c>
      <c r="AC122">
        <v>15.680146000000001</v>
      </c>
      <c r="AD122">
        <v>46.428915000000003</v>
      </c>
      <c r="AE122">
        <v>0</v>
      </c>
      <c r="AF122">
        <v>5.0722909999999999</v>
      </c>
      <c r="AG122">
        <v>25.207435</v>
      </c>
      <c r="AH122">
        <v>9.9366179999999993</v>
      </c>
      <c r="AI122">
        <v>51.042296</v>
      </c>
      <c r="AJ122">
        <v>26.664632999999998</v>
      </c>
      <c r="AK122">
        <v>80.845572000000004</v>
      </c>
      <c r="AL122">
        <v>65.658141999999998</v>
      </c>
      <c r="AM122">
        <v>137.15852599999999</v>
      </c>
      <c r="AN122">
        <v>177.72772399999999</v>
      </c>
      <c r="AO122">
        <v>47.666288000000002</v>
      </c>
      <c r="AP122">
        <v>53.249811000000001</v>
      </c>
      <c r="AQ122">
        <v>147.68233499999999</v>
      </c>
      <c r="AR122">
        <v>59.989803999999999</v>
      </c>
      <c r="AS122">
        <v>32.271641000000002</v>
      </c>
      <c r="AT122">
        <v>201.96529799999999</v>
      </c>
      <c r="AU122">
        <v>0</v>
      </c>
      <c r="AV122">
        <v>0</v>
      </c>
      <c r="AW122">
        <v>34.220578000000003</v>
      </c>
      <c r="AX122">
        <v>30.111315000000001</v>
      </c>
      <c r="AY122">
        <v>84.845665999999994</v>
      </c>
      <c r="AZ122">
        <v>61.970387000000002</v>
      </c>
      <c r="BA122">
        <v>24.502963000000001</v>
      </c>
      <c r="BB122">
        <v>60.093162</v>
      </c>
    </row>
    <row r="123" spans="1:54" x14ac:dyDescent="0.5">
      <c r="A123" s="12">
        <v>42774</v>
      </c>
      <c r="B123">
        <v>130.968751</v>
      </c>
      <c r="C123">
        <v>255.91259199999999</v>
      </c>
      <c r="D123">
        <v>367.56944299999998</v>
      </c>
      <c r="E123">
        <v>0</v>
      </c>
      <c r="F123">
        <v>20.259308999999998</v>
      </c>
      <c r="G123">
        <v>20.650704999999999</v>
      </c>
      <c r="H123">
        <v>35.639021999999997</v>
      </c>
      <c r="I123">
        <v>93.571663999999998</v>
      </c>
      <c r="J123">
        <v>223.22867500000001</v>
      </c>
      <c r="K123">
        <v>0</v>
      </c>
      <c r="L123">
        <v>66.881506000000002</v>
      </c>
      <c r="M123">
        <v>55.112864000000002</v>
      </c>
      <c r="N123">
        <v>129.837176</v>
      </c>
      <c r="O123">
        <v>17.703161000000001</v>
      </c>
      <c r="P123">
        <v>21.478712000000002</v>
      </c>
      <c r="Q123">
        <v>56.886741000000001</v>
      </c>
      <c r="R123">
        <v>88.410923999999994</v>
      </c>
      <c r="S123">
        <v>42.337108999999998</v>
      </c>
      <c r="T123">
        <v>81.419056999999995</v>
      </c>
      <c r="U123">
        <v>7.8964220000000003</v>
      </c>
      <c r="V123">
        <v>49.871062999999999</v>
      </c>
      <c r="W123">
        <v>37.564515999999998</v>
      </c>
      <c r="X123">
        <v>29.882750000000001</v>
      </c>
      <c r="Y123">
        <v>9.3857370000000007</v>
      </c>
      <c r="Z123">
        <v>24.390121000000001</v>
      </c>
      <c r="AA123">
        <v>83.493171000000004</v>
      </c>
      <c r="AB123">
        <v>117.669236</v>
      </c>
      <c r="AC123">
        <v>15.770189</v>
      </c>
      <c r="AD123">
        <v>47.601578000000003</v>
      </c>
      <c r="AE123">
        <v>0</v>
      </c>
      <c r="AF123">
        <v>6.0538660000000002</v>
      </c>
      <c r="AG123">
        <v>25.663910999999999</v>
      </c>
      <c r="AH123">
        <v>9.5714939999999995</v>
      </c>
      <c r="AI123">
        <v>51.318899999999999</v>
      </c>
      <c r="AJ123">
        <v>26.149076000000001</v>
      </c>
      <c r="AK123">
        <v>78.149037000000007</v>
      </c>
      <c r="AL123">
        <v>65.307289999999995</v>
      </c>
      <c r="AM123">
        <v>135.92460600000001</v>
      </c>
      <c r="AN123">
        <v>174.87784099999999</v>
      </c>
      <c r="AO123">
        <v>46.106940000000002</v>
      </c>
      <c r="AP123">
        <v>50.431289999999997</v>
      </c>
      <c r="AQ123">
        <v>150.34800000000001</v>
      </c>
      <c r="AR123">
        <v>59.924368000000001</v>
      </c>
      <c r="AS123">
        <v>32.142074999999998</v>
      </c>
      <c r="AT123">
        <v>173.538749</v>
      </c>
      <c r="AU123">
        <v>0</v>
      </c>
      <c r="AV123">
        <v>0</v>
      </c>
      <c r="AW123">
        <v>34.130046999999998</v>
      </c>
      <c r="AX123">
        <v>30.866658000000001</v>
      </c>
      <c r="AY123">
        <v>85.369338999999997</v>
      </c>
      <c r="AZ123">
        <v>61.920020000000001</v>
      </c>
      <c r="BA123">
        <v>20.702954999999999</v>
      </c>
      <c r="BB123">
        <v>58.642808000000002</v>
      </c>
    </row>
    <row r="124" spans="1:54" x14ac:dyDescent="0.5">
      <c r="A124" s="12">
        <v>42776</v>
      </c>
      <c r="B124">
        <v>129.82379800000001</v>
      </c>
      <c r="C124">
        <v>254.08227299999999</v>
      </c>
      <c r="D124">
        <v>368.560789</v>
      </c>
      <c r="E124">
        <v>0</v>
      </c>
      <c r="F124">
        <v>22.982244999999999</v>
      </c>
      <c r="G124">
        <v>23.115317000000001</v>
      </c>
      <c r="H124">
        <v>38.884953000000003</v>
      </c>
      <c r="I124">
        <v>94.451295999999999</v>
      </c>
      <c r="J124">
        <v>222.17526799999999</v>
      </c>
      <c r="K124">
        <v>0</v>
      </c>
      <c r="L124">
        <v>67.101641000000001</v>
      </c>
      <c r="M124">
        <v>57.928871999999998</v>
      </c>
      <c r="N124">
        <v>128.07612499999999</v>
      </c>
      <c r="O124">
        <v>19.007131999999999</v>
      </c>
      <c r="P124">
        <v>22.192979999999999</v>
      </c>
      <c r="Q124">
        <v>58.826211000000001</v>
      </c>
      <c r="R124">
        <v>89.192206999999996</v>
      </c>
      <c r="S124">
        <v>42.879601000000001</v>
      </c>
      <c r="T124">
        <v>81.939761000000004</v>
      </c>
      <c r="U124">
        <v>8.2937320000000003</v>
      </c>
      <c r="V124">
        <v>51.870837999999999</v>
      </c>
      <c r="W124">
        <v>38.22777</v>
      </c>
      <c r="X124">
        <v>29.316723</v>
      </c>
      <c r="Y124">
        <v>10.293334</v>
      </c>
      <c r="Z124">
        <v>25.349391000000001</v>
      </c>
      <c r="AA124">
        <v>84.272405000000006</v>
      </c>
      <c r="AB124">
        <v>117.745492</v>
      </c>
      <c r="AC124">
        <v>15.685036</v>
      </c>
      <c r="AD124">
        <v>48.391460000000002</v>
      </c>
      <c r="AE124">
        <v>0</v>
      </c>
      <c r="AF124">
        <v>4.6724969999999999</v>
      </c>
      <c r="AG124">
        <v>26.975062999999999</v>
      </c>
      <c r="AH124">
        <v>10.508335000000001</v>
      </c>
      <c r="AI124">
        <v>49.996524999999998</v>
      </c>
      <c r="AJ124">
        <v>27.795960999999998</v>
      </c>
      <c r="AK124">
        <v>79.980552000000003</v>
      </c>
      <c r="AL124">
        <v>65.242518000000004</v>
      </c>
      <c r="AM124">
        <v>135.73519200000001</v>
      </c>
      <c r="AN124">
        <v>176.03562199999999</v>
      </c>
      <c r="AO124">
        <v>48.294620999999999</v>
      </c>
      <c r="AP124">
        <v>53.549233000000001</v>
      </c>
      <c r="AQ124">
        <v>153.40446</v>
      </c>
      <c r="AR124">
        <v>59.274003</v>
      </c>
      <c r="AS124">
        <v>31.613987000000002</v>
      </c>
      <c r="AT124">
        <v>179.61006499999999</v>
      </c>
      <c r="AU124">
        <v>0</v>
      </c>
      <c r="AV124">
        <v>0</v>
      </c>
      <c r="AW124">
        <v>33.636966000000001</v>
      </c>
      <c r="AX124">
        <v>30.884259</v>
      </c>
      <c r="AY124">
        <v>85.714116000000004</v>
      </c>
      <c r="AZ124">
        <v>62.255456000000002</v>
      </c>
      <c r="BA124">
        <v>24.127915000000002</v>
      </c>
      <c r="BB124">
        <v>60.119691000000003</v>
      </c>
    </row>
    <row r="125" spans="1:54" x14ac:dyDescent="0.5">
      <c r="A125" s="12">
        <v>42781</v>
      </c>
      <c r="B125">
        <v>129.193669</v>
      </c>
      <c r="C125">
        <v>255.169791</v>
      </c>
      <c r="D125">
        <v>370.29157099999998</v>
      </c>
      <c r="E125">
        <v>0</v>
      </c>
      <c r="F125">
        <v>24.589991999999999</v>
      </c>
      <c r="G125">
        <v>25.399977</v>
      </c>
      <c r="H125">
        <v>40.122664999999998</v>
      </c>
      <c r="I125">
        <v>93.329823000000005</v>
      </c>
      <c r="J125">
        <v>222.77962299999999</v>
      </c>
      <c r="K125">
        <v>0</v>
      </c>
      <c r="L125">
        <v>66.467637999999994</v>
      </c>
      <c r="M125">
        <v>57.985771999999997</v>
      </c>
      <c r="N125">
        <v>128.782805</v>
      </c>
      <c r="O125">
        <v>19.259509000000001</v>
      </c>
      <c r="P125">
        <v>22.564691</v>
      </c>
      <c r="Q125">
        <v>60.341163000000002</v>
      </c>
      <c r="R125">
        <v>89.022187000000002</v>
      </c>
      <c r="S125">
        <v>42.423830000000002</v>
      </c>
      <c r="T125">
        <v>82.389793999999995</v>
      </c>
      <c r="U125">
        <v>8.7007600000000007</v>
      </c>
      <c r="V125">
        <v>52.323461999999999</v>
      </c>
      <c r="W125">
        <v>38.171520000000001</v>
      </c>
      <c r="X125">
        <v>30.708632999999999</v>
      </c>
      <c r="Y125">
        <v>9.4572500000000002</v>
      </c>
      <c r="Z125">
        <v>26.877047000000001</v>
      </c>
      <c r="AA125">
        <v>105.301839</v>
      </c>
      <c r="AB125">
        <v>117.70744000000001</v>
      </c>
      <c r="AC125">
        <v>14.174652</v>
      </c>
      <c r="AD125">
        <v>47.645755999999999</v>
      </c>
      <c r="AE125">
        <v>0</v>
      </c>
      <c r="AF125">
        <v>3.899467</v>
      </c>
      <c r="AG125">
        <v>26.678629999999998</v>
      </c>
      <c r="AH125">
        <v>9.1153849999999998</v>
      </c>
      <c r="AI125">
        <v>49.262703000000002</v>
      </c>
      <c r="AJ125">
        <v>28.899528</v>
      </c>
      <c r="AK125">
        <v>81.024562000000003</v>
      </c>
      <c r="AL125">
        <v>64.733618000000007</v>
      </c>
      <c r="AM125">
        <v>136.04820699999999</v>
      </c>
      <c r="AN125">
        <v>177.327428</v>
      </c>
      <c r="AO125">
        <v>47.946064999999997</v>
      </c>
      <c r="AP125">
        <v>52.813650000000003</v>
      </c>
      <c r="AQ125">
        <v>152.24476000000001</v>
      </c>
      <c r="AR125">
        <v>59.107984000000002</v>
      </c>
      <c r="AS125">
        <v>32.192838999999999</v>
      </c>
      <c r="AT125">
        <v>182.875486</v>
      </c>
      <c r="AU125">
        <v>0</v>
      </c>
      <c r="AV125">
        <v>0</v>
      </c>
      <c r="AW125">
        <v>34.485849999999999</v>
      </c>
      <c r="AX125">
        <v>31.286327</v>
      </c>
      <c r="AY125">
        <v>85.377258999999995</v>
      </c>
      <c r="AZ125">
        <v>61.981020000000001</v>
      </c>
      <c r="BA125">
        <v>26.025662000000001</v>
      </c>
      <c r="BB125">
        <v>59.625295999999999</v>
      </c>
    </row>
    <row r="126" spans="1:54" x14ac:dyDescent="0.5">
      <c r="A126" s="12">
        <v>42783</v>
      </c>
      <c r="B126">
        <v>128.810495</v>
      </c>
      <c r="C126">
        <v>253.00245000000001</v>
      </c>
      <c r="D126">
        <v>369.38240300000001</v>
      </c>
      <c r="E126">
        <v>0</v>
      </c>
      <c r="F126">
        <v>25.314924000000001</v>
      </c>
      <c r="G126">
        <v>25.929568</v>
      </c>
      <c r="H126">
        <v>41.070847000000001</v>
      </c>
      <c r="I126">
        <v>90.937854000000002</v>
      </c>
      <c r="J126">
        <v>219.22115199999999</v>
      </c>
      <c r="K126">
        <v>0</v>
      </c>
      <c r="L126">
        <v>65.847890000000007</v>
      </c>
      <c r="M126">
        <v>58.138348000000001</v>
      </c>
      <c r="N126">
        <v>128.414514</v>
      </c>
      <c r="O126">
        <v>19.761025</v>
      </c>
      <c r="P126">
        <v>22.703692</v>
      </c>
      <c r="Q126">
        <v>61.510505000000002</v>
      </c>
      <c r="R126">
        <v>88.314814999999996</v>
      </c>
      <c r="S126">
        <v>41.309024999999998</v>
      </c>
      <c r="T126">
        <v>81.689193000000003</v>
      </c>
      <c r="U126">
        <v>8.5252049999999997</v>
      </c>
      <c r="V126">
        <v>52.576337000000002</v>
      </c>
      <c r="W126">
        <v>39.068671999999999</v>
      </c>
      <c r="X126">
        <v>33.470990999999998</v>
      </c>
      <c r="Y126">
        <v>9.5818980000000007</v>
      </c>
      <c r="Z126">
        <v>26.092269999999999</v>
      </c>
      <c r="AA126">
        <v>105.019473</v>
      </c>
      <c r="AB126">
        <v>115.933987</v>
      </c>
      <c r="AC126">
        <v>14.172056</v>
      </c>
      <c r="AD126">
        <v>48.069845999999998</v>
      </c>
      <c r="AE126">
        <v>0</v>
      </c>
      <c r="AF126">
        <v>4.0969350000000002</v>
      </c>
      <c r="AG126">
        <v>27.071422999999999</v>
      </c>
      <c r="AH126">
        <v>9.9366179999999993</v>
      </c>
      <c r="AI126">
        <v>46.94473</v>
      </c>
      <c r="AJ126">
        <v>29.145076</v>
      </c>
      <c r="AK126">
        <v>80.845572000000004</v>
      </c>
      <c r="AL126">
        <v>63.058176000000003</v>
      </c>
      <c r="AM126">
        <v>133.71998600000001</v>
      </c>
      <c r="AN126">
        <v>177.72772399999999</v>
      </c>
      <c r="AO126">
        <v>47.431955000000002</v>
      </c>
      <c r="AP126">
        <v>53.249811000000001</v>
      </c>
      <c r="AQ126">
        <v>152.363899</v>
      </c>
      <c r="AR126">
        <v>58.988664</v>
      </c>
      <c r="AS126">
        <v>31.361574999999998</v>
      </c>
      <c r="AT126">
        <v>201.96529799999999</v>
      </c>
      <c r="AU126">
        <v>0</v>
      </c>
      <c r="AV126">
        <v>0</v>
      </c>
      <c r="AW126">
        <v>34.477359999999997</v>
      </c>
      <c r="AX126">
        <v>30.111315000000001</v>
      </c>
      <c r="AY126">
        <v>86.215624000000005</v>
      </c>
      <c r="AZ126">
        <v>61.970387000000002</v>
      </c>
      <c r="BA126">
        <v>27.974989000000001</v>
      </c>
      <c r="BB126">
        <v>60.093162</v>
      </c>
    </row>
    <row r="127" spans="1:54" x14ac:dyDescent="0.5">
      <c r="A127" s="12">
        <v>42788</v>
      </c>
      <c r="B127">
        <v>129.62421000000001</v>
      </c>
      <c r="C127">
        <v>256.13041700000002</v>
      </c>
      <c r="D127">
        <v>368.534019</v>
      </c>
      <c r="E127">
        <v>0</v>
      </c>
      <c r="F127">
        <v>23.310831</v>
      </c>
      <c r="G127">
        <v>21.042601000000001</v>
      </c>
      <c r="H127">
        <v>33.427390000000003</v>
      </c>
      <c r="I127">
        <v>98.447664000000003</v>
      </c>
      <c r="J127">
        <v>221.97806800000001</v>
      </c>
      <c r="K127">
        <v>0</v>
      </c>
      <c r="L127">
        <v>68.204590999999994</v>
      </c>
      <c r="M127">
        <v>58.297510000000003</v>
      </c>
      <c r="N127">
        <v>127.034218</v>
      </c>
      <c r="O127">
        <v>18.571946000000001</v>
      </c>
      <c r="P127">
        <v>20.973082999999999</v>
      </c>
      <c r="Q127">
        <v>57.044704000000003</v>
      </c>
      <c r="R127">
        <v>89.579916999999995</v>
      </c>
      <c r="S127">
        <v>42.295682999999997</v>
      </c>
      <c r="T127">
        <v>80.421448999999996</v>
      </c>
      <c r="U127">
        <v>8.3318340000000006</v>
      </c>
      <c r="V127">
        <v>48.811261999999999</v>
      </c>
      <c r="W127">
        <v>35.019288000000003</v>
      </c>
      <c r="X127">
        <v>24.934978000000001</v>
      </c>
      <c r="Y127">
        <v>9.5927509999999998</v>
      </c>
      <c r="Z127">
        <v>24.200351999999999</v>
      </c>
      <c r="AA127">
        <v>103.282725</v>
      </c>
      <c r="AB127">
        <v>115.17604</v>
      </c>
      <c r="AC127">
        <v>14.772302</v>
      </c>
      <c r="AD127">
        <v>46.764972</v>
      </c>
      <c r="AE127">
        <v>0</v>
      </c>
      <c r="AF127">
        <v>4.3751429999999996</v>
      </c>
      <c r="AG127">
        <v>25.645743</v>
      </c>
      <c r="AH127">
        <v>7.0416499999999997</v>
      </c>
      <c r="AI127">
        <v>49.165187000000003</v>
      </c>
      <c r="AJ127">
        <v>28.386344000000001</v>
      </c>
      <c r="AK127">
        <v>80.126660999999999</v>
      </c>
      <c r="AL127">
        <v>67.254414999999995</v>
      </c>
      <c r="AM127">
        <v>126.377779</v>
      </c>
      <c r="AN127">
        <v>175.748546</v>
      </c>
      <c r="AO127">
        <v>43.943848000000003</v>
      </c>
      <c r="AP127">
        <v>46.983801</v>
      </c>
      <c r="AQ127">
        <v>150.48749100000001</v>
      </c>
      <c r="AR127">
        <v>66.167274000000006</v>
      </c>
      <c r="AS127">
        <v>31.652262</v>
      </c>
      <c r="AT127">
        <v>201.70946599999999</v>
      </c>
      <c r="AU127">
        <v>0</v>
      </c>
      <c r="AV127">
        <v>0</v>
      </c>
      <c r="AW127">
        <v>33.682648</v>
      </c>
      <c r="AX127">
        <v>29.355854000000001</v>
      </c>
      <c r="AY127">
        <v>89.211515000000006</v>
      </c>
      <c r="AZ127">
        <v>61.487763000000001</v>
      </c>
      <c r="BA127">
        <v>23.176587000000001</v>
      </c>
      <c r="BB127">
        <v>57.619582999999999</v>
      </c>
    </row>
    <row r="128" spans="1:54" x14ac:dyDescent="0.5">
      <c r="A128" s="12">
        <v>42790</v>
      </c>
      <c r="B128">
        <v>127.236261</v>
      </c>
      <c r="C128">
        <v>253.15878000000001</v>
      </c>
      <c r="D128">
        <v>368.53769699999998</v>
      </c>
      <c r="E128">
        <v>0</v>
      </c>
      <c r="F128">
        <v>24.495239000000002</v>
      </c>
      <c r="G128">
        <v>22.181542</v>
      </c>
      <c r="H128">
        <v>36.532628000000003</v>
      </c>
      <c r="I128">
        <v>93.594105999999996</v>
      </c>
      <c r="J128">
        <v>219.67869099999999</v>
      </c>
      <c r="K128">
        <v>0</v>
      </c>
      <c r="L128">
        <v>66.610757000000007</v>
      </c>
      <c r="M128">
        <v>54.997805999999997</v>
      </c>
      <c r="N128">
        <v>127.197704</v>
      </c>
      <c r="O128">
        <v>18.948972000000001</v>
      </c>
      <c r="P128">
        <v>21.673469999999998</v>
      </c>
      <c r="Q128">
        <v>58.024639000000001</v>
      </c>
      <c r="R128">
        <v>88.032667000000004</v>
      </c>
      <c r="S128">
        <v>39.938222000000003</v>
      </c>
      <c r="T128">
        <v>80.518574000000001</v>
      </c>
      <c r="U128">
        <v>8.5948220000000006</v>
      </c>
      <c r="V128">
        <v>49.112158000000001</v>
      </c>
      <c r="W128">
        <v>36.765422999999998</v>
      </c>
      <c r="X128">
        <v>26.796976999999998</v>
      </c>
      <c r="Y128">
        <v>9.4108470000000004</v>
      </c>
      <c r="Z128">
        <v>24.299866999999999</v>
      </c>
      <c r="AA128">
        <v>103.96043400000001</v>
      </c>
      <c r="AB128">
        <v>116.07858</v>
      </c>
      <c r="AC128">
        <v>14.589141</v>
      </c>
      <c r="AD128">
        <v>46.603980999999997</v>
      </c>
      <c r="AE128">
        <v>0</v>
      </c>
      <c r="AF128">
        <v>4.0070170000000003</v>
      </c>
      <c r="AG128">
        <v>25.080231999999999</v>
      </c>
      <c r="AH128">
        <v>8.1872710000000009</v>
      </c>
      <c r="AI128">
        <v>47.918771</v>
      </c>
      <c r="AJ128">
        <v>28.007546000000001</v>
      </c>
      <c r="AK128">
        <v>80.483635000000007</v>
      </c>
      <c r="AL128">
        <v>64.713919000000004</v>
      </c>
      <c r="AM128">
        <v>123.788663</v>
      </c>
      <c r="AN128">
        <v>175.42385100000001</v>
      </c>
      <c r="AO128">
        <v>45.135651000000003</v>
      </c>
      <c r="AP128">
        <v>49.669567000000001</v>
      </c>
      <c r="AQ128">
        <v>149.74677399999999</v>
      </c>
      <c r="AR128">
        <v>65.360059000000007</v>
      </c>
      <c r="AS128">
        <v>30.757854999999999</v>
      </c>
      <c r="AT128">
        <v>201.18932100000001</v>
      </c>
      <c r="AU128">
        <v>0</v>
      </c>
      <c r="AV128">
        <v>0</v>
      </c>
      <c r="AW128">
        <v>32.708967000000001</v>
      </c>
      <c r="AX128">
        <v>29.838031999999998</v>
      </c>
      <c r="AY128">
        <v>86.531420999999995</v>
      </c>
      <c r="AZ128">
        <v>61.5351</v>
      </c>
      <c r="BA128">
        <v>24.842506</v>
      </c>
      <c r="BB128">
        <v>58.371209999999998</v>
      </c>
    </row>
    <row r="129" spans="1:54" x14ac:dyDescent="0.5">
      <c r="A129" s="12">
        <v>42794</v>
      </c>
      <c r="B129">
        <v>126.112041</v>
      </c>
      <c r="C129">
        <v>251.83955700000001</v>
      </c>
      <c r="D129">
        <v>369.26451900000001</v>
      </c>
      <c r="E129">
        <v>0</v>
      </c>
      <c r="F129">
        <v>24.805243999999998</v>
      </c>
      <c r="G129">
        <v>21.592245999999999</v>
      </c>
      <c r="H129">
        <v>36.096122000000001</v>
      </c>
      <c r="I129">
        <v>91.490821999999994</v>
      </c>
      <c r="J129">
        <v>217.27510599999999</v>
      </c>
      <c r="K129">
        <v>0</v>
      </c>
      <c r="L129">
        <v>66.402484000000001</v>
      </c>
      <c r="M129">
        <v>54.164273999999999</v>
      </c>
      <c r="N129">
        <v>125.062528</v>
      </c>
      <c r="O129">
        <v>18.877461</v>
      </c>
      <c r="P129">
        <v>21.341891</v>
      </c>
      <c r="Q129">
        <v>57.759185000000002</v>
      </c>
      <c r="R129">
        <v>85.491722999999993</v>
      </c>
      <c r="S129">
        <v>38.878858999999999</v>
      </c>
      <c r="T129">
        <v>78.726856999999995</v>
      </c>
      <c r="U129">
        <v>8.4547869999999996</v>
      </c>
      <c r="V129">
        <v>48.459868</v>
      </c>
      <c r="W129">
        <v>35.759607000000003</v>
      </c>
      <c r="X129">
        <v>26.017617999999999</v>
      </c>
      <c r="Y129">
        <v>8.0119799999999994</v>
      </c>
      <c r="Z129">
        <v>24.388973</v>
      </c>
      <c r="AA129">
        <v>102.898236</v>
      </c>
      <c r="AB129">
        <v>113.78404</v>
      </c>
      <c r="AC129">
        <v>14.724561</v>
      </c>
      <c r="AD129">
        <v>45.447775999999998</v>
      </c>
      <c r="AE129">
        <v>0</v>
      </c>
      <c r="AF129">
        <v>3.655386</v>
      </c>
      <c r="AG129">
        <v>28.422567999999998</v>
      </c>
      <c r="AH129">
        <v>9.4291820000000008</v>
      </c>
      <c r="AI129">
        <v>47.334198999999998</v>
      </c>
      <c r="AJ129">
        <v>27.778914</v>
      </c>
      <c r="AK129">
        <v>79.290336999999994</v>
      </c>
      <c r="AL129">
        <v>64.478678000000002</v>
      </c>
      <c r="AM129">
        <v>122.751929</v>
      </c>
      <c r="AN129">
        <v>173.95891900000001</v>
      </c>
      <c r="AO129">
        <v>44.610277000000004</v>
      </c>
      <c r="AP129">
        <v>49.428308999999999</v>
      </c>
      <c r="AQ129">
        <v>147.91798</v>
      </c>
      <c r="AR129">
        <v>65.215418</v>
      </c>
      <c r="AS129">
        <v>29.640554000000002</v>
      </c>
      <c r="AT129">
        <v>201.771627</v>
      </c>
      <c r="AU129">
        <v>0</v>
      </c>
      <c r="AV129">
        <v>0</v>
      </c>
      <c r="AW129">
        <v>32.206752000000002</v>
      </c>
      <c r="AX129">
        <v>28.830428000000001</v>
      </c>
      <c r="AY129">
        <v>85.553832999999997</v>
      </c>
      <c r="AZ129">
        <v>60.461409000000003</v>
      </c>
      <c r="BA129">
        <v>24.203486999999999</v>
      </c>
      <c r="BB129">
        <v>57.856591999999999</v>
      </c>
    </row>
    <row r="130" spans="1:54" x14ac:dyDescent="0.5">
      <c r="A130" s="12">
        <v>42795</v>
      </c>
      <c r="B130">
        <v>125.45636</v>
      </c>
      <c r="C130">
        <v>250.774957</v>
      </c>
      <c r="D130">
        <v>368.64252099999999</v>
      </c>
      <c r="E130">
        <v>0</v>
      </c>
      <c r="F130">
        <v>24.659783999999998</v>
      </c>
      <c r="G130">
        <v>20.973331999999999</v>
      </c>
      <c r="H130">
        <v>35.700077</v>
      </c>
      <c r="I130">
        <v>90.250525999999994</v>
      </c>
      <c r="J130">
        <v>215.74345299999999</v>
      </c>
      <c r="K130">
        <v>0</v>
      </c>
      <c r="L130">
        <v>65.874244000000004</v>
      </c>
      <c r="M130">
        <v>53.578817999999998</v>
      </c>
      <c r="N130">
        <v>124.37605600000001</v>
      </c>
      <c r="O130">
        <v>18.860448999999999</v>
      </c>
      <c r="P130">
        <v>20.77637</v>
      </c>
      <c r="Q130">
        <v>57.24691</v>
      </c>
      <c r="R130">
        <v>84.596745999999996</v>
      </c>
      <c r="S130">
        <v>37.894022</v>
      </c>
      <c r="T130">
        <v>78.129638</v>
      </c>
      <c r="U130">
        <v>8.3411349999999995</v>
      </c>
      <c r="V130">
        <v>48.022441999999998</v>
      </c>
      <c r="W130">
        <v>35.486997000000002</v>
      </c>
      <c r="X130">
        <v>26.610272999999999</v>
      </c>
      <c r="Y130">
        <v>9.4900769999999994</v>
      </c>
      <c r="Z130">
        <v>24.313116999999998</v>
      </c>
      <c r="AA130">
        <v>102.629161</v>
      </c>
      <c r="AB130">
        <v>113.25404399999999</v>
      </c>
      <c r="AC130">
        <v>14.626626999999999</v>
      </c>
      <c r="AD130">
        <v>44.983696999999999</v>
      </c>
      <c r="AE130">
        <v>0</v>
      </c>
      <c r="AF130">
        <v>3.9241679999999999</v>
      </c>
      <c r="AG130">
        <v>27.699553000000002</v>
      </c>
      <c r="AH130">
        <v>7.4528239999999997</v>
      </c>
      <c r="AI130">
        <v>46.785786999999999</v>
      </c>
      <c r="AJ130">
        <v>26.860364000000001</v>
      </c>
      <c r="AK130">
        <v>78.845082000000005</v>
      </c>
      <c r="AL130">
        <v>63.763443000000002</v>
      </c>
      <c r="AM130">
        <v>125.29759799999999</v>
      </c>
      <c r="AN130">
        <v>172.553414</v>
      </c>
      <c r="AO130">
        <v>44.280099</v>
      </c>
      <c r="AP130">
        <v>49.185597000000001</v>
      </c>
      <c r="AQ130">
        <v>146.82495900000001</v>
      </c>
      <c r="AR130">
        <v>65.187413000000006</v>
      </c>
      <c r="AS130">
        <v>29.268542</v>
      </c>
      <c r="AT130">
        <v>164.20641499999999</v>
      </c>
      <c r="AU130">
        <v>0</v>
      </c>
      <c r="AV130">
        <v>0</v>
      </c>
      <c r="AW130">
        <v>32.216307</v>
      </c>
      <c r="AX130">
        <v>28.538245</v>
      </c>
      <c r="AY130">
        <v>84.647475999999997</v>
      </c>
      <c r="AZ130">
        <v>60.092024000000002</v>
      </c>
      <c r="BA130">
        <v>22.168140999999999</v>
      </c>
      <c r="BB130">
        <v>57.539236000000002</v>
      </c>
    </row>
    <row r="131" spans="1:54" x14ac:dyDescent="0.5">
      <c r="A131" s="12">
        <v>42797</v>
      </c>
      <c r="B131">
        <v>124.260003</v>
      </c>
      <c r="C131">
        <v>249.744508</v>
      </c>
      <c r="D131">
        <v>367.93255299999998</v>
      </c>
      <c r="E131">
        <v>0</v>
      </c>
      <c r="F131">
        <v>25.301777000000001</v>
      </c>
      <c r="G131">
        <v>22.001860000000001</v>
      </c>
      <c r="H131">
        <v>38.702094000000002</v>
      </c>
      <c r="I131">
        <v>88.750860000000003</v>
      </c>
      <c r="J131">
        <v>213.342637</v>
      </c>
      <c r="K131">
        <v>0</v>
      </c>
      <c r="L131">
        <v>65.602378999999999</v>
      </c>
      <c r="M131">
        <v>52.930911000000002</v>
      </c>
      <c r="N131">
        <v>123.257763</v>
      </c>
      <c r="O131">
        <v>18.958970000000001</v>
      </c>
      <c r="P131">
        <v>21.383164000000001</v>
      </c>
      <c r="Q131">
        <v>58.435040999999998</v>
      </c>
      <c r="R131">
        <v>83.503094000000004</v>
      </c>
      <c r="S131">
        <v>36.480820999999999</v>
      </c>
      <c r="T131">
        <v>80.949247</v>
      </c>
      <c r="U131">
        <v>8.1095369999999996</v>
      </c>
      <c r="V131">
        <v>48.841383999999998</v>
      </c>
      <c r="W131">
        <v>36.523398</v>
      </c>
      <c r="X131">
        <v>33.856214999999999</v>
      </c>
      <c r="Y131">
        <v>6.249053</v>
      </c>
      <c r="Z131">
        <v>24.624465000000001</v>
      </c>
      <c r="AA131">
        <v>102.479767</v>
      </c>
      <c r="AB131">
        <v>112.52463</v>
      </c>
      <c r="AC131">
        <v>14.775546</v>
      </c>
      <c r="AD131">
        <v>44.400660999999999</v>
      </c>
      <c r="AE131">
        <v>0</v>
      </c>
      <c r="AF131">
        <v>3.6900599999999999</v>
      </c>
      <c r="AG131">
        <v>27.002331999999999</v>
      </c>
      <c r="AH131">
        <v>8.8345570000000002</v>
      </c>
      <c r="AI131">
        <v>46.449798000000001</v>
      </c>
      <c r="AJ131">
        <v>25.772020000000001</v>
      </c>
      <c r="AK131">
        <v>78.451854999999995</v>
      </c>
      <c r="AL131">
        <v>64.141896000000003</v>
      </c>
      <c r="AM131">
        <v>124.437904</v>
      </c>
      <c r="AN131">
        <v>172.226011</v>
      </c>
      <c r="AO131">
        <v>44.939377</v>
      </c>
      <c r="AP131">
        <v>51.148650000000004</v>
      </c>
      <c r="AQ131">
        <v>146.35165000000001</v>
      </c>
      <c r="AR131">
        <v>65.361485000000002</v>
      </c>
      <c r="AS131">
        <v>29.060749999999999</v>
      </c>
      <c r="AT131">
        <v>161.46925300000001</v>
      </c>
      <c r="AU131">
        <v>0</v>
      </c>
      <c r="AV131">
        <v>0</v>
      </c>
      <c r="AW131">
        <v>32.226005999999998</v>
      </c>
      <c r="AX131">
        <v>28.248280999999999</v>
      </c>
      <c r="AY131">
        <v>83.394486999999998</v>
      </c>
      <c r="AZ131">
        <v>59.423783</v>
      </c>
      <c r="BA131">
        <v>22.654312000000001</v>
      </c>
      <c r="BB131">
        <v>58.558802</v>
      </c>
    </row>
    <row r="132" spans="1:54" x14ac:dyDescent="0.5">
      <c r="A132" s="12">
        <v>42802</v>
      </c>
      <c r="B132">
        <v>121.920694</v>
      </c>
      <c r="C132">
        <v>239.39328499999999</v>
      </c>
      <c r="D132">
        <v>361.30121700000001</v>
      </c>
      <c r="E132">
        <v>0</v>
      </c>
      <c r="F132">
        <v>25.744904999999999</v>
      </c>
      <c r="G132">
        <v>21.823361999999999</v>
      </c>
      <c r="H132">
        <v>38.899797</v>
      </c>
      <c r="I132">
        <v>83.138208000000006</v>
      </c>
      <c r="J132">
        <v>204.859779</v>
      </c>
      <c r="K132">
        <v>0</v>
      </c>
      <c r="L132">
        <v>63.651941000000001</v>
      </c>
      <c r="M132">
        <v>52.261479000000001</v>
      </c>
      <c r="N132">
        <v>119.953335</v>
      </c>
      <c r="O132">
        <v>19.609245999999999</v>
      </c>
      <c r="P132">
        <v>21.583853000000001</v>
      </c>
      <c r="Q132">
        <v>56.962519</v>
      </c>
      <c r="R132">
        <v>79.553866999999997</v>
      </c>
      <c r="S132">
        <v>36.713537000000002</v>
      </c>
      <c r="T132">
        <v>79.488316999999995</v>
      </c>
      <c r="U132">
        <v>8.1341339999999995</v>
      </c>
      <c r="V132">
        <v>47.541164000000002</v>
      </c>
      <c r="W132">
        <v>34.673319999999997</v>
      </c>
      <c r="X132">
        <v>41.292316999999997</v>
      </c>
      <c r="Y132">
        <v>5.4234280000000004</v>
      </c>
      <c r="Z132">
        <v>24.973277</v>
      </c>
      <c r="AA132">
        <v>89.579192000000006</v>
      </c>
      <c r="AB132">
        <v>112.260595</v>
      </c>
      <c r="AC132">
        <v>16.489781000000001</v>
      </c>
      <c r="AD132">
        <v>44.338306000000003</v>
      </c>
      <c r="AE132">
        <v>0</v>
      </c>
      <c r="AF132">
        <v>4.1386139999999996</v>
      </c>
      <c r="AG132">
        <v>27.867429000000001</v>
      </c>
      <c r="AH132">
        <v>9.2839620000000007</v>
      </c>
      <c r="AI132">
        <v>45.476325000000003</v>
      </c>
      <c r="AJ132">
        <v>28.647100999999999</v>
      </c>
      <c r="AK132">
        <v>76.326841999999999</v>
      </c>
      <c r="AL132">
        <v>52.379063000000002</v>
      </c>
      <c r="AM132">
        <v>131.42860899999999</v>
      </c>
      <c r="AN132">
        <v>165.40093999999999</v>
      </c>
      <c r="AO132">
        <v>46.345945</v>
      </c>
      <c r="AP132">
        <v>52.600076999999999</v>
      </c>
      <c r="AQ132">
        <v>142.12025499999999</v>
      </c>
      <c r="AR132">
        <v>64.880583000000001</v>
      </c>
      <c r="AS132">
        <v>28.767592</v>
      </c>
      <c r="AT132">
        <v>157.959834</v>
      </c>
      <c r="AU132">
        <v>0</v>
      </c>
      <c r="AV132">
        <v>0</v>
      </c>
      <c r="AW132">
        <v>32.228883000000003</v>
      </c>
      <c r="AX132">
        <v>25.100854999999999</v>
      </c>
      <c r="AY132">
        <v>82.107442000000006</v>
      </c>
      <c r="AZ132">
        <v>59.208595000000003</v>
      </c>
      <c r="BA132">
        <v>22.633337000000001</v>
      </c>
      <c r="BB132">
        <v>57.790114000000003</v>
      </c>
    </row>
    <row r="133" spans="1:54" x14ac:dyDescent="0.5">
      <c r="A133" s="12">
        <v>42804</v>
      </c>
      <c r="B133">
        <v>122.56088</v>
      </c>
      <c r="C133">
        <v>237.91239999999999</v>
      </c>
      <c r="D133">
        <v>363.58011599999998</v>
      </c>
      <c r="E133">
        <v>0</v>
      </c>
      <c r="F133">
        <v>26.185313000000001</v>
      </c>
      <c r="G133">
        <v>21.722387000000001</v>
      </c>
      <c r="H133">
        <v>38.581032999999998</v>
      </c>
      <c r="I133">
        <v>84.326114000000004</v>
      </c>
      <c r="J133">
        <v>204.302773</v>
      </c>
      <c r="K133">
        <v>0</v>
      </c>
      <c r="L133">
        <v>64.488386000000006</v>
      </c>
      <c r="M133">
        <v>52.400579999999998</v>
      </c>
      <c r="N133">
        <v>120.430723</v>
      </c>
      <c r="O133">
        <v>20.309342999999998</v>
      </c>
      <c r="P133">
        <v>21.620456999999998</v>
      </c>
      <c r="Q133">
        <v>57.354444000000001</v>
      </c>
      <c r="R133">
        <v>80.799259000000006</v>
      </c>
      <c r="S133">
        <v>36.972462999999998</v>
      </c>
      <c r="T133">
        <v>80.660366999999994</v>
      </c>
      <c r="U133">
        <v>8.5742259999999995</v>
      </c>
      <c r="V133">
        <v>47.068662000000003</v>
      </c>
      <c r="W133">
        <v>34.943568999999997</v>
      </c>
      <c r="X133">
        <v>44.858203000000003</v>
      </c>
      <c r="Y133">
        <v>6.3098229999999997</v>
      </c>
      <c r="Z133">
        <v>24.948429000000001</v>
      </c>
      <c r="AA133">
        <v>89.836053000000007</v>
      </c>
      <c r="AB133">
        <v>113.199324</v>
      </c>
      <c r="AC133">
        <v>16.985652999999999</v>
      </c>
      <c r="AD133">
        <v>44.793877999999999</v>
      </c>
      <c r="AE133">
        <v>0</v>
      </c>
      <c r="AF133">
        <v>4.215789</v>
      </c>
      <c r="AG133">
        <v>28.889227000000002</v>
      </c>
      <c r="AH133">
        <v>11.337230999999999</v>
      </c>
      <c r="AI133">
        <v>46.783718999999998</v>
      </c>
      <c r="AJ133">
        <v>28.166643000000001</v>
      </c>
      <c r="AK133">
        <v>75.780109999999993</v>
      </c>
      <c r="AL133">
        <v>53.382533000000002</v>
      </c>
      <c r="AM133">
        <v>100.597675</v>
      </c>
      <c r="AN133">
        <v>166.60846900000001</v>
      </c>
      <c r="AO133">
        <v>45.742477000000001</v>
      </c>
      <c r="AP133">
        <v>52.257359999999998</v>
      </c>
      <c r="AQ133">
        <v>142.989676</v>
      </c>
      <c r="AR133">
        <v>65.116394</v>
      </c>
      <c r="AS133">
        <v>28.516116</v>
      </c>
      <c r="AT133">
        <v>157.95546200000001</v>
      </c>
      <c r="AU133">
        <v>0</v>
      </c>
      <c r="AV133">
        <v>0</v>
      </c>
      <c r="AW133">
        <v>28.100648</v>
      </c>
      <c r="AX133">
        <v>25.585887</v>
      </c>
      <c r="AY133">
        <v>82.148448999999999</v>
      </c>
      <c r="AZ133">
        <v>59.577264999999997</v>
      </c>
      <c r="BA133">
        <v>20.366533</v>
      </c>
      <c r="BB133">
        <v>58.431476000000004</v>
      </c>
    </row>
    <row r="134" spans="1:54" x14ac:dyDescent="0.5">
      <c r="A134" s="12">
        <v>42809</v>
      </c>
      <c r="B134">
        <v>117.864847</v>
      </c>
      <c r="C134">
        <v>236.141423</v>
      </c>
      <c r="D134">
        <v>356.874279</v>
      </c>
      <c r="E134">
        <v>0</v>
      </c>
      <c r="F134">
        <v>27.444490999999999</v>
      </c>
      <c r="G134">
        <v>26.905607</v>
      </c>
      <c r="H134">
        <v>42.012213000000003</v>
      </c>
      <c r="I134">
        <v>74.784158000000005</v>
      </c>
      <c r="J134">
        <v>203.43222800000001</v>
      </c>
      <c r="K134">
        <v>0</v>
      </c>
      <c r="L134">
        <v>55.93927</v>
      </c>
      <c r="M134">
        <v>52.380499999999998</v>
      </c>
      <c r="N134">
        <v>121.299404</v>
      </c>
      <c r="O134">
        <v>21.447668</v>
      </c>
      <c r="P134">
        <v>25.258827</v>
      </c>
      <c r="Q134">
        <v>42.134216000000002</v>
      </c>
      <c r="R134">
        <v>79.131744999999995</v>
      </c>
      <c r="S134">
        <v>43.644744000000003</v>
      </c>
      <c r="T134">
        <v>95.526683000000006</v>
      </c>
      <c r="U134">
        <v>9.2371979999999994</v>
      </c>
      <c r="V134">
        <v>43.397454000000003</v>
      </c>
      <c r="W134">
        <v>52.760084999999997</v>
      </c>
      <c r="X134">
        <v>43.544792000000001</v>
      </c>
      <c r="Y134">
        <v>9.222334</v>
      </c>
      <c r="Z134">
        <v>25.183427999999999</v>
      </c>
      <c r="AA134">
        <v>76.706692000000004</v>
      </c>
      <c r="AB134">
        <v>115.50073999999999</v>
      </c>
      <c r="AC134">
        <v>16.939005999999999</v>
      </c>
      <c r="AD134">
        <v>46.179012999999998</v>
      </c>
      <c r="AE134">
        <v>0</v>
      </c>
      <c r="AF134">
        <v>13.270573000000001</v>
      </c>
      <c r="AG134">
        <v>24.907232</v>
      </c>
      <c r="AH134">
        <v>27.873474000000002</v>
      </c>
      <c r="AI134">
        <v>45.368613000000003</v>
      </c>
      <c r="AJ134">
        <v>33.400827999999997</v>
      </c>
      <c r="AK134">
        <v>86.074943000000005</v>
      </c>
      <c r="AL134">
        <v>50.867986000000002</v>
      </c>
      <c r="AM134">
        <v>103.55470699999999</v>
      </c>
      <c r="AN134">
        <v>169.18856400000001</v>
      </c>
      <c r="AO134">
        <v>47.206316000000001</v>
      </c>
      <c r="AP134">
        <v>61.905786999999997</v>
      </c>
      <c r="AQ134">
        <v>130.47742600000001</v>
      </c>
      <c r="AR134">
        <v>51.168661999999998</v>
      </c>
      <c r="AS134">
        <v>28.870587</v>
      </c>
      <c r="AT134">
        <v>196.93136899999999</v>
      </c>
      <c r="AU134">
        <v>0</v>
      </c>
      <c r="AV134">
        <v>0</v>
      </c>
      <c r="AW134">
        <v>27.873785999999999</v>
      </c>
      <c r="AX134">
        <v>75.351301000000007</v>
      </c>
      <c r="AY134">
        <v>86.434366999999995</v>
      </c>
      <c r="AZ134">
        <v>57.200944</v>
      </c>
      <c r="BA134">
        <v>26.294761999999999</v>
      </c>
      <c r="BB134">
        <v>49.853464000000002</v>
      </c>
    </row>
    <row r="135" spans="1:54" x14ac:dyDescent="0.5">
      <c r="A135" s="12">
        <v>42811</v>
      </c>
      <c r="B135">
        <v>118.89407300000001</v>
      </c>
      <c r="C135">
        <v>234.87679199999999</v>
      </c>
      <c r="D135">
        <v>357.775035</v>
      </c>
      <c r="E135">
        <v>0</v>
      </c>
      <c r="F135">
        <v>25.372064000000002</v>
      </c>
      <c r="G135">
        <v>23.342544</v>
      </c>
      <c r="H135">
        <v>36.619601000000003</v>
      </c>
      <c r="I135">
        <v>75.154095999999996</v>
      </c>
      <c r="J135">
        <v>196.77929399999999</v>
      </c>
      <c r="K135">
        <v>0</v>
      </c>
      <c r="L135">
        <v>58.933076999999997</v>
      </c>
      <c r="M135">
        <v>51.963822</v>
      </c>
      <c r="N135">
        <v>120.329334</v>
      </c>
      <c r="O135">
        <v>20.791727999999999</v>
      </c>
      <c r="P135">
        <v>23.054341999999998</v>
      </c>
      <c r="Q135">
        <v>38.897382999999998</v>
      </c>
      <c r="R135">
        <v>77.998425999999995</v>
      </c>
      <c r="S135">
        <v>43.105148999999997</v>
      </c>
      <c r="T135">
        <v>94.482664999999997</v>
      </c>
      <c r="U135">
        <v>8.5418070000000004</v>
      </c>
      <c r="V135">
        <v>40.861623000000002</v>
      </c>
      <c r="W135">
        <v>50.020885999999997</v>
      </c>
      <c r="X135">
        <v>40.028638999999998</v>
      </c>
      <c r="Y135">
        <v>9.0303249999999995</v>
      </c>
      <c r="Z135">
        <v>24.655128999999999</v>
      </c>
      <c r="AA135">
        <v>75.603645999999998</v>
      </c>
      <c r="AB135">
        <v>114.90052</v>
      </c>
      <c r="AC135">
        <v>17.626913999999999</v>
      </c>
      <c r="AD135">
        <v>45.068044</v>
      </c>
      <c r="AE135">
        <v>0</v>
      </c>
      <c r="AF135">
        <v>13.573359</v>
      </c>
      <c r="AG135">
        <v>24.034234000000001</v>
      </c>
      <c r="AH135">
        <v>26.681436000000001</v>
      </c>
      <c r="AI135">
        <v>46.267935999999999</v>
      </c>
      <c r="AJ135">
        <v>32.225751000000002</v>
      </c>
      <c r="AK135">
        <v>85.200444000000005</v>
      </c>
      <c r="AL135">
        <v>51.878517000000002</v>
      </c>
      <c r="AM135">
        <v>103.087211</v>
      </c>
      <c r="AN135">
        <v>168.898303</v>
      </c>
      <c r="AO135">
        <v>43.508277999999997</v>
      </c>
      <c r="AP135">
        <v>58.221321000000003</v>
      </c>
      <c r="AQ135">
        <v>131.03305499999999</v>
      </c>
      <c r="AR135">
        <v>51.439506000000002</v>
      </c>
      <c r="AS135">
        <v>28.355882999999999</v>
      </c>
      <c r="AT135">
        <v>194.51343499999999</v>
      </c>
      <c r="AU135">
        <v>0</v>
      </c>
      <c r="AV135">
        <v>0</v>
      </c>
      <c r="AW135">
        <v>26.891470999999999</v>
      </c>
      <c r="AX135">
        <v>73.775576000000001</v>
      </c>
      <c r="AY135">
        <v>87.119281999999998</v>
      </c>
      <c r="AZ135">
        <v>55.889625000000002</v>
      </c>
      <c r="BA135">
        <v>19.787264</v>
      </c>
      <c r="BB135">
        <v>46.011809</v>
      </c>
    </row>
    <row r="136" spans="1:54" x14ac:dyDescent="0.5">
      <c r="A136" s="12">
        <v>42816</v>
      </c>
      <c r="B136">
        <v>117.457145</v>
      </c>
      <c r="C136">
        <v>233.31407400000001</v>
      </c>
      <c r="D136">
        <v>358.667327</v>
      </c>
      <c r="E136">
        <v>0</v>
      </c>
      <c r="F136">
        <v>23.119665000000001</v>
      </c>
      <c r="G136">
        <v>20.047232999999999</v>
      </c>
      <c r="H136">
        <v>31.917047</v>
      </c>
      <c r="I136">
        <v>71.814031</v>
      </c>
      <c r="J136">
        <v>145.69943599999999</v>
      </c>
      <c r="K136">
        <v>0</v>
      </c>
      <c r="L136">
        <v>58.550648000000002</v>
      </c>
      <c r="M136">
        <v>50.970008</v>
      </c>
      <c r="N136">
        <v>119.090366</v>
      </c>
      <c r="O136">
        <v>19.404768000000001</v>
      </c>
      <c r="P136">
        <v>22.341311000000001</v>
      </c>
      <c r="Q136">
        <v>36.126531</v>
      </c>
      <c r="R136">
        <v>77.143579000000003</v>
      </c>
      <c r="S136">
        <v>42.268514000000003</v>
      </c>
      <c r="T136">
        <v>93.408784999999995</v>
      </c>
      <c r="U136">
        <v>8.6186989999999994</v>
      </c>
      <c r="V136">
        <v>38.529865999999998</v>
      </c>
      <c r="W136">
        <v>48.145420000000001</v>
      </c>
      <c r="X136">
        <v>35.731079000000001</v>
      </c>
      <c r="Y136">
        <v>8.4919659999999997</v>
      </c>
      <c r="Z136">
        <v>22.232412</v>
      </c>
      <c r="AA136">
        <v>74.606384000000006</v>
      </c>
      <c r="AB136">
        <v>115.64976299999999</v>
      </c>
      <c r="AC136">
        <v>17.596675999999999</v>
      </c>
      <c r="AD136">
        <v>44.900438000000001</v>
      </c>
      <c r="AE136">
        <v>0</v>
      </c>
      <c r="AF136">
        <v>15.269209999999999</v>
      </c>
      <c r="AG136">
        <v>21.425104999999999</v>
      </c>
      <c r="AH136">
        <v>25.563746999999999</v>
      </c>
      <c r="AI136">
        <v>43.820628999999997</v>
      </c>
      <c r="AJ136">
        <v>30.590737000000001</v>
      </c>
      <c r="AK136">
        <v>82.885261999999997</v>
      </c>
      <c r="AL136">
        <v>44.622432000000003</v>
      </c>
      <c r="AM136">
        <v>102.747969</v>
      </c>
      <c r="AN136">
        <v>169.23804699999999</v>
      </c>
      <c r="AO136">
        <v>40.066166000000003</v>
      </c>
      <c r="AP136">
        <v>52.836035000000003</v>
      </c>
      <c r="AQ136">
        <v>129.71377899999999</v>
      </c>
      <c r="AR136">
        <v>51.441370999999997</v>
      </c>
      <c r="AS136">
        <v>28.353280999999999</v>
      </c>
      <c r="AT136">
        <v>192.82885400000001</v>
      </c>
      <c r="AU136">
        <v>0</v>
      </c>
      <c r="AV136">
        <v>0</v>
      </c>
      <c r="AW136">
        <v>27.472173000000002</v>
      </c>
      <c r="AX136">
        <v>72.905356999999995</v>
      </c>
      <c r="AY136">
        <v>87.167715999999999</v>
      </c>
      <c r="AZ136">
        <v>43.671194</v>
      </c>
      <c r="BA136">
        <v>18.549091000000001</v>
      </c>
      <c r="BB136">
        <v>44.810592</v>
      </c>
    </row>
    <row r="137" spans="1:54" x14ac:dyDescent="0.5">
      <c r="A137" s="12">
        <v>42818</v>
      </c>
      <c r="B137">
        <v>117.533564</v>
      </c>
      <c r="C137">
        <v>233.73962599999999</v>
      </c>
      <c r="D137">
        <v>362.119911</v>
      </c>
      <c r="E137">
        <v>0</v>
      </c>
      <c r="F137">
        <v>24.700662999999999</v>
      </c>
      <c r="G137">
        <v>20.731656999999998</v>
      </c>
      <c r="H137">
        <v>32.209235999999997</v>
      </c>
      <c r="I137">
        <v>72.545546999999999</v>
      </c>
      <c r="J137">
        <v>146.395218</v>
      </c>
      <c r="K137">
        <v>0</v>
      </c>
      <c r="L137">
        <v>58.421810999999998</v>
      </c>
      <c r="M137">
        <v>51.161467000000002</v>
      </c>
      <c r="N137">
        <v>119.67179299999999</v>
      </c>
      <c r="O137">
        <v>20.111364999999999</v>
      </c>
      <c r="P137">
        <v>23.224322000000001</v>
      </c>
      <c r="Q137">
        <v>38.499250000000004</v>
      </c>
      <c r="R137">
        <v>76.826739000000003</v>
      </c>
      <c r="S137">
        <v>43.850042999999999</v>
      </c>
      <c r="T137">
        <v>94.519782000000006</v>
      </c>
      <c r="U137">
        <v>9.2360450000000007</v>
      </c>
      <c r="V137">
        <v>39.661546000000001</v>
      </c>
      <c r="W137">
        <v>48.970520999999998</v>
      </c>
      <c r="X137">
        <v>32.735595000000004</v>
      </c>
      <c r="Y137">
        <v>8.705489</v>
      </c>
      <c r="Z137">
        <v>22.306704</v>
      </c>
      <c r="AA137">
        <v>74.970906999999997</v>
      </c>
      <c r="AB137">
        <v>117.368106</v>
      </c>
      <c r="AC137">
        <v>17.586116000000001</v>
      </c>
      <c r="AD137">
        <v>47.417907</v>
      </c>
      <c r="AE137">
        <v>0</v>
      </c>
      <c r="AF137">
        <v>14.977755999999999</v>
      </c>
      <c r="AG137">
        <v>21.321172000000001</v>
      </c>
      <c r="AH137">
        <v>25.580196999999998</v>
      </c>
      <c r="AI137">
        <v>42.272942</v>
      </c>
      <c r="AJ137">
        <v>30.79083</v>
      </c>
      <c r="AK137">
        <v>83.699241000000001</v>
      </c>
      <c r="AL137">
        <v>44.130755000000001</v>
      </c>
      <c r="AM137">
        <v>102.205637</v>
      </c>
      <c r="AN137">
        <v>170.089384</v>
      </c>
      <c r="AO137">
        <v>42.029511999999997</v>
      </c>
      <c r="AP137">
        <v>54.101982999999997</v>
      </c>
      <c r="AQ137">
        <v>131.19689199999999</v>
      </c>
      <c r="AR137">
        <v>50.951081000000002</v>
      </c>
      <c r="AS137">
        <v>28.384757</v>
      </c>
      <c r="AT137">
        <v>192.53634700000001</v>
      </c>
      <c r="AU137">
        <v>0</v>
      </c>
      <c r="AV137">
        <v>0</v>
      </c>
      <c r="AW137">
        <v>27.396376</v>
      </c>
      <c r="AX137">
        <v>73.205549000000005</v>
      </c>
      <c r="AY137">
        <v>87.29862</v>
      </c>
      <c r="AZ137">
        <v>43.769632999999999</v>
      </c>
      <c r="BA137">
        <v>19.825396999999999</v>
      </c>
      <c r="BB137">
        <v>43.901262000000003</v>
      </c>
    </row>
    <row r="138" spans="1:54" x14ac:dyDescent="0.5">
      <c r="A138" s="12">
        <v>42823</v>
      </c>
      <c r="B138">
        <v>114.482682</v>
      </c>
      <c r="C138">
        <v>232.95823300000001</v>
      </c>
      <c r="D138">
        <v>386.89941199999998</v>
      </c>
      <c r="E138">
        <v>0</v>
      </c>
      <c r="F138">
        <v>22.221295999999999</v>
      </c>
      <c r="G138">
        <v>18.483322000000001</v>
      </c>
      <c r="H138">
        <v>30.033436999999999</v>
      </c>
      <c r="I138">
        <v>68.538173</v>
      </c>
      <c r="J138">
        <v>141.682693</v>
      </c>
      <c r="K138">
        <v>0</v>
      </c>
      <c r="L138">
        <v>55.207304000000001</v>
      </c>
      <c r="M138">
        <v>50.569606</v>
      </c>
      <c r="N138">
        <v>119.311813</v>
      </c>
      <c r="O138">
        <v>19.435379999999999</v>
      </c>
      <c r="P138">
        <v>21.791226999999999</v>
      </c>
      <c r="Q138">
        <v>36.211643000000002</v>
      </c>
      <c r="R138">
        <v>70.646339999999995</v>
      </c>
      <c r="S138">
        <v>85.300640999999999</v>
      </c>
      <c r="T138">
        <v>104.281119</v>
      </c>
      <c r="U138">
        <v>8.8262499999999999</v>
      </c>
      <c r="V138">
        <v>38.375810000000001</v>
      </c>
      <c r="W138">
        <v>47.677846000000002</v>
      </c>
      <c r="X138">
        <v>30.429713</v>
      </c>
      <c r="Y138">
        <v>7.5813370000000004</v>
      </c>
      <c r="Z138">
        <v>21.114744000000002</v>
      </c>
      <c r="AA138">
        <v>75.920075999999995</v>
      </c>
      <c r="AB138">
        <v>117.421369</v>
      </c>
      <c r="AC138">
        <v>17.205643999999999</v>
      </c>
      <c r="AD138">
        <v>56.989314999999998</v>
      </c>
      <c r="AE138">
        <v>51.626953999999998</v>
      </c>
      <c r="AF138">
        <v>14.462334999999999</v>
      </c>
      <c r="AG138">
        <v>20.540861</v>
      </c>
      <c r="AH138">
        <v>24.441465000000001</v>
      </c>
      <c r="AI138">
        <v>40.884497000000003</v>
      </c>
      <c r="AJ138">
        <v>30.714393000000001</v>
      </c>
      <c r="AK138">
        <v>83.740050999999994</v>
      </c>
      <c r="AL138">
        <v>42.184621</v>
      </c>
      <c r="AM138">
        <v>101.313585</v>
      </c>
      <c r="AN138">
        <v>169.893552</v>
      </c>
      <c r="AO138">
        <v>40.987712999999999</v>
      </c>
      <c r="AP138">
        <v>52.863543</v>
      </c>
      <c r="AQ138">
        <v>128.600593</v>
      </c>
      <c r="AR138">
        <v>50.090119000000001</v>
      </c>
      <c r="AS138">
        <v>27.582592999999999</v>
      </c>
      <c r="AT138">
        <v>192.25625700000001</v>
      </c>
      <c r="AU138">
        <v>0</v>
      </c>
      <c r="AV138">
        <v>0</v>
      </c>
      <c r="AW138">
        <v>27.299744</v>
      </c>
      <c r="AX138">
        <v>73.323813999999999</v>
      </c>
      <c r="AY138">
        <v>86.271681000000001</v>
      </c>
      <c r="AZ138">
        <v>43.526649999999997</v>
      </c>
      <c r="BA138">
        <v>20.552513999999999</v>
      </c>
      <c r="BB138">
        <v>42.614814000000003</v>
      </c>
    </row>
    <row r="139" spans="1:54" x14ac:dyDescent="0.5">
      <c r="A139" s="12">
        <v>42825</v>
      </c>
      <c r="B139">
        <v>114.356087</v>
      </c>
      <c r="C139">
        <v>233.08946900000001</v>
      </c>
      <c r="D139">
        <v>386.27977900000002</v>
      </c>
      <c r="E139">
        <v>0</v>
      </c>
      <c r="F139">
        <v>22.743950999999999</v>
      </c>
      <c r="G139">
        <v>18.677869000000001</v>
      </c>
      <c r="H139">
        <v>29.348991999999999</v>
      </c>
      <c r="I139">
        <v>68.668063000000004</v>
      </c>
      <c r="J139">
        <v>141.91956400000001</v>
      </c>
      <c r="K139">
        <v>0</v>
      </c>
      <c r="L139">
        <v>55.115687000000001</v>
      </c>
      <c r="M139">
        <v>50.602248000000003</v>
      </c>
      <c r="N139">
        <v>119.135339</v>
      </c>
      <c r="O139">
        <v>19.653037000000001</v>
      </c>
      <c r="P139">
        <v>21.64574</v>
      </c>
      <c r="Q139">
        <v>36.197859999999999</v>
      </c>
      <c r="R139">
        <v>70.241708000000003</v>
      </c>
      <c r="S139">
        <v>241.85051300000001</v>
      </c>
      <c r="T139">
        <v>134.057445</v>
      </c>
      <c r="U139">
        <v>9.0467060000000004</v>
      </c>
      <c r="V139">
        <v>38.535024999999997</v>
      </c>
      <c r="W139">
        <v>47.521608999999998</v>
      </c>
      <c r="X139">
        <v>33.953755999999998</v>
      </c>
      <c r="Y139">
        <v>7.8387880000000001</v>
      </c>
      <c r="Z139">
        <v>21.169384000000001</v>
      </c>
      <c r="AA139">
        <v>89.701599000000002</v>
      </c>
      <c r="AB139">
        <v>117.788906</v>
      </c>
      <c r="AC139">
        <v>17.392802</v>
      </c>
      <c r="AD139">
        <v>56.497169999999997</v>
      </c>
      <c r="AE139">
        <v>51.976399999999998</v>
      </c>
      <c r="AF139">
        <v>14.462873999999999</v>
      </c>
      <c r="AG139">
        <v>21.009796000000001</v>
      </c>
      <c r="AH139">
        <v>24.691635999999999</v>
      </c>
      <c r="AI139">
        <v>39.090150999999999</v>
      </c>
      <c r="AJ139">
        <v>30.267011</v>
      </c>
      <c r="AK139">
        <v>84.819784999999996</v>
      </c>
      <c r="AL139">
        <v>41.664355</v>
      </c>
      <c r="AM139">
        <v>101.267403</v>
      </c>
      <c r="AN139">
        <v>172.73223899999999</v>
      </c>
      <c r="AO139">
        <v>41.001218000000001</v>
      </c>
      <c r="AP139">
        <v>52.518658000000002</v>
      </c>
      <c r="AQ139">
        <v>127.962131</v>
      </c>
      <c r="AR139">
        <v>49.720362999999999</v>
      </c>
      <c r="AS139">
        <v>27.593232</v>
      </c>
      <c r="AT139">
        <v>192.14667</v>
      </c>
      <c r="AU139">
        <v>0</v>
      </c>
      <c r="AV139">
        <v>0</v>
      </c>
      <c r="AW139">
        <v>26.672491999999998</v>
      </c>
      <c r="AX139">
        <v>73.282098000000005</v>
      </c>
      <c r="AY139">
        <v>85.804464999999993</v>
      </c>
      <c r="AZ139">
        <v>43.460005000000002</v>
      </c>
      <c r="BA139">
        <v>17.748108999999999</v>
      </c>
      <c r="BB139">
        <v>41.862774000000002</v>
      </c>
    </row>
    <row r="140" spans="1:54" x14ac:dyDescent="0.5">
      <c r="A140" s="12">
        <v>42830</v>
      </c>
      <c r="B140">
        <v>114.271238</v>
      </c>
      <c r="C140">
        <v>235.66717</v>
      </c>
      <c r="D140">
        <v>385.98323199999999</v>
      </c>
      <c r="E140">
        <v>0</v>
      </c>
      <c r="F140">
        <v>21.960270000000001</v>
      </c>
      <c r="G140">
        <v>18.244081999999999</v>
      </c>
      <c r="H140">
        <v>28.82039</v>
      </c>
      <c r="I140">
        <v>68.427166999999997</v>
      </c>
      <c r="J140">
        <v>143.27934999999999</v>
      </c>
      <c r="K140">
        <v>0</v>
      </c>
      <c r="L140">
        <v>55.355117</v>
      </c>
      <c r="M140">
        <v>50.840259000000003</v>
      </c>
      <c r="N140">
        <v>119.04997899999999</v>
      </c>
      <c r="O140">
        <v>19.480291000000001</v>
      </c>
      <c r="P140">
        <v>21.213889000000002</v>
      </c>
      <c r="Q140">
        <v>35.607424000000002</v>
      </c>
      <c r="R140">
        <v>70.512617000000006</v>
      </c>
      <c r="S140">
        <v>265.33979099999999</v>
      </c>
      <c r="T140">
        <v>140.617175</v>
      </c>
      <c r="U140">
        <v>8.9197290000000002</v>
      </c>
      <c r="V140">
        <v>37.988481999999998</v>
      </c>
      <c r="W140">
        <v>47.121721000000001</v>
      </c>
      <c r="X140">
        <v>33.9756</v>
      </c>
      <c r="Y140">
        <v>8.1889979999999998</v>
      </c>
      <c r="Z140">
        <v>20.737055999999999</v>
      </c>
      <c r="AA140">
        <v>89.657617000000002</v>
      </c>
      <c r="AB140">
        <v>119.00360000000001</v>
      </c>
      <c r="AC140">
        <v>17.401371999999999</v>
      </c>
      <c r="AD140">
        <v>56.969901</v>
      </c>
      <c r="AE140">
        <v>52.046669999999999</v>
      </c>
      <c r="AF140">
        <v>14.635021</v>
      </c>
      <c r="AG140">
        <v>20.541601</v>
      </c>
      <c r="AH140">
        <v>24.724741000000002</v>
      </c>
      <c r="AI140">
        <v>39.521695000000001</v>
      </c>
      <c r="AJ140">
        <v>30.454874</v>
      </c>
      <c r="AK140">
        <v>85.179022000000003</v>
      </c>
      <c r="AL140">
        <v>42.223090999999997</v>
      </c>
      <c r="AM140">
        <v>101.239481</v>
      </c>
      <c r="AN140">
        <v>173.34689599999999</v>
      </c>
      <c r="AO140">
        <v>39.605215000000001</v>
      </c>
      <c r="AP140">
        <v>51.155628</v>
      </c>
      <c r="AQ140">
        <v>128.389386</v>
      </c>
      <c r="AR140">
        <v>49.897388999999997</v>
      </c>
      <c r="AS140">
        <v>28.023710000000001</v>
      </c>
      <c r="AT140">
        <v>191.908142</v>
      </c>
      <c r="AU140">
        <v>0</v>
      </c>
      <c r="AV140">
        <v>0</v>
      </c>
      <c r="AW140">
        <v>27.146984</v>
      </c>
      <c r="AX140">
        <v>73.215720000000005</v>
      </c>
      <c r="AY140">
        <v>86.332229999999996</v>
      </c>
      <c r="AZ140">
        <v>43.764218999999997</v>
      </c>
      <c r="BA140">
        <v>17.729209000000001</v>
      </c>
      <c r="BB140">
        <v>42.014570999999997</v>
      </c>
    </row>
    <row r="141" spans="1:54" x14ac:dyDescent="0.5">
      <c r="A141" s="12">
        <v>42832</v>
      </c>
      <c r="B141">
        <v>111.536562</v>
      </c>
      <c r="C141">
        <v>231.48543799999999</v>
      </c>
      <c r="D141">
        <v>384.32673299999999</v>
      </c>
      <c r="E141">
        <v>0</v>
      </c>
      <c r="F141">
        <v>24.136427000000001</v>
      </c>
      <c r="G141">
        <v>21.387635</v>
      </c>
      <c r="H141">
        <v>32.302062999999997</v>
      </c>
      <c r="I141">
        <v>68.707999000000001</v>
      </c>
      <c r="J141">
        <v>143.64771400000001</v>
      </c>
      <c r="K141">
        <v>0</v>
      </c>
      <c r="L141">
        <v>54.883935000000001</v>
      </c>
      <c r="M141">
        <v>49.360581000000003</v>
      </c>
      <c r="N141">
        <v>114.525333</v>
      </c>
      <c r="O141">
        <v>20.469345000000001</v>
      </c>
      <c r="P141">
        <v>23.08738</v>
      </c>
      <c r="Q141">
        <v>37.633338999999999</v>
      </c>
      <c r="R141">
        <v>70.336898000000005</v>
      </c>
      <c r="S141">
        <v>290.30613499999998</v>
      </c>
      <c r="T141">
        <v>135.23206400000001</v>
      </c>
      <c r="U141">
        <v>9.4750409999999992</v>
      </c>
      <c r="V141">
        <v>39.577722999999999</v>
      </c>
      <c r="W141">
        <v>47.612949999999998</v>
      </c>
      <c r="X141">
        <v>36.616059999999997</v>
      </c>
      <c r="Y141">
        <v>8.316967</v>
      </c>
      <c r="Z141">
        <v>22.306539999999998</v>
      </c>
      <c r="AA141">
        <v>88.363167000000004</v>
      </c>
      <c r="AB141">
        <v>119.52891</v>
      </c>
      <c r="AC141">
        <v>17.409054000000001</v>
      </c>
      <c r="AD141">
        <v>56.600017000000001</v>
      </c>
      <c r="AE141">
        <v>52.077382999999998</v>
      </c>
      <c r="AF141">
        <v>14.886215999999999</v>
      </c>
      <c r="AG141">
        <v>21.854085000000001</v>
      </c>
      <c r="AH141">
        <v>25.488952000000001</v>
      </c>
      <c r="AI141">
        <v>39.157117999999997</v>
      </c>
      <c r="AJ141">
        <v>28.999822999999999</v>
      </c>
      <c r="AK141">
        <v>84.152360999999999</v>
      </c>
      <c r="AL141">
        <v>49.941543000000003</v>
      </c>
      <c r="AM141">
        <v>99.641497000000001</v>
      </c>
      <c r="AN141">
        <v>173.261854</v>
      </c>
      <c r="AO141">
        <v>42.627555000000001</v>
      </c>
      <c r="AP141">
        <v>53.634225999999998</v>
      </c>
      <c r="AQ141">
        <v>128.26924399999999</v>
      </c>
      <c r="AR141">
        <v>49.446514999999998</v>
      </c>
      <c r="AS141">
        <v>27.878321</v>
      </c>
      <c r="AT141">
        <v>186.04833300000001</v>
      </c>
      <c r="AU141">
        <v>0</v>
      </c>
      <c r="AV141">
        <v>0</v>
      </c>
      <c r="AW141">
        <v>26.677059</v>
      </c>
      <c r="AX141">
        <v>70.413263999999998</v>
      </c>
      <c r="AY141">
        <v>86.145799999999994</v>
      </c>
      <c r="AZ141">
        <v>43.931449999999998</v>
      </c>
      <c r="BA141">
        <v>21.879363000000001</v>
      </c>
      <c r="BB141">
        <v>39.861736999999998</v>
      </c>
    </row>
    <row r="142" spans="1:54" x14ac:dyDescent="0.5">
      <c r="A142" s="12">
        <v>42837</v>
      </c>
      <c r="B142">
        <v>110.27529699999999</v>
      </c>
      <c r="C142">
        <v>228.72085899999999</v>
      </c>
      <c r="D142">
        <v>387.56523600000003</v>
      </c>
      <c r="E142">
        <v>0</v>
      </c>
      <c r="F142">
        <v>23.901958</v>
      </c>
      <c r="G142">
        <v>20.896871000000001</v>
      </c>
      <c r="H142">
        <v>31.651219999999999</v>
      </c>
      <c r="I142">
        <v>67.205506</v>
      </c>
      <c r="J142">
        <v>109.54845299999999</v>
      </c>
      <c r="K142">
        <v>0</v>
      </c>
      <c r="L142">
        <v>55.032659000000002</v>
      </c>
      <c r="M142">
        <v>49.975264000000003</v>
      </c>
      <c r="N142">
        <v>114.12656200000001</v>
      </c>
      <c r="O142">
        <v>20.291630999999999</v>
      </c>
      <c r="P142">
        <v>21.927676000000002</v>
      </c>
      <c r="Q142">
        <v>37.016550000000002</v>
      </c>
      <c r="R142">
        <v>68.465515999999994</v>
      </c>
      <c r="S142">
        <v>251.68885</v>
      </c>
      <c r="T142">
        <v>109.210284</v>
      </c>
      <c r="U142">
        <v>9.5133010000000002</v>
      </c>
      <c r="V142">
        <v>39.440620000000003</v>
      </c>
      <c r="W142">
        <v>47.930261999999999</v>
      </c>
      <c r="X142">
        <v>39.667830000000002</v>
      </c>
      <c r="Y142">
        <v>9.7089269999999992</v>
      </c>
      <c r="Z142">
        <v>23.844148000000001</v>
      </c>
      <c r="AA142">
        <v>84.100568999999993</v>
      </c>
      <c r="AB142">
        <v>0</v>
      </c>
      <c r="AC142">
        <v>17.683171999999999</v>
      </c>
      <c r="AD142">
        <v>57.311728000000002</v>
      </c>
      <c r="AE142">
        <v>51.329951999999999</v>
      </c>
      <c r="AF142">
        <v>14.972072000000001</v>
      </c>
      <c r="AG142">
        <v>22.017213999999999</v>
      </c>
      <c r="AH142">
        <v>24.781369999999999</v>
      </c>
      <c r="AI142">
        <v>39.723931999999998</v>
      </c>
      <c r="AJ142">
        <v>30.139313000000001</v>
      </c>
      <c r="AK142">
        <v>84.429050000000004</v>
      </c>
      <c r="AL142">
        <v>50.133011000000003</v>
      </c>
      <c r="AM142">
        <v>99.028064999999998</v>
      </c>
      <c r="AN142">
        <v>172.18187599999999</v>
      </c>
      <c r="AO142">
        <v>41.038217000000003</v>
      </c>
      <c r="AP142">
        <v>51.977147000000002</v>
      </c>
      <c r="AQ142">
        <v>129.931005</v>
      </c>
      <c r="AR142">
        <v>48.731499999999997</v>
      </c>
      <c r="AS142">
        <v>27.909047000000001</v>
      </c>
      <c r="AT142">
        <v>200.58409700000001</v>
      </c>
      <c r="AU142">
        <v>0</v>
      </c>
      <c r="AV142">
        <v>0</v>
      </c>
      <c r="AW142">
        <v>26.453022000000001</v>
      </c>
      <c r="AX142">
        <v>65.900822000000005</v>
      </c>
      <c r="AY142">
        <v>86.523362000000006</v>
      </c>
      <c r="AZ142">
        <v>39.293126000000001</v>
      </c>
      <c r="BA142">
        <v>22.208273999999999</v>
      </c>
      <c r="BB142">
        <v>39.875925000000002</v>
      </c>
    </row>
    <row r="143" spans="1:54" x14ac:dyDescent="0.5">
      <c r="A143" s="12">
        <v>42839</v>
      </c>
      <c r="B143">
        <v>107.586298</v>
      </c>
      <c r="C143">
        <v>223.58867499999999</v>
      </c>
      <c r="D143">
        <v>380.570312</v>
      </c>
      <c r="E143">
        <v>0</v>
      </c>
      <c r="F143">
        <v>21.601417999999999</v>
      </c>
      <c r="G143">
        <v>19.629805999999999</v>
      </c>
      <c r="H143">
        <v>29.531777999999999</v>
      </c>
      <c r="I143">
        <v>64.747067999999999</v>
      </c>
      <c r="J143">
        <v>105.051883</v>
      </c>
      <c r="K143">
        <v>0</v>
      </c>
      <c r="L143">
        <v>53.227409999999999</v>
      </c>
      <c r="M143">
        <v>48.993754000000003</v>
      </c>
      <c r="N143">
        <v>110.257654</v>
      </c>
      <c r="O143">
        <v>18.787794999999999</v>
      </c>
      <c r="P143">
        <v>20.566796</v>
      </c>
      <c r="Q143">
        <v>34.913032999999999</v>
      </c>
      <c r="R143">
        <v>65.667607000000004</v>
      </c>
      <c r="S143">
        <v>195.84870000000001</v>
      </c>
      <c r="T143">
        <v>97.442918000000006</v>
      </c>
      <c r="U143">
        <v>8.6305739999999993</v>
      </c>
      <c r="V143">
        <v>38.766292</v>
      </c>
      <c r="W143">
        <v>44.904162999999997</v>
      </c>
      <c r="X143">
        <v>44.821505999999999</v>
      </c>
      <c r="Y143">
        <v>8.4472269999999998</v>
      </c>
      <c r="Z143">
        <v>23.593532</v>
      </c>
      <c r="AA143">
        <v>79.068059000000005</v>
      </c>
      <c r="AB143">
        <v>0</v>
      </c>
      <c r="AC143">
        <v>17.596304</v>
      </c>
      <c r="AD143">
        <v>55.941619000000003</v>
      </c>
      <c r="AE143">
        <v>51.280638000000003</v>
      </c>
      <c r="AF143">
        <v>15.08676</v>
      </c>
      <c r="AG143">
        <v>20.188258000000001</v>
      </c>
      <c r="AH143">
        <v>24.216329999999999</v>
      </c>
      <c r="AI143">
        <v>36.747636999999997</v>
      </c>
      <c r="AJ143">
        <v>29.503689000000001</v>
      </c>
      <c r="AK143">
        <v>81.372228000000007</v>
      </c>
      <c r="AL143">
        <v>50.185263999999997</v>
      </c>
      <c r="AM143">
        <v>96.087620999999999</v>
      </c>
      <c r="AN143">
        <v>166.077946</v>
      </c>
      <c r="AO143">
        <v>38.674874000000003</v>
      </c>
      <c r="AP143">
        <v>48.506377000000001</v>
      </c>
      <c r="AQ143">
        <v>124.317088</v>
      </c>
      <c r="AR143">
        <v>49.115830000000003</v>
      </c>
      <c r="AS143">
        <v>27.345167</v>
      </c>
      <c r="AT143">
        <v>194.59889000000001</v>
      </c>
      <c r="AU143">
        <v>0</v>
      </c>
      <c r="AV143">
        <v>0</v>
      </c>
      <c r="AW143">
        <v>26.469460000000002</v>
      </c>
      <c r="AX143">
        <v>64.937348999999998</v>
      </c>
      <c r="AY143">
        <v>85.729003000000006</v>
      </c>
      <c r="AZ143">
        <v>38.693817000000003</v>
      </c>
      <c r="BA143">
        <v>19.489436000000001</v>
      </c>
      <c r="BB143">
        <v>39.255662999999998</v>
      </c>
    </row>
    <row r="144" spans="1:54" x14ac:dyDescent="0.5">
      <c r="A144" s="12">
        <v>42844</v>
      </c>
      <c r="B144">
        <v>106.580753</v>
      </c>
      <c r="C144">
        <v>235.19360399999999</v>
      </c>
      <c r="D144">
        <v>379.56152500000002</v>
      </c>
      <c r="E144">
        <v>0</v>
      </c>
      <c r="F144">
        <v>21.566936999999999</v>
      </c>
      <c r="G144">
        <v>19.381160999999999</v>
      </c>
      <c r="H144">
        <v>30.484784999999999</v>
      </c>
      <c r="I144">
        <v>66.615011999999993</v>
      </c>
      <c r="J144">
        <v>118.990099</v>
      </c>
      <c r="K144">
        <v>0</v>
      </c>
      <c r="L144">
        <v>54.820489999999999</v>
      </c>
      <c r="M144">
        <v>51.916623000000001</v>
      </c>
      <c r="N144">
        <v>109.91504999999999</v>
      </c>
      <c r="O144">
        <v>18.918782</v>
      </c>
      <c r="P144">
        <v>21.364091999999999</v>
      </c>
      <c r="Q144">
        <v>36.565828000000003</v>
      </c>
      <c r="R144">
        <v>67.293135000000007</v>
      </c>
      <c r="S144">
        <v>196.080296</v>
      </c>
      <c r="T144">
        <v>97.030238999999995</v>
      </c>
      <c r="U144">
        <v>8.7572880000000008</v>
      </c>
      <c r="V144">
        <v>38.663398999999998</v>
      </c>
      <c r="W144">
        <v>45.911625999999998</v>
      </c>
      <c r="X144">
        <v>43.465136000000001</v>
      </c>
      <c r="Y144">
        <v>9.5587169999999997</v>
      </c>
      <c r="Z144">
        <v>21.692947</v>
      </c>
      <c r="AA144">
        <v>79.554792000000006</v>
      </c>
      <c r="AB144">
        <v>0</v>
      </c>
      <c r="AC144">
        <v>17.720811000000001</v>
      </c>
      <c r="AD144">
        <v>56.781314000000002</v>
      </c>
      <c r="AE144">
        <v>53.207003</v>
      </c>
      <c r="AF144">
        <v>15.526851000000001</v>
      </c>
      <c r="AG144">
        <v>20.420566000000001</v>
      </c>
      <c r="AH144">
        <v>24.115866</v>
      </c>
      <c r="AI144">
        <v>37.749330999999998</v>
      </c>
      <c r="AJ144">
        <v>29.916557000000001</v>
      </c>
      <c r="AK144">
        <v>82.333432999999999</v>
      </c>
      <c r="AL144">
        <v>51.872808999999997</v>
      </c>
      <c r="AM144">
        <v>91.120551000000006</v>
      </c>
      <c r="AN144">
        <v>165.205095</v>
      </c>
      <c r="AO144">
        <v>39.017989999999998</v>
      </c>
      <c r="AP144">
        <v>49.468867000000003</v>
      </c>
      <c r="AQ144">
        <v>124.85262299999999</v>
      </c>
      <c r="AR144">
        <v>49.711280000000002</v>
      </c>
      <c r="AS144">
        <v>28.024892999999999</v>
      </c>
      <c r="AT144">
        <v>193.37107700000001</v>
      </c>
      <c r="AU144">
        <v>0</v>
      </c>
      <c r="AV144">
        <v>0</v>
      </c>
      <c r="AW144">
        <v>26.696534</v>
      </c>
      <c r="AX144">
        <v>64.315541999999994</v>
      </c>
      <c r="AY144">
        <v>86.693684000000005</v>
      </c>
      <c r="AZ144">
        <v>39.136479999999999</v>
      </c>
      <c r="BA144">
        <v>21.205206</v>
      </c>
      <c r="BB144">
        <v>39.926519999999996</v>
      </c>
    </row>
    <row r="145" spans="1:54" x14ac:dyDescent="0.5">
      <c r="A145" s="12">
        <v>42846</v>
      </c>
      <c r="B145">
        <v>107.998283</v>
      </c>
      <c r="C145">
        <v>216.30194599999999</v>
      </c>
      <c r="D145">
        <v>379.01797199999999</v>
      </c>
      <c r="E145">
        <v>0</v>
      </c>
      <c r="F145">
        <v>25.205680000000001</v>
      </c>
      <c r="G145">
        <v>18.795741</v>
      </c>
      <c r="H145">
        <v>29.666927000000001</v>
      </c>
      <c r="I145">
        <v>72.218283</v>
      </c>
      <c r="J145">
        <v>118.547405</v>
      </c>
      <c r="K145">
        <v>0</v>
      </c>
      <c r="L145">
        <v>58.380958</v>
      </c>
      <c r="M145">
        <v>51.668646000000003</v>
      </c>
      <c r="N145">
        <v>108.75205200000001</v>
      </c>
      <c r="O145">
        <v>22.177690999999999</v>
      </c>
      <c r="P145">
        <v>21.285319000000001</v>
      </c>
      <c r="Q145">
        <v>35.683079999999997</v>
      </c>
      <c r="R145">
        <v>73.481618999999995</v>
      </c>
      <c r="S145">
        <v>207.60029399999999</v>
      </c>
      <c r="T145">
        <v>98.957068000000007</v>
      </c>
      <c r="U145">
        <v>11.381587</v>
      </c>
      <c r="V145">
        <v>38.868605000000002</v>
      </c>
      <c r="W145">
        <v>45.223337000000001</v>
      </c>
      <c r="X145">
        <v>42.522947000000002</v>
      </c>
      <c r="Y145">
        <v>10.977850999999999</v>
      </c>
      <c r="Z145">
        <v>21.60661</v>
      </c>
      <c r="AA145">
        <v>81.112322000000006</v>
      </c>
      <c r="AB145">
        <v>0</v>
      </c>
      <c r="AC145">
        <v>21.532447000000001</v>
      </c>
      <c r="AD145">
        <v>56.393248</v>
      </c>
      <c r="AE145">
        <v>53.521855000000002</v>
      </c>
      <c r="AF145">
        <v>17.864602999999999</v>
      </c>
      <c r="AG145">
        <v>21.921332</v>
      </c>
      <c r="AH145">
        <v>23.478255999999998</v>
      </c>
      <c r="AI145">
        <v>42.617607</v>
      </c>
      <c r="AJ145">
        <v>29.987295</v>
      </c>
      <c r="AK145">
        <v>82.114137999999997</v>
      </c>
      <c r="AL145">
        <v>55.709766999999999</v>
      </c>
      <c r="AM145">
        <v>90.219373000000004</v>
      </c>
      <c r="AN145">
        <v>164.31308200000001</v>
      </c>
      <c r="AO145">
        <v>39.024718</v>
      </c>
      <c r="AP145">
        <v>49.232937999999997</v>
      </c>
      <c r="AQ145">
        <v>126.467027</v>
      </c>
      <c r="AR145">
        <v>51.822750999999997</v>
      </c>
      <c r="AS145">
        <v>28.855286</v>
      </c>
      <c r="AT145">
        <v>189.56464500000001</v>
      </c>
      <c r="AU145">
        <v>0</v>
      </c>
      <c r="AV145">
        <v>0</v>
      </c>
      <c r="AW145">
        <v>27.199898000000001</v>
      </c>
      <c r="AX145">
        <v>60.348047000000001</v>
      </c>
      <c r="AY145">
        <v>87.285149000000004</v>
      </c>
      <c r="AZ145">
        <v>38.770510000000002</v>
      </c>
      <c r="BA145">
        <v>20.391914</v>
      </c>
      <c r="BB145">
        <v>39.215169000000003</v>
      </c>
    </row>
    <row r="146" spans="1:54" x14ac:dyDescent="0.5">
      <c r="A146" s="12">
        <v>42851</v>
      </c>
      <c r="B146">
        <v>105.572714</v>
      </c>
      <c r="C146">
        <v>215.37426099999999</v>
      </c>
      <c r="D146">
        <v>397.508421</v>
      </c>
      <c r="E146">
        <v>0</v>
      </c>
      <c r="F146">
        <v>24.16846</v>
      </c>
      <c r="G146">
        <v>19.103752</v>
      </c>
      <c r="H146">
        <v>29.680406999999999</v>
      </c>
      <c r="I146">
        <v>72.189684999999997</v>
      </c>
      <c r="J146">
        <v>119.488266</v>
      </c>
      <c r="K146">
        <v>0</v>
      </c>
      <c r="L146">
        <v>58.100489000000003</v>
      </c>
      <c r="M146">
        <v>52.251869999999997</v>
      </c>
      <c r="N146">
        <v>121.88163900000001</v>
      </c>
      <c r="O146">
        <v>21.876567999999999</v>
      </c>
      <c r="P146">
        <v>20.502635999999999</v>
      </c>
      <c r="Q146">
        <v>36.412163</v>
      </c>
      <c r="R146">
        <v>71.820849999999993</v>
      </c>
      <c r="S146">
        <v>215.05848399999999</v>
      </c>
      <c r="T146">
        <v>98.927948000000001</v>
      </c>
      <c r="U146">
        <v>10.402376</v>
      </c>
      <c r="V146">
        <v>40.013590000000001</v>
      </c>
      <c r="W146">
        <v>45.722817999999997</v>
      </c>
      <c r="X146">
        <v>41.813639999999999</v>
      </c>
      <c r="Y146">
        <v>11.007099</v>
      </c>
      <c r="Z146">
        <v>25.253029000000002</v>
      </c>
      <c r="AA146">
        <v>81.129045000000005</v>
      </c>
      <c r="AB146">
        <v>0</v>
      </c>
      <c r="AC146">
        <v>21.287656999999999</v>
      </c>
      <c r="AD146">
        <v>56.237552999999998</v>
      </c>
      <c r="AE146">
        <v>53.896445</v>
      </c>
      <c r="AF146">
        <v>17.469203</v>
      </c>
      <c r="AG146">
        <v>24.125437999999999</v>
      </c>
      <c r="AH146">
        <v>23.572690999999999</v>
      </c>
      <c r="AI146">
        <v>41.615693999999998</v>
      </c>
      <c r="AJ146">
        <v>30.602709999999998</v>
      </c>
      <c r="AK146">
        <v>82.568155000000004</v>
      </c>
      <c r="AL146">
        <v>54.524901</v>
      </c>
      <c r="AM146">
        <v>88.879244999999997</v>
      </c>
      <c r="AN146">
        <v>164.42227</v>
      </c>
      <c r="AO146">
        <v>39.845215000000003</v>
      </c>
      <c r="AP146">
        <v>50.423729999999999</v>
      </c>
      <c r="AQ146">
        <v>124.95488400000001</v>
      </c>
      <c r="AR146">
        <v>51.021940999999998</v>
      </c>
      <c r="AS146">
        <v>28.864791</v>
      </c>
      <c r="AT146">
        <v>176.662914</v>
      </c>
      <c r="AU146">
        <v>0</v>
      </c>
      <c r="AV146">
        <v>0</v>
      </c>
      <c r="AW146">
        <v>26.829021999999998</v>
      </c>
      <c r="AX146">
        <v>57.895344000000001</v>
      </c>
      <c r="AY146">
        <v>87.759007999999994</v>
      </c>
      <c r="AZ146">
        <v>39.069977000000002</v>
      </c>
      <c r="BA146">
        <v>18.294533999999999</v>
      </c>
      <c r="BB146">
        <v>39.769365000000001</v>
      </c>
    </row>
    <row r="147" spans="1:54" x14ac:dyDescent="0.5">
      <c r="A147" s="12">
        <v>42853</v>
      </c>
      <c r="B147">
        <v>108.465227</v>
      </c>
      <c r="C147">
        <v>217.03525300000001</v>
      </c>
      <c r="D147">
        <v>397.43604699999997</v>
      </c>
      <c r="E147">
        <v>0</v>
      </c>
      <c r="F147">
        <v>23.424143000000001</v>
      </c>
      <c r="G147">
        <v>17.683838000000002</v>
      </c>
      <c r="H147">
        <v>28.840705</v>
      </c>
      <c r="I147">
        <v>74.073798999999994</v>
      </c>
      <c r="J147">
        <v>120.925692</v>
      </c>
      <c r="K147">
        <v>0</v>
      </c>
      <c r="L147">
        <v>60.997315999999998</v>
      </c>
      <c r="M147">
        <v>53.229795000000003</v>
      </c>
      <c r="N147">
        <v>122.41283300000001</v>
      </c>
      <c r="O147">
        <v>21.082805</v>
      </c>
      <c r="P147">
        <v>21.103580999999998</v>
      </c>
      <c r="Q147">
        <v>35.556392000000002</v>
      </c>
      <c r="R147">
        <v>72.532588000000004</v>
      </c>
      <c r="S147">
        <v>228.75703999999999</v>
      </c>
      <c r="T147">
        <v>98.511272000000005</v>
      </c>
      <c r="U147">
        <v>10.58929</v>
      </c>
      <c r="V147">
        <v>39.690393999999998</v>
      </c>
      <c r="W147">
        <v>45.254759999999997</v>
      </c>
      <c r="X147">
        <v>43.329135000000001</v>
      </c>
      <c r="Y147">
        <v>11.25807</v>
      </c>
      <c r="Z147">
        <v>24.175379</v>
      </c>
      <c r="AA147">
        <v>83.980154999999996</v>
      </c>
      <c r="AB147">
        <v>0</v>
      </c>
      <c r="AC147">
        <v>20.048041999999999</v>
      </c>
      <c r="AD147">
        <v>56.531677999999999</v>
      </c>
      <c r="AE147">
        <v>53.764194000000003</v>
      </c>
      <c r="AF147">
        <v>17.405387000000001</v>
      </c>
      <c r="AG147">
        <v>23.302426000000001</v>
      </c>
      <c r="AH147">
        <v>23.787472999999999</v>
      </c>
      <c r="AI147">
        <v>43.567070999999999</v>
      </c>
      <c r="AJ147">
        <v>31.972193000000001</v>
      </c>
      <c r="AK147">
        <v>82.691961000000006</v>
      </c>
      <c r="AL147">
        <v>58.631982000000001</v>
      </c>
      <c r="AM147">
        <v>90.939115999999999</v>
      </c>
      <c r="AN147">
        <v>165.240667</v>
      </c>
      <c r="AO147">
        <v>38.527217</v>
      </c>
      <c r="AP147">
        <v>48.127527000000001</v>
      </c>
      <c r="AQ147">
        <v>123.63371100000001</v>
      </c>
      <c r="AR147">
        <v>52.054622999999999</v>
      </c>
      <c r="AS147">
        <v>30.133783999999999</v>
      </c>
      <c r="AT147">
        <v>176.703948</v>
      </c>
      <c r="AU147">
        <v>0</v>
      </c>
      <c r="AV147">
        <v>0</v>
      </c>
      <c r="AW147">
        <v>27.872723000000001</v>
      </c>
      <c r="AX147">
        <v>58.299048999999997</v>
      </c>
      <c r="AY147">
        <v>89.789253000000002</v>
      </c>
      <c r="AZ147">
        <v>39.533962000000002</v>
      </c>
      <c r="BA147">
        <v>18.823974</v>
      </c>
      <c r="BB147">
        <v>39.862023000000001</v>
      </c>
    </row>
    <row r="148" spans="1:54" x14ac:dyDescent="0.5">
      <c r="A148" s="12">
        <v>42858</v>
      </c>
      <c r="B148">
        <v>108.75286699999999</v>
      </c>
      <c r="C148">
        <v>215.77415199999999</v>
      </c>
      <c r="D148">
        <v>396.14557400000001</v>
      </c>
      <c r="E148">
        <v>0</v>
      </c>
      <c r="F148">
        <v>21.369923</v>
      </c>
      <c r="G148">
        <v>14.774956</v>
      </c>
      <c r="H148">
        <v>25.292407999999998</v>
      </c>
      <c r="I148">
        <v>73.824062999999995</v>
      </c>
      <c r="J148">
        <v>120.678803</v>
      </c>
      <c r="K148">
        <v>0</v>
      </c>
      <c r="L148">
        <v>60.826633999999999</v>
      </c>
      <c r="M148">
        <v>53.041412000000001</v>
      </c>
      <c r="N148">
        <v>121.476086</v>
      </c>
      <c r="O148">
        <v>20.091851999999999</v>
      </c>
      <c r="P148">
        <v>20.323407</v>
      </c>
      <c r="Q148">
        <v>32.514395999999998</v>
      </c>
      <c r="R148">
        <v>72.574895999999995</v>
      </c>
      <c r="S148">
        <v>228.68992800000001</v>
      </c>
      <c r="T148">
        <v>99.183514000000002</v>
      </c>
      <c r="U148">
        <v>9.7278070000000003</v>
      </c>
      <c r="V148">
        <v>38.797832</v>
      </c>
      <c r="W148">
        <v>43.374617999999998</v>
      </c>
      <c r="X148">
        <v>43.912287999999997</v>
      </c>
      <c r="Y148">
        <v>11.928183000000001</v>
      </c>
      <c r="Z148">
        <v>24.137060000000002</v>
      </c>
      <c r="AA148">
        <v>86.086253999999997</v>
      </c>
      <c r="AB148">
        <v>0</v>
      </c>
      <c r="AC148">
        <v>17.742677</v>
      </c>
      <c r="AD148">
        <v>56.148417000000002</v>
      </c>
      <c r="AE148">
        <v>53.686534000000002</v>
      </c>
      <c r="AF148">
        <v>17.110588</v>
      </c>
      <c r="AG148">
        <v>22.668963000000002</v>
      </c>
      <c r="AH148">
        <v>23.609484999999999</v>
      </c>
      <c r="AI148">
        <v>39.446773</v>
      </c>
      <c r="AJ148">
        <v>30.384502999999999</v>
      </c>
      <c r="AK148">
        <v>82.158563999999998</v>
      </c>
      <c r="AL148">
        <v>59.481132000000002</v>
      </c>
      <c r="AM148">
        <v>91.956564</v>
      </c>
      <c r="AN148">
        <v>164.63232400000001</v>
      </c>
      <c r="AO148">
        <v>37.389622000000003</v>
      </c>
      <c r="AP148">
        <v>45.411535999999998</v>
      </c>
      <c r="AQ148">
        <v>114.719731</v>
      </c>
      <c r="AR148">
        <v>52.222003000000001</v>
      </c>
      <c r="AS148">
        <v>31.621451</v>
      </c>
      <c r="AT148">
        <v>175.70182</v>
      </c>
      <c r="AU148">
        <v>0</v>
      </c>
      <c r="AV148">
        <v>0</v>
      </c>
      <c r="AW148">
        <v>28.539128000000002</v>
      </c>
      <c r="AX148">
        <v>58.728262000000001</v>
      </c>
      <c r="AY148">
        <v>90.874263999999997</v>
      </c>
      <c r="AZ148">
        <v>39.702812000000002</v>
      </c>
      <c r="BA148">
        <v>11.248751</v>
      </c>
      <c r="BB148">
        <v>38.882669999999997</v>
      </c>
    </row>
    <row r="149" spans="1:54" x14ac:dyDescent="0.5">
      <c r="A149" s="12">
        <v>42860</v>
      </c>
      <c r="B149">
        <v>107.574304</v>
      </c>
      <c r="C149">
        <v>212.780351</v>
      </c>
      <c r="D149">
        <v>398.973026</v>
      </c>
      <c r="E149">
        <v>0</v>
      </c>
      <c r="F149">
        <v>21.438756000000001</v>
      </c>
      <c r="G149">
        <v>18.527958999999999</v>
      </c>
      <c r="H149">
        <v>29.270665999999999</v>
      </c>
      <c r="I149">
        <v>73.324306000000007</v>
      </c>
      <c r="J149">
        <v>119.938282</v>
      </c>
      <c r="K149">
        <v>0</v>
      </c>
      <c r="L149">
        <v>60.303424999999997</v>
      </c>
      <c r="M149">
        <v>52.582253000000001</v>
      </c>
      <c r="N149">
        <v>120.029141</v>
      </c>
      <c r="O149">
        <v>19.470054000000001</v>
      </c>
      <c r="P149">
        <v>22.501162000000001</v>
      </c>
      <c r="Q149">
        <v>33.987431000000001</v>
      </c>
      <c r="R149">
        <v>72.892026000000001</v>
      </c>
      <c r="S149">
        <v>225.039738</v>
      </c>
      <c r="T149">
        <v>98.662891000000002</v>
      </c>
      <c r="U149">
        <v>10.20173</v>
      </c>
      <c r="V149">
        <v>40.560135000000002</v>
      </c>
      <c r="W149">
        <v>44.076095000000002</v>
      </c>
      <c r="X149">
        <v>49.732621000000002</v>
      </c>
      <c r="Y149">
        <v>10.599123000000001</v>
      </c>
      <c r="Z149">
        <v>25.258178999999998</v>
      </c>
      <c r="AA149">
        <v>85.352986999999999</v>
      </c>
      <c r="AB149">
        <v>0</v>
      </c>
      <c r="AC149">
        <v>19.169457999999999</v>
      </c>
      <c r="AD149">
        <v>56.072676000000001</v>
      </c>
      <c r="AE149">
        <v>53.760759</v>
      </c>
      <c r="AF149">
        <v>16.589262000000002</v>
      </c>
      <c r="AG149">
        <v>22.820553</v>
      </c>
      <c r="AH149">
        <v>23.387739</v>
      </c>
      <c r="AI149">
        <v>43.466059999999999</v>
      </c>
      <c r="AJ149">
        <v>31.953938999999998</v>
      </c>
      <c r="AK149">
        <v>81.5685</v>
      </c>
      <c r="AL149">
        <v>59.238767000000003</v>
      </c>
      <c r="AM149">
        <v>91.607166000000007</v>
      </c>
      <c r="AN149">
        <v>162.83527100000001</v>
      </c>
      <c r="AO149">
        <v>39.144089000000001</v>
      </c>
      <c r="AP149">
        <v>46.867320999999997</v>
      </c>
      <c r="AQ149">
        <v>103.22122400000001</v>
      </c>
      <c r="AR149">
        <v>50.147697000000001</v>
      </c>
      <c r="AS149">
        <v>32.340192999999999</v>
      </c>
      <c r="AT149">
        <v>174.68697299999999</v>
      </c>
      <c r="AU149">
        <v>0</v>
      </c>
      <c r="AV149">
        <v>0</v>
      </c>
      <c r="AW149">
        <v>29.005690000000001</v>
      </c>
      <c r="AX149">
        <v>56.643816999999999</v>
      </c>
      <c r="AY149">
        <v>91.892978999999997</v>
      </c>
      <c r="AZ149">
        <v>39.554091</v>
      </c>
      <c r="BA149">
        <v>17.085965999999999</v>
      </c>
      <c r="BB149">
        <v>39.573217</v>
      </c>
    </row>
    <row r="150" spans="1:54" x14ac:dyDescent="0.5">
      <c r="A150" s="12">
        <v>42865</v>
      </c>
      <c r="B150">
        <v>102.916315</v>
      </c>
      <c r="C150">
        <v>210.882632</v>
      </c>
      <c r="D150">
        <v>398.919985</v>
      </c>
      <c r="E150">
        <v>0</v>
      </c>
      <c r="F150">
        <v>19.934764000000001</v>
      </c>
      <c r="G150">
        <v>17.222162000000001</v>
      </c>
      <c r="H150">
        <v>31.689499000000001</v>
      </c>
      <c r="I150">
        <v>70.019458</v>
      </c>
      <c r="J150">
        <v>117.670959</v>
      </c>
      <c r="K150">
        <v>0</v>
      </c>
      <c r="L150">
        <v>60.338196000000003</v>
      </c>
      <c r="M150">
        <v>52.844794999999998</v>
      </c>
      <c r="N150">
        <v>119.95783900000001</v>
      </c>
      <c r="O150">
        <v>18.367117</v>
      </c>
      <c r="P150">
        <v>21.823416000000002</v>
      </c>
      <c r="Q150">
        <v>34.75311</v>
      </c>
      <c r="R150">
        <v>74.014352000000002</v>
      </c>
      <c r="S150">
        <v>221.80681000000001</v>
      </c>
      <c r="T150">
        <v>88.234369999999998</v>
      </c>
      <c r="U150">
        <v>9.1784090000000003</v>
      </c>
      <c r="V150">
        <v>40.270825000000002</v>
      </c>
      <c r="W150">
        <v>43.622373000000003</v>
      </c>
      <c r="X150">
        <v>51.456884000000002</v>
      </c>
      <c r="Y150">
        <v>10.820781999999999</v>
      </c>
      <c r="Z150">
        <v>25.839148000000002</v>
      </c>
      <c r="AA150">
        <v>84.409368999999998</v>
      </c>
      <c r="AB150">
        <v>0</v>
      </c>
      <c r="AC150">
        <v>19.123208999999999</v>
      </c>
      <c r="AD150">
        <v>0</v>
      </c>
      <c r="AE150">
        <v>54.130687000000002</v>
      </c>
      <c r="AF150">
        <v>16.699615999999999</v>
      </c>
      <c r="AG150">
        <v>21.075499000000001</v>
      </c>
      <c r="AH150">
        <v>22.940396</v>
      </c>
      <c r="AI150">
        <v>48.124993000000003</v>
      </c>
      <c r="AJ150">
        <v>31.808489999999999</v>
      </c>
      <c r="AK150">
        <v>82.949544000000003</v>
      </c>
      <c r="AL150">
        <v>51.530284000000002</v>
      </c>
      <c r="AM150">
        <v>91.366292000000001</v>
      </c>
      <c r="AN150">
        <v>164.60341600000001</v>
      </c>
      <c r="AO150">
        <v>38.355933</v>
      </c>
      <c r="AP150">
        <v>47.367956</v>
      </c>
      <c r="AQ150">
        <v>98.999155999999999</v>
      </c>
      <c r="AR150">
        <v>50.161684000000001</v>
      </c>
      <c r="AS150">
        <v>32.810411999999999</v>
      </c>
      <c r="AT150">
        <v>174.507553</v>
      </c>
      <c r="AU150">
        <v>0</v>
      </c>
      <c r="AV150">
        <v>0</v>
      </c>
      <c r="AW150">
        <v>29.112183000000002</v>
      </c>
      <c r="AX150">
        <v>56.462119999999999</v>
      </c>
      <c r="AY150">
        <v>92.026732999999993</v>
      </c>
      <c r="AZ150">
        <v>39.400109</v>
      </c>
      <c r="BA150">
        <v>18.654980999999999</v>
      </c>
      <c r="BB150">
        <v>39.908034999999998</v>
      </c>
    </row>
    <row r="151" spans="1:54" x14ac:dyDescent="0.5">
      <c r="A151" s="12">
        <v>42867</v>
      </c>
      <c r="B151">
        <v>105.849884</v>
      </c>
      <c r="C151">
        <v>209.734587</v>
      </c>
      <c r="D151">
        <v>402.75815399999999</v>
      </c>
      <c r="E151">
        <v>0</v>
      </c>
      <c r="F151">
        <v>22.387007000000001</v>
      </c>
      <c r="G151">
        <v>21.224779999999999</v>
      </c>
      <c r="H151">
        <v>36.522756999999999</v>
      </c>
      <c r="I151">
        <v>74.373570000000001</v>
      </c>
      <c r="J151">
        <v>117.640674</v>
      </c>
      <c r="K151">
        <v>0</v>
      </c>
      <c r="L151">
        <v>60.306908999999997</v>
      </c>
      <c r="M151">
        <v>52.215839000000003</v>
      </c>
      <c r="N151">
        <v>119.66234799999999</v>
      </c>
      <c r="O151">
        <v>19.952166999999999</v>
      </c>
      <c r="P151">
        <v>25.089224000000002</v>
      </c>
      <c r="Q151">
        <v>38.422607999999997</v>
      </c>
      <c r="R151">
        <v>76.120236000000006</v>
      </c>
      <c r="S151">
        <v>219.618606</v>
      </c>
      <c r="T151">
        <v>89.950986</v>
      </c>
      <c r="U151">
        <v>11.224487999999999</v>
      </c>
      <c r="V151">
        <v>43.084114999999997</v>
      </c>
      <c r="W151">
        <v>45.706687000000002</v>
      </c>
      <c r="X151">
        <v>37.392842999999999</v>
      </c>
      <c r="Y151">
        <v>10.229251</v>
      </c>
      <c r="Z151">
        <v>27.380096999999999</v>
      </c>
      <c r="AA151">
        <v>69.507593</v>
      </c>
      <c r="AB151">
        <v>0</v>
      </c>
      <c r="AC151">
        <v>20.933609000000001</v>
      </c>
      <c r="AD151">
        <v>0</v>
      </c>
      <c r="AE151">
        <v>53.534593999999998</v>
      </c>
      <c r="AF151">
        <v>18.135542000000001</v>
      </c>
      <c r="AG151">
        <v>22.314844000000001</v>
      </c>
      <c r="AH151">
        <v>24.451194999999998</v>
      </c>
      <c r="AI151">
        <v>50.327731</v>
      </c>
      <c r="AJ151">
        <v>32.068913000000002</v>
      </c>
      <c r="AK151">
        <v>82.279966000000002</v>
      </c>
      <c r="AL151">
        <v>54.530433000000002</v>
      </c>
      <c r="AM151">
        <v>93.235281000000001</v>
      </c>
      <c r="AN151">
        <v>164.51092299999999</v>
      </c>
      <c r="AO151">
        <v>42.125413000000002</v>
      </c>
      <c r="AP151">
        <v>50.503014999999998</v>
      </c>
      <c r="AQ151">
        <v>97.813592999999997</v>
      </c>
      <c r="AR151">
        <v>51.125728000000002</v>
      </c>
      <c r="AS151">
        <v>33.577834000000003</v>
      </c>
      <c r="AT151">
        <v>173.26352800000001</v>
      </c>
      <c r="AU151">
        <v>0</v>
      </c>
      <c r="AV151">
        <v>0</v>
      </c>
      <c r="AW151">
        <v>30.370466</v>
      </c>
      <c r="AX151">
        <v>56.449213</v>
      </c>
      <c r="AY151">
        <v>96.023052000000007</v>
      </c>
      <c r="AZ151">
        <v>39.535713999999999</v>
      </c>
      <c r="BA151">
        <v>20.153274</v>
      </c>
      <c r="BB151">
        <v>41.219411999999998</v>
      </c>
    </row>
    <row r="152" spans="1:54" x14ac:dyDescent="0.5">
      <c r="A152" s="12">
        <v>42872</v>
      </c>
      <c r="B152">
        <v>106.58553000000001</v>
      </c>
      <c r="C152">
        <v>206.18949599999999</v>
      </c>
      <c r="D152">
        <v>416.415121</v>
      </c>
      <c r="E152">
        <v>0</v>
      </c>
      <c r="F152">
        <v>24.205909999999999</v>
      </c>
      <c r="G152">
        <v>21.439221</v>
      </c>
      <c r="H152">
        <v>41.330551</v>
      </c>
      <c r="I152">
        <v>75.243979999999993</v>
      </c>
      <c r="J152">
        <v>115.55604</v>
      </c>
      <c r="K152">
        <v>0</v>
      </c>
      <c r="L152">
        <v>62.751803000000002</v>
      </c>
      <c r="M152">
        <v>49.276975</v>
      </c>
      <c r="N152">
        <v>113.878854</v>
      </c>
      <c r="O152">
        <v>21.176088</v>
      </c>
      <c r="P152">
        <v>25.742868999999999</v>
      </c>
      <c r="Q152">
        <v>39.645197000000003</v>
      </c>
      <c r="R152">
        <v>77.742138999999995</v>
      </c>
      <c r="S152">
        <v>211.37015700000001</v>
      </c>
      <c r="T152">
        <v>89.732087000000007</v>
      </c>
      <c r="U152">
        <v>11.487571000000001</v>
      </c>
      <c r="V152">
        <v>43.382506999999997</v>
      </c>
      <c r="W152">
        <v>47.121009000000001</v>
      </c>
      <c r="X152">
        <v>53.280518000000001</v>
      </c>
      <c r="Y152">
        <v>9.8277000000000001</v>
      </c>
      <c r="Z152">
        <v>27.328510000000001</v>
      </c>
      <c r="AA152">
        <v>69.214067</v>
      </c>
      <c r="AB152">
        <v>0</v>
      </c>
      <c r="AC152">
        <v>23.097764000000002</v>
      </c>
      <c r="AD152">
        <v>0</v>
      </c>
      <c r="AE152">
        <v>52.547280000000001</v>
      </c>
      <c r="AF152">
        <v>20.167304000000001</v>
      </c>
      <c r="AG152">
        <v>20.346933</v>
      </c>
      <c r="AH152">
        <v>28.037089999999999</v>
      </c>
      <c r="AI152">
        <v>52.469332000000001</v>
      </c>
      <c r="AJ152">
        <v>31.108298000000001</v>
      </c>
      <c r="AK152">
        <v>84.817276000000007</v>
      </c>
      <c r="AL152">
        <v>58.058017</v>
      </c>
      <c r="AM152">
        <v>92.757362000000001</v>
      </c>
      <c r="AN152">
        <v>163.795244</v>
      </c>
      <c r="AO152">
        <v>42.780360000000002</v>
      </c>
      <c r="AP152">
        <v>54.547486999999997</v>
      </c>
      <c r="AQ152">
        <v>95.494135</v>
      </c>
      <c r="AR152">
        <v>52.690359999999998</v>
      </c>
      <c r="AS152">
        <v>32.367780000000003</v>
      </c>
      <c r="AT152">
        <v>170.30337</v>
      </c>
      <c r="AU152">
        <v>0</v>
      </c>
      <c r="AV152">
        <v>0</v>
      </c>
      <c r="AW152">
        <v>30.441887999999999</v>
      </c>
      <c r="AX152">
        <v>57.441813000000003</v>
      </c>
      <c r="AY152">
        <v>95.588410999999994</v>
      </c>
      <c r="AZ152">
        <v>39.527231</v>
      </c>
      <c r="BA152">
        <v>20.152766</v>
      </c>
      <c r="BB152">
        <v>41.310772</v>
      </c>
    </row>
    <row r="153" spans="1:54" x14ac:dyDescent="0.5">
      <c r="A153" s="12">
        <v>42874</v>
      </c>
      <c r="B153">
        <v>105.939151</v>
      </c>
      <c r="C153">
        <v>207.60099199999999</v>
      </c>
      <c r="D153">
        <v>415.73792300000002</v>
      </c>
      <c r="E153">
        <v>0</v>
      </c>
      <c r="F153">
        <v>25.067715</v>
      </c>
      <c r="G153">
        <v>24.449255000000001</v>
      </c>
      <c r="H153">
        <v>44.263281999999997</v>
      </c>
      <c r="I153">
        <v>74.366573000000002</v>
      </c>
      <c r="J153">
        <v>117.74935499999999</v>
      </c>
      <c r="K153">
        <v>0</v>
      </c>
      <c r="L153">
        <v>61.748272999999998</v>
      </c>
      <c r="M153">
        <v>50.194451999999998</v>
      </c>
      <c r="N153">
        <v>112.87998399999999</v>
      </c>
      <c r="O153">
        <v>21.977739</v>
      </c>
      <c r="P153">
        <v>28.852967</v>
      </c>
      <c r="Q153">
        <v>42.108502999999999</v>
      </c>
      <c r="R153">
        <v>79.143598999999995</v>
      </c>
      <c r="S153">
        <v>212.58821900000001</v>
      </c>
      <c r="T153">
        <v>88.916887000000003</v>
      </c>
      <c r="U153">
        <v>10.372864999999999</v>
      </c>
      <c r="V153">
        <v>46.876719999999999</v>
      </c>
      <c r="W153">
        <v>48.794414000000003</v>
      </c>
      <c r="X153">
        <v>56.719622000000001</v>
      </c>
      <c r="Y153">
        <v>10.263152</v>
      </c>
      <c r="Z153">
        <v>30.991979000000001</v>
      </c>
      <c r="AA153">
        <v>69.772749000000005</v>
      </c>
      <c r="AB153">
        <v>0</v>
      </c>
      <c r="AC153">
        <v>23.328129000000001</v>
      </c>
      <c r="AD153">
        <v>0</v>
      </c>
      <c r="AE153">
        <v>52.731996000000002</v>
      </c>
      <c r="AF153">
        <v>20.060258000000001</v>
      </c>
      <c r="AG153">
        <v>24.061917999999999</v>
      </c>
      <c r="AH153">
        <v>28.775565</v>
      </c>
      <c r="AI153">
        <v>54.130744999999997</v>
      </c>
      <c r="AJ153">
        <v>32.756951000000001</v>
      </c>
      <c r="AK153">
        <v>85.112481000000002</v>
      </c>
      <c r="AL153">
        <v>60.991211</v>
      </c>
      <c r="AM153">
        <v>95.763413999999997</v>
      </c>
      <c r="AN153">
        <v>164.58049299999999</v>
      </c>
      <c r="AO153">
        <v>48.245558000000003</v>
      </c>
      <c r="AP153">
        <v>59.234414999999998</v>
      </c>
      <c r="AQ153">
        <v>96.563759000000005</v>
      </c>
      <c r="AR153">
        <v>52.713648999999997</v>
      </c>
      <c r="AS153">
        <v>35.065035000000002</v>
      </c>
      <c r="AT153">
        <v>168.13974300000001</v>
      </c>
      <c r="AU153">
        <v>0</v>
      </c>
      <c r="AV153">
        <v>0</v>
      </c>
      <c r="AW153">
        <v>31.481833999999999</v>
      </c>
      <c r="AX153">
        <v>55.657094000000001</v>
      </c>
      <c r="AY153">
        <v>101.03455</v>
      </c>
      <c r="AZ153">
        <v>39.67042</v>
      </c>
      <c r="BA153">
        <v>23.707999999999998</v>
      </c>
      <c r="BB153">
        <v>41.441903000000003</v>
      </c>
    </row>
    <row r="154" spans="1:54" x14ac:dyDescent="0.5">
      <c r="A154" s="12">
        <v>42879</v>
      </c>
      <c r="B154">
        <v>108.67073000000001</v>
      </c>
      <c r="C154">
        <v>207.932616</v>
      </c>
      <c r="D154">
        <v>416.917824</v>
      </c>
      <c r="E154">
        <v>0</v>
      </c>
      <c r="F154">
        <v>25.981781000000002</v>
      </c>
      <c r="G154">
        <v>26.317067000000002</v>
      </c>
      <c r="H154">
        <v>49.908405999999999</v>
      </c>
      <c r="I154">
        <v>77.436167999999995</v>
      </c>
      <c r="J154">
        <v>117.387118</v>
      </c>
      <c r="K154">
        <v>0</v>
      </c>
      <c r="L154">
        <v>64.207763</v>
      </c>
      <c r="M154">
        <v>49.819853000000002</v>
      </c>
      <c r="N154">
        <v>113.273534</v>
      </c>
      <c r="O154">
        <v>21.999635000000001</v>
      </c>
      <c r="P154">
        <v>30.107951</v>
      </c>
      <c r="Q154">
        <v>47.015844000000001</v>
      </c>
      <c r="R154">
        <v>82.856009</v>
      </c>
      <c r="S154">
        <v>209.67264399999999</v>
      </c>
      <c r="T154">
        <v>89.141687000000005</v>
      </c>
      <c r="U154">
        <v>10.785928999999999</v>
      </c>
      <c r="V154">
        <v>49.689048</v>
      </c>
      <c r="W154">
        <v>52.533202000000003</v>
      </c>
      <c r="X154">
        <v>63.873685999999999</v>
      </c>
      <c r="Y154">
        <v>11.402741000000001</v>
      </c>
      <c r="Z154">
        <v>32.974096000000003</v>
      </c>
      <c r="AA154">
        <v>70.132299000000003</v>
      </c>
      <c r="AB154">
        <v>0</v>
      </c>
      <c r="AC154">
        <v>21.654629</v>
      </c>
      <c r="AD154">
        <v>52.332085999999997</v>
      </c>
      <c r="AE154">
        <v>54.571199999999997</v>
      </c>
      <c r="AF154">
        <v>19.497464000000001</v>
      </c>
      <c r="AG154">
        <v>27.662275000000001</v>
      </c>
      <c r="AH154">
        <v>30.937144</v>
      </c>
      <c r="AI154">
        <v>59.130572999999998</v>
      </c>
      <c r="AJ154">
        <v>33.485709</v>
      </c>
      <c r="AK154">
        <v>89.448707999999996</v>
      </c>
      <c r="AL154">
        <v>63.489704000000003</v>
      </c>
      <c r="AM154">
        <v>83.345860000000002</v>
      </c>
      <c r="AN154">
        <v>166.35703599999999</v>
      </c>
      <c r="AO154">
        <v>51.805903999999998</v>
      </c>
      <c r="AP154">
        <v>65.925452000000007</v>
      </c>
      <c r="AQ154">
        <v>98.244916000000003</v>
      </c>
      <c r="AR154">
        <v>52.999053000000004</v>
      </c>
      <c r="AS154">
        <v>35.996800999999998</v>
      </c>
      <c r="AT154">
        <v>179.23111900000001</v>
      </c>
      <c r="AU154">
        <v>0</v>
      </c>
      <c r="AV154">
        <v>0</v>
      </c>
      <c r="AW154">
        <v>31.619209999999999</v>
      </c>
      <c r="AX154">
        <v>55.433208</v>
      </c>
      <c r="AY154">
        <v>101.861721</v>
      </c>
      <c r="AZ154">
        <v>44.112372999999998</v>
      </c>
      <c r="BA154">
        <v>22.703814000000001</v>
      </c>
      <c r="BB154">
        <v>43.553708</v>
      </c>
    </row>
    <row r="155" spans="1:54" x14ac:dyDescent="0.5">
      <c r="A155" s="12">
        <v>42881</v>
      </c>
      <c r="B155">
        <v>111.112244</v>
      </c>
      <c r="C155">
        <v>213.95790600000001</v>
      </c>
      <c r="D155">
        <v>418.18457100000001</v>
      </c>
      <c r="E155">
        <v>0</v>
      </c>
      <c r="F155">
        <v>24.548296000000001</v>
      </c>
      <c r="G155">
        <v>26.340792</v>
      </c>
      <c r="H155">
        <v>47.048997999999997</v>
      </c>
      <c r="I155">
        <v>81.356583000000001</v>
      </c>
      <c r="J155">
        <v>124.348597</v>
      </c>
      <c r="K155">
        <v>0</v>
      </c>
      <c r="L155">
        <v>62.131583999999997</v>
      </c>
      <c r="M155">
        <v>52.725147</v>
      </c>
      <c r="N155">
        <v>113.976089</v>
      </c>
      <c r="O155">
        <v>21.093402000000001</v>
      </c>
      <c r="P155">
        <v>30.799054000000002</v>
      </c>
      <c r="Q155">
        <v>45.091402000000002</v>
      </c>
      <c r="R155">
        <v>87.037858</v>
      </c>
      <c r="S155">
        <v>207.46241699999999</v>
      </c>
      <c r="T155">
        <v>90.048776000000004</v>
      </c>
      <c r="U155">
        <v>10.385954</v>
      </c>
      <c r="V155">
        <v>50.545625000000001</v>
      </c>
      <c r="W155">
        <v>51.183163999999998</v>
      </c>
      <c r="X155">
        <v>57.399264000000002</v>
      </c>
      <c r="Y155">
        <v>11.372083</v>
      </c>
      <c r="Z155">
        <v>33.955378000000003</v>
      </c>
      <c r="AA155">
        <v>69.557850000000002</v>
      </c>
      <c r="AB155">
        <v>0</v>
      </c>
      <c r="AC155">
        <v>21.689029999999999</v>
      </c>
      <c r="AD155">
        <v>52.355341000000003</v>
      </c>
      <c r="AE155">
        <v>55.231169999999999</v>
      </c>
      <c r="AF155">
        <v>19.520078000000002</v>
      </c>
      <c r="AG155">
        <v>29.968430000000001</v>
      </c>
      <c r="AH155">
        <v>29.815035999999999</v>
      </c>
      <c r="AI155">
        <v>62.246141999999999</v>
      </c>
      <c r="AJ155">
        <v>36.503270000000001</v>
      </c>
      <c r="AK155">
        <v>92.081574000000003</v>
      </c>
      <c r="AL155">
        <v>67.051119999999997</v>
      </c>
      <c r="AM155">
        <v>87.593886999999995</v>
      </c>
      <c r="AN155">
        <v>169.57630900000001</v>
      </c>
      <c r="AO155">
        <v>52.151119000000001</v>
      </c>
      <c r="AP155">
        <v>64.217971000000006</v>
      </c>
      <c r="AQ155">
        <v>100.15454200000001</v>
      </c>
      <c r="AR155">
        <v>53.629916000000001</v>
      </c>
      <c r="AS155">
        <v>38.886465999999999</v>
      </c>
      <c r="AT155">
        <v>198.719075</v>
      </c>
      <c r="AU155">
        <v>0</v>
      </c>
      <c r="AV155">
        <v>0</v>
      </c>
      <c r="AW155">
        <v>32.819450000000003</v>
      </c>
      <c r="AX155">
        <v>55.628003999999997</v>
      </c>
      <c r="AY155">
        <v>106.447846</v>
      </c>
      <c r="AZ155">
        <v>44.313173999999997</v>
      </c>
      <c r="BA155">
        <v>23.782558000000002</v>
      </c>
      <c r="BB155">
        <v>43.105589000000002</v>
      </c>
    </row>
    <row r="156" spans="1:54" x14ac:dyDescent="0.5">
      <c r="A156" s="12">
        <v>42886</v>
      </c>
      <c r="B156">
        <v>113.440158</v>
      </c>
      <c r="C156">
        <v>215.499425</v>
      </c>
      <c r="D156">
        <v>452.43436300000002</v>
      </c>
      <c r="E156">
        <v>0</v>
      </c>
      <c r="F156">
        <v>25.046337000000001</v>
      </c>
      <c r="G156">
        <v>24.458383000000001</v>
      </c>
      <c r="H156">
        <v>45.628883000000002</v>
      </c>
      <c r="I156">
        <v>83.744251000000006</v>
      </c>
      <c r="J156">
        <v>124.859779</v>
      </c>
      <c r="K156">
        <v>0</v>
      </c>
      <c r="L156">
        <v>64.932438000000005</v>
      </c>
      <c r="M156">
        <v>52.907328999999997</v>
      </c>
      <c r="N156">
        <v>114.995009</v>
      </c>
      <c r="O156">
        <v>21.363071999999999</v>
      </c>
      <c r="P156">
        <v>29.483547000000002</v>
      </c>
      <c r="Q156">
        <v>44.485666000000002</v>
      </c>
      <c r="R156">
        <v>88.709912000000003</v>
      </c>
      <c r="S156">
        <v>203.050982</v>
      </c>
      <c r="T156">
        <v>91.180594999999997</v>
      </c>
      <c r="U156">
        <v>10.668763</v>
      </c>
      <c r="V156">
        <v>49.733283999999998</v>
      </c>
      <c r="W156">
        <v>53.074984000000001</v>
      </c>
      <c r="X156">
        <v>52.812891999999998</v>
      </c>
      <c r="Y156">
        <v>12.030148000000001</v>
      </c>
      <c r="Z156">
        <v>33.388868000000002</v>
      </c>
      <c r="AA156">
        <v>70.406535000000005</v>
      </c>
      <c r="AB156">
        <v>0</v>
      </c>
      <c r="AC156">
        <v>22.102307</v>
      </c>
      <c r="AD156">
        <v>52.3476</v>
      </c>
      <c r="AE156">
        <v>55.690508999999999</v>
      </c>
      <c r="AF156">
        <v>20.227021000000001</v>
      </c>
      <c r="AG156">
        <v>29.312151</v>
      </c>
      <c r="AH156">
        <v>35.197228000000003</v>
      </c>
      <c r="AI156">
        <v>64.163285000000002</v>
      </c>
      <c r="AJ156">
        <v>36.533282</v>
      </c>
      <c r="AK156">
        <v>94.139360999999994</v>
      </c>
      <c r="AL156">
        <v>70.068983000000003</v>
      </c>
      <c r="AM156">
        <v>88.140816999999998</v>
      </c>
      <c r="AN156">
        <v>173.36695800000001</v>
      </c>
      <c r="AO156">
        <v>49.989094000000001</v>
      </c>
      <c r="AP156">
        <v>63.071342999999999</v>
      </c>
      <c r="AQ156">
        <v>100.600356</v>
      </c>
      <c r="AR156">
        <v>54.906995999999999</v>
      </c>
      <c r="AS156">
        <v>38.955407999999998</v>
      </c>
      <c r="AT156">
        <v>199.464248</v>
      </c>
      <c r="AU156">
        <v>0</v>
      </c>
      <c r="AV156">
        <v>0</v>
      </c>
      <c r="AW156">
        <v>32.900635000000001</v>
      </c>
      <c r="AX156">
        <v>57.737521999999998</v>
      </c>
      <c r="AY156">
        <v>108.367687</v>
      </c>
      <c r="AZ156">
        <v>44.274903000000002</v>
      </c>
      <c r="BA156">
        <v>22.166212000000002</v>
      </c>
      <c r="BB156">
        <v>43.276601999999997</v>
      </c>
    </row>
    <row r="157" spans="1:54" x14ac:dyDescent="0.5">
      <c r="A157" s="12">
        <v>42888</v>
      </c>
      <c r="B157">
        <v>113.491567</v>
      </c>
      <c r="C157">
        <v>218.53417400000001</v>
      </c>
      <c r="D157">
        <v>460.69801699999999</v>
      </c>
      <c r="E157">
        <v>0</v>
      </c>
      <c r="F157">
        <v>25.13862</v>
      </c>
      <c r="G157">
        <v>24.336786</v>
      </c>
      <c r="H157">
        <v>46.830753000000001</v>
      </c>
      <c r="I157">
        <v>83.059057999999993</v>
      </c>
      <c r="J157">
        <v>123.758574</v>
      </c>
      <c r="K157">
        <v>0</v>
      </c>
      <c r="L157">
        <v>64.232828999999995</v>
      </c>
      <c r="M157">
        <v>51.643529999999998</v>
      </c>
      <c r="N157">
        <v>117.227543</v>
      </c>
      <c r="O157">
        <v>20.981798000000001</v>
      </c>
      <c r="P157">
        <v>29.156807000000001</v>
      </c>
      <c r="Q157">
        <v>45.430143000000001</v>
      </c>
      <c r="R157">
        <v>89.398469000000006</v>
      </c>
      <c r="S157">
        <v>202.78524100000001</v>
      </c>
      <c r="T157">
        <v>94.754827000000006</v>
      </c>
      <c r="U157">
        <v>10.248557999999999</v>
      </c>
      <c r="V157">
        <v>50.397931999999997</v>
      </c>
      <c r="W157">
        <v>54.302</v>
      </c>
      <c r="X157">
        <v>45.878335999999997</v>
      </c>
      <c r="Y157">
        <v>12.536363</v>
      </c>
      <c r="Z157">
        <v>32.927940999999997</v>
      </c>
      <c r="AA157">
        <v>73.519373999999999</v>
      </c>
      <c r="AB157">
        <v>0</v>
      </c>
      <c r="AC157">
        <v>22.247140000000002</v>
      </c>
      <c r="AD157">
        <v>52.151235</v>
      </c>
      <c r="AE157">
        <v>56.498595999999999</v>
      </c>
      <c r="AF157">
        <v>19.580244</v>
      </c>
      <c r="AG157">
        <v>28.613907000000001</v>
      </c>
      <c r="AH157">
        <v>34.823574000000001</v>
      </c>
      <c r="AI157">
        <v>62.713577000000001</v>
      </c>
      <c r="AJ157">
        <v>35.639802000000003</v>
      </c>
      <c r="AK157">
        <v>95.884730000000005</v>
      </c>
      <c r="AL157">
        <v>69.293525000000002</v>
      </c>
      <c r="AM157">
        <v>87.938295999999994</v>
      </c>
      <c r="AN157">
        <v>182.82876400000001</v>
      </c>
      <c r="AO157">
        <v>49.512489000000002</v>
      </c>
      <c r="AP157">
        <v>63.814050000000002</v>
      </c>
      <c r="AQ157">
        <v>106.033827</v>
      </c>
      <c r="AR157">
        <v>54.540438999999999</v>
      </c>
      <c r="AS157">
        <v>39.344728000000003</v>
      </c>
      <c r="AT157">
        <v>202.496025</v>
      </c>
      <c r="AU157">
        <v>0</v>
      </c>
      <c r="AV157">
        <v>0</v>
      </c>
      <c r="AW157">
        <v>32.686107</v>
      </c>
      <c r="AX157">
        <v>57.485035000000003</v>
      </c>
      <c r="AY157">
        <v>106.867839</v>
      </c>
      <c r="AZ157">
        <v>43.259706999999999</v>
      </c>
      <c r="BA157">
        <v>22.655902999999999</v>
      </c>
      <c r="BB157">
        <v>44.052827000000001</v>
      </c>
    </row>
    <row r="158" spans="1:54" x14ac:dyDescent="0.5">
      <c r="A158" s="12">
        <v>42893</v>
      </c>
      <c r="B158">
        <v>115.216706</v>
      </c>
      <c r="C158">
        <v>221.155382</v>
      </c>
      <c r="D158">
        <v>455.83628700000003</v>
      </c>
      <c r="E158">
        <v>0</v>
      </c>
      <c r="F158">
        <v>24.568148000000001</v>
      </c>
      <c r="G158">
        <v>24.779508</v>
      </c>
      <c r="H158">
        <v>43.906117000000002</v>
      </c>
      <c r="I158">
        <v>85.747212000000005</v>
      </c>
      <c r="J158">
        <v>126.52378299999999</v>
      </c>
      <c r="K158">
        <v>34.358170000000001</v>
      </c>
      <c r="L158">
        <v>64.551768999999993</v>
      </c>
      <c r="M158">
        <v>52.104005000000001</v>
      </c>
      <c r="N158">
        <v>115.43673200000001</v>
      </c>
      <c r="O158">
        <v>20.589417000000001</v>
      </c>
      <c r="P158">
        <v>30.380773000000001</v>
      </c>
      <c r="Q158">
        <v>43.779549000000003</v>
      </c>
      <c r="R158">
        <v>90.202325999999999</v>
      </c>
      <c r="S158">
        <v>207.22363100000001</v>
      </c>
      <c r="T158">
        <v>92.378401999999994</v>
      </c>
      <c r="U158">
        <v>10.025528</v>
      </c>
      <c r="V158">
        <v>53.275486999999998</v>
      </c>
      <c r="W158">
        <v>52.175199999999997</v>
      </c>
      <c r="X158">
        <v>43.027943999999998</v>
      </c>
      <c r="Y158">
        <v>11.545934000000001</v>
      </c>
      <c r="Z158">
        <v>35.004978999999999</v>
      </c>
      <c r="AA158">
        <v>70.870902000000001</v>
      </c>
      <c r="AB158">
        <v>0</v>
      </c>
      <c r="AC158">
        <v>22.238958</v>
      </c>
      <c r="AD158">
        <v>64.752336</v>
      </c>
      <c r="AE158">
        <v>55.242140999999997</v>
      </c>
      <c r="AF158">
        <v>19.641079999999999</v>
      </c>
      <c r="AG158">
        <v>29.158595999999999</v>
      </c>
      <c r="AH158">
        <v>34.453870999999999</v>
      </c>
      <c r="AI158">
        <v>64.868532999999999</v>
      </c>
      <c r="AJ158">
        <v>36.328252999999997</v>
      </c>
      <c r="AK158">
        <v>94.137039999999999</v>
      </c>
      <c r="AL158">
        <v>73.187700000000007</v>
      </c>
      <c r="AM158">
        <v>92.851658</v>
      </c>
      <c r="AN158">
        <v>179.134683</v>
      </c>
      <c r="AO158">
        <v>51.764615999999997</v>
      </c>
      <c r="AP158">
        <v>62.818413</v>
      </c>
      <c r="AQ158">
        <v>100.670804</v>
      </c>
      <c r="AR158">
        <v>54.376080000000002</v>
      </c>
      <c r="AS158">
        <v>41.730924999999999</v>
      </c>
      <c r="AT158">
        <v>200.56337199999999</v>
      </c>
      <c r="AU158">
        <v>79.952021000000002</v>
      </c>
      <c r="AV158">
        <v>0</v>
      </c>
      <c r="AW158">
        <v>34.614238</v>
      </c>
      <c r="AX158">
        <v>57.237515999999999</v>
      </c>
      <c r="AY158">
        <v>111.311864</v>
      </c>
      <c r="AZ158">
        <v>43.418134000000002</v>
      </c>
      <c r="BA158">
        <v>24.119394</v>
      </c>
      <c r="BB158">
        <v>42.636414000000002</v>
      </c>
    </row>
    <row r="159" spans="1:54" x14ac:dyDescent="0.5">
      <c r="A159" s="12">
        <v>42895</v>
      </c>
      <c r="B159">
        <v>114.919248</v>
      </c>
      <c r="C159">
        <v>222.858193</v>
      </c>
      <c r="D159">
        <v>455.07410700000003</v>
      </c>
      <c r="E159">
        <v>0</v>
      </c>
      <c r="F159">
        <v>22.993977000000001</v>
      </c>
      <c r="G159">
        <v>24.611041</v>
      </c>
      <c r="H159">
        <v>44.615096000000001</v>
      </c>
      <c r="I159">
        <v>79.774769000000006</v>
      </c>
      <c r="J159">
        <v>128.90185700000001</v>
      </c>
      <c r="K159">
        <v>39.978005000000003</v>
      </c>
      <c r="L159">
        <v>58.738235000000003</v>
      </c>
      <c r="M159">
        <v>48.836103000000001</v>
      </c>
      <c r="N159">
        <v>114.959732</v>
      </c>
      <c r="O159">
        <v>19.211110999999999</v>
      </c>
      <c r="P159">
        <v>30.158462</v>
      </c>
      <c r="Q159">
        <v>44.869785</v>
      </c>
      <c r="R159">
        <v>88.840333000000001</v>
      </c>
      <c r="S159">
        <v>207.72904700000001</v>
      </c>
      <c r="T159">
        <v>92.339152999999996</v>
      </c>
      <c r="U159">
        <v>9.0483010000000004</v>
      </c>
      <c r="V159">
        <v>54.967965</v>
      </c>
      <c r="W159">
        <v>52.559291000000002</v>
      </c>
      <c r="X159">
        <v>39.545096000000001</v>
      </c>
      <c r="Y159">
        <v>10.433446</v>
      </c>
      <c r="Z159">
        <v>35.945743999999998</v>
      </c>
      <c r="AA159">
        <v>69.673310000000001</v>
      </c>
      <c r="AB159">
        <v>0</v>
      </c>
      <c r="AC159">
        <v>20.527642</v>
      </c>
      <c r="AD159">
        <v>65.136071999999999</v>
      </c>
      <c r="AE159">
        <v>53.465145999999997</v>
      </c>
      <c r="AF159">
        <v>19.034357</v>
      </c>
      <c r="AG159">
        <v>29.376149999999999</v>
      </c>
      <c r="AH159">
        <v>34.971553999999998</v>
      </c>
      <c r="AI159">
        <v>59.359315000000002</v>
      </c>
      <c r="AJ159">
        <v>37.143861000000001</v>
      </c>
      <c r="AK159">
        <v>94.325822000000002</v>
      </c>
      <c r="AL159">
        <v>65.507025999999996</v>
      </c>
      <c r="AM159">
        <v>93.930878000000007</v>
      </c>
      <c r="AN159">
        <v>179.084701</v>
      </c>
      <c r="AO159">
        <v>53.454619000000001</v>
      </c>
      <c r="AP159">
        <v>65.511865999999998</v>
      </c>
      <c r="AQ159">
        <v>101.756917</v>
      </c>
      <c r="AR159">
        <v>54.161574999999999</v>
      </c>
      <c r="AS159">
        <v>41.074750000000002</v>
      </c>
      <c r="AT159">
        <v>200.46775</v>
      </c>
      <c r="AU159">
        <v>79.445122999999995</v>
      </c>
      <c r="AV159">
        <v>0</v>
      </c>
      <c r="AW159">
        <v>34.921017999999997</v>
      </c>
      <c r="AX159">
        <v>58.088973000000003</v>
      </c>
      <c r="AY159">
        <v>112.884067</v>
      </c>
      <c r="AZ159">
        <v>53.820805999999997</v>
      </c>
      <c r="BA159">
        <v>22.733219999999999</v>
      </c>
      <c r="BB159">
        <v>41.711964999999999</v>
      </c>
    </row>
    <row r="160" spans="1:54" x14ac:dyDescent="0.5">
      <c r="A160" s="12">
        <v>42900</v>
      </c>
      <c r="B160">
        <v>113.68372599999999</v>
      </c>
      <c r="C160">
        <v>232.05903699999999</v>
      </c>
      <c r="D160">
        <v>459.85360300000002</v>
      </c>
      <c r="E160">
        <v>0</v>
      </c>
      <c r="F160">
        <v>20.566637</v>
      </c>
      <c r="G160">
        <v>25.179342999999999</v>
      </c>
      <c r="H160">
        <v>41.161375999999997</v>
      </c>
      <c r="I160">
        <v>78.687838999999997</v>
      </c>
      <c r="J160">
        <v>130.82594</v>
      </c>
      <c r="K160">
        <v>43.930680000000002</v>
      </c>
      <c r="L160">
        <v>57.695849000000003</v>
      </c>
      <c r="M160">
        <v>49.266356999999999</v>
      </c>
      <c r="N160">
        <v>119.087962</v>
      </c>
      <c r="O160">
        <v>18.076302999999999</v>
      </c>
      <c r="P160">
        <v>30.260480000000001</v>
      </c>
      <c r="Q160">
        <v>41.910651999999999</v>
      </c>
      <c r="R160">
        <v>82.571415999999999</v>
      </c>
      <c r="S160">
        <v>213.157836</v>
      </c>
      <c r="T160">
        <v>99.896882000000005</v>
      </c>
      <c r="U160">
        <v>8.3755210000000009</v>
      </c>
      <c r="V160">
        <v>57.961779</v>
      </c>
      <c r="W160">
        <v>51.493650000000002</v>
      </c>
      <c r="X160">
        <v>32.739063999999999</v>
      </c>
      <c r="Y160">
        <v>9.679316</v>
      </c>
      <c r="Z160">
        <v>37.571582999999997</v>
      </c>
      <c r="AA160">
        <v>72.462125999999998</v>
      </c>
      <c r="AB160">
        <v>0</v>
      </c>
      <c r="AC160">
        <v>19.318190000000001</v>
      </c>
      <c r="AD160">
        <v>65.107799999999997</v>
      </c>
      <c r="AE160">
        <v>55.789462</v>
      </c>
      <c r="AF160">
        <v>16.403289000000001</v>
      </c>
      <c r="AG160">
        <v>31.778421999999999</v>
      </c>
      <c r="AH160">
        <v>33.890326999999999</v>
      </c>
      <c r="AI160">
        <v>55.789186000000001</v>
      </c>
      <c r="AJ160">
        <v>40.150286999999999</v>
      </c>
      <c r="AK160">
        <v>97.011443999999997</v>
      </c>
      <c r="AL160">
        <v>61.664420999999997</v>
      </c>
      <c r="AM160">
        <v>99.362926000000002</v>
      </c>
      <c r="AN160">
        <v>182.63174599999999</v>
      </c>
      <c r="AO160">
        <v>54.316011000000003</v>
      </c>
      <c r="AP160">
        <v>61.316524000000001</v>
      </c>
      <c r="AQ160">
        <v>104.509567</v>
      </c>
      <c r="AR160">
        <v>51.930906999999998</v>
      </c>
      <c r="AS160">
        <v>42.620351999999997</v>
      </c>
      <c r="AT160">
        <v>204.97133700000001</v>
      </c>
      <c r="AU160">
        <v>81.467894999999999</v>
      </c>
      <c r="AV160">
        <v>0</v>
      </c>
      <c r="AW160">
        <v>36.461067</v>
      </c>
      <c r="AX160">
        <v>60.331378999999998</v>
      </c>
      <c r="AY160">
        <v>115.972408</v>
      </c>
      <c r="AZ160">
        <v>53.280999999999999</v>
      </c>
      <c r="BA160">
        <v>22.863137999999999</v>
      </c>
      <c r="BB160">
        <v>37.173603999999997</v>
      </c>
    </row>
    <row r="161" spans="1:54" x14ac:dyDescent="0.5">
      <c r="A161" s="12">
        <v>42902</v>
      </c>
      <c r="B161">
        <v>105.73901499999999</v>
      </c>
      <c r="C161">
        <v>225.57541399999999</v>
      </c>
      <c r="D161">
        <v>458.636346</v>
      </c>
      <c r="E161">
        <v>0</v>
      </c>
      <c r="F161">
        <v>18.626802000000001</v>
      </c>
      <c r="G161">
        <v>24.820625</v>
      </c>
      <c r="H161">
        <v>42.372011999999998</v>
      </c>
      <c r="I161">
        <v>68.678681999999995</v>
      </c>
      <c r="J161">
        <v>126.351241</v>
      </c>
      <c r="K161">
        <v>43.666533999999999</v>
      </c>
      <c r="L161">
        <v>50.412024000000002</v>
      </c>
      <c r="M161">
        <v>46.754770999999998</v>
      </c>
      <c r="N161">
        <v>118.41490899999999</v>
      </c>
      <c r="O161">
        <v>16.176579</v>
      </c>
      <c r="P161">
        <v>28.59215</v>
      </c>
      <c r="Q161">
        <v>42.292036000000003</v>
      </c>
      <c r="R161">
        <v>73.776278000000005</v>
      </c>
      <c r="S161">
        <v>209.921279</v>
      </c>
      <c r="T161">
        <v>99.996781999999996</v>
      </c>
      <c r="U161">
        <v>7.2668419999999996</v>
      </c>
      <c r="V161">
        <v>56.120989000000002</v>
      </c>
      <c r="W161">
        <v>50.718556</v>
      </c>
      <c r="X161">
        <v>38.025432000000002</v>
      </c>
      <c r="Y161">
        <v>7.661003</v>
      </c>
      <c r="Z161">
        <v>35.935654</v>
      </c>
      <c r="AA161">
        <v>73.082684999999998</v>
      </c>
      <c r="AB161">
        <v>0</v>
      </c>
      <c r="AC161">
        <v>14.251799</v>
      </c>
      <c r="AD161">
        <v>64.816000000000003</v>
      </c>
      <c r="AE161">
        <v>53.229191999999998</v>
      </c>
      <c r="AF161">
        <v>10.925663999999999</v>
      </c>
      <c r="AG161">
        <v>28.695536000000001</v>
      </c>
      <c r="AH161">
        <v>33.161161999999997</v>
      </c>
      <c r="AI161">
        <v>42.982042</v>
      </c>
      <c r="AJ161">
        <v>36.670014000000002</v>
      </c>
      <c r="AK161">
        <v>96.073385999999999</v>
      </c>
      <c r="AL161">
        <v>52.224961</v>
      </c>
      <c r="AM161">
        <v>94.087710999999999</v>
      </c>
      <c r="AN161">
        <v>182.00195600000001</v>
      </c>
      <c r="AO161">
        <v>52.624119</v>
      </c>
      <c r="AP161">
        <v>61.206671</v>
      </c>
      <c r="AQ161">
        <v>101.421952</v>
      </c>
      <c r="AR161">
        <v>48.42577</v>
      </c>
      <c r="AS161">
        <v>39.323360000000001</v>
      </c>
      <c r="AT161">
        <v>204.53592900000001</v>
      </c>
      <c r="AU161">
        <v>79.501444000000006</v>
      </c>
      <c r="AV161">
        <v>0</v>
      </c>
      <c r="AW161">
        <v>35.510316000000003</v>
      </c>
      <c r="AX161">
        <v>60.195501999999998</v>
      </c>
      <c r="AY161">
        <v>108.828624</v>
      </c>
      <c r="AZ161">
        <v>53.618774000000002</v>
      </c>
      <c r="BA161">
        <v>18.157865000000001</v>
      </c>
      <c r="BB161">
        <v>36.757078999999997</v>
      </c>
    </row>
    <row r="162" spans="1:54" x14ac:dyDescent="0.5">
      <c r="A162" s="12">
        <v>42907</v>
      </c>
      <c r="B162">
        <v>101.937665</v>
      </c>
      <c r="C162">
        <v>224.98327399999999</v>
      </c>
      <c r="D162">
        <v>452.600686</v>
      </c>
      <c r="E162">
        <v>0</v>
      </c>
      <c r="F162">
        <v>17.823616999999999</v>
      </c>
      <c r="G162">
        <v>24.896946</v>
      </c>
      <c r="H162">
        <v>33.038863999999997</v>
      </c>
      <c r="I162">
        <v>60.274534000000003</v>
      </c>
      <c r="J162">
        <v>125.999081</v>
      </c>
      <c r="K162">
        <v>44.175578000000002</v>
      </c>
      <c r="L162">
        <v>44.164909999999999</v>
      </c>
      <c r="M162">
        <v>45.276364999999998</v>
      </c>
      <c r="N162">
        <v>116.13357499999999</v>
      </c>
      <c r="O162">
        <v>14.372235</v>
      </c>
      <c r="P162">
        <v>29.06503</v>
      </c>
      <c r="Q162">
        <v>36.068499000000003</v>
      </c>
      <c r="R162">
        <v>68.170540000000003</v>
      </c>
      <c r="S162">
        <v>210.54221899999999</v>
      </c>
      <c r="T162">
        <v>98.710832999999994</v>
      </c>
      <c r="U162">
        <v>7.2499399999999996</v>
      </c>
      <c r="V162">
        <v>54.75647</v>
      </c>
      <c r="W162">
        <v>45.546273999999997</v>
      </c>
      <c r="X162">
        <v>27.324475</v>
      </c>
      <c r="Y162">
        <v>6.6517390000000001</v>
      </c>
      <c r="Z162">
        <v>34.960031000000001</v>
      </c>
      <c r="AA162">
        <v>70.619601000000003</v>
      </c>
      <c r="AB162">
        <v>0</v>
      </c>
      <c r="AC162">
        <v>11.919238</v>
      </c>
      <c r="AD162">
        <v>64.607788999999997</v>
      </c>
      <c r="AE162">
        <v>53.350320000000004</v>
      </c>
      <c r="AF162">
        <v>9.6601210000000002</v>
      </c>
      <c r="AG162">
        <v>25.766103000000001</v>
      </c>
      <c r="AH162">
        <v>31.015855999999999</v>
      </c>
      <c r="AI162">
        <v>39.152458000000003</v>
      </c>
      <c r="AJ162">
        <v>37.038476000000003</v>
      </c>
      <c r="AK162">
        <v>94.918177</v>
      </c>
      <c r="AL162">
        <v>49.089886999999997</v>
      </c>
      <c r="AM162">
        <v>96.566682999999998</v>
      </c>
      <c r="AN162">
        <v>178.900702</v>
      </c>
      <c r="AO162">
        <v>50.404950999999997</v>
      </c>
      <c r="AP162">
        <v>53.130616000000003</v>
      </c>
      <c r="AQ162">
        <v>100.53900299999999</v>
      </c>
      <c r="AR162">
        <v>46.387506999999999</v>
      </c>
      <c r="AS162">
        <v>44.611342</v>
      </c>
      <c r="AT162">
        <v>202.47887800000001</v>
      </c>
      <c r="AU162">
        <v>79.580365999999998</v>
      </c>
      <c r="AV162">
        <v>0</v>
      </c>
      <c r="AW162">
        <v>36.203882999999998</v>
      </c>
      <c r="AX162">
        <v>58.180092999999999</v>
      </c>
      <c r="AY162">
        <v>110.509564</v>
      </c>
      <c r="AZ162">
        <v>53.564467</v>
      </c>
      <c r="BA162">
        <v>20.081377</v>
      </c>
      <c r="BB162">
        <v>35.212597000000002</v>
      </c>
    </row>
    <row r="163" spans="1:54" x14ac:dyDescent="0.5">
      <c r="A163" s="12">
        <v>42909</v>
      </c>
      <c r="B163">
        <v>100.575529</v>
      </c>
      <c r="C163">
        <v>218.71660600000001</v>
      </c>
      <c r="D163">
        <v>450.77092900000002</v>
      </c>
      <c r="E163">
        <v>0</v>
      </c>
      <c r="F163">
        <v>17.236429999999999</v>
      </c>
      <c r="G163">
        <v>18.84939</v>
      </c>
      <c r="H163">
        <v>26.449234000000001</v>
      </c>
      <c r="I163">
        <v>59.191434000000001</v>
      </c>
      <c r="J163">
        <v>119.06829999999999</v>
      </c>
      <c r="K163">
        <v>43.940142999999999</v>
      </c>
      <c r="L163">
        <v>45.742753</v>
      </c>
      <c r="M163">
        <v>42.146782000000002</v>
      </c>
      <c r="N163">
        <v>114.62152</v>
      </c>
      <c r="O163">
        <v>14.483727999999999</v>
      </c>
      <c r="P163">
        <v>24.195709000000001</v>
      </c>
      <c r="Q163">
        <v>30.525026</v>
      </c>
      <c r="R163">
        <v>68.950861000000003</v>
      </c>
      <c r="S163">
        <v>206.311218</v>
      </c>
      <c r="T163">
        <v>98.293631000000005</v>
      </c>
      <c r="U163">
        <v>7.6852309999999999</v>
      </c>
      <c r="V163">
        <v>49.173758999999997</v>
      </c>
      <c r="W163">
        <v>41.359667999999999</v>
      </c>
      <c r="X163">
        <v>33.293066000000003</v>
      </c>
      <c r="Y163">
        <v>7.2512100000000004</v>
      </c>
      <c r="Z163">
        <v>30.970094</v>
      </c>
      <c r="AA163">
        <v>70.176575999999997</v>
      </c>
      <c r="AB163">
        <v>0</v>
      </c>
      <c r="AC163">
        <v>13.237982000000001</v>
      </c>
      <c r="AD163">
        <v>64.880663999999996</v>
      </c>
      <c r="AE163">
        <v>52.706744</v>
      </c>
      <c r="AF163">
        <v>11.202684</v>
      </c>
      <c r="AG163">
        <v>23.922568999999999</v>
      </c>
      <c r="AH163">
        <v>28.759892000000001</v>
      </c>
      <c r="AI163">
        <v>40.445557000000001</v>
      </c>
      <c r="AJ163">
        <v>33.810161999999998</v>
      </c>
      <c r="AK163">
        <v>93.126192000000003</v>
      </c>
      <c r="AL163">
        <v>50.30021</v>
      </c>
      <c r="AM163">
        <v>91.420103999999995</v>
      </c>
      <c r="AN163">
        <v>177.46567300000001</v>
      </c>
      <c r="AO163">
        <v>42.878807000000002</v>
      </c>
      <c r="AP163">
        <v>44.481434999999998</v>
      </c>
      <c r="AQ163">
        <v>100.968521</v>
      </c>
      <c r="AR163">
        <v>47.108528999999997</v>
      </c>
      <c r="AS163">
        <v>41.759968999999998</v>
      </c>
      <c r="AT163">
        <v>198.593244</v>
      </c>
      <c r="AU163">
        <v>79.813813999999994</v>
      </c>
      <c r="AV163">
        <v>0</v>
      </c>
      <c r="AW163">
        <v>35.662528000000002</v>
      </c>
      <c r="AX163">
        <v>56.487409</v>
      </c>
      <c r="AY163">
        <v>107.139059</v>
      </c>
      <c r="AZ163">
        <v>54.047921000000002</v>
      </c>
      <c r="BA163">
        <v>11.329632999999999</v>
      </c>
      <c r="BB163">
        <v>34.579618000000004</v>
      </c>
    </row>
    <row r="164" spans="1:54" x14ac:dyDescent="0.5">
      <c r="A164" s="12">
        <v>42914</v>
      </c>
      <c r="B164">
        <v>93.664192999999997</v>
      </c>
      <c r="C164">
        <v>213.94297700000001</v>
      </c>
      <c r="D164">
        <v>452.347264</v>
      </c>
      <c r="E164">
        <v>0</v>
      </c>
      <c r="F164">
        <v>20.597881999999998</v>
      </c>
      <c r="G164">
        <v>23.216443000000002</v>
      </c>
      <c r="H164">
        <v>31.649560000000001</v>
      </c>
      <c r="I164">
        <v>52.180005000000001</v>
      </c>
      <c r="J164">
        <v>110.853503</v>
      </c>
      <c r="K164">
        <v>43.397405999999997</v>
      </c>
      <c r="L164">
        <v>42.773063999999998</v>
      </c>
      <c r="M164">
        <v>39.424961000000003</v>
      </c>
      <c r="N164">
        <v>115.19245600000001</v>
      </c>
      <c r="O164">
        <v>16.222953</v>
      </c>
      <c r="P164">
        <v>27.823861999999998</v>
      </c>
      <c r="Q164">
        <v>33.715724999999999</v>
      </c>
      <c r="R164">
        <v>62.674791999999997</v>
      </c>
      <c r="S164">
        <v>204.29493400000001</v>
      </c>
      <c r="T164">
        <v>98.569091999999998</v>
      </c>
      <c r="U164">
        <v>9.0470880000000005</v>
      </c>
      <c r="V164">
        <v>50.451517000000003</v>
      </c>
      <c r="W164">
        <v>44.934730000000002</v>
      </c>
      <c r="X164">
        <v>35.274624000000003</v>
      </c>
      <c r="Y164">
        <v>6.4368730000000003</v>
      </c>
      <c r="Z164">
        <v>30.766309</v>
      </c>
      <c r="AA164">
        <v>72.712484000000003</v>
      </c>
      <c r="AB164">
        <v>0</v>
      </c>
      <c r="AC164">
        <v>12.487838</v>
      </c>
      <c r="AD164">
        <v>64.712439000000003</v>
      </c>
      <c r="AE164">
        <v>48.691423999999998</v>
      </c>
      <c r="AF164">
        <v>11.311400000000001</v>
      </c>
      <c r="AG164">
        <v>23.630037000000002</v>
      </c>
      <c r="AH164">
        <v>29.657278000000002</v>
      </c>
      <c r="AI164">
        <v>35.253045999999998</v>
      </c>
      <c r="AJ164">
        <v>35.330263000000002</v>
      </c>
      <c r="AK164">
        <v>94.556073999999995</v>
      </c>
      <c r="AL164">
        <v>41.292343000000002</v>
      </c>
      <c r="AM164">
        <v>85.946762000000007</v>
      </c>
      <c r="AN164">
        <v>178.75207800000001</v>
      </c>
      <c r="AO164">
        <v>45.994506000000001</v>
      </c>
      <c r="AP164">
        <v>47.407677999999997</v>
      </c>
      <c r="AQ164">
        <v>104.07668700000001</v>
      </c>
      <c r="AR164">
        <v>44.653967999999999</v>
      </c>
      <c r="AS164">
        <v>39.136513000000001</v>
      </c>
      <c r="AT164">
        <v>197.907431</v>
      </c>
      <c r="AU164">
        <v>80.420721</v>
      </c>
      <c r="AV164">
        <v>0</v>
      </c>
      <c r="AW164">
        <v>36.584547999999998</v>
      </c>
      <c r="AX164">
        <v>56.503763999999997</v>
      </c>
      <c r="AY164">
        <v>104.180603</v>
      </c>
      <c r="AZ164">
        <v>53.965190999999997</v>
      </c>
      <c r="BA164">
        <v>19.157768999999998</v>
      </c>
      <c r="BB164">
        <v>35.579019000000002</v>
      </c>
    </row>
    <row r="165" spans="1:54" x14ac:dyDescent="0.5">
      <c r="A165" s="12">
        <v>42916</v>
      </c>
      <c r="B165">
        <v>89.598792000000003</v>
      </c>
      <c r="C165">
        <v>210.13121100000001</v>
      </c>
      <c r="D165">
        <v>459.65538400000003</v>
      </c>
      <c r="E165">
        <v>0</v>
      </c>
      <c r="F165">
        <v>20.379097000000002</v>
      </c>
      <c r="G165">
        <v>20.978470999999999</v>
      </c>
      <c r="H165">
        <v>29.690484000000001</v>
      </c>
      <c r="I165">
        <v>48.518593000000003</v>
      </c>
      <c r="J165">
        <v>106.254535</v>
      </c>
      <c r="K165">
        <v>43.214877000000001</v>
      </c>
      <c r="L165">
        <v>42.794133000000002</v>
      </c>
      <c r="M165">
        <v>42.326678999999999</v>
      </c>
      <c r="N165">
        <v>115.146559</v>
      </c>
      <c r="O165">
        <v>15.860528</v>
      </c>
      <c r="P165">
        <v>26.613866000000002</v>
      </c>
      <c r="Q165">
        <v>31.899211999999999</v>
      </c>
      <c r="R165">
        <v>58.420842999999998</v>
      </c>
      <c r="S165">
        <v>186.630673</v>
      </c>
      <c r="T165">
        <v>98.742864999999995</v>
      </c>
      <c r="U165">
        <v>9.0466949999999997</v>
      </c>
      <c r="V165">
        <v>47.728071999999997</v>
      </c>
      <c r="W165">
        <v>44.566417999999999</v>
      </c>
      <c r="X165">
        <v>31.446928</v>
      </c>
      <c r="Y165">
        <v>6.1150250000000002</v>
      </c>
      <c r="Z165">
        <v>28.853362000000001</v>
      </c>
      <c r="AA165">
        <v>75.129075</v>
      </c>
      <c r="AB165">
        <v>0</v>
      </c>
      <c r="AC165">
        <v>12.825907000000001</v>
      </c>
      <c r="AD165">
        <v>64.530289999999994</v>
      </c>
      <c r="AE165">
        <v>48.229951999999997</v>
      </c>
      <c r="AF165">
        <v>11.265338</v>
      </c>
      <c r="AG165">
        <v>20.805405</v>
      </c>
      <c r="AH165">
        <v>28.608326000000002</v>
      </c>
      <c r="AI165">
        <v>33.116252000000003</v>
      </c>
      <c r="AJ165">
        <v>34.646348000000003</v>
      </c>
      <c r="AK165">
        <v>93.984785000000002</v>
      </c>
      <c r="AL165">
        <v>38.492373999999998</v>
      </c>
      <c r="AM165">
        <v>82.544720999999996</v>
      </c>
      <c r="AN165">
        <v>180.187263</v>
      </c>
      <c r="AO165">
        <v>42.9803</v>
      </c>
      <c r="AP165">
        <v>44.572195999999998</v>
      </c>
      <c r="AQ165">
        <v>105.21548199999999</v>
      </c>
      <c r="AR165">
        <v>44.083160999999997</v>
      </c>
      <c r="AS165">
        <v>36.810164</v>
      </c>
      <c r="AT165">
        <v>197.98589899999999</v>
      </c>
      <c r="AU165">
        <v>80.297421999999997</v>
      </c>
      <c r="AV165">
        <v>0</v>
      </c>
      <c r="AW165">
        <v>35.203969000000001</v>
      </c>
      <c r="AX165">
        <v>56.290506999999998</v>
      </c>
      <c r="AY165">
        <v>109.333046</v>
      </c>
      <c r="AZ165">
        <v>54.055964000000003</v>
      </c>
      <c r="BA165">
        <v>18.754977</v>
      </c>
      <c r="BB165">
        <v>34.920183999999999</v>
      </c>
    </row>
    <row r="166" spans="1:54" x14ac:dyDescent="0.5">
      <c r="A166" s="12">
        <v>42921</v>
      </c>
      <c r="B166">
        <v>85.116552999999996</v>
      </c>
      <c r="C166">
        <v>206.04818900000001</v>
      </c>
      <c r="D166">
        <v>460.07232299999998</v>
      </c>
      <c r="E166">
        <v>0</v>
      </c>
      <c r="F166">
        <v>19.663195999999999</v>
      </c>
      <c r="G166">
        <v>19.761568</v>
      </c>
      <c r="H166">
        <v>30.501866</v>
      </c>
      <c r="I166">
        <v>43.821187999999999</v>
      </c>
      <c r="J166">
        <v>104.478627</v>
      </c>
      <c r="K166">
        <v>44.522525999999999</v>
      </c>
      <c r="L166">
        <v>41.281244000000001</v>
      </c>
      <c r="M166">
        <v>42.126330000000003</v>
      </c>
      <c r="N166">
        <v>114.952912</v>
      </c>
      <c r="O166">
        <v>15.341221000000001</v>
      </c>
      <c r="P166">
        <v>25.053263999999999</v>
      </c>
      <c r="Q166">
        <v>32.860804000000002</v>
      </c>
      <c r="R166">
        <v>55.932502999999997</v>
      </c>
      <c r="S166">
        <v>175.176694</v>
      </c>
      <c r="T166">
        <v>98.205573000000001</v>
      </c>
      <c r="U166">
        <v>8.4426670000000001</v>
      </c>
      <c r="V166">
        <v>45.232885000000003</v>
      </c>
      <c r="W166">
        <v>46.595818999999999</v>
      </c>
      <c r="X166">
        <v>25.272416</v>
      </c>
      <c r="Y166">
        <v>5.9796040000000001</v>
      </c>
      <c r="Z166">
        <v>27.59515</v>
      </c>
      <c r="AA166">
        <v>76.273101999999994</v>
      </c>
      <c r="AB166">
        <v>0</v>
      </c>
      <c r="AC166">
        <v>12.945793</v>
      </c>
      <c r="AD166">
        <v>64.763664000000006</v>
      </c>
      <c r="AE166">
        <v>48.696652999999998</v>
      </c>
      <c r="AF166">
        <v>11.263759</v>
      </c>
      <c r="AG166">
        <v>20.335874</v>
      </c>
      <c r="AH166">
        <v>29.007725000000001</v>
      </c>
      <c r="AI166">
        <v>31.376138000000001</v>
      </c>
      <c r="AJ166">
        <v>34.946357999999996</v>
      </c>
      <c r="AK166">
        <v>94.158327999999997</v>
      </c>
      <c r="AL166">
        <v>33.801183000000002</v>
      </c>
      <c r="AM166">
        <v>77.709434000000002</v>
      </c>
      <c r="AN166">
        <v>179.826357</v>
      </c>
      <c r="AO166">
        <v>41.446395000000003</v>
      </c>
      <c r="AP166">
        <v>46.069094999999997</v>
      </c>
      <c r="AQ166">
        <v>105.905216</v>
      </c>
      <c r="AR166">
        <v>43.300513000000002</v>
      </c>
      <c r="AS166">
        <v>34.657288999999999</v>
      </c>
      <c r="AT166">
        <v>198.19842299999999</v>
      </c>
      <c r="AU166">
        <v>80.471462000000002</v>
      </c>
      <c r="AV166">
        <v>0</v>
      </c>
      <c r="AW166">
        <v>34.068708999999998</v>
      </c>
      <c r="AX166">
        <v>58.983201000000001</v>
      </c>
      <c r="AY166">
        <v>105.305829</v>
      </c>
      <c r="AZ166">
        <v>53.369760999999997</v>
      </c>
      <c r="BA166">
        <v>19.161837999999999</v>
      </c>
      <c r="BB166">
        <v>36.968589000000001</v>
      </c>
    </row>
    <row r="167" spans="1:54" x14ac:dyDescent="0.5">
      <c r="A167" s="12">
        <v>42923</v>
      </c>
      <c r="B167">
        <v>84.652956000000003</v>
      </c>
      <c r="C167">
        <v>198.98195799999999</v>
      </c>
      <c r="D167">
        <v>454.57974000000002</v>
      </c>
      <c r="E167">
        <v>0</v>
      </c>
      <c r="F167">
        <v>19.569931</v>
      </c>
      <c r="G167">
        <v>20.516442000000001</v>
      </c>
      <c r="H167">
        <v>27.855036999999999</v>
      </c>
      <c r="I167">
        <v>43.452115999999997</v>
      </c>
      <c r="J167">
        <v>103.470964</v>
      </c>
      <c r="K167">
        <v>46.590463999999997</v>
      </c>
      <c r="L167">
        <v>42.291739</v>
      </c>
      <c r="M167">
        <v>41.638755000000003</v>
      </c>
      <c r="N167">
        <v>111.981199</v>
      </c>
      <c r="O167">
        <v>15.218676</v>
      </c>
      <c r="P167">
        <v>30.733446000000001</v>
      </c>
      <c r="Q167">
        <v>31.369085999999999</v>
      </c>
      <c r="R167">
        <v>53.666826999999998</v>
      </c>
      <c r="S167">
        <v>166.72626</v>
      </c>
      <c r="T167">
        <v>94.856733000000006</v>
      </c>
      <c r="U167">
        <v>8.7909310000000005</v>
      </c>
      <c r="V167">
        <v>45.482871000000003</v>
      </c>
      <c r="W167">
        <v>45.596840999999998</v>
      </c>
      <c r="X167">
        <v>33.031064000000001</v>
      </c>
      <c r="Y167">
        <v>5.8270020000000002</v>
      </c>
      <c r="Z167">
        <v>26.186543</v>
      </c>
      <c r="AA167">
        <v>83.090434000000002</v>
      </c>
      <c r="AB167">
        <v>0</v>
      </c>
      <c r="AC167">
        <v>13.566091</v>
      </c>
      <c r="AD167">
        <v>65.144900000000007</v>
      </c>
      <c r="AE167">
        <v>48.340786999999999</v>
      </c>
      <c r="AF167">
        <v>11.504652</v>
      </c>
      <c r="AG167">
        <v>20.372582000000001</v>
      </c>
      <c r="AH167">
        <v>27.855311</v>
      </c>
      <c r="AI167">
        <v>32.252352999999999</v>
      </c>
      <c r="AJ167">
        <v>34.965803999999999</v>
      </c>
      <c r="AK167">
        <v>92.191186000000002</v>
      </c>
      <c r="AL167">
        <v>35.100521999999998</v>
      </c>
      <c r="AM167">
        <v>77.626831999999993</v>
      </c>
      <c r="AN167">
        <v>174.78032999999999</v>
      </c>
      <c r="AO167">
        <v>41.464702000000003</v>
      </c>
      <c r="AP167">
        <v>43.454600999999997</v>
      </c>
      <c r="AQ167">
        <v>105.377937</v>
      </c>
      <c r="AR167">
        <v>46.493769</v>
      </c>
      <c r="AS167">
        <v>37.979351999999999</v>
      </c>
      <c r="AT167">
        <v>193.43811600000001</v>
      </c>
      <c r="AU167">
        <v>79.075739999999996</v>
      </c>
      <c r="AV167">
        <v>0</v>
      </c>
      <c r="AW167">
        <v>35.611396999999997</v>
      </c>
      <c r="AX167">
        <v>57.502504000000002</v>
      </c>
      <c r="AY167">
        <v>107.96048</v>
      </c>
      <c r="AZ167">
        <v>51.069153</v>
      </c>
      <c r="BA167">
        <v>18.430607999999999</v>
      </c>
      <c r="BB167">
        <v>36.229111000000003</v>
      </c>
    </row>
    <row r="168" spans="1:54" x14ac:dyDescent="0.5">
      <c r="A168" s="12">
        <v>42928</v>
      </c>
      <c r="B168">
        <v>76.368775999999997</v>
      </c>
      <c r="C168">
        <v>190.18106900000001</v>
      </c>
      <c r="D168">
        <v>444.608701</v>
      </c>
      <c r="E168">
        <v>0</v>
      </c>
      <c r="F168">
        <v>18.054929000000001</v>
      </c>
      <c r="G168">
        <v>15.878823000000001</v>
      </c>
      <c r="H168">
        <v>26.965896999999998</v>
      </c>
      <c r="I168">
        <v>43.018996000000001</v>
      </c>
      <c r="J168">
        <v>117.043108</v>
      </c>
      <c r="K168">
        <v>45.344608000000001</v>
      </c>
      <c r="L168">
        <v>40.350982999999999</v>
      </c>
      <c r="M168">
        <v>42.264657</v>
      </c>
      <c r="N168">
        <v>108.920382</v>
      </c>
      <c r="O168">
        <v>14.398472</v>
      </c>
      <c r="P168">
        <v>23.296316000000001</v>
      </c>
      <c r="Q168">
        <v>29.255797999999999</v>
      </c>
      <c r="R168">
        <v>47.382668000000002</v>
      </c>
      <c r="S168">
        <v>160.68108899999999</v>
      </c>
      <c r="T168">
        <v>88.401133000000002</v>
      </c>
      <c r="U168">
        <v>7.8400650000000001</v>
      </c>
      <c r="V168">
        <v>40.038853000000003</v>
      </c>
      <c r="W168">
        <v>42.334032999999998</v>
      </c>
      <c r="X168">
        <v>40.880000000000003</v>
      </c>
      <c r="Y168">
        <v>6.2210349999999996</v>
      </c>
      <c r="Z168">
        <v>24.153782</v>
      </c>
      <c r="AA168">
        <v>82.844100999999995</v>
      </c>
      <c r="AB168">
        <v>0</v>
      </c>
      <c r="AC168">
        <v>13.205643999999999</v>
      </c>
      <c r="AD168">
        <v>64.858704000000003</v>
      </c>
      <c r="AE168">
        <v>48.880572000000001</v>
      </c>
      <c r="AF168">
        <v>10.215382999999999</v>
      </c>
      <c r="AG168">
        <v>19.470739999999999</v>
      </c>
      <c r="AH168">
        <v>27.756257000000002</v>
      </c>
      <c r="AI168">
        <v>30.239543000000001</v>
      </c>
      <c r="AJ168">
        <v>34.900635000000001</v>
      </c>
      <c r="AK168">
        <v>89.250686999999999</v>
      </c>
      <c r="AL168">
        <v>31.914203000000001</v>
      </c>
      <c r="AM168">
        <v>72.201123999999993</v>
      </c>
      <c r="AN168">
        <v>163.77534199999999</v>
      </c>
      <c r="AO168">
        <v>36.302345000000003</v>
      </c>
      <c r="AP168">
        <v>40.572468000000001</v>
      </c>
      <c r="AQ168">
        <v>104.72862600000001</v>
      </c>
      <c r="AR168">
        <v>42.232174999999998</v>
      </c>
      <c r="AS168">
        <v>31.623896999999999</v>
      </c>
      <c r="AT168">
        <v>188.32255900000001</v>
      </c>
      <c r="AU168">
        <v>76.386281999999994</v>
      </c>
      <c r="AV168">
        <v>0</v>
      </c>
      <c r="AW168">
        <v>30.712159</v>
      </c>
      <c r="AX168">
        <v>57.180996999999998</v>
      </c>
      <c r="AY168">
        <v>98.996137000000004</v>
      </c>
      <c r="AZ168">
        <v>51.913485999999999</v>
      </c>
      <c r="BA168">
        <v>13.211217</v>
      </c>
      <c r="BB168">
        <v>37.267896</v>
      </c>
    </row>
    <row r="169" spans="1:54" x14ac:dyDescent="0.5">
      <c r="A169" s="12">
        <v>42930</v>
      </c>
      <c r="B169">
        <v>74.206255999999996</v>
      </c>
      <c r="C169">
        <v>185.18848399999999</v>
      </c>
      <c r="D169">
        <v>440.31853999999998</v>
      </c>
      <c r="E169">
        <v>0</v>
      </c>
      <c r="F169">
        <v>17.609703</v>
      </c>
      <c r="G169">
        <v>14.073805</v>
      </c>
      <c r="H169">
        <v>26.164254</v>
      </c>
      <c r="I169">
        <v>41.083033</v>
      </c>
      <c r="J169">
        <v>112.79938900000001</v>
      </c>
      <c r="K169">
        <v>45.291471999999999</v>
      </c>
      <c r="L169">
        <v>39.369633999999998</v>
      </c>
      <c r="M169">
        <v>38.581519</v>
      </c>
      <c r="N169">
        <v>107.15598</v>
      </c>
      <c r="O169">
        <v>13.89</v>
      </c>
      <c r="P169">
        <v>22.336272999999998</v>
      </c>
      <c r="Q169">
        <v>29.686382999999999</v>
      </c>
      <c r="R169">
        <v>45.138635999999998</v>
      </c>
      <c r="S169">
        <v>159.01753099999999</v>
      </c>
      <c r="T169">
        <v>86.071539999999999</v>
      </c>
      <c r="U169">
        <v>7.6375000000000002</v>
      </c>
      <c r="V169">
        <v>37.916836000000004</v>
      </c>
      <c r="W169">
        <v>42.005553999999997</v>
      </c>
      <c r="X169">
        <v>41.202494999999999</v>
      </c>
      <c r="Y169">
        <v>5.9041969999999999</v>
      </c>
      <c r="Z169">
        <v>23.354149</v>
      </c>
      <c r="AA169">
        <v>83.078980000000001</v>
      </c>
      <c r="AB169">
        <v>0</v>
      </c>
      <c r="AC169">
        <v>12.472068</v>
      </c>
      <c r="AD169">
        <v>64.994656000000006</v>
      </c>
      <c r="AE169">
        <v>48.550700999999997</v>
      </c>
      <c r="AF169">
        <v>10.183630000000001</v>
      </c>
      <c r="AG169">
        <v>20.013411999999999</v>
      </c>
      <c r="AH169">
        <v>27.972861999999999</v>
      </c>
      <c r="AI169">
        <v>29.09919</v>
      </c>
      <c r="AJ169">
        <v>33.976630999999998</v>
      </c>
      <c r="AK169">
        <v>88.371365999999995</v>
      </c>
      <c r="AL169">
        <v>36.955933000000002</v>
      </c>
      <c r="AM169">
        <v>70.407494</v>
      </c>
      <c r="AN169">
        <v>159.99203700000001</v>
      </c>
      <c r="AO169">
        <v>35.589008999999997</v>
      </c>
      <c r="AP169">
        <v>40.971144000000002</v>
      </c>
      <c r="AQ169">
        <v>102.419263</v>
      </c>
      <c r="AR169">
        <v>41.898674</v>
      </c>
      <c r="AS169">
        <v>29.414017999999999</v>
      </c>
      <c r="AT169">
        <v>186.29727600000001</v>
      </c>
      <c r="AU169">
        <v>71.491496999999995</v>
      </c>
      <c r="AV169">
        <v>0</v>
      </c>
      <c r="AW169">
        <v>29.776268000000002</v>
      </c>
      <c r="AX169">
        <v>56.473962</v>
      </c>
      <c r="AY169">
        <v>101.641465</v>
      </c>
      <c r="AZ169">
        <v>51.710890999999997</v>
      </c>
      <c r="BA169">
        <v>10.872923999999999</v>
      </c>
      <c r="BB169">
        <v>34.870865000000002</v>
      </c>
    </row>
    <row r="170" spans="1:54" x14ac:dyDescent="0.5">
      <c r="A170" s="12">
        <v>42935</v>
      </c>
      <c r="B170">
        <v>74.042282</v>
      </c>
      <c r="C170">
        <v>186.03459899999999</v>
      </c>
      <c r="D170">
        <v>439.913139</v>
      </c>
      <c r="E170">
        <v>0</v>
      </c>
      <c r="F170">
        <v>17.009285999999999</v>
      </c>
      <c r="G170">
        <v>13.464358000000001</v>
      </c>
      <c r="H170">
        <v>23.084036999999999</v>
      </c>
      <c r="I170">
        <v>45.666277000000001</v>
      </c>
      <c r="J170">
        <v>114.365362</v>
      </c>
      <c r="K170">
        <v>44.857433999999998</v>
      </c>
      <c r="L170">
        <v>40.788103999999997</v>
      </c>
      <c r="M170">
        <v>39.369503999999999</v>
      </c>
      <c r="N170">
        <v>107.266879</v>
      </c>
      <c r="O170">
        <v>14.549495</v>
      </c>
      <c r="P170">
        <v>23.135133</v>
      </c>
      <c r="Q170">
        <v>27.401775000000001</v>
      </c>
      <c r="R170">
        <v>46.203339</v>
      </c>
      <c r="S170">
        <v>160.93943300000001</v>
      </c>
      <c r="T170">
        <v>85.557924999999997</v>
      </c>
      <c r="U170">
        <v>7.9448100000000004</v>
      </c>
      <c r="V170">
        <v>37.169595000000001</v>
      </c>
      <c r="W170">
        <v>40.841287000000001</v>
      </c>
      <c r="X170">
        <v>35.812688000000001</v>
      </c>
      <c r="Y170">
        <v>6.6653229999999999</v>
      </c>
      <c r="Z170">
        <v>23.413208000000001</v>
      </c>
      <c r="AA170">
        <v>82.914980999999997</v>
      </c>
      <c r="AB170">
        <v>0</v>
      </c>
      <c r="AC170">
        <v>14.017859</v>
      </c>
      <c r="AD170">
        <v>64.910495999999995</v>
      </c>
      <c r="AE170">
        <v>50.209508</v>
      </c>
      <c r="AF170">
        <v>10.150669000000001</v>
      </c>
      <c r="AG170">
        <v>24.360166</v>
      </c>
      <c r="AH170">
        <v>27.893968000000001</v>
      </c>
      <c r="AI170">
        <v>33.445948000000001</v>
      </c>
      <c r="AJ170">
        <v>35.680756000000002</v>
      </c>
      <c r="AK170">
        <v>87.975093000000001</v>
      </c>
      <c r="AL170">
        <v>34.549531000000002</v>
      </c>
      <c r="AM170">
        <v>70.720748</v>
      </c>
      <c r="AN170">
        <v>160.58990800000001</v>
      </c>
      <c r="AO170">
        <v>34.486628000000003</v>
      </c>
      <c r="AP170">
        <v>38.045141999999998</v>
      </c>
      <c r="AQ170">
        <v>103.672909</v>
      </c>
      <c r="AR170">
        <v>42.679090000000002</v>
      </c>
      <c r="AS170">
        <v>30.242327</v>
      </c>
      <c r="AT170">
        <v>183.61234099999999</v>
      </c>
      <c r="AU170">
        <v>75.286625999999998</v>
      </c>
      <c r="AV170">
        <v>0</v>
      </c>
      <c r="AW170">
        <v>29.594322999999999</v>
      </c>
      <c r="AX170">
        <v>56.045248999999998</v>
      </c>
      <c r="AY170">
        <v>101.980429</v>
      </c>
      <c r="AZ170">
        <v>51.767076000000003</v>
      </c>
      <c r="BA170">
        <v>9.8948420000000006</v>
      </c>
      <c r="BB170">
        <v>33.746884999999999</v>
      </c>
    </row>
    <row r="171" spans="1:54" x14ac:dyDescent="0.5">
      <c r="A171" s="12">
        <v>42937</v>
      </c>
      <c r="B171">
        <v>71.413066000000001</v>
      </c>
      <c r="C171">
        <v>186.479175</v>
      </c>
      <c r="D171">
        <v>442.72930600000001</v>
      </c>
      <c r="E171">
        <v>0</v>
      </c>
      <c r="F171">
        <v>17.448242</v>
      </c>
      <c r="G171">
        <v>15.171187</v>
      </c>
      <c r="H171">
        <v>27.29008</v>
      </c>
      <c r="I171">
        <v>39.159190000000002</v>
      </c>
      <c r="J171">
        <v>112.682125</v>
      </c>
      <c r="K171">
        <v>44.460847999999999</v>
      </c>
      <c r="L171">
        <v>38.558574</v>
      </c>
      <c r="M171">
        <v>40.224845000000002</v>
      </c>
      <c r="N171">
        <v>108.11920000000001</v>
      </c>
      <c r="O171">
        <v>13.594495</v>
      </c>
      <c r="P171">
        <v>23.684595999999999</v>
      </c>
      <c r="Q171">
        <v>29.684823999999999</v>
      </c>
      <c r="R171">
        <v>42.864413999999996</v>
      </c>
      <c r="S171">
        <v>157.82313400000001</v>
      </c>
      <c r="T171">
        <v>87.404739000000006</v>
      </c>
      <c r="U171">
        <v>7.7252910000000004</v>
      </c>
      <c r="V171">
        <v>37.779266</v>
      </c>
      <c r="W171">
        <v>42.373260999999999</v>
      </c>
      <c r="X171">
        <v>28.335006</v>
      </c>
      <c r="Y171">
        <v>6.4472440000000004</v>
      </c>
      <c r="Z171">
        <v>22.124338000000002</v>
      </c>
      <c r="AA171">
        <v>85.507988999999995</v>
      </c>
      <c r="AB171">
        <v>0</v>
      </c>
      <c r="AC171">
        <v>13.106797</v>
      </c>
      <c r="AD171">
        <v>64.844691999999995</v>
      </c>
      <c r="AE171">
        <v>49.656148999999999</v>
      </c>
      <c r="AF171">
        <v>9.1725259999999995</v>
      </c>
      <c r="AG171">
        <v>22.736384000000001</v>
      </c>
      <c r="AH171">
        <v>27.921506000000001</v>
      </c>
      <c r="AI171">
        <v>27.812792000000002</v>
      </c>
      <c r="AJ171">
        <v>34.918821999999999</v>
      </c>
      <c r="AK171">
        <v>89.353337999999994</v>
      </c>
      <c r="AL171">
        <v>31.662783000000001</v>
      </c>
      <c r="AM171">
        <v>68.933458000000002</v>
      </c>
      <c r="AN171">
        <v>164.23186000000001</v>
      </c>
      <c r="AO171">
        <v>35.577787999999998</v>
      </c>
      <c r="AP171">
        <v>40.526971000000003</v>
      </c>
      <c r="AQ171">
        <v>106.320571</v>
      </c>
      <c r="AR171">
        <v>41.613691000000003</v>
      </c>
      <c r="AS171">
        <v>28.689741999999999</v>
      </c>
      <c r="AT171">
        <v>185.07598200000001</v>
      </c>
      <c r="AU171">
        <v>76.329087999999999</v>
      </c>
      <c r="AV171">
        <v>0</v>
      </c>
      <c r="AW171">
        <v>29.178653000000001</v>
      </c>
      <c r="AX171">
        <v>56.702497999999999</v>
      </c>
      <c r="AY171">
        <v>95.518822999999998</v>
      </c>
      <c r="AZ171">
        <v>51.232889</v>
      </c>
      <c r="BA171">
        <v>13.350394</v>
      </c>
      <c r="BB171">
        <v>34.011408000000003</v>
      </c>
    </row>
    <row r="172" spans="1:54" x14ac:dyDescent="0.5">
      <c r="A172" s="12">
        <v>42942</v>
      </c>
      <c r="B172">
        <v>70.298917000000003</v>
      </c>
      <c r="C172">
        <v>185.36179200000001</v>
      </c>
      <c r="D172">
        <v>448.50421999999998</v>
      </c>
      <c r="E172">
        <v>0</v>
      </c>
      <c r="F172">
        <v>15.401941000000001</v>
      </c>
      <c r="G172">
        <v>14.497697000000001</v>
      </c>
      <c r="H172">
        <v>26.368949000000001</v>
      </c>
      <c r="I172">
        <v>39.886400999999999</v>
      </c>
      <c r="J172">
        <v>112.997885</v>
      </c>
      <c r="K172">
        <v>44.535817999999999</v>
      </c>
      <c r="L172">
        <v>38.190061</v>
      </c>
      <c r="M172">
        <v>42.456442000000003</v>
      </c>
      <c r="N172">
        <v>109.10532600000001</v>
      </c>
      <c r="O172">
        <v>12.998813</v>
      </c>
      <c r="P172">
        <v>23.166143000000002</v>
      </c>
      <c r="Q172">
        <v>28.903310000000001</v>
      </c>
      <c r="R172">
        <v>41.947781999999997</v>
      </c>
      <c r="S172">
        <v>158.06709900000001</v>
      </c>
      <c r="T172">
        <v>89.400412000000003</v>
      </c>
      <c r="U172">
        <v>7.5875589999999997</v>
      </c>
      <c r="V172">
        <v>39.027653999999998</v>
      </c>
      <c r="W172">
        <v>42.584156</v>
      </c>
      <c r="X172">
        <v>15.560879999999999</v>
      </c>
      <c r="Y172">
        <v>5.8645829999999997</v>
      </c>
      <c r="Z172">
        <v>22.362801999999999</v>
      </c>
      <c r="AA172">
        <v>86.451443999999995</v>
      </c>
      <c r="AB172">
        <v>0</v>
      </c>
      <c r="AC172">
        <v>12.969957000000001</v>
      </c>
      <c r="AD172">
        <v>65.077216000000007</v>
      </c>
      <c r="AE172">
        <v>49.867975999999999</v>
      </c>
      <c r="AF172">
        <v>8.7205960000000005</v>
      </c>
      <c r="AG172">
        <v>24.070160000000001</v>
      </c>
      <c r="AH172">
        <v>28.243504999999999</v>
      </c>
      <c r="AI172">
        <v>27.663929</v>
      </c>
      <c r="AJ172">
        <v>34.392254999999999</v>
      </c>
      <c r="AK172">
        <v>90.042883000000003</v>
      </c>
      <c r="AL172">
        <v>32.381762999999999</v>
      </c>
      <c r="AM172">
        <v>69.044050999999996</v>
      </c>
      <c r="AN172">
        <v>168.08173300000001</v>
      </c>
      <c r="AO172">
        <v>35.097898000000001</v>
      </c>
      <c r="AP172">
        <v>40.672876000000002</v>
      </c>
      <c r="AQ172">
        <v>111.16115600000001</v>
      </c>
      <c r="AR172">
        <v>41.222183999999999</v>
      </c>
      <c r="AS172">
        <v>28.961528999999999</v>
      </c>
      <c r="AT172">
        <v>184.65244899999999</v>
      </c>
      <c r="AU172">
        <v>75.941057999999998</v>
      </c>
      <c r="AV172">
        <v>0</v>
      </c>
      <c r="AW172">
        <v>29.666156000000001</v>
      </c>
      <c r="AX172">
        <v>56.529341000000002</v>
      </c>
      <c r="AY172">
        <v>96.291031000000004</v>
      </c>
      <c r="AZ172">
        <v>51.398640999999998</v>
      </c>
      <c r="BA172">
        <v>10.131364</v>
      </c>
      <c r="BB172">
        <v>33.967129</v>
      </c>
    </row>
    <row r="173" spans="1:54" x14ac:dyDescent="0.5">
      <c r="A173" s="12">
        <v>42944</v>
      </c>
      <c r="B173">
        <v>71.135080000000002</v>
      </c>
      <c r="C173">
        <v>186.33780100000001</v>
      </c>
      <c r="D173">
        <v>446.94968299999999</v>
      </c>
      <c r="E173">
        <v>0</v>
      </c>
      <c r="F173">
        <v>13.83043</v>
      </c>
      <c r="G173">
        <v>13.336263000000001</v>
      </c>
      <c r="H173">
        <v>23.550599999999999</v>
      </c>
      <c r="I173">
        <v>41.927956000000002</v>
      </c>
      <c r="J173">
        <v>114.10244899999999</v>
      </c>
      <c r="K173">
        <v>45.376215999999999</v>
      </c>
      <c r="L173">
        <v>37.668598000000003</v>
      </c>
      <c r="M173">
        <v>41.850554000000002</v>
      </c>
      <c r="N173">
        <v>107.070691</v>
      </c>
      <c r="O173">
        <v>12.138441</v>
      </c>
      <c r="P173">
        <v>23.160264999999999</v>
      </c>
      <c r="Q173">
        <v>26.574901000000001</v>
      </c>
      <c r="R173">
        <v>42.917758999999997</v>
      </c>
      <c r="S173">
        <v>173.80014399999999</v>
      </c>
      <c r="T173">
        <v>87.746667000000002</v>
      </c>
      <c r="U173">
        <v>7.1609749999999996</v>
      </c>
      <c r="V173">
        <v>39.131459</v>
      </c>
      <c r="W173">
        <v>43.440117999999998</v>
      </c>
      <c r="X173">
        <v>18.089120000000001</v>
      </c>
      <c r="Y173">
        <v>5.8270489999999997</v>
      </c>
      <c r="Z173">
        <v>22.398765999999998</v>
      </c>
      <c r="AA173">
        <v>84.451476</v>
      </c>
      <c r="AB173">
        <v>0</v>
      </c>
      <c r="AC173">
        <v>12.884721000000001</v>
      </c>
      <c r="AD173">
        <v>65.264456999999993</v>
      </c>
      <c r="AE173">
        <v>50.171711999999999</v>
      </c>
      <c r="AF173">
        <v>8.5965179999999997</v>
      </c>
      <c r="AG173">
        <v>24.732624999999999</v>
      </c>
      <c r="AH173">
        <v>27.815628</v>
      </c>
      <c r="AI173">
        <v>29.154108000000001</v>
      </c>
      <c r="AJ173">
        <v>35.167189999999998</v>
      </c>
      <c r="AK173">
        <v>88.445654000000005</v>
      </c>
      <c r="AL173">
        <v>32.300821999999997</v>
      </c>
      <c r="AM173">
        <v>71.518034</v>
      </c>
      <c r="AN173">
        <v>165.09339900000001</v>
      </c>
      <c r="AO173">
        <v>33.961877000000001</v>
      </c>
      <c r="AP173">
        <v>38.052594999999997</v>
      </c>
      <c r="AQ173">
        <v>110.173976</v>
      </c>
      <c r="AR173">
        <v>41.521560000000001</v>
      </c>
      <c r="AS173">
        <v>31.397729999999999</v>
      </c>
      <c r="AT173">
        <v>182.003163</v>
      </c>
      <c r="AU173">
        <v>75.9251</v>
      </c>
      <c r="AV173">
        <v>0</v>
      </c>
      <c r="AW173">
        <v>30.782609999999998</v>
      </c>
      <c r="AX173">
        <v>54.602823000000001</v>
      </c>
      <c r="AY173">
        <v>99.162200999999996</v>
      </c>
      <c r="AZ173">
        <v>51.502687999999999</v>
      </c>
      <c r="BA173">
        <v>8.8248899999999999</v>
      </c>
      <c r="BB173">
        <v>33.587587999999997</v>
      </c>
    </row>
    <row r="174" spans="1:54" x14ac:dyDescent="0.5">
      <c r="A174" s="12">
        <v>42949</v>
      </c>
      <c r="B174">
        <v>71.678179</v>
      </c>
      <c r="C174">
        <v>196.90943100000001</v>
      </c>
      <c r="D174">
        <v>447.92051500000002</v>
      </c>
      <c r="E174">
        <v>0</v>
      </c>
      <c r="F174">
        <v>16.680385000000001</v>
      </c>
      <c r="G174">
        <v>16.355357999999999</v>
      </c>
      <c r="H174">
        <v>26.205703</v>
      </c>
      <c r="I174">
        <v>42.909022</v>
      </c>
      <c r="J174">
        <v>116.104884</v>
      </c>
      <c r="K174">
        <v>45.569825000000002</v>
      </c>
      <c r="L174">
        <v>37.598733000000003</v>
      </c>
      <c r="M174">
        <v>41.723923999999997</v>
      </c>
      <c r="N174">
        <v>106.835812</v>
      </c>
      <c r="O174">
        <v>13.648452000000001</v>
      </c>
      <c r="P174">
        <v>25.439333999999999</v>
      </c>
      <c r="Q174">
        <v>27.344961999999999</v>
      </c>
      <c r="R174">
        <v>43.125104</v>
      </c>
      <c r="S174">
        <v>173.79933800000001</v>
      </c>
      <c r="T174">
        <v>87.956481999999994</v>
      </c>
      <c r="U174">
        <v>8.3867480000000008</v>
      </c>
      <c r="V174">
        <v>41.750306000000002</v>
      </c>
      <c r="W174">
        <v>45.590226999999999</v>
      </c>
      <c r="X174">
        <v>24.070350000000001</v>
      </c>
      <c r="Y174">
        <v>6.0617809999999999</v>
      </c>
      <c r="Z174">
        <v>23.895824000000001</v>
      </c>
      <c r="AA174">
        <v>84.294685000000001</v>
      </c>
      <c r="AB174">
        <v>0</v>
      </c>
      <c r="AC174">
        <v>13.095682</v>
      </c>
      <c r="AD174">
        <v>65.212271999999999</v>
      </c>
      <c r="AE174">
        <v>50.310502</v>
      </c>
      <c r="AF174">
        <v>8.7085349999999995</v>
      </c>
      <c r="AG174">
        <v>26.479582000000001</v>
      </c>
      <c r="AH174">
        <v>28.908293</v>
      </c>
      <c r="AI174">
        <v>29.597559</v>
      </c>
      <c r="AJ174">
        <v>37.731769</v>
      </c>
      <c r="AK174">
        <v>89.944244999999995</v>
      </c>
      <c r="AL174">
        <v>32.345671000000003</v>
      </c>
      <c r="AM174">
        <v>70.749915999999999</v>
      </c>
      <c r="AN174">
        <v>175.62362300000001</v>
      </c>
      <c r="AO174">
        <v>37.511031000000003</v>
      </c>
      <c r="AP174">
        <v>41.004947999999999</v>
      </c>
      <c r="AQ174">
        <v>109.936877</v>
      </c>
      <c r="AR174">
        <v>41.633747999999997</v>
      </c>
      <c r="AS174">
        <v>32.874440999999997</v>
      </c>
      <c r="AT174">
        <v>181.454295</v>
      </c>
      <c r="AU174">
        <v>75.479877000000002</v>
      </c>
      <c r="AV174">
        <v>0</v>
      </c>
      <c r="AW174">
        <v>31.572058999999999</v>
      </c>
      <c r="AX174">
        <v>54.850757999999999</v>
      </c>
      <c r="AY174">
        <v>90.758072999999996</v>
      </c>
      <c r="AZ174">
        <v>51.649476999999997</v>
      </c>
      <c r="BA174">
        <v>12.581065000000001</v>
      </c>
      <c r="BB174">
        <v>33.639437999999998</v>
      </c>
    </row>
    <row r="175" spans="1:54" x14ac:dyDescent="0.5">
      <c r="A175" s="12">
        <v>42951</v>
      </c>
      <c r="B175">
        <v>71.863624000000002</v>
      </c>
      <c r="C175">
        <v>203.97870900000001</v>
      </c>
      <c r="D175">
        <v>454.11496</v>
      </c>
      <c r="E175">
        <v>0</v>
      </c>
      <c r="F175">
        <v>17.466532999999998</v>
      </c>
      <c r="G175">
        <v>17.186344999999999</v>
      </c>
      <c r="H175">
        <v>27.769656999999999</v>
      </c>
      <c r="I175">
        <v>43.022320999999998</v>
      </c>
      <c r="J175">
        <v>117.300297</v>
      </c>
      <c r="K175">
        <v>45.617901000000003</v>
      </c>
      <c r="L175">
        <v>38.223869000000001</v>
      </c>
      <c r="M175">
        <v>43.082698000000001</v>
      </c>
      <c r="N175">
        <v>107.79429</v>
      </c>
      <c r="O175">
        <v>14.242167999999999</v>
      </c>
      <c r="P175">
        <v>25.119648999999999</v>
      </c>
      <c r="Q175">
        <v>28.346347999999999</v>
      </c>
      <c r="R175">
        <v>43.638182999999998</v>
      </c>
      <c r="S175">
        <v>181.19019299999999</v>
      </c>
      <c r="T175">
        <v>88.937821999999997</v>
      </c>
      <c r="U175">
        <v>8.5976540000000004</v>
      </c>
      <c r="V175">
        <v>42.068131000000001</v>
      </c>
      <c r="W175">
        <v>46.447951000000003</v>
      </c>
      <c r="X175">
        <v>20.22186</v>
      </c>
      <c r="Y175">
        <v>6.6686019999999999</v>
      </c>
      <c r="Z175">
        <v>24.022521000000001</v>
      </c>
      <c r="AA175">
        <v>85.687590999999998</v>
      </c>
      <c r="AB175">
        <v>0</v>
      </c>
      <c r="AC175">
        <v>13.395804</v>
      </c>
      <c r="AD175">
        <v>65.246008000000003</v>
      </c>
      <c r="AE175">
        <v>49.682766000000001</v>
      </c>
      <c r="AF175">
        <v>9.086487</v>
      </c>
      <c r="AG175">
        <v>26.180157999999999</v>
      </c>
      <c r="AH175">
        <v>29.084354000000001</v>
      </c>
      <c r="AI175">
        <v>29.500858000000001</v>
      </c>
      <c r="AJ175">
        <v>37.543640000000003</v>
      </c>
      <c r="AK175">
        <v>91.107849000000002</v>
      </c>
      <c r="AL175">
        <v>32.586972000000003</v>
      </c>
      <c r="AM175">
        <v>69.913651000000002</v>
      </c>
      <c r="AN175">
        <v>179.998593</v>
      </c>
      <c r="AO175">
        <v>37.366956999999999</v>
      </c>
      <c r="AP175">
        <v>41.668365000000001</v>
      </c>
      <c r="AQ175">
        <v>111.015355</v>
      </c>
      <c r="AR175">
        <v>41.739272</v>
      </c>
      <c r="AS175">
        <v>33.093595000000001</v>
      </c>
      <c r="AT175">
        <v>182.734611</v>
      </c>
      <c r="AU175">
        <v>76.587271000000001</v>
      </c>
      <c r="AV175">
        <v>0</v>
      </c>
      <c r="AW175">
        <v>31.587889000000001</v>
      </c>
      <c r="AX175">
        <v>55.413103</v>
      </c>
      <c r="AY175">
        <v>90.429209999999998</v>
      </c>
      <c r="AZ175">
        <v>51.573224000000003</v>
      </c>
      <c r="BA175">
        <v>12.479385000000001</v>
      </c>
      <c r="BB175">
        <v>34.098069000000002</v>
      </c>
    </row>
    <row r="176" spans="1:54" x14ac:dyDescent="0.5">
      <c r="A176" s="12">
        <v>42956</v>
      </c>
      <c r="B176">
        <v>70.250951999999998</v>
      </c>
      <c r="C176">
        <v>200.05749499999999</v>
      </c>
      <c r="D176">
        <v>449.97696999999999</v>
      </c>
      <c r="E176">
        <v>0</v>
      </c>
      <c r="F176">
        <v>17.296502</v>
      </c>
      <c r="G176">
        <v>16.129686</v>
      </c>
      <c r="H176">
        <v>27.696052999999999</v>
      </c>
      <c r="I176">
        <v>39.408330999999997</v>
      </c>
      <c r="J176">
        <v>138.95880299999999</v>
      </c>
      <c r="K176">
        <v>45.447167999999998</v>
      </c>
      <c r="L176">
        <v>37.239897999999997</v>
      </c>
      <c r="M176">
        <v>41.453643</v>
      </c>
      <c r="N176">
        <v>105.947075</v>
      </c>
      <c r="O176">
        <v>13.936351</v>
      </c>
      <c r="P176">
        <v>25.539688000000002</v>
      </c>
      <c r="Q176">
        <v>28.418737</v>
      </c>
      <c r="R176">
        <v>42.214241000000001</v>
      </c>
      <c r="S176">
        <v>179.652355</v>
      </c>
      <c r="T176">
        <v>87.587214000000003</v>
      </c>
      <c r="U176">
        <v>8.5223630000000004</v>
      </c>
      <c r="V176">
        <v>42.056579999999997</v>
      </c>
      <c r="W176">
        <v>46.926656000000001</v>
      </c>
      <c r="X176">
        <v>24.077437</v>
      </c>
      <c r="Y176">
        <v>6.727716</v>
      </c>
      <c r="Z176">
        <v>23.784389000000001</v>
      </c>
      <c r="AA176">
        <v>84.913719999999998</v>
      </c>
      <c r="AB176">
        <v>0</v>
      </c>
      <c r="AC176">
        <v>12.873791000000001</v>
      </c>
      <c r="AD176">
        <v>65.427965999999998</v>
      </c>
      <c r="AE176">
        <v>46.220215000000003</v>
      </c>
      <c r="AF176">
        <v>8.830031</v>
      </c>
      <c r="AG176">
        <v>24.106663999999999</v>
      </c>
      <c r="AH176">
        <v>28.826315000000001</v>
      </c>
      <c r="AI176">
        <v>28.489488000000001</v>
      </c>
      <c r="AJ176">
        <v>36.647278</v>
      </c>
      <c r="AK176">
        <v>89.010109</v>
      </c>
      <c r="AL176">
        <v>32.278663999999999</v>
      </c>
      <c r="AM176">
        <v>69.431274999999999</v>
      </c>
      <c r="AN176">
        <v>181.00302099999999</v>
      </c>
      <c r="AO176">
        <v>37.801622000000002</v>
      </c>
      <c r="AP176">
        <v>42.380608000000002</v>
      </c>
      <c r="AQ176">
        <v>110.616743</v>
      </c>
      <c r="AR176">
        <v>41.215541000000002</v>
      </c>
      <c r="AS176">
        <v>32.367159000000001</v>
      </c>
      <c r="AT176">
        <v>180.32049799999999</v>
      </c>
      <c r="AU176">
        <v>75.787621999999999</v>
      </c>
      <c r="AV176">
        <v>0</v>
      </c>
      <c r="AW176">
        <v>31.639962000000001</v>
      </c>
      <c r="AX176">
        <v>52.187995999999998</v>
      </c>
      <c r="AY176">
        <v>90.064223999999996</v>
      </c>
      <c r="AZ176">
        <v>52.295380999999999</v>
      </c>
      <c r="BA176">
        <v>13.845055</v>
      </c>
      <c r="BB176">
        <v>31.436496999999999</v>
      </c>
    </row>
    <row r="177" spans="1:54" x14ac:dyDescent="0.5">
      <c r="A177" s="12">
        <v>42958</v>
      </c>
      <c r="B177">
        <v>70.830315999999996</v>
      </c>
      <c r="C177">
        <v>199.77179899999999</v>
      </c>
      <c r="D177">
        <v>448.27791200000001</v>
      </c>
      <c r="E177">
        <v>0</v>
      </c>
      <c r="F177">
        <v>19.237991999999998</v>
      </c>
      <c r="G177">
        <v>19.108899000000001</v>
      </c>
      <c r="H177">
        <v>29.427906</v>
      </c>
      <c r="I177">
        <v>42.392415</v>
      </c>
      <c r="J177">
        <v>138.469943</v>
      </c>
      <c r="K177">
        <v>45.289490999999998</v>
      </c>
      <c r="L177">
        <v>37.156391999999997</v>
      </c>
      <c r="M177">
        <v>42.548822000000001</v>
      </c>
      <c r="N177">
        <v>104.80421800000001</v>
      </c>
      <c r="O177">
        <v>14.843424000000001</v>
      </c>
      <c r="P177">
        <v>26.520638000000002</v>
      </c>
      <c r="Q177">
        <v>28.953379000000002</v>
      </c>
      <c r="R177">
        <v>42.323661000000001</v>
      </c>
      <c r="S177">
        <v>181.07012</v>
      </c>
      <c r="T177">
        <v>85.652297000000004</v>
      </c>
      <c r="U177">
        <v>8.7425259999999998</v>
      </c>
      <c r="V177">
        <v>43.282611000000003</v>
      </c>
      <c r="W177">
        <v>47.135925999999998</v>
      </c>
      <c r="X177">
        <v>20.408633999999999</v>
      </c>
      <c r="Y177">
        <v>7.1304249999999998</v>
      </c>
      <c r="Z177">
        <v>25.216168</v>
      </c>
      <c r="AA177">
        <v>83.615046000000007</v>
      </c>
      <c r="AB177">
        <v>0</v>
      </c>
      <c r="AC177">
        <v>12.852162</v>
      </c>
      <c r="AD177">
        <v>65.123813999999996</v>
      </c>
      <c r="AE177">
        <v>46.439664</v>
      </c>
      <c r="AF177">
        <v>8.8624379999999991</v>
      </c>
      <c r="AG177">
        <v>26.536691000000001</v>
      </c>
      <c r="AH177">
        <v>29.148381000000001</v>
      </c>
      <c r="AI177">
        <v>29.660800999999999</v>
      </c>
      <c r="AJ177">
        <v>38.818117000000001</v>
      </c>
      <c r="AK177">
        <v>88.044405999999995</v>
      </c>
      <c r="AL177">
        <v>32.328221999999997</v>
      </c>
      <c r="AM177">
        <v>70.065325000000001</v>
      </c>
      <c r="AN177">
        <v>179.23496599999999</v>
      </c>
      <c r="AO177">
        <v>39.442489999999999</v>
      </c>
      <c r="AP177">
        <v>42.907940000000004</v>
      </c>
      <c r="AQ177">
        <v>111.12390600000001</v>
      </c>
      <c r="AR177">
        <v>41.285029000000002</v>
      </c>
      <c r="AS177">
        <v>32.298181</v>
      </c>
      <c r="AT177">
        <v>178.48652899999999</v>
      </c>
      <c r="AU177">
        <v>75.957299000000006</v>
      </c>
      <c r="AV177">
        <v>0</v>
      </c>
      <c r="AW177">
        <v>31.471430999999999</v>
      </c>
      <c r="AX177">
        <v>49.225738999999997</v>
      </c>
      <c r="AY177">
        <v>90.753585000000001</v>
      </c>
      <c r="AZ177">
        <v>52.092955000000003</v>
      </c>
      <c r="BA177">
        <v>16.671303000000002</v>
      </c>
      <c r="BB177">
        <v>32.083767000000002</v>
      </c>
    </row>
    <row r="178" spans="1:54" x14ac:dyDescent="0.5">
      <c r="A178" s="12">
        <v>42963</v>
      </c>
      <c r="B178">
        <v>69.278591000000006</v>
      </c>
      <c r="C178">
        <v>199.18723399999999</v>
      </c>
      <c r="D178">
        <v>447.4314</v>
      </c>
      <c r="E178">
        <v>0</v>
      </c>
      <c r="F178">
        <v>20.698031</v>
      </c>
      <c r="G178">
        <v>20.538909</v>
      </c>
      <c r="H178">
        <v>30.040588</v>
      </c>
      <c r="I178">
        <v>41.864407</v>
      </c>
      <c r="J178">
        <v>138.035302</v>
      </c>
      <c r="K178">
        <v>45.372480000000003</v>
      </c>
      <c r="L178">
        <v>36.844600999999997</v>
      </c>
      <c r="M178">
        <v>42.130119000000001</v>
      </c>
      <c r="N178">
        <v>104.52399200000001</v>
      </c>
      <c r="O178">
        <v>15.632400000000001</v>
      </c>
      <c r="P178">
        <v>27.769252000000002</v>
      </c>
      <c r="Q178">
        <v>28.900853000000001</v>
      </c>
      <c r="R178">
        <v>41.993833000000002</v>
      </c>
      <c r="S178">
        <v>181.02299600000001</v>
      </c>
      <c r="T178">
        <v>85.315736999999999</v>
      </c>
      <c r="U178">
        <v>9.5445119999999992</v>
      </c>
      <c r="V178">
        <v>43.869954</v>
      </c>
      <c r="W178">
        <v>48.016562</v>
      </c>
      <c r="X178">
        <v>28.488569999999999</v>
      </c>
      <c r="Y178">
        <v>7.4454880000000001</v>
      </c>
      <c r="Z178">
        <v>25.042045000000002</v>
      </c>
      <c r="AA178">
        <v>83.148145</v>
      </c>
      <c r="AB178">
        <v>0</v>
      </c>
      <c r="AC178">
        <v>12.781317</v>
      </c>
      <c r="AD178">
        <v>65.215760000000003</v>
      </c>
      <c r="AE178">
        <v>48.748372000000003</v>
      </c>
      <c r="AF178">
        <v>8.8145120000000006</v>
      </c>
      <c r="AG178">
        <v>26.594045999999999</v>
      </c>
      <c r="AH178">
        <v>28.783075</v>
      </c>
      <c r="AI178">
        <v>29.538012999999999</v>
      </c>
      <c r="AJ178">
        <v>38.581097999999997</v>
      </c>
      <c r="AK178">
        <v>89.078079000000002</v>
      </c>
      <c r="AL178">
        <v>32.248871999999999</v>
      </c>
      <c r="AM178">
        <v>69.938974999999999</v>
      </c>
      <c r="AN178">
        <v>179.60349099999999</v>
      </c>
      <c r="AO178">
        <v>40.189928000000002</v>
      </c>
      <c r="AP178">
        <v>42.157713000000001</v>
      </c>
      <c r="AQ178">
        <v>110.33111700000001</v>
      </c>
      <c r="AR178">
        <v>41.266162000000001</v>
      </c>
      <c r="AS178">
        <v>32.010533000000002</v>
      </c>
      <c r="AT178">
        <v>178.079815</v>
      </c>
      <c r="AU178">
        <v>75.465975999999998</v>
      </c>
      <c r="AV178">
        <v>0</v>
      </c>
      <c r="AW178">
        <v>31.591943000000001</v>
      </c>
      <c r="AX178">
        <v>44.975822999999998</v>
      </c>
      <c r="AY178">
        <v>90.757625000000004</v>
      </c>
      <c r="AZ178">
        <v>52.064872999999999</v>
      </c>
      <c r="BA178">
        <v>17.155366999999998</v>
      </c>
      <c r="BB178">
        <v>30.856404999999999</v>
      </c>
    </row>
    <row r="179" spans="1:54" x14ac:dyDescent="0.5">
      <c r="A179" s="12">
        <v>42965</v>
      </c>
      <c r="B179">
        <v>69.701594</v>
      </c>
      <c r="C179">
        <v>200.72422</v>
      </c>
      <c r="D179">
        <v>452.82201199999997</v>
      </c>
      <c r="E179">
        <v>0</v>
      </c>
      <c r="F179">
        <v>22.149284000000002</v>
      </c>
      <c r="G179">
        <v>21.157928999999999</v>
      </c>
      <c r="H179">
        <v>32.578190999999997</v>
      </c>
      <c r="I179">
        <v>43.408923999999999</v>
      </c>
      <c r="J179">
        <v>139.31567799999999</v>
      </c>
      <c r="K179">
        <v>45.629064</v>
      </c>
      <c r="L179">
        <v>37.673101000000003</v>
      </c>
      <c r="M179">
        <v>43.21613</v>
      </c>
      <c r="N179">
        <v>105.55678</v>
      </c>
      <c r="O179">
        <v>16.853702999999999</v>
      </c>
      <c r="P179">
        <v>28.505127000000002</v>
      </c>
      <c r="Q179">
        <v>31.200863999999999</v>
      </c>
      <c r="R179">
        <v>43.152022000000002</v>
      </c>
      <c r="S179">
        <v>180.616727</v>
      </c>
      <c r="T179">
        <v>87.395843999999997</v>
      </c>
      <c r="U179">
        <v>10.082203</v>
      </c>
      <c r="V179">
        <v>44.785826999999998</v>
      </c>
      <c r="W179">
        <v>50.050538000000003</v>
      </c>
      <c r="X179">
        <v>26.828413999999999</v>
      </c>
      <c r="Y179">
        <v>7.96007</v>
      </c>
      <c r="Z179">
        <v>24.775368</v>
      </c>
      <c r="AA179">
        <v>84.493607999999995</v>
      </c>
      <c r="AB179">
        <v>0</v>
      </c>
      <c r="AC179">
        <v>13.376207000000001</v>
      </c>
      <c r="AD179">
        <v>65.560128000000006</v>
      </c>
      <c r="AE179">
        <v>50.272337</v>
      </c>
      <c r="AF179">
        <v>9.8451400000000007</v>
      </c>
      <c r="AG179">
        <v>27.805945000000001</v>
      </c>
      <c r="AH179">
        <v>29.546818999999999</v>
      </c>
      <c r="AI179">
        <v>30.502934</v>
      </c>
      <c r="AJ179">
        <v>37.412880000000001</v>
      </c>
      <c r="AK179">
        <v>87.483468999999999</v>
      </c>
      <c r="AL179">
        <v>33.050718000000003</v>
      </c>
      <c r="AM179">
        <v>69.223990000000001</v>
      </c>
      <c r="AN179">
        <v>181.264938</v>
      </c>
      <c r="AO179">
        <v>41.124127999999999</v>
      </c>
      <c r="AP179">
        <v>44.910764</v>
      </c>
      <c r="AQ179">
        <v>111.02894999999999</v>
      </c>
      <c r="AR179">
        <v>42.024037</v>
      </c>
      <c r="AS179">
        <v>31.111122000000002</v>
      </c>
      <c r="AT179">
        <v>179.60615300000001</v>
      </c>
      <c r="AU179">
        <v>76.191761999999997</v>
      </c>
      <c r="AV179">
        <v>0</v>
      </c>
      <c r="AW179">
        <v>31.051926000000002</v>
      </c>
      <c r="AX179">
        <v>46.002066999999997</v>
      </c>
      <c r="AY179">
        <v>94.378482000000005</v>
      </c>
      <c r="AZ179">
        <v>51.911431999999998</v>
      </c>
      <c r="BA179">
        <v>18.231774000000001</v>
      </c>
      <c r="BB179">
        <v>31.985147000000001</v>
      </c>
    </row>
    <row r="180" spans="1:54" x14ac:dyDescent="0.5">
      <c r="A180" s="12">
        <v>42970</v>
      </c>
      <c r="B180">
        <v>70.130976000000004</v>
      </c>
      <c r="C180">
        <v>197.98740900000001</v>
      </c>
      <c r="D180">
        <v>450.85060199999998</v>
      </c>
      <c r="E180">
        <v>0</v>
      </c>
      <c r="F180">
        <v>21.902654999999999</v>
      </c>
      <c r="G180">
        <v>19.207115999999999</v>
      </c>
      <c r="H180">
        <v>28.632224000000001</v>
      </c>
      <c r="I180">
        <v>45.560175000000001</v>
      </c>
      <c r="J180">
        <v>136.899317</v>
      </c>
      <c r="K180">
        <v>44.015999999999998</v>
      </c>
      <c r="L180">
        <v>39.071615999999999</v>
      </c>
      <c r="M180">
        <v>40.904224999999997</v>
      </c>
      <c r="N180">
        <v>103.46088399999999</v>
      </c>
      <c r="O180">
        <v>16.298952</v>
      </c>
      <c r="P180">
        <v>26.162109000000001</v>
      </c>
      <c r="Q180">
        <v>28.351185000000001</v>
      </c>
      <c r="R180">
        <v>44.141447999999997</v>
      </c>
      <c r="S180">
        <v>175.740162</v>
      </c>
      <c r="T180">
        <v>86.535156999999998</v>
      </c>
      <c r="U180">
        <v>9.8276029999999999</v>
      </c>
      <c r="V180">
        <v>43.013590000000001</v>
      </c>
      <c r="W180">
        <v>46.954625999999998</v>
      </c>
      <c r="X180">
        <v>21.513297999999999</v>
      </c>
      <c r="Y180">
        <v>8.9051449999999992</v>
      </c>
      <c r="Z180">
        <v>24.332761999999999</v>
      </c>
      <c r="AA180">
        <v>84.468281000000005</v>
      </c>
      <c r="AB180">
        <v>0</v>
      </c>
      <c r="AC180">
        <v>13.926015</v>
      </c>
      <c r="AD180">
        <v>64.066906000000003</v>
      </c>
      <c r="AE180">
        <v>50.412731999999998</v>
      </c>
      <c r="AF180">
        <v>9.8185610000000008</v>
      </c>
      <c r="AG180">
        <v>27.676525999999999</v>
      </c>
      <c r="AH180">
        <v>29.309073999999999</v>
      </c>
      <c r="AI180">
        <v>31.593765000000001</v>
      </c>
      <c r="AJ180">
        <v>37.258349000000003</v>
      </c>
      <c r="AK180">
        <v>84.622575999999995</v>
      </c>
      <c r="AL180">
        <v>34.969206</v>
      </c>
      <c r="AM180">
        <v>68.371515000000002</v>
      </c>
      <c r="AN180">
        <v>180.98212599999999</v>
      </c>
      <c r="AO180">
        <v>37.474167999999999</v>
      </c>
      <c r="AP180">
        <v>40.582670999999998</v>
      </c>
      <c r="AQ180">
        <v>111.550456</v>
      </c>
      <c r="AR180">
        <v>42.205761000000003</v>
      </c>
      <c r="AS180">
        <v>31.075904999999999</v>
      </c>
      <c r="AT180">
        <v>176.45978400000001</v>
      </c>
      <c r="AU180">
        <v>77.074573000000001</v>
      </c>
      <c r="AV180">
        <v>0</v>
      </c>
      <c r="AW180">
        <v>29.783736000000001</v>
      </c>
      <c r="AX180">
        <v>43.320886000000002</v>
      </c>
      <c r="AY180">
        <v>93.601994000000005</v>
      </c>
      <c r="AZ180">
        <v>52.072301000000003</v>
      </c>
      <c r="BA180">
        <v>15.624883000000001</v>
      </c>
      <c r="BB180">
        <v>30.946693</v>
      </c>
    </row>
    <row r="181" spans="1:54" x14ac:dyDescent="0.5">
      <c r="A181" s="12">
        <v>42972</v>
      </c>
      <c r="B181">
        <v>70.147343000000006</v>
      </c>
      <c r="C181">
        <v>198.942767</v>
      </c>
      <c r="D181">
        <v>447.72421300000002</v>
      </c>
      <c r="E181">
        <v>0</v>
      </c>
      <c r="F181">
        <v>21.195391000000001</v>
      </c>
      <c r="G181">
        <v>19.349896999999999</v>
      </c>
      <c r="H181">
        <v>26.291837000000001</v>
      </c>
      <c r="I181">
        <v>46.973045999999997</v>
      </c>
      <c r="J181">
        <v>138.041753</v>
      </c>
      <c r="K181">
        <v>45.276145</v>
      </c>
      <c r="L181">
        <v>37.334567</v>
      </c>
      <c r="M181">
        <v>40.719965000000002</v>
      </c>
      <c r="N181">
        <v>101.896829</v>
      </c>
      <c r="O181">
        <v>16.108650000000001</v>
      </c>
      <c r="P181">
        <v>27.436966000000002</v>
      </c>
      <c r="Q181">
        <v>25.291397</v>
      </c>
      <c r="R181">
        <v>44.518855000000002</v>
      </c>
      <c r="S181">
        <v>176.47617700000001</v>
      </c>
      <c r="T181">
        <v>85.227698000000004</v>
      </c>
      <c r="U181">
        <v>10.094892</v>
      </c>
      <c r="V181">
        <v>43.507685000000002</v>
      </c>
      <c r="W181">
        <v>46.03398</v>
      </c>
      <c r="X181">
        <v>29.048545000000001</v>
      </c>
      <c r="Y181">
        <v>8.4116669999999996</v>
      </c>
      <c r="Z181">
        <v>24.610624999999999</v>
      </c>
      <c r="AA181">
        <v>86.652733999999995</v>
      </c>
      <c r="AB181">
        <v>0</v>
      </c>
      <c r="AC181">
        <v>13.473655000000001</v>
      </c>
      <c r="AD181">
        <v>65.264002000000005</v>
      </c>
      <c r="AE181">
        <v>48.633242000000003</v>
      </c>
      <c r="AF181">
        <v>10.056134999999999</v>
      </c>
      <c r="AG181">
        <v>28.309453000000001</v>
      </c>
      <c r="AH181">
        <v>29.942719</v>
      </c>
      <c r="AI181">
        <v>33.054824000000004</v>
      </c>
      <c r="AJ181">
        <v>38.811957999999997</v>
      </c>
      <c r="AK181">
        <v>82.482639000000006</v>
      </c>
      <c r="AL181">
        <v>33.657747000000001</v>
      </c>
      <c r="AM181">
        <v>70.313547</v>
      </c>
      <c r="AN181">
        <v>180.38988800000001</v>
      </c>
      <c r="AO181">
        <v>38.223742999999999</v>
      </c>
      <c r="AP181">
        <v>38.384140000000002</v>
      </c>
      <c r="AQ181">
        <v>110.89946</v>
      </c>
      <c r="AR181">
        <v>42.341698000000001</v>
      </c>
      <c r="AS181">
        <v>33.114279000000003</v>
      </c>
      <c r="AT181">
        <v>173.99171999999999</v>
      </c>
      <c r="AU181">
        <v>76.496762000000004</v>
      </c>
      <c r="AV181">
        <v>0</v>
      </c>
      <c r="AW181">
        <v>32.012850999999998</v>
      </c>
      <c r="AX181">
        <v>41.739350999999999</v>
      </c>
      <c r="AY181">
        <v>97.25564</v>
      </c>
      <c r="AZ181">
        <v>52.21678</v>
      </c>
      <c r="BA181">
        <v>15.267099999999999</v>
      </c>
      <c r="BB181">
        <v>29.944465000000001</v>
      </c>
    </row>
    <row r="182" spans="1:54" x14ac:dyDescent="0.5">
      <c r="A182" s="12">
        <v>42977</v>
      </c>
      <c r="B182">
        <v>69.026431000000002</v>
      </c>
      <c r="C182">
        <v>197.49681200000001</v>
      </c>
      <c r="D182">
        <v>446.27671199999997</v>
      </c>
      <c r="E182">
        <v>0</v>
      </c>
      <c r="F182">
        <v>17.739488999999999</v>
      </c>
      <c r="G182">
        <v>16.140263999999998</v>
      </c>
      <c r="H182">
        <v>24.66066</v>
      </c>
      <c r="I182">
        <v>45.032708</v>
      </c>
      <c r="J182">
        <v>137.79515900000001</v>
      </c>
      <c r="K182">
        <v>52.276479999999999</v>
      </c>
      <c r="L182">
        <v>37.074626000000002</v>
      </c>
      <c r="M182">
        <v>39.705368999999997</v>
      </c>
      <c r="N182">
        <v>101.212031</v>
      </c>
      <c r="O182">
        <v>14.451967</v>
      </c>
      <c r="P182">
        <v>25.622530000000001</v>
      </c>
      <c r="Q182">
        <v>24.388168</v>
      </c>
      <c r="R182">
        <v>45.796281999999998</v>
      </c>
      <c r="S182">
        <v>190.687995</v>
      </c>
      <c r="T182">
        <v>84.366358000000005</v>
      </c>
      <c r="U182">
        <v>8.8340370000000004</v>
      </c>
      <c r="V182">
        <v>42.620567999999999</v>
      </c>
      <c r="W182">
        <v>46.510008999999997</v>
      </c>
      <c r="X182">
        <v>20.459959999999999</v>
      </c>
      <c r="Y182">
        <v>7.8897560000000002</v>
      </c>
      <c r="Z182">
        <v>23.800525</v>
      </c>
      <c r="AA182">
        <v>86.322954999999993</v>
      </c>
      <c r="AB182">
        <v>0</v>
      </c>
      <c r="AC182">
        <v>12.884687</v>
      </c>
      <c r="AD182">
        <v>65.585449999999994</v>
      </c>
      <c r="AE182">
        <v>47.723886</v>
      </c>
      <c r="AF182">
        <v>9.5502520000000004</v>
      </c>
      <c r="AG182">
        <v>28.113890000000001</v>
      </c>
      <c r="AH182">
        <v>28.973147000000001</v>
      </c>
      <c r="AI182">
        <v>32.440054000000003</v>
      </c>
      <c r="AJ182">
        <v>37.943206000000004</v>
      </c>
      <c r="AK182">
        <v>84.706406999999999</v>
      </c>
      <c r="AL182">
        <v>33.257406000000003</v>
      </c>
      <c r="AM182">
        <v>69.149440999999996</v>
      </c>
      <c r="AN182">
        <v>180.70042000000001</v>
      </c>
      <c r="AO182">
        <v>36.258879</v>
      </c>
      <c r="AP182">
        <v>37.546187000000003</v>
      </c>
      <c r="AQ182">
        <v>109.09491300000001</v>
      </c>
      <c r="AR182">
        <v>42.318292</v>
      </c>
      <c r="AS182">
        <v>33.221958000000001</v>
      </c>
      <c r="AT182">
        <v>173.52633299999999</v>
      </c>
      <c r="AU182">
        <v>57.185186999999999</v>
      </c>
      <c r="AV182">
        <v>0</v>
      </c>
      <c r="AW182">
        <v>32.257368</v>
      </c>
      <c r="AX182">
        <v>40.600282</v>
      </c>
      <c r="AY182">
        <v>92.417815000000004</v>
      </c>
      <c r="AZ182">
        <v>51.286427000000003</v>
      </c>
      <c r="BA182">
        <v>15.827216</v>
      </c>
      <c r="BB182">
        <v>29.084209999999999</v>
      </c>
    </row>
    <row r="183" spans="1:54" x14ac:dyDescent="0.5">
      <c r="A183" s="12">
        <v>42979</v>
      </c>
      <c r="B183">
        <v>68.698718</v>
      </c>
      <c r="C183">
        <v>198.426177</v>
      </c>
      <c r="D183">
        <v>446.95269000000002</v>
      </c>
      <c r="E183">
        <v>0</v>
      </c>
      <c r="F183">
        <v>20.777570000000001</v>
      </c>
      <c r="G183">
        <v>19.395536</v>
      </c>
      <c r="H183">
        <v>27.138587999999999</v>
      </c>
      <c r="I183">
        <v>46.382914999999997</v>
      </c>
      <c r="J183">
        <v>138.114396</v>
      </c>
      <c r="K183">
        <v>57.96302</v>
      </c>
      <c r="L183">
        <v>37.755795999999997</v>
      </c>
      <c r="M183">
        <v>40.241041000000003</v>
      </c>
      <c r="N183">
        <v>101.697783</v>
      </c>
      <c r="O183">
        <v>16.291074999999999</v>
      </c>
      <c r="P183">
        <v>27.452524</v>
      </c>
      <c r="Q183">
        <v>25.867882999999999</v>
      </c>
      <c r="R183">
        <v>46.671658999999998</v>
      </c>
      <c r="S183">
        <v>190.90177</v>
      </c>
      <c r="T183">
        <v>84.864881999999994</v>
      </c>
      <c r="U183">
        <v>9.3741240000000001</v>
      </c>
      <c r="V183">
        <v>44.782373</v>
      </c>
      <c r="W183">
        <v>47.272682000000003</v>
      </c>
      <c r="X183">
        <v>21.079660000000001</v>
      </c>
      <c r="Y183">
        <v>8.5546790000000001</v>
      </c>
      <c r="Z183">
        <v>25.48706</v>
      </c>
      <c r="AA183">
        <v>87.049244999999999</v>
      </c>
      <c r="AB183">
        <v>0</v>
      </c>
      <c r="AC183">
        <v>13.237563</v>
      </c>
      <c r="AD183">
        <v>65.623469999999998</v>
      </c>
      <c r="AE183">
        <v>48.490462000000001</v>
      </c>
      <c r="AF183">
        <v>9.7471650000000007</v>
      </c>
      <c r="AG183">
        <v>30.346419000000001</v>
      </c>
      <c r="AH183">
        <v>29.559868999999999</v>
      </c>
      <c r="AI183">
        <v>32.742331999999998</v>
      </c>
      <c r="AJ183">
        <v>39.487138000000002</v>
      </c>
      <c r="AK183">
        <v>85.085595999999995</v>
      </c>
      <c r="AL183">
        <v>33.713633999999999</v>
      </c>
      <c r="AM183">
        <v>70.057396999999995</v>
      </c>
      <c r="AN183">
        <v>181.598004</v>
      </c>
      <c r="AO183">
        <v>38.925455999999997</v>
      </c>
      <c r="AP183">
        <v>39.206091999999998</v>
      </c>
      <c r="AQ183">
        <v>109.84356699999999</v>
      </c>
      <c r="AR183">
        <v>42.408225999999999</v>
      </c>
      <c r="AS183">
        <v>33.791975000000001</v>
      </c>
      <c r="AT183">
        <v>173.43940000000001</v>
      </c>
      <c r="AU183">
        <v>57.809725999999998</v>
      </c>
      <c r="AV183">
        <v>0</v>
      </c>
      <c r="AW183">
        <v>32.839587999999999</v>
      </c>
      <c r="AX183">
        <v>41.00065</v>
      </c>
      <c r="AY183">
        <v>93.383885000000006</v>
      </c>
      <c r="AZ183">
        <v>51.434032999999999</v>
      </c>
      <c r="BA183">
        <v>18.191658</v>
      </c>
      <c r="BB183">
        <v>30.080459999999999</v>
      </c>
    </row>
    <row r="184" spans="1:54" x14ac:dyDescent="0.5">
      <c r="A184" s="12">
        <v>42984</v>
      </c>
      <c r="B184">
        <v>67.344629999999995</v>
      </c>
      <c r="C184">
        <v>198.18340900000001</v>
      </c>
      <c r="D184">
        <v>445.538858</v>
      </c>
      <c r="E184">
        <v>0</v>
      </c>
      <c r="F184">
        <v>21.883996</v>
      </c>
      <c r="G184">
        <v>19.042209</v>
      </c>
      <c r="H184">
        <v>24.928733000000001</v>
      </c>
      <c r="I184">
        <v>50.000315999999998</v>
      </c>
      <c r="J184">
        <v>137.89975100000001</v>
      </c>
      <c r="K184">
        <v>60.054319999999997</v>
      </c>
      <c r="L184">
        <v>40.333987</v>
      </c>
      <c r="M184">
        <v>40.047136999999999</v>
      </c>
      <c r="N184">
        <v>102.884483</v>
      </c>
      <c r="O184">
        <v>18.078931999999998</v>
      </c>
      <c r="P184">
        <v>27.363530999999998</v>
      </c>
      <c r="Q184">
        <v>24.142206999999999</v>
      </c>
      <c r="R184">
        <v>49.295636000000002</v>
      </c>
      <c r="S184">
        <v>180.05074300000001</v>
      </c>
      <c r="T184">
        <v>86.156772000000004</v>
      </c>
      <c r="U184">
        <v>9.9688429999999997</v>
      </c>
      <c r="V184">
        <v>44.169058999999997</v>
      </c>
      <c r="W184">
        <v>45.699767000000001</v>
      </c>
      <c r="X184">
        <v>22.506972000000001</v>
      </c>
      <c r="Y184">
        <v>9.1936879999999999</v>
      </c>
      <c r="Z184">
        <v>25.800606999999999</v>
      </c>
      <c r="AA184">
        <v>86.300443999999999</v>
      </c>
      <c r="AB184">
        <v>0</v>
      </c>
      <c r="AC184">
        <v>14.039173</v>
      </c>
      <c r="AD184">
        <v>65.208669999999998</v>
      </c>
      <c r="AE184">
        <v>48.120499000000002</v>
      </c>
      <c r="AF184">
        <v>10.179537</v>
      </c>
      <c r="AG184">
        <v>30.804465</v>
      </c>
      <c r="AH184">
        <v>29.285294</v>
      </c>
      <c r="AI184">
        <v>35.362236000000003</v>
      </c>
      <c r="AJ184">
        <v>37.956811000000002</v>
      </c>
      <c r="AK184">
        <v>83.229350999999994</v>
      </c>
      <c r="AL184">
        <v>29.168507999999999</v>
      </c>
      <c r="AM184">
        <v>70.524108999999996</v>
      </c>
      <c r="AN184">
        <v>180.980976</v>
      </c>
      <c r="AO184">
        <v>37.858196999999997</v>
      </c>
      <c r="AP184">
        <v>37.870891</v>
      </c>
      <c r="AQ184">
        <v>110.211341</v>
      </c>
      <c r="AR184">
        <v>43.258780999999999</v>
      </c>
      <c r="AS184">
        <v>35.650095</v>
      </c>
      <c r="AT184">
        <v>179.88117500000001</v>
      </c>
      <c r="AU184">
        <v>58.134951000000001</v>
      </c>
      <c r="AV184">
        <v>0</v>
      </c>
      <c r="AW184">
        <v>33.437303999999997</v>
      </c>
      <c r="AX184">
        <v>40.419832999999997</v>
      </c>
      <c r="AY184">
        <v>94.946186999999995</v>
      </c>
      <c r="AZ184">
        <v>51.696342999999999</v>
      </c>
      <c r="BA184">
        <v>16.130061000000001</v>
      </c>
      <c r="BB184">
        <v>29.893494</v>
      </c>
    </row>
    <row r="185" spans="1:54" x14ac:dyDescent="0.5">
      <c r="A185" s="12">
        <v>42986</v>
      </c>
      <c r="B185">
        <v>66.699134000000001</v>
      </c>
      <c r="C185">
        <v>198.76150799999999</v>
      </c>
      <c r="D185">
        <v>446.91012499999999</v>
      </c>
      <c r="E185">
        <v>0</v>
      </c>
      <c r="F185">
        <v>22.407892</v>
      </c>
      <c r="G185">
        <v>19.785049999999998</v>
      </c>
      <c r="H185">
        <v>26.388560999999999</v>
      </c>
      <c r="I185">
        <v>49.129105000000003</v>
      </c>
      <c r="J185">
        <v>137.403999</v>
      </c>
      <c r="K185">
        <v>66.712429999999998</v>
      </c>
      <c r="L185">
        <v>39.732362000000002</v>
      </c>
      <c r="M185">
        <v>40.759129999999999</v>
      </c>
      <c r="N185">
        <v>103.74426800000001</v>
      </c>
      <c r="O185">
        <v>18.399937000000001</v>
      </c>
      <c r="P185">
        <v>28.572921999999998</v>
      </c>
      <c r="Q185">
        <v>25.33728</v>
      </c>
      <c r="R185">
        <v>48.863208</v>
      </c>
      <c r="S185">
        <v>181.780631</v>
      </c>
      <c r="T185">
        <v>86.395741999999998</v>
      </c>
      <c r="U185">
        <v>9.9835100000000008</v>
      </c>
      <c r="V185">
        <v>44.444678000000003</v>
      </c>
      <c r="W185">
        <v>46.846420999999999</v>
      </c>
      <c r="X185">
        <v>25.937754999999999</v>
      </c>
      <c r="Y185">
        <v>8.8285029999999995</v>
      </c>
      <c r="Z185">
        <v>25.303356999999998</v>
      </c>
      <c r="AA185">
        <v>86.471260000000001</v>
      </c>
      <c r="AB185">
        <v>0</v>
      </c>
      <c r="AC185">
        <v>13.688483</v>
      </c>
      <c r="AD185">
        <v>65.440884999999994</v>
      </c>
      <c r="AE185">
        <v>48.489618</v>
      </c>
      <c r="AF185">
        <v>10.233509</v>
      </c>
      <c r="AG185">
        <v>29.471632</v>
      </c>
      <c r="AH185">
        <v>29.662982</v>
      </c>
      <c r="AI185">
        <v>35.076492000000002</v>
      </c>
      <c r="AJ185">
        <v>38.050013</v>
      </c>
      <c r="AK185">
        <v>84.132951000000006</v>
      </c>
      <c r="AL185">
        <v>28.920679</v>
      </c>
      <c r="AM185">
        <v>70.214065000000005</v>
      </c>
      <c r="AN185">
        <v>181.07847100000001</v>
      </c>
      <c r="AO185">
        <v>38.760764000000002</v>
      </c>
      <c r="AP185">
        <v>38.786239000000002</v>
      </c>
      <c r="AQ185">
        <v>110.083738</v>
      </c>
      <c r="AR185">
        <v>43.453639000000003</v>
      </c>
      <c r="AS185">
        <v>34.999864000000002</v>
      </c>
      <c r="AT185">
        <v>182.00217699999999</v>
      </c>
      <c r="AU185">
        <v>58.178919999999998</v>
      </c>
      <c r="AV185">
        <v>0</v>
      </c>
      <c r="AW185">
        <v>33.688155999999999</v>
      </c>
      <c r="AX185">
        <v>41.134492000000002</v>
      </c>
      <c r="AY185">
        <v>94.947069999999997</v>
      </c>
      <c r="AZ185">
        <v>51.647333000000003</v>
      </c>
      <c r="BA185">
        <v>17.353252000000001</v>
      </c>
      <c r="BB185">
        <v>29.669284000000001</v>
      </c>
    </row>
    <row r="186" spans="1:54" x14ac:dyDescent="0.5">
      <c r="A186" s="12">
        <v>42991</v>
      </c>
      <c r="B186">
        <v>63.859020999999998</v>
      </c>
      <c r="C186">
        <v>196.53733</v>
      </c>
      <c r="D186">
        <v>446.857575</v>
      </c>
      <c r="E186">
        <v>0</v>
      </c>
      <c r="F186">
        <v>20.639417999999999</v>
      </c>
      <c r="G186">
        <v>18.249870000000001</v>
      </c>
      <c r="H186">
        <v>28.933889000000001</v>
      </c>
      <c r="I186">
        <v>44.819716</v>
      </c>
      <c r="J186">
        <v>134.451222</v>
      </c>
      <c r="K186">
        <v>86.067774999999997</v>
      </c>
      <c r="L186">
        <v>39.945162000000003</v>
      </c>
      <c r="M186">
        <v>34.218668000000001</v>
      </c>
      <c r="N186">
        <v>104.228144</v>
      </c>
      <c r="O186">
        <v>16.793309000000001</v>
      </c>
      <c r="P186">
        <v>27.488886999999998</v>
      </c>
      <c r="Q186">
        <v>27.350224000000001</v>
      </c>
      <c r="R186">
        <v>45.428137</v>
      </c>
      <c r="S186">
        <v>176.285697</v>
      </c>
      <c r="T186">
        <v>84.718232</v>
      </c>
      <c r="U186">
        <v>10.319775999999999</v>
      </c>
      <c r="V186">
        <v>43.220211999999997</v>
      </c>
      <c r="W186">
        <v>48.483410999999997</v>
      </c>
      <c r="X186">
        <v>30.628865999999999</v>
      </c>
      <c r="Y186">
        <v>7.3108659999999999</v>
      </c>
      <c r="Z186">
        <v>26.188839000000002</v>
      </c>
      <c r="AA186">
        <v>86.645054000000002</v>
      </c>
      <c r="AB186">
        <v>0</v>
      </c>
      <c r="AC186">
        <v>13.628966</v>
      </c>
      <c r="AD186">
        <v>65.870125999999999</v>
      </c>
      <c r="AE186">
        <v>47.426684999999999</v>
      </c>
      <c r="AF186">
        <v>10.173374000000001</v>
      </c>
      <c r="AG186">
        <v>29.034261000000001</v>
      </c>
      <c r="AH186">
        <v>32.094197999999999</v>
      </c>
      <c r="AI186">
        <v>33.003357999999999</v>
      </c>
      <c r="AJ186">
        <v>36.471944000000001</v>
      </c>
      <c r="AK186">
        <v>86.222699000000006</v>
      </c>
      <c r="AL186">
        <v>29.054455000000001</v>
      </c>
      <c r="AM186">
        <v>67.085911999999993</v>
      </c>
      <c r="AN186">
        <v>180.019452</v>
      </c>
      <c r="AO186">
        <v>38.564135</v>
      </c>
      <c r="AP186">
        <v>40.271382000000003</v>
      </c>
      <c r="AQ186">
        <v>109.326335</v>
      </c>
      <c r="AR186">
        <v>43.365386999999998</v>
      </c>
      <c r="AS186">
        <v>28.926193999999999</v>
      </c>
      <c r="AT186">
        <v>183.14579499999999</v>
      </c>
      <c r="AU186">
        <v>57.577381000000003</v>
      </c>
      <c r="AV186">
        <v>0</v>
      </c>
      <c r="AW186">
        <v>32.502160000000003</v>
      </c>
      <c r="AX186">
        <v>42.013894000000001</v>
      </c>
      <c r="AY186">
        <v>101.447774</v>
      </c>
      <c r="AZ186">
        <v>51.278354999999998</v>
      </c>
      <c r="BA186">
        <v>17.744432</v>
      </c>
      <c r="BB186">
        <v>29.676027000000001</v>
      </c>
    </row>
    <row r="187" spans="1:54" x14ac:dyDescent="0.5">
      <c r="A187" s="12">
        <v>42993</v>
      </c>
      <c r="B187">
        <v>63.184977000000003</v>
      </c>
      <c r="C187">
        <v>198.48402200000001</v>
      </c>
      <c r="D187">
        <v>447.49881199999999</v>
      </c>
      <c r="E187">
        <v>0</v>
      </c>
      <c r="F187">
        <v>20.346478000000001</v>
      </c>
      <c r="G187">
        <v>18.646989999999999</v>
      </c>
      <c r="H187">
        <v>29.497243000000001</v>
      </c>
      <c r="I187">
        <v>43.714959999999998</v>
      </c>
      <c r="J187">
        <v>135.669836</v>
      </c>
      <c r="K187">
        <v>89.900919999999999</v>
      </c>
      <c r="L187">
        <v>38.857115</v>
      </c>
      <c r="M187">
        <v>34.456673000000002</v>
      </c>
      <c r="N187">
        <v>104.55988600000001</v>
      </c>
      <c r="O187">
        <v>16.342096000000002</v>
      </c>
      <c r="P187">
        <v>26.917812999999999</v>
      </c>
      <c r="Q187">
        <v>27.853280000000002</v>
      </c>
      <c r="R187">
        <v>44.037252000000002</v>
      </c>
      <c r="S187">
        <v>174.11645999999999</v>
      </c>
      <c r="T187">
        <v>85.235433</v>
      </c>
      <c r="U187">
        <v>9.747045</v>
      </c>
      <c r="V187">
        <v>43.343330999999999</v>
      </c>
      <c r="W187">
        <v>48.378979999999999</v>
      </c>
      <c r="X187">
        <v>27.689022999999999</v>
      </c>
      <c r="Y187">
        <v>7.3659660000000002</v>
      </c>
      <c r="Z187">
        <v>23.349478999999999</v>
      </c>
      <c r="AA187">
        <v>86.481177000000002</v>
      </c>
      <c r="AB187">
        <v>0</v>
      </c>
      <c r="AC187">
        <v>13.369945</v>
      </c>
      <c r="AD187">
        <v>64.717212000000004</v>
      </c>
      <c r="AE187">
        <v>48.048772999999997</v>
      </c>
      <c r="AF187">
        <v>9.6716250000000006</v>
      </c>
      <c r="AG187">
        <v>29.235892</v>
      </c>
      <c r="AH187">
        <v>33.01164</v>
      </c>
      <c r="AI187">
        <v>31.214554</v>
      </c>
      <c r="AJ187">
        <v>36.617961999999999</v>
      </c>
      <c r="AK187">
        <v>88.471159</v>
      </c>
      <c r="AL187">
        <v>27.512294000000001</v>
      </c>
      <c r="AM187">
        <v>68.929141000000001</v>
      </c>
      <c r="AN187">
        <v>180.91883000000001</v>
      </c>
      <c r="AO187">
        <v>38.602871</v>
      </c>
      <c r="AP187">
        <v>41.319701999999999</v>
      </c>
      <c r="AQ187">
        <v>109.667601</v>
      </c>
      <c r="AR187">
        <v>42.726523</v>
      </c>
      <c r="AS187">
        <v>28.829218000000001</v>
      </c>
      <c r="AT187">
        <v>183.428877</v>
      </c>
      <c r="AU187">
        <v>57.752631999999998</v>
      </c>
      <c r="AV187">
        <v>0</v>
      </c>
      <c r="AW187">
        <v>31.445685000000001</v>
      </c>
      <c r="AX187">
        <v>41.918570000000003</v>
      </c>
      <c r="AY187">
        <v>100.891048</v>
      </c>
      <c r="AZ187">
        <v>51.889301000000003</v>
      </c>
      <c r="BA187">
        <v>16.448779999999999</v>
      </c>
      <c r="BB187">
        <v>30.09966</v>
      </c>
    </row>
    <row r="188" spans="1:54" x14ac:dyDescent="0.5">
      <c r="A188" s="12">
        <v>42998</v>
      </c>
      <c r="B188">
        <v>60.993327000000001</v>
      </c>
      <c r="C188">
        <v>200.55921699999999</v>
      </c>
      <c r="D188">
        <v>452.14631000000003</v>
      </c>
      <c r="E188">
        <v>0</v>
      </c>
      <c r="F188">
        <v>18.700952999999998</v>
      </c>
      <c r="G188">
        <v>16.325935999999999</v>
      </c>
      <c r="H188">
        <v>29.697690000000001</v>
      </c>
      <c r="I188">
        <v>42.369698999999997</v>
      </c>
      <c r="J188">
        <v>135.36047199999999</v>
      </c>
      <c r="K188">
        <v>93.349811000000003</v>
      </c>
      <c r="L188">
        <v>39.481028999999999</v>
      </c>
      <c r="M188">
        <v>26.059214999999998</v>
      </c>
      <c r="N188">
        <v>118.251986</v>
      </c>
      <c r="O188">
        <v>15.554684999999999</v>
      </c>
      <c r="P188">
        <v>25.587758000000001</v>
      </c>
      <c r="Q188">
        <v>28.121207999999999</v>
      </c>
      <c r="R188">
        <v>41.678420000000003</v>
      </c>
      <c r="S188">
        <v>162.4211</v>
      </c>
      <c r="T188">
        <v>87.338858999999999</v>
      </c>
      <c r="U188">
        <v>9.5514200000000002</v>
      </c>
      <c r="V188">
        <v>42.021695000000001</v>
      </c>
      <c r="W188">
        <v>49.082444000000002</v>
      </c>
      <c r="X188">
        <v>18.605457999999999</v>
      </c>
      <c r="Y188">
        <v>7.564934</v>
      </c>
      <c r="Z188">
        <v>22.160522</v>
      </c>
      <c r="AA188">
        <v>89.303369000000004</v>
      </c>
      <c r="AB188">
        <v>0</v>
      </c>
      <c r="AC188">
        <v>13.085570000000001</v>
      </c>
      <c r="AD188">
        <v>64.845789999999994</v>
      </c>
      <c r="AE188">
        <v>59.322136</v>
      </c>
      <c r="AF188">
        <v>9.8621350000000003</v>
      </c>
      <c r="AG188">
        <v>26.929964999999999</v>
      </c>
      <c r="AH188">
        <v>33.185673000000001</v>
      </c>
      <c r="AI188">
        <v>29.706866000000002</v>
      </c>
      <c r="AJ188">
        <v>36.876063000000002</v>
      </c>
      <c r="AK188">
        <v>93.065472</v>
      </c>
      <c r="AL188">
        <v>27.685393000000001</v>
      </c>
      <c r="AM188">
        <v>66.624916999999996</v>
      </c>
      <c r="AN188">
        <v>185.89271400000001</v>
      </c>
      <c r="AO188">
        <v>35.999763999999999</v>
      </c>
      <c r="AP188">
        <v>41.213476</v>
      </c>
      <c r="AQ188">
        <v>109.572614</v>
      </c>
      <c r="AR188">
        <v>42.436439</v>
      </c>
      <c r="AS188">
        <v>26.399155</v>
      </c>
      <c r="AT188">
        <v>186.91470699999999</v>
      </c>
      <c r="AU188">
        <v>58.215946000000002</v>
      </c>
      <c r="AV188">
        <v>0</v>
      </c>
      <c r="AW188">
        <v>30.487729000000002</v>
      </c>
      <c r="AX188">
        <v>43.318716000000002</v>
      </c>
      <c r="AY188">
        <v>98.034214000000006</v>
      </c>
      <c r="AZ188">
        <v>48.622526000000001</v>
      </c>
      <c r="BA188">
        <v>14.357758</v>
      </c>
      <c r="BB188">
        <v>30.559967</v>
      </c>
    </row>
    <row r="189" spans="1:54" x14ac:dyDescent="0.5">
      <c r="A189" s="12">
        <v>43000</v>
      </c>
      <c r="B189">
        <v>61.429167999999997</v>
      </c>
      <c r="C189">
        <v>203.13838699999999</v>
      </c>
      <c r="D189">
        <v>452.63896799999998</v>
      </c>
      <c r="E189">
        <v>0</v>
      </c>
      <c r="F189">
        <v>18.582581999999999</v>
      </c>
      <c r="G189">
        <v>16.633233000000001</v>
      </c>
      <c r="H189">
        <v>28.83135</v>
      </c>
      <c r="I189">
        <v>44.084294999999997</v>
      </c>
      <c r="J189">
        <v>137.76689099999999</v>
      </c>
      <c r="K189">
        <v>93.193026000000003</v>
      </c>
      <c r="L189">
        <v>37.571553000000002</v>
      </c>
      <c r="M189">
        <v>26.551300999999999</v>
      </c>
      <c r="N189">
        <v>118.517751</v>
      </c>
      <c r="O189">
        <v>15.474987</v>
      </c>
      <c r="P189">
        <v>25.949255000000001</v>
      </c>
      <c r="Q189">
        <v>27.785374999999998</v>
      </c>
      <c r="R189">
        <v>41.637326000000002</v>
      </c>
      <c r="S189">
        <v>159.70008799999999</v>
      </c>
      <c r="T189">
        <v>91.049141000000006</v>
      </c>
      <c r="U189">
        <v>9.9265290000000004</v>
      </c>
      <c r="V189">
        <v>42.773622000000003</v>
      </c>
      <c r="W189">
        <v>48.423637999999997</v>
      </c>
      <c r="X189">
        <v>13.57516</v>
      </c>
      <c r="Y189">
        <v>7.6583180000000004</v>
      </c>
      <c r="Z189">
        <v>22.458064</v>
      </c>
      <c r="AA189">
        <v>89.242414999999994</v>
      </c>
      <c r="AB189">
        <v>0</v>
      </c>
      <c r="AC189">
        <v>13.373511000000001</v>
      </c>
      <c r="AD189">
        <v>64.392854999999997</v>
      </c>
      <c r="AE189">
        <v>68.105942999999996</v>
      </c>
      <c r="AF189">
        <v>9.3565149999999999</v>
      </c>
      <c r="AG189">
        <v>28.800922</v>
      </c>
      <c r="AH189">
        <v>33.310392</v>
      </c>
      <c r="AI189">
        <v>29.926331000000001</v>
      </c>
      <c r="AJ189">
        <v>38.621648</v>
      </c>
      <c r="AK189">
        <v>93.988614999999996</v>
      </c>
      <c r="AL189">
        <v>27.391086999999999</v>
      </c>
      <c r="AM189">
        <v>68.552786999999995</v>
      </c>
      <c r="AN189">
        <v>186.84415100000001</v>
      </c>
      <c r="AO189">
        <v>36.523082000000002</v>
      </c>
      <c r="AP189">
        <v>40.437714999999997</v>
      </c>
      <c r="AQ189">
        <v>109.38155500000001</v>
      </c>
      <c r="AR189">
        <v>42.406059999999997</v>
      </c>
      <c r="AS189">
        <v>27.727264000000002</v>
      </c>
      <c r="AT189">
        <v>187.31958</v>
      </c>
      <c r="AU189">
        <v>58.720883999999998</v>
      </c>
      <c r="AV189">
        <v>0</v>
      </c>
      <c r="AW189">
        <v>30.595286999999999</v>
      </c>
      <c r="AX189">
        <v>43.386291</v>
      </c>
      <c r="AY189">
        <v>99.341470999999999</v>
      </c>
      <c r="AZ189">
        <v>48.629449999999999</v>
      </c>
      <c r="BA189">
        <v>14.111548000000001</v>
      </c>
      <c r="BB189">
        <v>31.228248000000001</v>
      </c>
    </row>
    <row r="190" spans="1:54" x14ac:dyDescent="0.5">
      <c r="A190" s="12">
        <v>43005</v>
      </c>
      <c r="B190">
        <v>59.168425999999997</v>
      </c>
      <c r="C190">
        <v>203.24603099999999</v>
      </c>
      <c r="D190">
        <v>452.26262300000002</v>
      </c>
      <c r="E190">
        <v>0</v>
      </c>
      <c r="F190">
        <v>19.736775999999999</v>
      </c>
      <c r="G190">
        <v>20.421752999999999</v>
      </c>
      <c r="H190">
        <v>32.772347000000003</v>
      </c>
      <c r="I190">
        <v>41.657299000000002</v>
      </c>
      <c r="J190">
        <v>137.439854</v>
      </c>
      <c r="K190">
        <v>95.149569999999997</v>
      </c>
      <c r="L190">
        <v>35.329292000000002</v>
      </c>
      <c r="M190">
        <v>26.488947</v>
      </c>
      <c r="N190">
        <v>118.323949</v>
      </c>
      <c r="O190">
        <v>15.383558000000001</v>
      </c>
      <c r="P190">
        <v>26.920511000000001</v>
      </c>
      <c r="Q190">
        <v>30.044633999999999</v>
      </c>
      <c r="R190">
        <v>39.469608000000001</v>
      </c>
      <c r="S190">
        <v>159.90129200000001</v>
      </c>
      <c r="T190">
        <v>90.427708999999993</v>
      </c>
      <c r="U190">
        <v>9.9559379999999997</v>
      </c>
      <c r="V190">
        <v>45.002062000000002</v>
      </c>
      <c r="W190">
        <v>49.928476000000003</v>
      </c>
      <c r="X190">
        <v>0</v>
      </c>
      <c r="Y190">
        <v>6.4155259999999998</v>
      </c>
      <c r="Z190">
        <v>22.448969000000002</v>
      </c>
      <c r="AA190">
        <v>88.593901000000002</v>
      </c>
      <c r="AB190">
        <v>0</v>
      </c>
      <c r="AC190">
        <v>12.261977</v>
      </c>
      <c r="AD190">
        <v>64.157859999999999</v>
      </c>
      <c r="AE190">
        <v>66.341543000000001</v>
      </c>
      <c r="AF190">
        <v>8.6420670000000008</v>
      </c>
      <c r="AG190">
        <v>28.942169</v>
      </c>
      <c r="AH190">
        <v>32.975929000000001</v>
      </c>
      <c r="AI190">
        <v>28.198900999999999</v>
      </c>
      <c r="AJ190">
        <v>34.926710999999997</v>
      </c>
      <c r="AK190">
        <v>94.072396999999995</v>
      </c>
      <c r="AL190">
        <v>24.940375</v>
      </c>
      <c r="AM190">
        <v>69.040532999999996</v>
      </c>
      <c r="AN190">
        <v>187.220899</v>
      </c>
      <c r="AO190">
        <v>38.562030999999998</v>
      </c>
      <c r="AP190">
        <v>43.232652999999999</v>
      </c>
      <c r="AQ190">
        <v>108.383805</v>
      </c>
      <c r="AR190">
        <v>41.235213999999999</v>
      </c>
      <c r="AS190">
        <v>26.863568999999998</v>
      </c>
      <c r="AT190">
        <v>187.65257</v>
      </c>
      <c r="AU190">
        <v>56.989559</v>
      </c>
      <c r="AV190">
        <v>0</v>
      </c>
      <c r="AW190">
        <v>30.161380000000001</v>
      </c>
      <c r="AX190">
        <v>47.492280999999998</v>
      </c>
      <c r="AY190">
        <v>108.48552599999999</v>
      </c>
      <c r="AZ190">
        <v>48.307861000000003</v>
      </c>
      <c r="BA190">
        <v>18.290614999999999</v>
      </c>
      <c r="BB190">
        <v>30.200710999999998</v>
      </c>
    </row>
    <row r="191" spans="1:54" x14ac:dyDescent="0.5">
      <c r="A191" s="12">
        <v>43007</v>
      </c>
      <c r="B191">
        <v>59.715116000000002</v>
      </c>
      <c r="C191">
        <v>199.48105100000001</v>
      </c>
      <c r="D191">
        <v>450.62943999999999</v>
      </c>
      <c r="E191">
        <v>0</v>
      </c>
      <c r="F191">
        <v>19.592652000000001</v>
      </c>
      <c r="G191">
        <v>18.079049000000001</v>
      </c>
      <c r="H191">
        <v>31.077629000000002</v>
      </c>
      <c r="I191">
        <v>40.926651</v>
      </c>
      <c r="J191">
        <v>136.34446399999999</v>
      </c>
      <c r="K191">
        <v>93.141158000000004</v>
      </c>
      <c r="L191">
        <v>36.096541000000002</v>
      </c>
      <c r="M191">
        <v>25.984926000000002</v>
      </c>
      <c r="N191">
        <v>117.405472</v>
      </c>
      <c r="O191">
        <v>15.497030000000001</v>
      </c>
      <c r="P191">
        <v>26.041288999999999</v>
      </c>
      <c r="Q191">
        <v>28.802516000000001</v>
      </c>
      <c r="R191">
        <v>39.899918</v>
      </c>
      <c r="S191">
        <v>160.10210699999999</v>
      </c>
      <c r="T191">
        <v>89.757339000000002</v>
      </c>
      <c r="U191">
        <v>9.8230500000000003</v>
      </c>
      <c r="V191">
        <v>43.230412999999999</v>
      </c>
      <c r="W191">
        <v>49.207158999999997</v>
      </c>
      <c r="X191">
        <v>0</v>
      </c>
      <c r="Y191">
        <v>6.5693169999999999</v>
      </c>
      <c r="Z191">
        <v>21.776966000000002</v>
      </c>
      <c r="AA191">
        <v>87.958298999999997</v>
      </c>
      <c r="AB191">
        <v>0</v>
      </c>
      <c r="AC191">
        <v>12.007453999999999</v>
      </c>
      <c r="AD191">
        <v>63.599369000000003</v>
      </c>
      <c r="AE191">
        <v>65.514465000000001</v>
      </c>
      <c r="AF191">
        <v>8.4213979999999999</v>
      </c>
      <c r="AG191">
        <v>28.044226999999999</v>
      </c>
      <c r="AH191">
        <v>32.720354</v>
      </c>
      <c r="AI191">
        <v>29.157793000000002</v>
      </c>
      <c r="AJ191">
        <v>34.024920999999999</v>
      </c>
      <c r="AK191">
        <v>93.301686000000004</v>
      </c>
      <c r="AL191">
        <v>26.636388</v>
      </c>
      <c r="AM191">
        <v>68.549392999999995</v>
      </c>
      <c r="AN191">
        <v>186.763374</v>
      </c>
      <c r="AO191">
        <v>37.297148999999997</v>
      </c>
      <c r="AP191">
        <v>42.023586000000002</v>
      </c>
      <c r="AQ191">
        <v>108.193569</v>
      </c>
      <c r="AR191">
        <v>41.529063000000001</v>
      </c>
      <c r="AS191">
        <v>26.621086999999999</v>
      </c>
      <c r="AT191">
        <v>186.56987100000001</v>
      </c>
      <c r="AU191">
        <v>56.906258999999999</v>
      </c>
      <c r="AV191">
        <v>0</v>
      </c>
      <c r="AW191">
        <v>29.463657000000001</v>
      </c>
      <c r="AX191">
        <v>46.737957000000002</v>
      </c>
      <c r="AY191">
        <v>107.740002</v>
      </c>
      <c r="AZ191">
        <v>48.412607000000001</v>
      </c>
      <c r="BA191">
        <v>16.18074</v>
      </c>
      <c r="BB191">
        <v>36.509338999999997</v>
      </c>
    </row>
    <row r="192" spans="1:54" x14ac:dyDescent="0.5">
      <c r="A192" s="12">
        <v>43019</v>
      </c>
      <c r="B192">
        <v>57.804456999999999</v>
      </c>
      <c r="C192">
        <v>212.50481199999999</v>
      </c>
      <c r="D192">
        <v>460.82183300000003</v>
      </c>
      <c r="E192">
        <v>0</v>
      </c>
      <c r="F192">
        <v>19.138047</v>
      </c>
      <c r="G192">
        <v>18.109846000000001</v>
      </c>
      <c r="H192">
        <v>31.819416</v>
      </c>
      <c r="I192">
        <v>39.206800999999999</v>
      </c>
      <c r="J192">
        <v>143.38165000000001</v>
      </c>
      <c r="K192">
        <v>94.692154000000002</v>
      </c>
      <c r="L192">
        <v>35.674166</v>
      </c>
      <c r="M192">
        <v>34.426833000000002</v>
      </c>
      <c r="N192">
        <v>122.879623</v>
      </c>
      <c r="O192">
        <v>15.350681</v>
      </c>
      <c r="P192">
        <v>27.591199</v>
      </c>
      <c r="Q192">
        <v>30.406839999999999</v>
      </c>
      <c r="R192">
        <v>38.594113999999998</v>
      </c>
      <c r="S192">
        <v>160.79408699999999</v>
      </c>
      <c r="T192">
        <v>94.590072000000006</v>
      </c>
      <c r="U192">
        <v>10.05443</v>
      </c>
      <c r="V192">
        <v>44.834570999999997</v>
      </c>
      <c r="W192">
        <v>52.120922999999998</v>
      </c>
      <c r="X192">
        <v>0</v>
      </c>
      <c r="Y192">
        <v>6.3652730000000002</v>
      </c>
      <c r="Z192">
        <v>21.594536999999999</v>
      </c>
      <c r="AA192">
        <v>94.655824999999993</v>
      </c>
      <c r="AB192">
        <v>0</v>
      </c>
      <c r="AC192">
        <v>11.912857000000001</v>
      </c>
      <c r="AD192">
        <v>64.667629000000005</v>
      </c>
      <c r="AE192">
        <v>72.277539000000004</v>
      </c>
      <c r="AF192">
        <v>8.7325820000000007</v>
      </c>
      <c r="AG192">
        <v>28.291540000000001</v>
      </c>
      <c r="AH192">
        <v>33.290657000000003</v>
      </c>
      <c r="AI192">
        <v>28.024901</v>
      </c>
      <c r="AJ192">
        <v>35.450583999999999</v>
      </c>
      <c r="AK192">
        <v>99.472367000000006</v>
      </c>
      <c r="AL192">
        <v>24.855877</v>
      </c>
      <c r="AM192">
        <v>70.211039999999997</v>
      </c>
      <c r="AN192">
        <v>196.403707</v>
      </c>
      <c r="AO192">
        <v>38.631644000000001</v>
      </c>
      <c r="AP192">
        <v>44.518998000000003</v>
      </c>
      <c r="AQ192">
        <v>108.66482600000001</v>
      </c>
      <c r="AR192">
        <v>41.324461999999997</v>
      </c>
      <c r="AS192">
        <v>27.106887</v>
      </c>
      <c r="AT192">
        <v>193.51951199999999</v>
      </c>
      <c r="AU192">
        <v>57.377800000000001</v>
      </c>
      <c r="AV192">
        <v>0</v>
      </c>
      <c r="AW192">
        <v>30.134335</v>
      </c>
      <c r="AX192">
        <v>55.591681999999999</v>
      </c>
      <c r="AY192">
        <v>108.16695</v>
      </c>
      <c r="AZ192">
        <v>48.444538000000001</v>
      </c>
      <c r="BA192">
        <v>16.572073</v>
      </c>
      <c r="BB192">
        <v>36.970111000000003</v>
      </c>
    </row>
    <row r="193" spans="1:54" x14ac:dyDescent="0.5">
      <c r="A193" s="12">
        <v>43021</v>
      </c>
      <c r="B193">
        <v>55.923206999999998</v>
      </c>
      <c r="C193">
        <v>216.390612</v>
      </c>
      <c r="D193">
        <v>463.69703399999997</v>
      </c>
      <c r="E193">
        <v>0</v>
      </c>
      <c r="F193">
        <v>18.214638999999998</v>
      </c>
      <c r="G193">
        <v>18.238157999999999</v>
      </c>
      <c r="H193">
        <v>31.917936000000001</v>
      </c>
      <c r="I193">
        <v>37.966977999999997</v>
      </c>
      <c r="J193">
        <v>145.33551499999999</v>
      </c>
      <c r="K193">
        <v>98.760315000000006</v>
      </c>
      <c r="L193">
        <v>33.563732000000002</v>
      </c>
      <c r="M193">
        <v>35.381276</v>
      </c>
      <c r="N193">
        <v>124.786518</v>
      </c>
      <c r="O193">
        <v>14.275703999999999</v>
      </c>
      <c r="P193">
        <v>28.103829999999999</v>
      </c>
      <c r="Q193">
        <v>30.312760000000001</v>
      </c>
      <c r="R193">
        <v>36.494084999999998</v>
      </c>
      <c r="S193">
        <v>162.42117400000001</v>
      </c>
      <c r="T193">
        <v>94.029323000000005</v>
      </c>
      <c r="U193">
        <v>9.7094830000000005</v>
      </c>
      <c r="V193">
        <v>44.980235999999998</v>
      </c>
      <c r="W193">
        <v>53.083784999999999</v>
      </c>
      <c r="X193">
        <v>0</v>
      </c>
      <c r="Y193">
        <v>5.5664150000000001</v>
      </c>
      <c r="Z193">
        <v>20.739723000000001</v>
      </c>
      <c r="AA193">
        <v>103.85947</v>
      </c>
      <c r="AB193">
        <v>0</v>
      </c>
      <c r="AC193">
        <v>10.40452</v>
      </c>
      <c r="AD193">
        <v>65.029700000000005</v>
      </c>
      <c r="AE193">
        <v>73.303008000000005</v>
      </c>
      <c r="AF193">
        <v>10.014728</v>
      </c>
      <c r="AG193">
        <v>27.757228999999999</v>
      </c>
      <c r="AH193">
        <v>32.545006000000001</v>
      </c>
      <c r="AI193">
        <v>26.029159</v>
      </c>
      <c r="AJ193">
        <v>35.456462000000002</v>
      </c>
      <c r="AK193">
        <v>99.782268000000002</v>
      </c>
      <c r="AL193">
        <v>22.404934999999998</v>
      </c>
      <c r="AM193">
        <v>71.733953</v>
      </c>
      <c r="AN193">
        <v>198.78622100000001</v>
      </c>
      <c r="AO193">
        <v>38.713182000000003</v>
      </c>
      <c r="AP193">
        <v>44.155191000000002</v>
      </c>
      <c r="AQ193">
        <v>109.313992</v>
      </c>
      <c r="AR193">
        <v>40.551462000000001</v>
      </c>
      <c r="AS193">
        <v>26.812764000000001</v>
      </c>
      <c r="AT193">
        <v>196.04393099999999</v>
      </c>
      <c r="AU193">
        <v>58.185772999999998</v>
      </c>
      <c r="AV193">
        <v>0</v>
      </c>
      <c r="AW193">
        <v>30.459699000000001</v>
      </c>
      <c r="AX193">
        <v>60.366098999999998</v>
      </c>
      <c r="AY193">
        <v>108.22997700000001</v>
      </c>
      <c r="AZ193">
        <v>48.670630000000003</v>
      </c>
      <c r="BA193">
        <v>16.931913000000002</v>
      </c>
      <c r="BB193">
        <v>35.580471000000003</v>
      </c>
    </row>
    <row r="194" spans="1:54" x14ac:dyDescent="0.5">
      <c r="A194" s="12">
        <v>43026</v>
      </c>
      <c r="B194">
        <v>52.730497</v>
      </c>
      <c r="C194">
        <v>216.67422500000001</v>
      </c>
      <c r="D194">
        <v>484.32655399999999</v>
      </c>
      <c r="E194">
        <v>0</v>
      </c>
      <c r="F194">
        <v>15.442228999999999</v>
      </c>
      <c r="G194">
        <v>16.312892999999999</v>
      </c>
      <c r="H194">
        <v>32.659812000000002</v>
      </c>
      <c r="I194">
        <v>33.323765999999999</v>
      </c>
      <c r="J194">
        <v>142.80972499999999</v>
      </c>
      <c r="K194">
        <v>101.86224</v>
      </c>
      <c r="L194">
        <v>32.182859000000001</v>
      </c>
      <c r="M194">
        <v>47.345547000000003</v>
      </c>
      <c r="N194">
        <v>126.739223</v>
      </c>
      <c r="O194">
        <v>12.782031999999999</v>
      </c>
      <c r="P194">
        <v>26.102363</v>
      </c>
      <c r="Q194">
        <v>30.042746000000001</v>
      </c>
      <c r="R194">
        <v>33.552619</v>
      </c>
      <c r="S194">
        <v>161.494463</v>
      </c>
      <c r="T194">
        <v>95.354507999999996</v>
      </c>
      <c r="U194">
        <v>9.2017959999999999</v>
      </c>
      <c r="V194">
        <v>44.078679000000001</v>
      </c>
      <c r="W194">
        <v>56.688057000000001</v>
      </c>
      <c r="X194">
        <v>0</v>
      </c>
      <c r="Y194">
        <v>5.9329130000000001</v>
      </c>
      <c r="Z194">
        <v>19.374963000000001</v>
      </c>
      <c r="AA194">
        <v>98.504867000000004</v>
      </c>
      <c r="AB194">
        <v>0</v>
      </c>
      <c r="AC194">
        <v>9.6242370000000008</v>
      </c>
      <c r="AD194">
        <v>65.498519999999999</v>
      </c>
      <c r="AE194">
        <v>81.098314999999999</v>
      </c>
      <c r="AF194">
        <v>10.358344000000001</v>
      </c>
      <c r="AG194">
        <v>26.736623999999999</v>
      </c>
      <c r="AH194">
        <v>32.957377000000001</v>
      </c>
      <c r="AI194">
        <v>21.265104999999998</v>
      </c>
      <c r="AJ194">
        <v>33.360708000000002</v>
      </c>
      <c r="AK194">
        <v>104.366991</v>
      </c>
      <c r="AL194">
        <v>20.560777999999999</v>
      </c>
      <c r="AM194">
        <v>71.301642000000001</v>
      </c>
      <c r="AN194">
        <v>200.25151500000001</v>
      </c>
      <c r="AO194">
        <v>37.391714</v>
      </c>
      <c r="AP194">
        <v>44.972779000000003</v>
      </c>
      <c r="AQ194">
        <v>110.392268</v>
      </c>
      <c r="AR194">
        <v>39.894589000000003</v>
      </c>
      <c r="AS194">
        <v>25.178345</v>
      </c>
      <c r="AT194">
        <v>198.59102200000001</v>
      </c>
      <c r="AU194">
        <v>58.683762000000002</v>
      </c>
      <c r="AV194">
        <v>0</v>
      </c>
      <c r="AW194">
        <v>29.606192</v>
      </c>
      <c r="AX194">
        <v>62.011246999999997</v>
      </c>
      <c r="AY194">
        <v>105.52484800000001</v>
      </c>
      <c r="AZ194">
        <v>49.003953000000003</v>
      </c>
      <c r="BA194">
        <v>12.199567999999999</v>
      </c>
      <c r="BB194">
        <v>36.556077999999999</v>
      </c>
    </row>
    <row r="195" spans="1:54" x14ac:dyDescent="0.5">
      <c r="A195" s="12">
        <v>43028</v>
      </c>
      <c r="B195">
        <v>53.140428</v>
      </c>
      <c r="C195">
        <v>215.87137000000001</v>
      </c>
      <c r="D195">
        <v>483.56182100000001</v>
      </c>
      <c r="E195">
        <v>0</v>
      </c>
      <c r="F195">
        <v>14.617952000000001</v>
      </c>
      <c r="G195">
        <v>15.701482</v>
      </c>
      <c r="H195">
        <v>31.727923000000001</v>
      </c>
      <c r="I195">
        <v>35.910060000000001</v>
      </c>
      <c r="J195">
        <v>140.20358200000001</v>
      </c>
      <c r="K195">
        <v>101.719982</v>
      </c>
      <c r="L195">
        <v>33.154336999999998</v>
      </c>
      <c r="M195">
        <v>47.207389999999997</v>
      </c>
      <c r="N195">
        <v>129.03177299999999</v>
      </c>
      <c r="O195">
        <v>12.287138000000001</v>
      </c>
      <c r="P195">
        <v>25.756433000000001</v>
      </c>
      <c r="Q195">
        <v>29.299357000000001</v>
      </c>
      <c r="R195">
        <v>32.747050000000002</v>
      </c>
      <c r="S195">
        <v>156.139354</v>
      </c>
      <c r="T195">
        <v>95.778811000000005</v>
      </c>
      <c r="U195">
        <v>9.3251340000000003</v>
      </c>
      <c r="V195">
        <v>43.972496</v>
      </c>
      <c r="W195">
        <v>56.427264000000001</v>
      </c>
      <c r="X195">
        <v>0</v>
      </c>
      <c r="Y195">
        <v>7.4145009999999996</v>
      </c>
      <c r="Z195">
        <v>19.766029</v>
      </c>
      <c r="AA195">
        <v>98.696100000000001</v>
      </c>
      <c r="AB195">
        <v>0</v>
      </c>
      <c r="AC195">
        <v>9.8321349999999992</v>
      </c>
      <c r="AD195">
        <v>65.635576</v>
      </c>
      <c r="AE195">
        <v>81.875615999999994</v>
      </c>
      <c r="AF195">
        <v>10.810155999999999</v>
      </c>
      <c r="AG195">
        <v>27.698775999999999</v>
      </c>
      <c r="AH195">
        <v>33.875912</v>
      </c>
      <c r="AI195">
        <v>23.803981</v>
      </c>
      <c r="AJ195">
        <v>32.750596999999999</v>
      </c>
      <c r="AK195">
        <v>104.349293</v>
      </c>
      <c r="AL195">
        <v>22.813707000000001</v>
      </c>
      <c r="AM195">
        <v>72.028807999999998</v>
      </c>
      <c r="AN195">
        <v>198.74773999999999</v>
      </c>
      <c r="AO195">
        <v>36.370282000000003</v>
      </c>
      <c r="AP195">
        <v>43.979083000000003</v>
      </c>
      <c r="AQ195">
        <v>110.280987</v>
      </c>
      <c r="AR195">
        <v>40.296114000000003</v>
      </c>
      <c r="AS195">
        <v>25.799486999999999</v>
      </c>
      <c r="AT195">
        <v>198.45711800000001</v>
      </c>
      <c r="AU195">
        <v>61.043731000000001</v>
      </c>
      <c r="AV195">
        <v>0</v>
      </c>
      <c r="AW195">
        <v>29.560728000000001</v>
      </c>
      <c r="AX195">
        <v>62.859171000000003</v>
      </c>
      <c r="AY195">
        <v>105.939592</v>
      </c>
      <c r="AZ195">
        <v>48.882368999999997</v>
      </c>
      <c r="BA195">
        <v>12.277053</v>
      </c>
      <c r="BB195">
        <v>39.050688000000001</v>
      </c>
    </row>
    <row r="196" spans="1:54" x14ac:dyDescent="0.5">
      <c r="A196" s="12">
        <v>43033</v>
      </c>
      <c r="B196">
        <v>51.574851000000002</v>
      </c>
      <c r="C196">
        <v>211.656463</v>
      </c>
      <c r="D196">
        <v>483.09034500000001</v>
      </c>
      <c r="E196">
        <v>0</v>
      </c>
      <c r="F196">
        <v>14.712831</v>
      </c>
      <c r="G196">
        <v>15.472526</v>
      </c>
      <c r="H196">
        <v>32.906002000000001</v>
      </c>
      <c r="I196">
        <v>32.08907</v>
      </c>
      <c r="J196">
        <v>129.62240399999999</v>
      </c>
      <c r="K196">
        <v>102.371346</v>
      </c>
      <c r="L196">
        <v>32.86365</v>
      </c>
      <c r="M196">
        <v>46.514276000000002</v>
      </c>
      <c r="N196">
        <v>126.31698900000001</v>
      </c>
      <c r="O196">
        <v>11.833605</v>
      </c>
      <c r="P196">
        <v>24.637740999999998</v>
      </c>
      <c r="Q196">
        <v>28.110517999999999</v>
      </c>
      <c r="R196">
        <v>32.467590000000001</v>
      </c>
      <c r="S196">
        <v>154.38097400000001</v>
      </c>
      <c r="T196">
        <v>94.843367000000001</v>
      </c>
      <c r="U196">
        <v>8.4002520000000001</v>
      </c>
      <c r="V196">
        <v>41.836862000000004</v>
      </c>
      <c r="W196">
        <v>56.754598999999999</v>
      </c>
      <c r="X196">
        <v>0</v>
      </c>
      <c r="Y196">
        <v>5.7995239999999999</v>
      </c>
      <c r="Z196">
        <v>17.818318000000001</v>
      </c>
      <c r="AA196">
        <v>98.041467999999995</v>
      </c>
      <c r="AB196">
        <v>0</v>
      </c>
      <c r="AC196">
        <v>9.3017970000000005</v>
      </c>
      <c r="AD196">
        <v>65.739519000000001</v>
      </c>
      <c r="AE196">
        <v>77.421622999999997</v>
      </c>
      <c r="AF196">
        <v>10.24945</v>
      </c>
      <c r="AG196">
        <v>24.271197999999998</v>
      </c>
      <c r="AH196">
        <v>32.264755999999998</v>
      </c>
      <c r="AI196">
        <v>22.157506999999999</v>
      </c>
      <c r="AJ196">
        <v>31.639804999999999</v>
      </c>
      <c r="AK196">
        <v>101.452975</v>
      </c>
      <c r="AL196">
        <v>22.841066999999999</v>
      </c>
      <c r="AM196">
        <v>70.352552000000003</v>
      </c>
      <c r="AN196">
        <v>204.374774</v>
      </c>
      <c r="AO196">
        <v>34.279243999999998</v>
      </c>
      <c r="AP196">
        <v>44.117533000000002</v>
      </c>
      <c r="AQ196">
        <v>109.569349</v>
      </c>
      <c r="AR196">
        <v>39.480266999999998</v>
      </c>
      <c r="AS196">
        <v>22.822292999999998</v>
      </c>
      <c r="AT196">
        <v>197.010559</v>
      </c>
      <c r="AU196">
        <v>58.249071999999998</v>
      </c>
      <c r="AV196">
        <v>0</v>
      </c>
      <c r="AW196">
        <v>28.600902999999999</v>
      </c>
      <c r="AX196">
        <v>62.957782999999999</v>
      </c>
      <c r="AY196">
        <v>103.037328</v>
      </c>
      <c r="AZ196">
        <v>48.285952000000002</v>
      </c>
      <c r="BA196">
        <v>18.624331000000002</v>
      </c>
      <c r="BB196">
        <v>36.696969000000003</v>
      </c>
    </row>
    <row r="197" spans="1:54" x14ac:dyDescent="0.5">
      <c r="A197" s="12">
        <v>43035</v>
      </c>
      <c r="B197">
        <v>51.374406999999998</v>
      </c>
      <c r="C197">
        <v>210.010333</v>
      </c>
      <c r="D197">
        <v>481.92066899999998</v>
      </c>
      <c r="E197">
        <v>0</v>
      </c>
      <c r="F197">
        <v>14.554188</v>
      </c>
      <c r="G197">
        <v>16.363862000000001</v>
      </c>
      <c r="H197">
        <v>32.314636</v>
      </c>
      <c r="I197">
        <v>33.460824000000002</v>
      </c>
      <c r="J197">
        <v>123.764763</v>
      </c>
      <c r="K197">
        <v>102.33355400000001</v>
      </c>
      <c r="L197">
        <v>32.813583000000001</v>
      </c>
      <c r="M197">
        <v>45.895991000000002</v>
      </c>
      <c r="N197">
        <v>125.284676</v>
      </c>
      <c r="O197">
        <v>11.77877</v>
      </c>
      <c r="P197">
        <v>24.543579000000001</v>
      </c>
      <c r="Q197">
        <v>27.546009000000002</v>
      </c>
      <c r="R197">
        <v>32.519201000000002</v>
      </c>
      <c r="S197">
        <v>154.67040700000001</v>
      </c>
      <c r="T197">
        <v>94.724981</v>
      </c>
      <c r="U197">
        <v>8.4454919999999998</v>
      </c>
      <c r="V197">
        <v>41.803128999999998</v>
      </c>
      <c r="W197">
        <v>56.418536000000003</v>
      </c>
      <c r="X197">
        <v>0</v>
      </c>
      <c r="Y197">
        <v>7.3376029999999997</v>
      </c>
      <c r="Z197">
        <v>18.221118000000001</v>
      </c>
      <c r="AA197">
        <v>97.891677000000001</v>
      </c>
      <c r="AB197">
        <v>0</v>
      </c>
      <c r="AC197">
        <v>9.3625869999999995</v>
      </c>
      <c r="AD197">
        <v>65.907895999999994</v>
      </c>
      <c r="AE197">
        <v>77.242442999999994</v>
      </c>
      <c r="AF197">
        <v>10.447483</v>
      </c>
      <c r="AG197">
        <v>24.350871000000001</v>
      </c>
      <c r="AH197">
        <v>32.102041999999997</v>
      </c>
      <c r="AI197">
        <v>22.136012999999998</v>
      </c>
      <c r="AJ197">
        <v>32.172902999999998</v>
      </c>
      <c r="AK197">
        <v>100.653649</v>
      </c>
      <c r="AL197">
        <v>22.94577</v>
      </c>
      <c r="AM197">
        <v>69.213363999999999</v>
      </c>
      <c r="AN197">
        <v>203.578903</v>
      </c>
      <c r="AO197">
        <v>33.770740000000004</v>
      </c>
      <c r="AP197">
        <v>43.447633000000003</v>
      </c>
      <c r="AQ197">
        <v>108.726662</v>
      </c>
      <c r="AR197">
        <v>39.576376000000003</v>
      </c>
      <c r="AS197">
        <v>22.78238</v>
      </c>
      <c r="AT197">
        <v>196.15795800000001</v>
      </c>
      <c r="AU197">
        <v>58.433908000000002</v>
      </c>
      <c r="AV197">
        <v>0</v>
      </c>
      <c r="AW197">
        <v>28.614632</v>
      </c>
      <c r="AX197">
        <v>61.750342000000003</v>
      </c>
      <c r="AY197">
        <v>102.976129</v>
      </c>
      <c r="AZ197">
        <v>48.059246999999999</v>
      </c>
      <c r="BA197">
        <v>20.964914</v>
      </c>
      <c r="BB197">
        <v>36.887445999999997</v>
      </c>
    </row>
    <row r="198" spans="1:54" x14ac:dyDescent="0.5">
      <c r="A198" s="12">
        <v>43040</v>
      </c>
      <c r="B198">
        <v>54.039673999999998</v>
      </c>
      <c r="C198">
        <v>210.23758100000001</v>
      </c>
      <c r="D198">
        <v>481.49829299999999</v>
      </c>
      <c r="E198">
        <v>0</v>
      </c>
      <c r="F198">
        <v>17.318251</v>
      </c>
      <c r="G198">
        <v>20.195004000000001</v>
      </c>
      <c r="H198">
        <v>32.969526000000002</v>
      </c>
      <c r="I198">
        <v>38.002949999999998</v>
      </c>
      <c r="J198">
        <v>145.598401</v>
      </c>
      <c r="K198">
        <v>102.1913</v>
      </c>
      <c r="L198">
        <v>37.053728</v>
      </c>
      <c r="M198">
        <v>47.494616000000001</v>
      </c>
      <c r="N198">
        <v>125.44486000000001</v>
      </c>
      <c r="O198">
        <v>13.937798000000001</v>
      </c>
      <c r="P198">
        <v>25.973868</v>
      </c>
      <c r="Q198">
        <v>28.963007999999999</v>
      </c>
      <c r="R198">
        <v>35.706668000000001</v>
      </c>
      <c r="S198">
        <v>156.366896</v>
      </c>
      <c r="T198">
        <v>95.016368</v>
      </c>
      <c r="U198">
        <v>9.3113089999999996</v>
      </c>
      <c r="V198">
        <v>44.476058999999999</v>
      </c>
      <c r="W198">
        <v>58.327818999999998</v>
      </c>
      <c r="X198">
        <v>0</v>
      </c>
      <c r="Y198">
        <v>10.845584000000001</v>
      </c>
      <c r="Z198">
        <v>21.798788999999999</v>
      </c>
      <c r="AA198">
        <v>97.221110999999993</v>
      </c>
      <c r="AB198">
        <v>0</v>
      </c>
      <c r="AC198">
        <v>10.613039000000001</v>
      </c>
      <c r="AD198">
        <v>65.538349999999994</v>
      </c>
      <c r="AE198">
        <v>77.676001999999997</v>
      </c>
      <c r="AF198">
        <v>11.354416000000001</v>
      </c>
      <c r="AG198">
        <v>28.384699999999999</v>
      </c>
      <c r="AH198">
        <v>33.811973999999999</v>
      </c>
      <c r="AI198">
        <v>25.516801000000001</v>
      </c>
      <c r="AJ198">
        <v>34.605809999999998</v>
      </c>
      <c r="AK198">
        <v>102.238798</v>
      </c>
      <c r="AL198">
        <v>25.900200999999999</v>
      </c>
      <c r="AM198">
        <v>72.669430000000006</v>
      </c>
      <c r="AN198">
        <v>203.57325299999999</v>
      </c>
      <c r="AO198">
        <v>36.949762999999997</v>
      </c>
      <c r="AP198">
        <v>44.695183</v>
      </c>
      <c r="AQ198">
        <v>109.67088</v>
      </c>
      <c r="AR198">
        <v>40.621473000000002</v>
      </c>
      <c r="AS198">
        <v>26.419868999999998</v>
      </c>
      <c r="AT198">
        <v>196.08583100000001</v>
      </c>
      <c r="AU198">
        <v>60.158157000000003</v>
      </c>
      <c r="AV198">
        <v>0</v>
      </c>
      <c r="AW198">
        <v>30.24175</v>
      </c>
      <c r="AX198">
        <v>62.599387999999998</v>
      </c>
      <c r="AY198">
        <v>107.171679</v>
      </c>
      <c r="AZ198">
        <v>48.322136</v>
      </c>
      <c r="BA198">
        <v>22.153084</v>
      </c>
      <c r="BB198">
        <v>38.688389000000001</v>
      </c>
    </row>
    <row r="199" spans="1:54" x14ac:dyDescent="0.5">
      <c r="A199" s="12">
        <v>43042</v>
      </c>
      <c r="B199">
        <v>54.493901999999999</v>
      </c>
      <c r="C199">
        <v>209.01595499999999</v>
      </c>
      <c r="D199">
        <v>482.40296799999999</v>
      </c>
      <c r="E199">
        <v>0</v>
      </c>
      <c r="F199">
        <v>18.849492000000001</v>
      </c>
      <c r="G199">
        <v>21.435257</v>
      </c>
      <c r="H199">
        <v>36.030492000000002</v>
      </c>
      <c r="I199">
        <v>40.290325000000003</v>
      </c>
      <c r="J199">
        <v>145.69555600000001</v>
      </c>
      <c r="K199">
        <v>103.064114</v>
      </c>
      <c r="L199">
        <v>38.360432000000003</v>
      </c>
      <c r="M199">
        <v>47.360748999999998</v>
      </c>
      <c r="N199">
        <v>125.639376</v>
      </c>
      <c r="O199">
        <v>15.158011999999999</v>
      </c>
      <c r="P199">
        <v>26.655248</v>
      </c>
      <c r="Q199">
        <v>31.010238000000001</v>
      </c>
      <c r="R199">
        <v>35.005141000000002</v>
      </c>
      <c r="S199">
        <v>156.41254699999999</v>
      </c>
      <c r="T199">
        <v>95.430847999999997</v>
      </c>
      <c r="U199">
        <v>10.073848</v>
      </c>
      <c r="V199">
        <v>43.752231999999999</v>
      </c>
      <c r="W199">
        <v>59.837601999999997</v>
      </c>
      <c r="X199">
        <v>0</v>
      </c>
      <c r="Y199">
        <v>11.123316000000001</v>
      </c>
      <c r="Z199">
        <v>22.387516000000002</v>
      </c>
      <c r="AA199">
        <v>97.132605999999996</v>
      </c>
      <c r="AB199">
        <v>0</v>
      </c>
      <c r="AC199">
        <v>12.065873</v>
      </c>
      <c r="AD199">
        <v>65.470247999999998</v>
      </c>
      <c r="AE199">
        <v>78.486717999999996</v>
      </c>
      <c r="AF199">
        <v>11.771231999999999</v>
      </c>
      <c r="AG199">
        <v>30.009176</v>
      </c>
      <c r="AH199">
        <v>35.428185999999997</v>
      </c>
      <c r="AI199">
        <v>26.097135000000002</v>
      </c>
      <c r="AJ199">
        <v>33.774538</v>
      </c>
      <c r="AK199">
        <v>102.635474</v>
      </c>
      <c r="AL199">
        <v>27.077922999999998</v>
      </c>
      <c r="AM199">
        <v>71.475121999999999</v>
      </c>
      <c r="AN199">
        <v>206.78198</v>
      </c>
      <c r="AO199">
        <v>38.597957000000001</v>
      </c>
      <c r="AP199">
        <v>47.683999999999997</v>
      </c>
      <c r="AQ199">
        <v>109.56493</v>
      </c>
      <c r="AR199">
        <v>41.128098999999999</v>
      </c>
      <c r="AS199">
        <v>25.985264999999998</v>
      </c>
      <c r="AT199">
        <v>196.62772000000001</v>
      </c>
      <c r="AU199">
        <v>60.886158999999999</v>
      </c>
      <c r="AV199">
        <v>0</v>
      </c>
      <c r="AW199">
        <v>29.731276000000001</v>
      </c>
      <c r="AX199">
        <v>62.432284000000003</v>
      </c>
      <c r="AY199">
        <v>106.494235</v>
      </c>
      <c r="AZ199">
        <v>48.631439999999998</v>
      </c>
      <c r="BA199">
        <v>22.666727000000002</v>
      </c>
      <c r="BB199">
        <v>39.726260000000003</v>
      </c>
    </row>
    <row r="200" spans="1:54" x14ac:dyDescent="0.5">
      <c r="A200" s="12">
        <v>43047</v>
      </c>
      <c r="B200">
        <v>53.987011000000003</v>
      </c>
      <c r="C200">
        <v>215.90912599999999</v>
      </c>
      <c r="D200">
        <v>483.079632</v>
      </c>
      <c r="E200">
        <v>0</v>
      </c>
      <c r="F200">
        <v>17.723970999999999</v>
      </c>
      <c r="G200">
        <v>21.158235000000001</v>
      </c>
      <c r="H200">
        <v>36.565990999999997</v>
      </c>
      <c r="I200">
        <v>39.338317000000004</v>
      </c>
      <c r="J200">
        <v>146.369753</v>
      </c>
      <c r="K200">
        <v>102.78962</v>
      </c>
      <c r="L200">
        <v>39.104565999999998</v>
      </c>
      <c r="M200">
        <v>47.598047000000001</v>
      </c>
      <c r="N200">
        <v>126.356711</v>
      </c>
      <c r="O200">
        <v>14.503334000000001</v>
      </c>
      <c r="P200">
        <v>27.486616000000001</v>
      </c>
      <c r="Q200">
        <v>31.059201000000002</v>
      </c>
      <c r="R200">
        <v>34.462052</v>
      </c>
      <c r="S200">
        <v>150.20197200000001</v>
      </c>
      <c r="T200">
        <v>96.030567000000005</v>
      </c>
      <c r="U200">
        <v>10.148911999999999</v>
      </c>
      <c r="V200">
        <v>43.274025999999999</v>
      </c>
      <c r="W200">
        <v>60.350867999999998</v>
      </c>
      <c r="X200">
        <v>0</v>
      </c>
      <c r="Y200">
        <v>10.482818999999999</v>
      </c>
      <c r="Z200">
        <v>22.887516000000002</v>
      </c>
      <c r="AA200">
        <v>97.903119000000004</v>
      </c>
      <c r="AB200">
        <v>0</v>
      </c>
      <c r="AC200">
        <v>10.997161</v>
      </c>
      <c r="AD200">
        <v>65.179464999999993</v>
      </c>
      <c r="AE200">
        <v>79.397336999999993</v>
      </c>
      <c r="AF200">
        <v>10.737667999999999</v>
      </c>
      <c r="AG200">
        <v>30.335815</v>
      </c>
      <c r="AH200">
        <v>35.762470999999998</v>
      </c>
      <c r="AI200">
        <v>25.224886999999999</v>
      </c>
      <c r="AJ200">
        <v>33.798046999999997</v>
      </c>
      <c r="AK200">
        <v>101.68188000000001</v>
      </c>
      <c r="AL200">
        <v>26.215748999999999</v>
      </c>
      <c r="AM200">
        <v>72.049414999999996</v>
      </c>
      <c r="AN200">
        <v>207.776129</v>
      </c>
      <c r="AO200">
        <v>38.694311999999996</v>
      </c>
      <c r="AP200">
        <v>47.396610000000003</v>
      </c>
      <c r="AQ200">
        <v>110.36865400000001</v>
      </c>
      <c r="AR200">
        <v>40.652752999999997</v>
      </c>
      <c r="AS200">
        <v>26.233695999999998</v>
      </c>
      <c r="AT200">
        <v>198.29219000000001</v>
      </c>
      <c r="AU200">
        <v>61.555343999999998</v>
      </c>
      <c r="AV200">
        <v>0</v>
      </c>
      <c r="AW200">
        <v>29.594351</v>
      </c>
      <c r="AX200">
        <v>62.604537000000001</v>
      </c>
      <c r="AY200">
        <v>106.5611</v>
      </c>
      <c r="AZ200">
        <v>49.223565000000001</v>
      </c>
      <c r="BA200">
        <v>22.265948999999999</v>
      </c>
      <c r="BB200">
        <v>39.833891000000001</v>
      </c>
    </row>
    <row r="201" spans="1:54" x14ac:dyDescent="0.5">
      <c r="A201" s="12">
        <v>43049</v>
      </c>
      <c r="B201">
        <v>52.833725000000001</v>
      </c>
      <c r="C201">
        <v>215.519094</v>
      </c>
      <c r="D201">
        <v>482.798472</v>
      </c>
      <c r="E201">
        <v>0</v>
      </c>
      <c r="F201">
        <v>16.588152000000001</v>
      </c>
      <c r="G201">
        <v>21.645309999999998</v>
      </c>
      <c r="H201">
        <v>37.577058999999998</v>
      </c>
      <c r="I201">
        <v>39.071872999999997</v>
      </c>
      <c r="J201">
        <v>145.72280000000001</v>
      </c>
      <c r="K201">
        <v>103.670176</v>
      </c>
      <c r="L201">
        <v>39.213223999999997</v>
      </c>
      <c r="M201">
        <v>51.001026000000003</v>
      </c>
      <c r="N201">
        <v>126.530762</v>
      </c>
      <c r="O201">
        <v>13.141299999999999</v>
      </c>
      <c r="P201">
        <v>26.677478000000001</v>
      </c>
      <c r="Q201">
        <v>31.251576</v>
      </c>
      <c r="R201">
        <v>33.765121999999998</v>
      </c>
      <c r="S201">
        <v>150.429361</v>
      </c>
      <c r="T201">
        <v>95.901636999999994</v>
      </c>
      <c r="U201">
        <v>9.7868150000000007</v>
      </c>
      <c r="V201">
        <v>42.803285000000002</v>
      </c>
      <c r="W201">
        <v>60.064058000000003</v>
      </c>
      <c r="X201">
        <v>0</v>
      </c>
      <c r="Y201">
        <v>11.254863</v>
      </c>
      <c r="Z201">
        <v>22.675381999999999</v>
      </c>
      <c r="AA201">
        <v>97.830680999999998</v>
      </c>
      <c r="AB201">
        <v>0</v>
      </c>
      <c r="AC201">
        <v>10.983717</v>
      </c>
      <c r="AD201">
        <v>64.460926000000001</v>
      </c>
      <c r="AE201">
        <v>78.998407</v>
      </c>
      <c r="AF201">
        <v>11.133376999999999</v>
      </c>
      <c r="AG201">
        <v>29.309707</v>
      </c>
      <c r="AH201">
        <v>36.705078999999998</v>
      </c>
      <c r="AI201">
        <v>24.973454</v>
      </c>
      <c r="AJ201">
        <v>34.148758999999998</v>
      </c>
      <c r="AK201">
        <v>101.328104</v>
      </c>
      <c r="AL201">
        <v>26.524201000000001</v>
      </c>
      <c r="AM201">
        <v>71.806162</v>
      </c>
      <c r="AN201">
        <v>198.027098</v>
      </c>
      <c r="AO201">
        <v>38.337738999999999</v>
      </c>
      <c r="AP201">
        <v>47.715027999999997</v>
      </c>
      <c r="AQ201">
        <v>110.289356</v>
      </c>
      <c r="AR201">
        <v>40.616036000000001</v>
      </c>
      <c r="AS201">
        <v>25.407283</v>
      </c>
      <c r="AT201">
        <v>197.89887200000001</v>
      </c>
      <c r="AU201">
        <v>61.494895</v>
      </c>
      <c r="AV201">
        <v>0</v>
      </c>
      <c r="AW201">
        <v>28.657333000000001</v>
      </c>
      <c r="AX201">
        <v>62.564275000000002</v>
      </c>
      <c r="AY201">
        <v>105.334992</v>
      </c>
      <c r="AZ201">
        <v>49.074748</v>
      </c>
      <c r="BA201">
        <v>24.077936000000001</v>
      </c>
      <c r="BB201">
        <v>40.426701999999999</v>
      </c>
    </row>
    <row r="202" spans="1:54" x14ac:dyDescent="0.5">
      <c r="A202" s="12">
        <v>43054</v>
      </c>
      <c r="B202">
        <v>50.285581000000001</v>
      </c>
      <c r="C202">
        <v>213.20405500000001</v>
      </c>
      <c r="D202">
        <v>525.87565600000005</v>
      </c>
      <c r="E202">
        <v>0</v>
      </c>
      <c r="F202">
        <v>14.523277999999999</v>
      </c>
      <c r="G202">
        <v>21.087661000000001</v>
      </c>
      <c r="H202">
        <v>37.258839999999999</v>
      </c>
      <c r="I202">
        <v>41.023798999999997</v>
      </c>
      <c r="J202">
        <v>144.11167</v>
      </c>
      <c r="K202">
        <v>103.40468199999999</v>
      </c>
      <c r="L202">
        <v>40.36871</v>
      </c>
      <c r="M202">
        <v>50.901533000000001</v>
      </c>
      <c r="N202">
        <v>126.13079999999999</v>
      </c>
      <c r="O202">
        <v>12.338323000000001</v>
      </c>
      <c r="P202">
        <v>26.019099000000001</v>
      </c>
      <c r="Q202">
        <v>31.215881</v>
      </c>
      <c r="R202">
        <v>34.750523000000001</v>
      </c>
      <c r="S202">
        <v>150.27364399999999</v>
      </c>
      <c r="T202">
        <v>95.971131999999997</v>
      </c>
      <c r="U202">
        <v>9.2259799999999998</v>
      </c>
      <c r="V202">
        <v>42.390805</v>
      </c>
      <c r="W202">
        <v>59.214078999999998</v>
      </c>
      <c r="X202">
        <v>0</v>
      </c>
      <c r="Y202">
        <v>12.814867</v>
      </c>
      <c r="Z202">
        <v>24.243279999999999</v>
      </c>
      <c r="AA202">
        <v>97.923916000000006</v>
      </c>
      <c r="AB202">
        <v>0</v>
      </c>
      <c r="AC202">
        <v>11.252067</v>
      </c>
      <c r="AD202">
        <v>64.811160000000001</v>
      </c>
      <c r="AE202">
        <v>79.556166000000005</v>
      </c>
      <c r="AF202">
        <v>11.834866999999999</v>
      </c>
      <c r="AG202">
        <v>30.132926000000001</v>
      </c>
      <c r="AH202">
        <v>37.729384000000003</v>
      </c>
      <c r="AI202">
        <v>25.523479999999999</v>
      </c>
      <c r="AJ202">
        <v>33.916376999999997</v>
      </c>
      <c r="AK202">
        <v>104.17889</v>
      </c>
      <c r="AL202">
        <v>28.012015999999999</v>
      </c>
      <c r="AM202">
        <v>71.554900000000004</v>
      </c>
      <c r="AN202">
        <v>197.010738</v>
      </c>
      <c r="AO202">
        <v>37.533245999999998</v>
      </c>
      <c r="AP202">
        <v>46.871149000000003</v>
      </c>
      <c r="AQ202">
        <v>110.297015</v>
      </c>
      <c r="AR202">
        <v>41.183664999999998</v>
      </c>
      <c r="AS202">
        <v>25.357856000000002</v>
      </c>
      <c r="AT202">
        <v>195.99729300000001</v>
      </c>
      <c r="AU202">
        <v>63.663688</v>
      </c>
      <c r="AV202">
        <v>0</v>
      </c>
      <c r="AW202">
        <v>28.889699</v>
      </c>
      <c r="AX202">
        <v>62.046329999999998</v>
      </c>
      <c r="AY202">
        <v>86.448475999999999</v>
      </c>
      <c r="AZ202">
        <v>49.299968999999997</v>
      </c>
      <c r="BA202">
        <v>21.178066000000001</v>
      </c>
      <c r="BB202">
        <v>42.770153999999998</v>
      </c>
    </row>
    <row r="203" spans="1:54" x14ac:dyDescent="0.5">
      <c r="A203" s="12">
        <v>43056</v>
      </c>
      <c r="B203">
        <v>51.424607000000002</v>
      </c>
      <c r="C203">
        <v>206.32843</v>
      </c>
      <c r="D203">
        <v>526.72632399999998</v>
      </c>
      <c r="E203">
        <v>0</v>
      </c>
      <c r="F203">
        <v>15.404344999999999</v>
      </c>
      <c r="G203">
        <v>20.181042000000001</v>
      </c>
      <c r="H203">
        <v>37.596010999999997</v>
      </c>
      <c r="I203">
        <v>41.306818</v>
      </c>
      <c r="J203">
        <v>138.808525</v>
      </c>
      <c r="K203">
        <v>103.207384</v>
      </c>
      <c r="L203">
        <v>41.462148999999997</v>
      </c>
      <c r="M203">
        <v>50.413421</v>
      </c>
      <c r="N203">
        <v>124.11527100000001</v>
      </c>
      <c r="O203">
        <v>12.840846000000001</v>
      </c>
      <c r="P203">
        <v>25.441276999999999</v>
      </c>
      <c r="Q203">
        <v>30.486968000000001</v>
      </c>
      <c r="R203">
        <v>36.623019999999997</v>
      </c>
      <c r="S203">
        <v>146.213044</v>
      </c>
      <c r="T203">
        <v>94.254619000000005</v>
      </c>
      <c r="U203">
        <v>8.3439230000000002</v>
      </c>
      <c r="V203">
        <v>41.273783999999999</v>
      </c>
      <c r="W203">
        <v>59.148046000000001</v>
      </c>
      <c r="X203">
        <v>0</v>
      </c>
      <c r="Y203">
        <v>10.653485999999999</v>
      </c>
      <c r="Z203">
        <v>23.264869000000001</v>
      </c>
      <c r="AA203">
        <v>95.698307999999997</v>
      </c>
      <c r="AB203">
        <v>0</v>
      </c>
      <c r="AC203">
        <v>12.128177000000001</v>
      </c>
      <c r="AD203">
        <v>64.938665999999998</v>
      </c>
      <c r="AE203">
        <v>76.527237999999997</v>
      </c>
      <c r="AF203">
        <v>11.468693</v>
      </c>
      <c r="AG203">
        <v>28.244177000000001</v>
      </c>
      <c r="AH203">
        <v>36.763053999999997</v>
      </c>
      <c r="AI203">
        <v>27.468944</v>
      </c>
      <c r="AJ203">
        <v>32.625718999999997</v>
      </c>
      <c r="AK203">
        <v>106.679469</v>
      </c>
      <c r="AL203">
        <v>29.41723</v>
      </c>
      <c r="AM203">
        <v>70.879858999999996</v>
      </c>
      <c r="AN203">
        <v>193.54747599999999</v>
      </c>
      <c r="AO203">
        <v>36.864393</v>
      </c>
      <c r="AP203">
        <v>46.599767</v>
      </c>
      <c r="AQ203">
        <v>110.08876600000001</v>
      </c>
      <c r="AR203">
        <v>42.073107</v>
      </c>
      <c r="AS203">
        <v>27.125558000000002</v>
      </c>
      <c r="AT203">
        <v>193.33010999999999</v>
      </c>
      <c r="AU203">
        <v>62.375397999999997</v>
      </c>
      <c r="AV203">
        <v>0</v>
      </c>
      <c r="AW203">
        <v>28.955005</v>
      </c>
      <c r="AX203">
        <v>61.238264999999998</v>
      </c>
      <c r="AY203">
        <v>85.918643000000003</v>
      </c>
      <c r="AZ203">
        <v>49.258001999999998</v>
      </c>
      <c r="BA203">
        <v>23.166028000000001</v>
      </c>
      <c r="BB203">
        <v>41.084550999999998</v>
      </c>
    </row>
    <row r="204" spans="1:54" x14ac:dyDescent="0.5">
      <c r="A204" s="12">
        <v>43061</v>
      </c>
      <c r="B204">
        <v>53.631287</v>
      </c>
      <c r="C204">
        <v>207.55552800000001</v>
      </c>
      <c r="D204">
        <v>525.66546800000003</v>
      </c>
      <c r="E204">
        <v>0</v>
      </c>
      <c r="F204">
        <v>19.141029</v>
      </c>
      <c r="G204">
        <v>23.182402</v>
      </c>
      <c r="H204">
        <v>39.239620000000002</v>
      </c>
      <c r="I204">
        <v>44.984099000000001</v>
      </c>
      <c r="J204">
        <v>140.256022</v>
      </c>
      <c r="K204">
        <v>100.814656</v>
      </c>
      <c r="L204">
        <v>42.582419000000002</v>
      </c>
      <c r="M204">
        <v>50.315832</v>
      </c>
      <c r="N204">
        <v>123.91670000000001</v>
      </c>
      <c r="O204">
        <v>15.290666999999999</v>
      </c>
      <c r="P204">
        <v>28.796472999999999</v>
      </c>
      <c r="Q204">
        <v>33.433610999999999</v>
      </c>
      <c r="R204">
        <v>38.788679000000002</v>
      </c>
      <c r="S204">
        <v>132.38012599999999</v>
      </c>
      <c r="T204">
        <v>94.315620999999993</v>
      </c>
      <c r="U204">
        <v>9.5998350000000006</v>
      </c>
      <c r="V204">
        <v>43.719019000000003</v>
      </c>
      <c r="W204">
        <v>60.458868000000002</v>
      </c>
      <c r="X204">
        <v>0</v>
      </c>
      <c r="Y204">
        <v>11.484489999999999</v>
      </c>
      <c r="Z204">
        <v>25.387301999999998</v>
      </c>
      <c r="AA204">
        <v>96.053228000000004</v>
      </c>
      <c r="AB204">
        <v>0</v>
      </c>
      <c r="AC204">
        <v>12.888992999999999</v>
      </c>
      <c r="AD204">
        <v>64.480304000000004</v>
      </c>
      <c r="AE204">
        <v>76.815825000000004</v>
      </c>
      <c r="AF204">
        <v>12.806300999999999</v>
      </c>
      <c r="AG204">
        <v>31.544438</v>
      </c>
      <c r="AH204">
        <v>37.827747000000002</v>
      </c>
      <c r="AI204">
        <v>28.538425</v>
      </c>
      <c r="AJ204">
        <v>32.449506999999997</v>
      </c>
      <c r="AK204">
        <v>106.025217</v>
      </c>
      <c r="AL204">
        <v>34.821292999999997</v>
      </c>
      <c r="AM204">
        <v>73.557633999999993</v>
      </c>
      <c r="AN204">
        <v>194.090225</v>
      </c>
      <c r="AO204">
        <v>40.675136000000002</v>
      </c>
      <c r="AP204">
        <v>48.318942</v>
      </c>
      <c r="AQ204">
        <v>109.948099</v>
      </c>
      <c r="AR204">
        <v>42.855229999999999</v>
      </c>
      <c r="AS204">
        <v>31.054324000000001</v>
      </c>
      <c r="AT204">
        <v>192.72832</v>
      </c>
      <c r="AU204">
        <v>62.735937999999997</v>
      </c>
      <c r="AV204">
        <v>0</v>
      </c>
      <c r="AW204">
        <v>29.135117999999999</v>
      </c>
      <c r="AX204">
        <v>60.736398000000001</v>
      </c>
      <c r="AY204">
        <v>87.493606</v>
      </c>
      <c r="AZ204">
        <v>49.413443000000001</v>
      </c>
      <c r="BA204">
        <v>25.902336999999999</v>
      </c>
      <c r="BB204">
        <v>41.240819000000002</v>
      </c>
    </row>
    <row r="205" spans="1:54" x14ac:dyDescent="0.5">
      <c r="A205" s="12">
        <v>43063</v>
      </c>
      <c r="B205">
        <v>56.555072000000003</v>
      </c>
      <c r="C205">
        <v>211.270579</v>
      </c>
      <c r="D205">
        <v>524.94836899999996</v>
      </c>
      <c r="E205">
        <v>0</v>
      </c>
      <c r="F205">
        <v>24.204688999999998</v>
      </c>
      <c r="G205">
        <v>27.773744000000001</v>
      </c>
      <c r="H205">
        <v>40.791071000000002</v>
      </c>
      <c r="I205">
        <v>48.257278999999997</v>
      </c>
      <c r="J205">
        <v>144.21035000000001</v>
      </c>
      <c r="K205">
        <v>100.667556</v>
      </c>
      <c r="L205">
        <v>42.305688000000004</v>
      </c>
      <c r="M205">
        <v>51.253064999999999</v>
      </c>
      <c r="N205">
        <v>123.153978</v>
      </c>
      <c r="O205">
        <v>17.797671000000001</v>
      </c>
      <c r="P205">
        <v>31.597657000000002</v>
      </c>
      <c r="Q205">
        <v>34.256670999999997</v>
      </c>
      <c r="R205">
        <v>41.386316999999998</v>
      </c>
      <c r="S205">
        <v>135.56025299999999</v>
      </c>
      <c r="T205">
        <v>95.282615000000007</v>
      </c>
      <c r="U205">
        <v>9.6022619999999996</v>
      </c>
      <c r="V205">
        <v>48.084476000000002</v>
      </c>
      <c r="W205">
        <v>60.997795000000004</v>
      </c>
      <c r="X205">
        <v>0</v>
      </c>
      <c r="Y205">
        <v>12.431537000000001</v>
      </c>
      <c r="Z205">
        <v>27.026883999999999</v>
      </c>
      <c r="AA205">
        <v>94.858879000000002</v>
      </c>
      <c r="AB205">
        <v>0</v>
      </c>
      <c r="AC205">
        <v>12.798197</v>
      </c>
      <c r="AD205">
        <v>64.722700000000003</v>
      </c>
      <c r="AE205">
        <v>75.860142999999994</v>
      </c>
      <c r="AF205">
        <v>12.6256</v>
      </c>
      <c r="AG205">
        <v>33.267724999999999</v>
      </c>
      <c r="AH205">
        <v>37.368454999999997</v>
      </c>
      <c r="AI205">
        <v>30.509304</v>
      </c>
      <c r="AJ205">
        <v>34.433368000000002</v>
      </c>
      <c r="AK205">
        <v>106.16416599999999</v>
      </c>
      <c r="AL205">
        <v>34.573683000000003</v>
      </c>
      <c r="AM205">
        <v>80.387174999999999</v>
      </c>
      <c r="AN205">
        <v>193.35637399999999</v>
      </c>
      <c r="AO205">
        <v>44.547846</v>
      </c>
      <c r="AP205">
        <v>49.231929999999998</v>
      </c>
      <c r="AQ205">
        <v>109.61279999999999</v>
      </c>
      <c r="AR205">
        <v>45.573908000000003</v>
      </c>
      <c r="AS205">
        <v>43.260554999999997</v>
      </c>
      <c r="AT205">
        <v>192.02932899999999</v>
      </c>
      <c r="AU205">
        <v>61.671711999999999</v>
      </c>
      <c r="AV205">
        <v>0</v>
      </c>
      <c r="AW205">
        <v>30.936484</v>
      </c>
      <c r="AX205">
        <v>60.162394999999997</v>
      </c>
      <c r="AY205">
        <v>91.257897999999997</v>
      </c>
      <c r="AZ205">
        <v>49.333843000000002</v>
      </c>
      <c r="BA205">
        <v>30.400853999999999</v>
      </c>
      <c r="BB205">
        <v>40.061998000000003</v>
      </c>
    </row>
    <row r="206" spans="1:54" x14ac:dyDescent="0.5">
      <c r="A206" s="12">
        <v>43068</v>
      </c>
      <c r="B206">
        <v>58.9133</v>
      </c>
      <c r="C206">
        <v>212.14753400000001</v>
      </c>
      <c r="D206">
        <v>525.76062400000001</v>
      </c>
      <c r="E206">
        <v>0</v>
      </c>
      <c r="F206">
        <v>22.507738</v>
      </c>
      <c r="G206">
        <v>26.683022999999999</v>
      </c>
      <c r="H206">
        <v>39.860475999999998</v>
      </c>
      <c r="I206">
        <v>49.756162000000003</v>
      </c>
      <c r="J206">
        <v>146.156138</v>
      </c>
      <c r="K206">
        <v>102.65089500000001</v>
      </c>
      <c r="L206">
        <v>42.168179000000002</v>
      </c>
      <c r="M206">
        <v>53.437978000000001</v>
      </c>
      <c r="N206">
        <v>123.017888</v>
      </c>
      <c r="O206">
        <v>16.191192999999998</v>
      </c>
      <c r="P206">
        <v>31.822655999999998</v>
      </c>
      <c r="Q206">
        <v>34.552036999999999</v>
      </c>
      <c r="R206">
        <v>43.632288000000003</v>
      </c>
      <c r="S206">
        <v>138.57882900000001</v>
      </c>
      <c r="T206">
        <v>93.116831000000005</v>
      </c>
      <c r="U206">
        <v>8.6388499999999997</v>
      </c>
      <c r="V206">
        <v>48.473415000000003</v>
      </c>
      <c r="W206">
        <v>61.675815</v>
      </c>
      <c r="X206">
        <v>0</v>
      </c>
      <c r="Y206">
        <v>11.190447000000001</v>
      </c>
      <c r="Z206">
        <v>26.90307</v>
      </c>
      <c r="AA206">
        <v>93.487020999999999</v>
      </c>
      <c r="AB206">
        <v>0</v>
      </c>
      <c r="AC206">
        <v>12.81419</v>
      </c>
      <c r="AD206">
        <v>65.748084000000006</v>
      </c>
      <c r="AE206">
        <v>73.997784999999993</v>
      </c>
      <c r="AF206">
        <v>12.896255999999999</v>
      </c>
      <c r="AG206">
        <v>33.418993</v>
      </c>
      <c r="AH206">
        <v>37.959688</v>
      </c>
      <c r="AI206">
        <v>31.708034999999999</v>
      </c>
      <c r="AJ206">
        <v>35.075088999999998</v>
      </c>
      <c r="AK206">
        <v>106.60893</v>
      </c>
      <c r="AL206">
        <v>34.741413000000001</v>
      </c>
      <c r="AM206">
        <v>83.917019999999994</v>
      </c>
      <c r="AN206">
        <v>194.14355</v>
      </c>
      <c r="AO206">
        <v>45.154563000000003</v>
      </c>
      <c r="AP206">
        <v>50.568888000000001</v>
      </c>
      <c r="AQ206">
        <v>99.196630999999996</v>
      </c>
      <c r="AR206">
        <v>46.368226999999997</v>
      </c>
      <c r="AS206">
        <v>46.371284000000003</v>
      </c>
      <c r="AT206">
        <v>192.512868</v>
      </c>
      <c r="AU206">
        <v>61.411608000000001</v>
      </c>
      <c r="AV206">
        <v>0</v>
      </c>
      <c r="AW206">
        <v>33.031199999999998</v>
      </c>
      <c r="AX206">
        <v>61.656334999999999</v>
      </c>
      <c r="AY206">
        <v>95.205881000000005</v>
      </c>
      <c r="AZ206">
        <v>48.556289</v>
      </c>
      <c r="BA206">
        <v>32.158208000000002</v>
      </c>
      <c r="BB206">
        <v>40.003923999999998</v>
      </c>
    </row>
    <row r="207" spans="1:54" x14ac:dyDescent="0.5">
      <c r="A207" s="12">
        <v>43070</v>
      </c>
      <c r="B207">
        <v>58.543478</v>
      </c>
      <c r="C207">
        <v>195.24641299999999</v>
      </c>
      <c r="D207">
        <v>524.52676199999996</v>
      </c>
      <c r="E207">
        <v>0</v>
      </c>
      <c r="F207">
        <v>22.387801</v>
      </c>
      <c r="G207">
        <v>28.594066999999999</v>
      </c>
      <c r="H207">
        <v>43.618231999999999</v>
      </c>
      <c r="I207">
        <v>49.234332999999999</v>
      </c>
      <c r="J207">
        <v>152.269732</v>
      </c>
      <c r="K207">
        <v>102.32042</v>
      </c>
      <c r="L207">
        <v>41.531153000000003</v>
      </c>
      <c r="M207">
        <v>53.010953000000001</v>
      </c>
      <c r="N207">
        <v>122.528126</v>
      </c>
      <c r="O207">
        <v>16.079315999999999</v>
      </c>
      <c r="P207">
        <v>32.275246000000003</v>
      </c>
      <c r="Q207">
        <v>36.963014000000001</v>
      </c>
      <c r="R207">
        <v>43.162989000000003</v>
      </c>
      <c r="S207">
        <v>138.219492</v>
      </c>
      <c r="T207">
        <v>92.504756999999998</v>
      </c>
      <c r="U207">
        <v>9.0358099999999997</v>
      </c>
      <c r="V207">
        <v>48.851545000000002</v>
      </c>
      <c r="W207">
        <v>63.268757000000001</v>
      </c>
      <c r="X207">
        <v>0</v>
      </c>
      <c r="Y207">
        <v>10.706310999999999</v>
      </c>
      <c r="Z207">
        <v>27.304628999999998</v>
      </c>
      <c r="AA207">
        <v>92.955039999999997</v>
      </c>
      <c r="AB207">
        <v>0</v>
      </c>
      <c r="AC207">
        <v>12.632911</v>
      </c>
      <c r="AD207">
        <v>65.164330000000007</v>
      </c>
      <c r="AE207">
        <v>73.198398999999995</v>
      </c>
      <c r="AF207">
        <v>12.572366000000001</v>
      </c>
      <c r="AG207">
        <v>32.216152999999998</v>
      </c>
      <c r="AH207">
        <v>37.057262999999999</v>
      </c>
      <c r="AI207">
        <v>31.411854000000002</v>
      </c>
      <c r="AJ207">
        <v>35.583297000000002</v>
      </c>
      <c r="AK207">
        <v>106.512986</v>
      </c>
      <c r="AL207">
        <v>34.081465999999999</v>
      </c>
      <c r="AM207">
        <v>83.665699000000004</v>
      </c>
      <c r="AN207">
        <v>193.23932199999999</v>
      </c>
      <c r="AO207">
        <v>46.503340000000001</v>
      </c>
      <c r="AP207">
        <v>53.379308999999999</v>
      </c>
      <c r="AQ207">
        <v>99.050883999999996</v>
      </c>
      <c r="AR207">
        <v>46.035770999999997</v>
      </c>
      <c r="AS207">
        <v>46.559030999999997</v>
      </c>
      <c r="AT207">
        <v>191.86394300000001</v>
      </c>
      <c r="AU207">
        <v>56.751916999999999</v>
      </c>
      <c r="AV207">
        <v>0</v>
      </c>
      <c r="AW207">
        <v>32.896521</v>
      </c>
      <c r="AX207">
        <v>61.174402000000001</v>
      </c>
      <c r="AY207">
        <v>99.662653000000006</v>
      </c>
      <c r="AZ207">
        <v>48.577500999999998</v>
      </c>
      <c r="BA207">
        <v>35.742413999999997</v>
      </c>
      <c r="BB207">
        <v>40.407736999999997</v>
      </c>
    </row>
    <row r="208" spans="1:54" x14ac:dyDescent="0.5">
      <c r="A208" s="12">
        <v>43075</v>
      </c>
      <c r="B208">
        <v>57.047590999999997</v>
      </c>
      <c r="C208">
        <v>190.16295099999999</v>
      </c>
      <c r="D208">
        <v>522.14247399999999</v>
      </c>
      <c r="E208">
        <v>0</v>
      </c>
      <c r="F208">
        <v>23.885218999999999</v>
      </c>
      <c r="G208">
        <v>28.889997999999999</v>
      </c>
      <c r="H208">
        <v>47.106631999999998</v>
      </c>
      <c r="I208">
        <v>46.476376999999999</v>
      </c>
      <c r="J208">
        <v>154.82639599999999</v>
      </c>
      <c r="K208">
        <v>102.122924</v>
      </c>
      <c r="L208">
        <v>40.672308000000001</v>
      </c>
      <c r="M208">
        <v>51.807581999999996</v>
      </c>
      <c r="N208">
        <v>120.684439</v>
      </c>
      <c r="O208">
        <v>17.26792</v>
      </c>
      <c r="P208">
        <v>32.834062000000003</v>
      </c>
      <c r="Q208">
        <v>39.204745000000003</v>
      </c>
      <c r="R208">
        <v>41.930686999999999</v>
      </c>
      <c r="S208">
        <v>135.70738</v>
      </c>
      <c r="T208">
        <v>91.089489</v>
      </c>
      <c r="U208">
        <v>9.7351930000000007</v>
      </c>
      <c r="V208">
        <v>40.252026000000001</v>
      </c>
      <c r="W208">
        <v>65.227663000000007</v>
      </c>
      <c r="X208">
        <v>0</v>
      </c>
      <c r="Y208">
        <v>9.8599130000000006</v>
      </c>
      <c r="Z208">
        <v>26.966189</v>
      </c>
      <c r="AA208">
        <v>96.166064000000006</v>
      </c>
      <c r="AB208">
        <v>0</v>
      </c>
      <c r="AC208">
        <v>12.423921999999999</v>
      </c>
      <c r="AD208">
        <v>65.853380000000001</v>
      </c>
      <c r="AE208">
        <v>71.767188000000004</v>
      </c>
      <c r="AF208">
        <v>12.346456999999999</v>
      </c>
      <c r="AG208">
        <v>31.708689</v>
      </c>
      <c r="AH208">
        <v>37.241785</v>
      </c>
      <c r="AI208">
        <v>30.612403</v>
      </c>
      <c r="AJ208">
        <v>33.875357999999999</v>
      </c>
      <c r="AK208">
        <v>105.958747</v>
      </c>
      <c r="AL208">
        <v>33.333266000000002</v>
      </c>
      <c r="AM208">
        <v>80.745328000000001</v>
      </c>
      <c r="AN208">
        <v>191.69762499999999</v>
      </c>
      <c r="AO208">
        <v>48.010556000000001</v>
      </c>
      <c r="AP208">
        <v>57.079123000000003</v>
      </c>
      <c r="AQ208">
        <v>98.717219999999998</v>
      </c>
      <c r="AR208">
        <v>44.606507999999998</v>
      </c>
      <c r="AS208">
        <v>44.744528000000003</v>
      </c>
      <c r="AT208">
        <v>190.44079199999999</v>
      </c>
      <c r="AU208">
        <v>55.607982999999997</v>
      </c>
      <c r="AV208">
        <v>0</v>
      </c>
      <c r="AW208">
        <v>32.295777999999999</v>
      </c>
      <c r="AX208">
        <v>59.181055999999998</v>
      </c>
      <c r="AY208">
        <v>97.623917000000006</v>
      </c>
      <c r="AZ208">
        <v>48.660392000000002</v>
      </c>
      <c r="BA208">
        <v>34.946961999999999</v>
      </c>
      <c r="BB208">
        <v>39.310434999999998</v>
      </c>
    </row>
    <row r="209" spans="1:54" x14ac:dyDescent="0.5">
      <c r="A209" s="12">
        <v>43077</v>
      </c>
      <c r="B209">
        <v>57.749775999999997</v>
      </c>
      <c r="C209">
        <v>189.980299</v>
      </c>
      <c r="D209">
        <v>523.33578299999999</v>
      </c>
      <c r="E209">
        <v>0</v>
      </c>
      <c r="F209">
        <v>22.853974000000001</v>
      </c>
      <c r="G209">
        <v>26.041118999999998</v>
      </c>
      <c r="H209">
        <v>44.907738999999999</v>
      </c>
      <c r="I209">
        <v>46.731881000000001</v>
      </c>
      <c r="J209">
        <v>153.95819700000001</v>
      </c>
      <c r="K209">
        <v>103.97684</v>
      </c>
      <c r="L209">
        <v>42.429886000000003</v>
      </c>
      <c r="M209">
        <v>51.689663000000003</v>
      </c>
      <c r="N209">
        <v>121.50720099999999</v>
      </c>
      <c r="O209">
        <v>17.222840999999999</v>
      </c>
      <c r="P209">
        <v>30.267734999999998</v>
      </c>
      <c r="Q209">
        <v>37.564424000000002</v>
      </c>
      <c r="R209">
        <v>42.492344000000003</v>
      </c>
      <c r="S209">
        <v>135.18645599999999</v>
      </c>
      <c r="T209">
        <v>91.608227999999997</v>
      </c>
      <c r="U209">
        <v>9.3772219999999997</v>
      </c>
      <c r="V209">
        <v>37.687175000000003</v>
      </c>
      <c r="W209">
        <v>64.446961999999999</v>
      </c>
      <c r="X209">
        <v>0</v>
      </c>
      <c r="Y209">
        <v>10.427997</v>
      </c>
      <c r="Z209">
        <v>25.245408999999999</v>
      </c>
      <c r="AA209">
        <v>97.662581000000003</v>
      </c>
      <c r="AB209">
        <v>0</v>
      </c>
      <c r="AC209">
        <v>13.289732000000001</v>
      </c>
      <c r="AD209">
        <v>65.980097000000001</v>
      </c>
      <c r="AE209">
        <v>72.377690000000001</v>
      </c>
      <c r="AF209">
        <v>13.221196000000001</v>
      </c>
      <c r="AG209">
        <v>29.434649</v>
      </c>
      <c r="AH209">
        <v>36.690691000000001</v>
      </c>
      <c r="AI209">
        <v>31.457571000000002</v>
      </c>
      <c r="AJ209">
        <v>32.635119000000003</v>
      </c>
      <c r="AK209">
        <v>106.60485300000001</v>
      </c>
      <c r="AL209">
        <v>35.260961999999999</v>
      </c>
      <c r="AM209">
        <v>79.096581999999998</v>
      </c>
      <c r="AN209">
        <v>192.45799500000001</v>
      </c>
      <c r="AO209">
        <v>44.424123000000002</v>
      </c>
      <c r="AP209">
        <v>55.261569000000001</v>
      </c>
      <c r="AQ209">
        <v>98.567800000000005</v>
      </c>
      <c r="AR209">
        <v>45.518340000000002</v>
      </c>
      <c r="AS209">
        <v>42.626944999999999</v>
      </c>
      <c r="AT209">
        <v>191.450175</v>
      </c>
      <c r="AU209">
        <v>55.436535999999997</v>
      </c>
      <c r="AV209">
        <v>0</v>
      </c>
      <c r="AW209">
        <v>31.568576</v>
      </c>
      <c r="AX209">
        <v>59.916007999999998</v>
      </c>
      <c r="AY209">
        <v>95.650909999999996</v>
      </c>
      <c r="AZ209">
        <v>48.516533000000003</v>
      </c>
      <c r="BA209">
        <v>31.868811000000001</v>
      </c>
      <c r="BB209">
        <v>38.870531999999997</v>
      </c>
    </row>
    <row r="210" spans="1:54" x14ac:dyDescent="0.5">
      <c r="A210" s="12">
        <v>43082</v>
      </c>
      <c r="B210">
        <v>57.273710000000001</v>
      </c>
      <c r="C210">
        <v>188.04596900000001</v>
      </c>
      <c r="D210">
        <v>528.36676199999999</v>
      </c>
      <c r="E210">
        <v>0</v>
      </c>
      <c r="F210">
        <v>20.762618</v>
      </c>
      <c r="G210">
        <v>24.767975</v>
      </c>
      <c r="H210">
        <v>43.437857999999999</v>
      </c>
      <c r="I210">
        <v>44.94876</v>
      </c>
      <c r="J210">
        <v>152.37947299999999</v>
      </c>
      <c r="K210">
        <v>103.209852</v>
      </c>
      <c r="L210">
        <v>40.899797</v>
      </c>
      <c r="M210">
        <v>51.527087000000002</v>
      </c>
      <c r="N210">
        <v>120.524446</v>
      </c>
      <c r="O210">
        <v>16.038264999999999</v>
      </c>
      <c r="P210">
        <v>29.403504000000002</v>
      </c>
      <c r="Q210">
        <v>36.324463000000002</v>
      </c>
      <c r="R210">
        <v>41.914226999999997</v>
      </c>
      <c r="S210">
        <v>132.86365900000001</v>
      </c>
      <c r="T210">
        <v>90.164657000000005</v>
      </c>
      <c r="U210">
        <v>8.2821899999999999</v>
      </c>
      <c r="V210">
        <v>36.322623999999998</v>
      </c>
      <c r="W210">
        <v>62.881897000000002</v>
      </c>
      <c r="X210">
        <v>0</v>
      </c>
      <c r="Y210">
        <v>9.4697659999999999</v>
      </c>
      <c r="Z210">
        <v>24.467925999999999</v>
      </c>
      <c r="AA210">
        <v>89.576509999999999</v>
      </c>
      <c r="AB210">
        <v>0</v>
      </c>
      <c r="AC210">
        <v>12.863683999999999</v>
      </c>
      <c r="AD210">
        <v>65.942846000000003</v>
      </c>
      <c r="AE210">
        <v>70.449465000000004</v>
      </c>
      <c r="AF210">
        <v>12.709445000000001</v>
      </c>
      <c r="AG210">
        <v>28.138590000000001</v>
      </c>
      <c r="AH210">
        <v>35.000813000000001</v>
      </c>
      <c r="AI210">
        <v>31.098033000000001</v>
      </c>
      <c r="AJ210">
        <v>31.105208999999999</v>
      </c>
      <c r="AK210">
        <v>104.894741</v>
      </c>
      <c r="AL210">
        <v>33.989683999999997</v>
      </c>
      <c r="AM210">
        <v>78.480627999999996</v>
      </c>
      <c r="AN210">
        <v>190.03835100000001</v>
      </c>
      <c r="AO210">
        <v>42.560361</v>
      </c>
      <c r="AP210">
        <v>53.527836000000001</v>
      </c>
      <c r="AQ210">
        <v>99.027253000000002</v>
      </c>
      <c r="AR210">
        <v>45.192825999999997</v>
      </c>
      <c r="AS210">
        <v>42.786409999999997</v>
      </c>
      <c r="AT210">
        <v>188.47619900000001</v>
      </c>
      <c r="AU210">
        <v>53.682426</v>
      </c>
      <c r="AV210">
        <v>0</v>
      </c>
      <c r="AW210">
        <v>31.626598999999999</v>
      </c>
      <c r="AX210">
        <v>58.989460000000001</v>
      </c>
      <c r="AY210">
        <v>95.046091000000004</v>
      </c>
      <c r="AZ210">
        <v>48.42615</v>
      </c>
      <c r="BA210">
        <v>29.382657999999999</v>
      </c>
      <c r="BB210">
        <v>36.780876999999997</v>
      </c>
    </row>
    <row r="211" spans="1:54" x14ac:dyDescent="0.5">
      <c r="A211" s="12">
        <v>43084</v>
      </c>
      <c r="B211">
        <v>57.785519000000001</v>
      </c>
      <c r="C211">
        <v>188.44211100000001</v>
      </c>
      <c r="D211">
        <v>528.32249899999999</v>
      </c>
      <c r="E211">
        <v>0</v>
      </c>
      <c r="F211">
        <v>21.339652000000001</v>
      </c>
      <c r="G211">
        <v>24.995989999999999</v>
      </c>
      <c r="H211">
        <v>44.344935</v>
      </c>
      <c r="I211">
        <v>46.748013999999998</v>
      </c>
      <c r="J211">
        <v>152.416481</v>
      </c>
      <c r="K211">
        <v>104.13225300000001</v>
      </c>
      <c r="L211">
        <v>42.171978000000003</v>
      </c>
      <c r="M211">
        <v>51.933084000000001</v>
      </c>
      <c r="N211">
        <v>120.62055100000001</v>
      </c>
      <c r="O211">
        <v>16.146512000000001</v>
      </c>
      <c r="P211">
        <v>30.718648000000002</v>
      </c>
      <c r="Q211">
        <v>37.663589000000002</v>
      </c>
      <c r="R211">
        <v>42.482435000000002</v>
      </c>
      <c r="S211">
        <v>131.67979</v>
      </c>
      <c r="T211">
        <v>90.290126000000001</v>
      </c>
      <c r="U211">
        <v>8.7452199999999998</v>
      </c>
      <c r="V211">
        <v>36.596046999999999</v>
      </c>
      <c r="W211">
        <v>63.941927999999997</v>
      </c>
      <c r="X211">
        <v>0</v>
      </c>
      <c r="Y211">
        <v>7.0356699999999996</v>
      </c>
      <c r="Z211">
        <v>23.1282</v>
      </c>
      <c r="AA211">
        <v>90.973170999999994</v>
      </c>
      <c r="AB211">
        <v>0</v>
      </c>
      <c r="AC211">
        <v>13.493796</v>
      </c>
      <c r="AD211">
        <v>66.083420000000004</v>
      </c>
      <c r="AE211">
        <v>70.683294000000004</v>
      </c>
      <c r="AF211">
        <v>12.58731</v>
      </c>
      <c r="AG211">
        <v>28.650051999999999</v>
      </c>
      <c r="AH211">
        <v>35.883923000000003</v>
      </c>
      <c r="AI211">
        <v>31.420321000000001</v>
      </c>
      <c r="AJ211">
        <v>31.620017000000001</v>
      </c>
      <c r="AK211">
        <v>104.93776099999999</v>
      </c>
      <c r="AL211">
        <v>35.235782999999998</v>
      </c>
      <c r="AM211">
        <v>78.337200999999993</v>
      </c>
      <c r="AN211">
        <v>190.959417</v>
      </c>
      <c r="AO211">
        <v>43.450736999999997</v>
      </c>
      <c r="AP211">
        <v>54.368949999999998</v>
      </c>
      <c r="AQ211">
        <v>98.759851999999995</v>
      </c>
      <c r="AR211">
        <v>45.511471</v>
      </c>
      <c r="AS211">
        <v>42.474446</v>
      </c>
      <c r="AT211">
        <v>188.46550199999999</v>
      </c>
      <c r="AU211">
        <v>53.882722000000001</v>
      </c>
      <c r="AV211">
        <v>0</v>
      </c>
      <c r="AW211">
        <v>31.612126</v>
      </c>
      <c r="AX211">
        <v>59.121516999999997</v>
      </c>
      <c r="AY211">
        <v>95.192581000000004</v>
      </c>
      <c r="AZ211">
        <v>48.146487999999998</v>
      </c>
      <c r="BA211">
        <v>30.468848999999999</v>
      </c>
      <c r="BB211">
        <v>38.899979000000002</v>
      </c>
    </row>
    <row r="212" spans="1:54" x14ac:dyDescent="0.5">
      <c r="A212" s="12">
        <v>43089</v>
      </c>
      <c r="B212">
        <v>57.147035000000002</v>
      </c>
      <c r="C212">
        <v>176.70935900000001</v>
      </c>
      <c r="D212">
        <v>528.23318200000006</v>
      </c>
      <c r="E212">
        <v>0</v>
      </c>
      <c r="F212">
        <v>20.615463999999999</v>
      </c>
      <c r="G212">
        <v>25.69248</v>
      </c>
      <c r="H212">
        <v>44.957824000000002</v>
      </c>
      <c r="I212">
        <v>48.846814999999999</v>
      </c>
      <c r="J212">
        <v>156.269926</v>
      </c>
      <c r="K212">
        <v>102.47972</v>
      </c>
      <c r="L212">
        <v>43.204583</v>
      </c>
      <c r="M212">
        <v>51.283890999999997</v>
      </c>
      <c r="N212">
        <v>120.590726</v>
      </c>
      <c r="O212">
        <v>15.775207999999999</v>
      </c>
      <c r="P212">
        <v>31.697282000000001</v>
      </c>
      <c r="Q212">
        <v>37.424419999999998</v>
      </c>
      <c r="R212">
        <v>42.531129999999997</v>
      </c>
      <c r="S212">
        <v>131.946606</v>
      </c>
      <c r="T212">
        <v>90.784458000000001</v>
      </c>
      <c r="U212">
        <v>9.1453830000000007</v>
      </c>
      <c r="V212">
        <v>36.896075000000003</v>
      </c>
      <c r="W212">
        <v>63.982415000000003</v>
      </c>
      <c r="X212">
        <v>0</v>
      </c>
      <c r="Y212">
        <v>8.4618420000000008</v>
      </c>
      <c r="Z212">
        <v>23.706558999999999</v>
      </c>
      <c r="AA212">
        <v>91.241990000000001</v>
      </c>
      <c r="AB212">
        <v>0</v>
      </c>
      <c r="AC212">
        <v>13.66066</v>
      </c>
      <c r="AD212">
        <v>64.892769000000001</v>
      </c>
      <c r="AE212">
        <v>71.389159000000006</v>
      </c>
      <c r="AF212">
        <v>12.915558000000001</v>
      </c>
      <c r="AG212">
        <v>29.468619</v>
      </c>
      <c r="AH212">
        <v>35.993074</v>
      </c>
      <c r="AI212">
        <v>31.556514</v>
      </c>
      <c r="AJ212">
        <v>32.075544000000001</v>
      </c>
      <c r="AK212">
        <v>104.62648</v>
      </c>
      <c r="AL212">
        <v>36.294668999999999</v>
      </c>
      <c r="AM212">
        <v>78.584537999999995</v>
      </c>
      <c r="AN212">
        <v>191.15355199999999</v>
      </c>
      <c r="AO212">
        <v>43.332272000000003</v>
      </c>
      <c r="AP212">
        <v>53.722582000000003</v>
      </c>
      <c r="AQ212">
        <v>98.867096000000004</v>
      </c>
      <c r="AR212">
        <v>45.218919999999997</v>
      </c>
      <c r="AS212">
        <v>42.585855000000002</v>
      </c>
      <c r="AT212">
        <v>188.46847399999999</v>
      </c>
      <c r="AU212">
        <v>54.548855000000003</v>
      </c>
      <c r="AV212">
        <v>0</v>
      </c>
      <c r="AW212">
        <v>30.940480999999998</v>
      </c>
      <c r="AX212">
        <v>59.316797000000001</v>
      </c>
      <c r="AY212">
        <v>94.774636999999998</v>
      </c>
      <c r="AZ212">
        <v>48.331412</v>
      </c>
      <c r="BA212">
        <v>31.412034999999999</v>
      </c>
      <c r="BB212">
        <v>41.821078</v>
      </c>
    </row>
    <row r="213" spans="1:54" x14ac:dyDescent="0.5">
      <c r="A213" s="12">
        <v>43091</v>
      </c>
      <c r="B213">
        <v>56.702655999999998</v>
      </c>
      <c r="C213">
        <v>178.74595099999999</v>
      </c>
      <c r="D213">
        <v>529.989237</v>
      </c>
      <c r="E213">
        <v>0</v>
      </c>
      <c r="F213">
        <v>21.331599000000001</v>
      </c>
      <c r="G213">
        <v>26.537890000000001</v>
      </c>
      <c r="H213">
        <v>46.349485999999999</v>
      </c>
      <c r="I213">
        <v>48.823796000000002</v>
      </c>
      <c r="J213">
        <v>157.29136199999999</v>
      </c>
      <c r="K213">
        <v>102.781665</v>
      </c>
      <c r="L213">
        <v>43.039974999999998</v>
      </c>
      <c r="M213">
        <v>51.963453999999999</v>
      </c>
      <c r="N213">
        <v>121.774062</v>
      </c>
      <c r="O213">
        <v>16.001370000000001</v>
      </c>
      <c r="P213">
        <v>33.660114</v>
      </c>
      <c r="Q213">
        <v>38.452053999999997</v>
      </c>
      <c r="R213">
        <v>42.513407999999998</v>
      </c>
      <c r="S213">
        <v>132.01187300000001</v>
      </c>
      <c r="T213">
        <v>91.254019999999997</v>
      </c>
      <c r="U213">
        <v>9.7041819999999994</v>
      </c>
      <c r="V213">
        <v>37.903368</v>
      </c>
      <c r="W213">
        <v>65.590667999999994</v>
      </c>
      <c r="X213">
        <v>0</v>
      </c>
      <c r="Y213">
        <v>9.6569140000000004</v>
      </c>
      <c r="Z213">
        <v>23.511586000000001</v>
      </c>
      <c r="AA213">
        <v>92.834092999999996</v>
      </c>
      <c r="AB213">
        <v>0</v>
      </c>
      <c r="AC213">
        <v>13.43825</v>
      </c>
      <c r="AD213">
        <v>65.192400000000006</v>
      </c>
      <c r="AE213">
        <v>71.348172000000005</v>
      </c>
      <c r="AF213">
        <v>12.939711000000001</v>
      </c>
      <c r="AG213">
        <v>29.464773000000001</v>
      </c>
      <c r="AH213">
        <v>36.338951000000002</v>
      </c>
      <c r="AI213">
        <v>31.417752</v>
      </c>
      <c r="AJ213">
        <v>32.768413000000002</v>
      </c>
      <c r="AK213">
        <v>105.795376</v>
      </c>
      <c r="AL213">
        <v>36.107256</v>
      </c>
      <c r="AM213">
        <v>79.077305999999993</v>
      </c>
      <c r="AN213">
        <v>192.230064</v>
      </c>
      <c r="AO213">
        <v>44.299056999999998</v>
      </c>
      <c r="AP213">
        <v>55.547556</v>
      </c>
      <c r="AQ213">
        <v>99.234593000000004</v>
      </c>
      <c r="AR213">
        <v>45.206719999999997</v>
      </c>
      <c r="AS213">
        <v>42.226061999999999</v>
      </c>
      <c r="AT213">
        <v>189.24410399999999</v>
      </c>
      <c r="AU213">
        <v>54.476357999999998</v>
      </c>
      <c r="AV213">
        <v>0</v>
      </c>
      <c r="AW213">
        <v>31.166532</v>
      </c>
      <c r="AX213">
        <v>61.036344999999997</v>
      </c>
      <c r="AY213">
        <v>94.929047999999995</v>
      </c>
      <c r="AZ213">
        <v>48.018051999999997</v>
      </c>
      <c r="BA213">
        <v>33.436912999999997</v>
      </c>
      <c r="BB213">
        <v>43.135463000000001</v>
      </c>
    </row>
    <row r="214" spans="1:54" x14ac:dyDescent="0.5">
      <c r="A214" s="12">
        <v>43096</v>
      </c>
      <c r="B214">
        <v>57.412494000000002</v>
      </c>
      <c r="C214">
        <v>179.640615</v>
      </c>
      <c r="D214">
        <v>529.70210699999996</v>
      </c>
      <c r="E214">
        <v>0</v>
      </c>
      <c r="F214">
        <v>23.280621</v>
      </c>
      <c r="G214">
        <v>28.594456999999998</v>
      </c>
      <c r="H214">
        <v>48.69361</v>
      </c>
      <c r="I214">
        <v>48.951855999999999</v>
      </c>
      <c r="J214">
        <v>157.93007900000001</v>
      </c>
      <c r="K214">
        <v>103.175184</v>
      </c>
      <c r="L214">
        <v>42.996966999999998</v>
      </c>
      <c r="M214">
        <v>51.318376999999998</v>
      </c>
      <c r="N214">
        <v>121.52894000000001</v>
      </c>
      <c r="O214">
        <v>17.534541999999998</v>
      </c>
      <c r="P214">
        <v>35.544288999999999</v>
      </c>
      <c r="Q214">
        <v>40.436363</v>
      </c>
      <c r="R214">
        <v>42.336880999999998</v>
      </c>
      <c r="S214">
        <v>131.91082900000001</v>
      </c>
      <c r="T214">
        <v>91.395414000000002</v>
      </c>
      <c r="U214">
        <v>9.9404369999999993</v>
      </c>
      <c r="V214">
        <v>38.872345000000003</v>
      </c>
      <c r="W214">
        <v>66.744722999999993</v>
      </c>
      <c r="X214">
        <v>0</v>
      </c>
      <c r="Y214">
        <v>9.0375449999999997</v>
      </c>
      <c r="Z214">
        <v>24.597172</v>
      </c>
      <c r="AA214">
        <v>94.242013999999998</v>
      </c>
      <c r="AB214">
        <v>0</v>
      </c>
      <c r="AC214">
        <v>13.628451</v>
      </c>
      <c r="AD214">
        <v>65.454130000000006</v>
      </c>
      <c r="AE214">
        <v>71.748350000000002</v>
      </c>
      <c r="AF214">
        <v>12.365205</v>
      </c>
      <c r="AG214">
        <v>28.619745999999999</v>
      </c>
      <c r="AH214">
        <v>36.695695000000001</v>
      </c>
      <c r="AI214">
        <v>31.052537000000001</v>
      </c>
      <c r="AJ214">
        <v>32.383794999999999</v>
      </c>
      <c r="AK214">
        <v>106.35282599999999</v>
      </c>
      <c r="AL214">
        <v>35.736082000000003</v>
      </c>
      <c r="AM214">
        <v>78.656515999999996</v>
      </c>
      <c r="AN214">
        <v>192.531261</v>
      </c>
      <c r="AO214">
        <v>45.863042999999998</v>
      </c>
      <c r="AP214">
        <v>58.311978000000003</v>
      </c>
      <c r="AQ214">
        <v>98.599919999999997</v>
      </c>
      <c r="AR214">
        <v>43.800671000000001</v>
      </c>
      <c r="AS214">
        <v>41.861348</v>
      </c>
      <c r="AT214">
        <v>189.109183</v>
      </c>
      <c r="AU214">
        <v>54.502836000000002</v>
      </c>
      <c r="AV214">
        <v>0</v>
      </c>
      <c r="AW214">
        <v>31.218903999999998</v>
      </c>
      <c r="AX214">
        <v>61.004674000000001</v>
      </c>
      <c r="AY214">
        <v>94.987617999999998</v>
      </c>
      <c r="AZ214">
        <v>47.482211999999997</v>
      </c>
      <c r="BA214">
        <v>34.692405999999998</v>
      </c>
      <c r="BB214">
        <v>43.96387</v>
      </c>
    </row>
    <row r="215" spans="1:54" x14ac:dyDescent="0.5">
      <c r="A215" s="12">
        <v>43098</v>
      </c>
      <c r="B215">
        <v>57.253315999999998</v>
      </c>
      <c r="C215">
        <v>178.99453500000001</v>
      </c>
      <c r="D215">
        <v>529.86708699999997</v>
      </c>
      <c r="E215">
        <v>0</v>
      </c>
      <c r="F215">
        <v>22.343136999999999</v>
      </c>
      <c r="G215">
        <v>27.501961000000001</v>
      </c>
      <c r="H215">
        <v>48.03989</v>
      </c>
      <c r="I215">
        <v>46.976368999999998</v>
      </c>
      <c r="J215">
        <v>157.49071599999999</v>
      </c>
      <c r="K215">
        <v>102.552004</v>
      </c>
      <c r="L215">
        <v>42.895369000000002</v>
      </c>
      <c r="M215">
        <v>51.696655</v>
      </c>
      <c r="N215">
        <v>121.66395799999999</v>
      </c>
      <c r="O215">
        <v>16.741638999999999</v>
      </c>
      <c r="P215">
        <v>35.270648999999999</v>
      </c>
      <c r="Q215">
        <v>40.197750999999997</v>
      </c>
      <c r="R215">
        <v>42.331629</v>
      </c>
      <c r="S215">
        <v>131.89920100000001</v>
      </c>
      <c r="T215">
        <v>91.416718000000003</v>
      </c>
      <c r="U215">
        <v>9.4619149999999994</v>
      </c>
      <c r="V215">
        <v>37.644514999999998</v>
      </c>
      <c r="W215">
        <v>65.301349000000002</v>
      </c>
      <c r="X215">
        <v>0</v>
      </c>
      <c r="Y215">
        <v>9.1180579999999996</v>
      </c>
      <c r="Z215">
        <v>24.593346</v>
      </c>
      <c r="AA215">
        <v>94.626137</v>
      </c>
      <c r="AB215">
        <v>0</v>
      </c>
      <c r="AC215">
        <v>13.581476</v>
      </c>
      <c r="AD215">
        <v>64.944509999999994</v>
      </c>
      <c r="AE215">
        <v>71.613923</v>
      </c>
      <c r="AF215">
        <v>12.623886000000001</v>
      </c>
      <c r="AG215">
        <v>28.217438999999999</v>
      </c>
      <c r="AH215">
        <v>37.195332000000001</v>
      </c>
      <c r="AI215">
        <v>31.251742</v>
      </c>
      <c r="AJ215">
        <v>31.832388000000002</v>
      </c>
      <c r="AK215">
        <v>106.34924599999999</v>
      </c>
      <c r="AL215">
        <v>35.883820999999998</v>
      </c>
      <c r="AM215">
        <v>78.984154000000004</v>
      </c>
      <c r="AN215">
        <v>191.906342</v>
      </c>
      <c r="AO215">
        <v>44.560012999999998</v>
      </c>
      <c r="AP215">
        <v>57.361286</v>
      </c>
      <c r="AQ215">
        <v>99.218180000000004</v>
      </c>
      <c r="AR215">
        <v>43.996554000000003</v>
      </c>
      <c r="AS215">
        <v>42.082728000000003</v>
      </c>
      <c r="AT215">
        <v>189.181982</v>
      </c>
      <c r="AU215">
        <v>54.668647999999997</v>
      </c>
      <c r="AV215">
        <v>0</v>
      </c>
      <c r="AW215">
        <v>30.947892</v>
      </c>
      <c r="AX215">
        <v>61.040385000000001</v>
      </c>
      <c r="AY215">
        <v>94.834480999999997</v>
      </c>
      <c r="AZ215">
        <v>47.932962000000003</v>
      </c>
      <c r="BA215">
        <v>32.522387000000002</v>
      </c>
      <c r="BB215">
        <v>43.894553000000002</v>
      </c>
    </row>
    <row r="216" spans="1:54" x14ac:dyDescent="0.5">
      <c r="A216" s="12">
        <v>43103</v>
      </c>
      <c r="B216">
        <v>60.221823999999998</v>
      </c>
      <c r="C216">
        <v>152.34776299999999</v>
      </c>
      <c r="D216">
        <v>477.76196299999998</v>
      </c>
      <c r="E216">
        <v>0</v>
      </c>
      <c r="F216">
        <v>24.285018000000001</v>
      </c>
      <c r="G216">
        <v>33.533999000000001</v>
      </c>
      <c r="H216">
        <v>58.975881000000001</v>
      </c>
      <c r="I216">
        <v>50.667096000000001</v>
      </c>
      <c r="J216">
        <v>156.582652</v>
      </c>
      <c r="K216">
        <v>101.70138</v>
      </c>
      <c r="L216">
        <v>42.710082</v>
      </c>
      <c r="M216">
        <v>59.386161999999999</v>
      </c>
      <c r="N216">
        <v>121.203599</v>
      </c>
      <c r="O216">
        <v>17.575082999999999</v>
      </c>
      <c r="P216">
        <v>36.379300999999998</v>
      </c>
      <c r="Q216">
        <v>40.807163000000003</v>
      </c>
      <c r="R216">
        <v>42.053195000000002</v>
      </c>
      <c r="S216">
        <v>130.89085600000001</v>
      </c>
      <c r="T216">
        <v>92.463481000000002</v>
      </c>
      <c r="U216">
        <v>8.2690789999999996</v>
      </c>
      <c r="V216">
        <v>35.812407999999998</v>
      </c>
      <c r="W216">
        <v>65.044601</v>
      </c>
      <c r="X216">
        <v>0</v>
      </c>
      <c r="Y216">
        <v>11.124112</v>
      </c>
      <c r="Z216">
        <v>24.937522000000001</v>
      </c>
      <c r="AA216">
        <v>95.364340999999996</v>
      </c>
      <c r="AB216">
        <v>0</v>
      </c>
      <c r="AC216">
        <v>12.653941</v>
      </c>
      <c r="AD216">
        <v>66.743291999999997</v>
      </c>
      <c r="AE216">
        <v>70.935937999999993</v>
      </c>
      <c r="AF216">
        <v>12.933897</v>
      </c>
      <c r="AG216">
        <v>34.709862000000001</v>
      </c>
      <c r="AH216">
        <v>36.984870999999998</v>
      </c>
      <c r="AI216">
        <v>35.050344000000003</v>
      </c>
      <c r="AJ216">
        <v>36.000005000000002</v>
      </c>
      <c r="AK216">
        <v>106.221959</v>
      </c>
      <c r="AL216">
        <v>35.761370999999997</v>
      </c>
      <c r="AM216">
        <v>77.026897000000005</v>
      </c>
      <c r="AN216">
        <v>190.808513</v>
      </c>
      <c r="AO216">
        <v>47.268655000000003</v>
      </c>
      <c r="AP216">
        <v>57.923954000000002</v>
      </c>
      <c r="AQ216">
        <v>99.97354</v>
      </c>
      <c r="AR216">
        <v>42.109389</v>
      </c>
      <c r="AS216">
        <v>45.645536999999997</v>
      </c>
      <c r="AT216">
        <v>188.764589</v>
      </c>
      <c r="AU216">
        <v>54.010634000000003</v>
      </c>
      <c r="AV216">
        <v>0</v>
      </c>
      <c r="AW216">
        <v>92.229578000000004</v>
      </c>
      <c r="AX216">
        <v>60.396788000000001</v>
      </c>
      <c r="AY216">
        <v>94.368243000000007</v>
      </c>
      <c r="AZ216">
        <v>48.435752000000001</v>
      </c>
      <c r="BA216">
        <v>33.421776000000001</v>
      </c>
      <c r="BB216">
        <v>42.662534000000001</v>
      </c>
    </row>
    <row r="217" spans="1:54" x14ac:dyDescent="0.5">
      <c r="A217" s="12">
        <v>43105</v>
      </c>
      <c r="B217">
        <v>63.515188999999999</v>
      </c>
      <c r="C217">
        <v>156.03640899999999</v>
      </c>
      <c r="D217">
        <v>474.05651499999999</v>
      </c>
      <c r="E217">
        <v>0</v>
      </c>
      <c r="F217">
        <v>24.566721000000001</v>
      </c>
      <c r="G217">
        <v>31.883113999999999</v>
      </c>
      <c r="H217">
        <v>56.843671000000001</v>
      </c>
      <c r="I217">
        <v>54.545813000000003</v>
      </c>
      <c r="J217">
        <v>163.18641</v>
      </c>
      <c r="K217">
        <v>97.823420999999996</v>
      </c>
      <c r="L217">
        <v>47.084065000000002</v>
      </c>
      <c r="M217">
        <v>59.371589</v>
      </c>
      <c r="N217">
        <v>124.56012200000001</v>
      </c>
      <c r="O217">
        <v>18.819946999999999</v>
      </c>
      <c r="P217">
        <v>37.705390000000001</v>
      </c>
      <c r="Q217">
        <v>40.668405</v>
      </c>
      <c r="R217">
        <v>45.587933999999997</v>
      </c>
      <c r="S217">
        <v>130.38037</v>
      </c>
      <c r="T217">
        <v>99.146060000000006</v>
      </c>
      <c r="U217">
        <v>9.800573</v>
      </c>
      <c r="V217">
        <v>35.807968000000002</v>
      </c>
      <c r="W217">
        <v>66.351744999999994</v>
      </c>
      <c r="X217">
        <v>0</v>
      </c>
      <c r="Y217">
        <v>14.418181000000001</v>
      </c>
      <c r="Z217">
        <v>26.326267999999999</v>
      </c>
      <c r="AA217">
        <v>99.520005999999995</v>
      </c>
      <c r="AB217">
        <v>0</v>
      </c>
      <c r="AC217">
        <v>14.549153</v>
      </c>
      <c r="AD217">
        <v>66.673463999999996</v>
      </c>
      <c r="AE217">
        <v>76.752645999999999</v>
      </c>
      <c r="AF217">
        <v>15.456348999999999</v>
      </c>
      <c r="AG217">
        <v>35.070217999999997</v>
      </c>
      <c r="AH217">
        <v>40.912911000000001</v>
      </c>
      <c r="AI217">
        <v>37.897081999999997</v>
      </c>
      <c r="AJ217">
        <v>36.785241999999997</v>
      </c>
      <c r="AK217">
        <v>107.515717</v>
      </c>
      <c r="AL217">
        <v>39.163179999999997</v>
      </c>
      <c r="AM217">
        <v>78.678096999999994</v>
      </c>
      <c r="AN217">
        <v>196.75997899999999</v>
      </c>
      <c r="AO217">
        <v>46.31279</v>
      </c>
      <c r="AP217">
        <v>56.388655999999997</v>
      </c>
      <c r="AQ217">
        <v>99.769253000000006</v>
      </c>
      <c r="AR217">
        <v>43.651012000000001</v>
      </c>
      <c r="AS217">
        <v>46.199959</v>
      </c>
      <c r="AT217">
        <v>190.51544999999999</v>
      </c>
      <c r="AU217">
        <v>57.620410999999997</v>
      </c>
      <c r="AV217">
        <v>0</v>
      </c>
      <c r="AW217">
        <v>91.537113000000005</v>
      </c>
      <c r="AX217">
        <v>62.299680000000002</v>
      </c>
      <c r="AY217">
        <v>96.950959999999995</v>
      </c>
      <c r="AZ217">
        <v>49.325854999999997</v>
      </c>
      <c r="BA217">
        <v>30.548233</v>
      </c>
      <c r="BB217">
        <v>48.119169999999997</v>
      </c>
    </row>
    <row r="218" spans="1:54" x14ac:dyDescent="0.5">
      <c r="A218" s="12">
        <v>43110</v>
      </c>
      <c r="B218">
        <v>63.308686000000002</v>
      </c>
      <c r="C218">
        <v>158.34303600000001</v>
      </c>
      <c r="D218">
        <v>469.80257599999999</v>
      </c>
      <c r="E218">
        <v>0</v>
      </c>
      <c r="F218">
        <v>20.587434999999999</v>
      </c>
      <c r="G218">
        <v>27.749189000000001</v>
      </c>
      <c r="H218">
        <v>53.554831</v>
      </c>
      <c r="I218">
        <v>54.275767000000002</v>
      </c>
      <c r="J218">
        <v>165.73540800000001</v>
      </c>
      <c r="K218">
        <v>98.506603999999996</v>
      </c>
      <c r="L218">
        <v>47.616627000000001</v>
      </c>
      <c r="M218">
        <v>59.613337999999999</v>
      </c>
      <c r="N218">
        <v>125.550904</v>
      </c>
      <c r="O218">
        <v>16.582274000000002</v>
      </c>
      <c r="P218">
        <v>36.461702000000002</v>
      </c>
      <c r="Q218">
        <v>39.350065000000001</v>
      </c>
      <c r="R218">
        <v>43.499139</v>
      </c>
      <c r="S218">
        <v>131.23664299999999</v>
      </c>
      <c r="T218">
        <v>100.650874</v>
      </c>
      <c r="U218">
        <v>9.1179869999999994</v>
      </c>
      <c r="V218">
        <v>35.238992000000003</v>
      </c>
      <c r="W218">
        <v>56.902379000000003</v>
      </c>
      <c r="X218">
        <v>0</v>
      </c>
      <c r="Y218">
        <v>14.963092</v>
      </c>
      <c r="Z218">
        <v>26.543357</v>
      </c>
      <c r="AA218">
        <v>100.88311400000001</v>
      </c>
      <c r="AB218">
        <v>0</v>
      </c>
      <c r="AC218">
        <v>14.774977</v>
      </c>
      <c r="AD218">
        <v>67.392191999999994</v>
      </c>
      <c r="AE218">
        <v>80.639947000000006</v>
      </c>
      <c r="AF218">
        <v>15.999703999999999</v>
      </c>
      <c r="AG218">
        <v>34.217418000000002</v>
      </c>
      <c r="AH218">
        <v>67.294880000000006</v>
      </c>
      <c r="AI218">
        <v>36.875970000000002</v>
      </c>
      <c r="AJ218">
        <v>36.179223</v>
      </c>
      <c r="AK218">
        <v>118.240098</v>
      </c>
      <c r="AL218">
        <v>39.135595000000002</v>
      </c>
      <c r="AM218">
        <v>79.162384000000003</v>
      </c>
      <c r="AN218">
        <v>213.05747700000001</v>
      </c>
      <c r="AO218">
        <v>44.665917999999998</v>
      </c>
      <c r="AP218">
        <v>61.353288999999997</v>
      </c>
      <c r="AQ218">
        <v>99.500315999999998</v>
      </c>
      <c r="AR218">
        <v>43.795492000000003</v>
      </c>
      <c r="AS218">
        <v>46.280959000000003</v>
      </c>
      <c r="AT218">
        <v>191.22912400000001</v>
      </c>
      <c r="AU218">
        <v>80.765315000000001</v>
      </c>
      <c r="AV218">
        <v>0</v>
      </c>
      <c r="AW218">
        <v>92.079313999999997</v>
      </c>
      <c r="AX218">
        <v>78.863343</v>
      </c>
      <c r="AY218">
        <v>98.185263000000006</v>
      </c>
      <c r="AZ218">
        <v>93.132436999999996</v>
      </c>
      <c r="BA218">
        <v>24.502084</v>
      </c>
      <c r="BB218">
        <v>38.514442000000003</v>
      </c>
    </row>
    <row r="219" spans="1:54" x14ac:dyDescent="0.5">
      <c r="A219" s="12">
        <v>43112</v>
      </c>
      <c r="B219">
        <v>62.476467999999997</v>
      </c>
      <c r="C219">
        <v>158.20030299999999</v>
      </c>
      <c r="D219">
        <v>540.14150500000005</v>
      </c>
      <c r="E219">
        <v>0</v>
      </c>
      <c r="F219">
        <v>21.538295000000002</v>
      </c>
      <c r="G219">
        <v>29.618611999999999</v>
      </c>
      <c r="H219">
        <v>55.062424</v>
      </c>
      <c r="I219">
        <v>53.807597999999999</v>
      </c>
      <c r="J219">
        <v>166.87492399999999</v>
      </c>
      <c r="K219">
        <v>98.656930000000003</v>
      </c>
      <c r="L219">
        <v>46.450097999999997</v>
      </c>
      <c r="M219">
        <v>59.896510999999997</v>
      </c>
      <c r="N219">
        <v>125.178031</v>
      </c>
      <c r="O219">
        <v>16.092447</v>
      </c>
      <c r="P219">
        <v>37.894392000000003</v>
      </c>
      <c r="Q219">
        <v>40.092351000000001</v>
      </c>
      <c r="R219">
        <v>42.007680000000001</v>
      </c>
      <c r="S219">
        <v>131.69962100000001</v>
      </c>
      <c r="T219">
        <v>101.540031</v>
      </c>
      <c r="U219">
        <v>8.6065930000000002</v>
      </c>
      <c r="V219">
        <v>36.225721</v>
      </c>
      <c r="W219">
        <v>57.162775000000003</v>
      </c>
      <c r="X219">
        <v>0</v>
      </c>
      <c r="Y219">
        <v>14.159457</v>
      </c>
      <c r="Z219">
        <v>26.853881999999999</v>
      </c>
      <c r="AA219">
        <v>100.41598999999999</v>
      </c>
      <c r="AB219">
        <v>0</v>
      </c>
      <c r="AC219">
        <v>13.799267</v>
      </c>
      <c r="AD219">
        <v>67.682776000000004</v>
      </c>
      <c r="AE219">
        <v>79.989993999999996</v>
      </c>
      <c r="AF219">
        <v>14.248684000000001</v>
      </c>
      <c r="AG219">
        <v>35.063893999999998</v>
      </c>
      <c r="AH219">
        <v>67.133928999999995</v>
      </c>
      <c r="AI219">
        <v>36.183996999999998</v>
      </c>
      <c r="AJ219">
        <v>37.618101000000003</v>
      </c>
      <c r="AK219">
        <v>118.089269</v>
      </c>
      <c r="AL219">
        <v>37.737633000000002</v>
      </c>
      <c r="AM219">
        <v>80.037536000000003</v>
      </c>
      <c r="AN219">
        <v>216.61191099999999</v>
      </c>
      <c r="AO219">
        <v>45.749392</v>
      </c>
      <c r="AP219">
        <v>62.449145000000001</v>
      </c>
      <c r="AQ219">
        <v>99.395763000000002</v>
      </c>
      <c r="AR219">
        <v>42.294198000000002</v>
      </c>
      <c r="AS219">
        <v>46.635469999999998</v>
      </c>
      <c r="AT219">
        <v>190.75086200000001</v>
      </c>
      <c r="AU219">
        <v>80.381828999999996</v>
      </c>
      <c r="AV219">
        <v>0</v>
      </c>
      <c r="AW219">
        <v>90.897659000000004</v>
      </c>
      <c r="AX219">
        <v>78.841150999999996</v>
      </c>
      <c r="AY219">
        <v>98.827140999999997</v>
      </c>
      <c r="AZ219">
        <v>93.016219000000007</v>
      </c>
      <c r="BA219">
        <v>28.326352</v>
      </c>
      <c r="BB219">
        <v>37.558053999999998</v>
      </c>
    </row>
    <row r="220" spans="1:54" x14ac:dyDescent="0.5">
      <c r="A220" s="12">
        <v>43117</v>
      </c>
      <c r="B220">
        <v>62.067245999999997</v>
      </c>
      <c r="C220">
        <v>155.30733599999999</v>
      </c>
      <c r="D220">
        <v>534.30890899999997</v>
      </c>
      <c r="E220">
        <v>0</v>
      </c>
      <c r="F220">
        <v>21.945164999999999</v>
      </c>
      <c r="G220">
        <v>30.539338999999998</v>
      </c>
      <c r="H220">
        <v>55.953373999999997</v>
      </c>
      <c r="I220">
        <v>52.031050999999998</v>
      </c>
      <c r="J220">
        <v>162.670593</v>
      </c>
      <c r="K220">
        <v>97.282534999999996</v>
      </c>
      <c r="L220">
        <v>46.627401999999996</v>
      </c>
      <c r="M220">
        <v>58.635066000000002</v>
      </c>
      <c r="N220">
        <v>124.53953</v>
      </c>
      <c r="O220">
        <v>16.471256</v>
      </c>
      <c r="P220">
        <v>36.774301999999999</v>
      </c>
      <c r="Q220">
        <v>41.239564000000001</v>
      </c>
      <c r="R220">
        <v>42.039943000000001</v>
      </c>
      <c r="S220">
        <v>139.99403899999999</v>
      </c>
      <c r="T220">
        <v>100.894582</v>
      </c>
      <c r="U220">
        <v>8.1696349999999995</v>
      </c>
      <c r="V220">
        <v>35.351084</v>
      </c>
      <c r="W220">
        <v>55.532622000000003</v>
      </c>
      <c r="X220">
        <v>0</v>
      </c>
      <c r="Y220">
        <v>15.340498</v>
      </c>
      <c r="Z220">
        <v>26.767600000000002</v>
      </c>
      <c r="AA220">
        <v>100.108482</v>
      </c>
      <c r="AB220">
        <v>0</v>
      </c>
      <c r="AC220">
        <v>13.848347</v>
      </c>
      <c r="AD220">
        <v>66.883938000000001</v>
      </c>
      <c r="AE220">
        <v>79.384450999999999</v>
      </c>
      <c r="AF220">
        <v>14.432213000000001</v>
      </c>
      <c r="AG220">
        <v>34.565055999999998</v>
      </c>
      <c r="AH220">
        <v>66.744535999999997</v>
      </c>
      <c r="AI220">
        <v>36.856105999999997</v>
      </c>
      <c r="AJ220">
        <v>38.120859000000003</v>
      </c>
      <c r="AK220">
        <v>117.433486</v>
      </c>
      <c r="AL220">
        <v>38.401598999999997</v>
      </c>
      <c r="AM220">
        <v>78.057686000000004</v>
      </c>
      <c r="AN220">
        <v>181.42970399999999</v>
      </c>
      <c r="AO220">
        <v>46.105795999999998</v>
      </c>
      <c r="AP220">
        <v>63.315052999999999</v>
      </c>
      <c r="AQ220">
        <v>99.667180000000002</v>
      </c>
      <c r="AR220">
        <v>42.170828999999998</v>
      </c>
      <c r="AS220">
        <v>45.163379999999997</v>
      </c>
      <c r="AT220">
        <v>191.50932900000001</v>
      </c>
      <c r="AU220">
        <v>79.608797999999993</v>
      </c>
      <c r="AV220">
        <v>0</v>
      </c>
      <c r="AW220">
        <v>90.201130000000006</v>
      </c>
      <c r="AX220">
        <v>78.214314999999999</v>
      </c>
      <c r="AY220">
        <v>96.891223999999994</v>
      </c>
      <c r="AZ220">
        <v>97.760875999999996</v>
      </c>
      <c r="BA220">
        <v>26.069897999999998</v>
      </c>
      <c r="BB220">
        <v>37.413736</v>
      </c>
    </row>
    <row r="221" spans="1:54" x14ac:dyDescent="0.5">
      <c r="A221" s="12">
        <v>43119</v>
      </c>
      <c r="B221">
        <v>63.235142000000003</v>
      </c>
      <c r="C221">
        <v>156.93946800000001</v>
      </c>
      <c r="D221">
        <v>530.34101399999997</v>
      </c>
      <c r="E221">
        <v>0</v>
      </c>
      <c r="F221">
        <v>24.387077000000001</v>
      </c>
      <c r="G221">
        <v>32.519286999999998</v>
      </c>
      <c r="H221">
        <v>59.028953999999999</v>
      </c>
      <c r="I221">
        <v>53.875692999999998</v>
      </c>
      <c r="J221">
        <v>154.96407300000001</v>
      </c>
      <c r="K221">
        <v>97.174626000000004</v>
      </c>
      <c r="L221">
        <v>46.578163000000004</v>
      </c>
      <c r="M221">
        <v>60.299401000000003</v>
      </c>
      <c r="N221">
        <v>125.038478</v>
      </c>
      <c r="O221">
        <v>17.326160999999999</v>
      </c>
      <c r="P221">
        <v>39.908468999999997</v>
      </c>
      <c r="Q221">
        <v>43.640341999999997</v>
      </c>
      <c r="R221">
        <v>42.969416000000002</v>
      </c>
      <c r="S221">
        <v>140.38095999999999</v>
      </c>
      <c r="T221">
        <v>101.090146</v>
      </c>
      <c r="U221">
        <v>9.4393659999999997</v>
      </c>
      <c r="V221">
        <v>37.883088000000001</v>
      </c>
      <c r="W221">
        <v>57.599623000000001</v>
      </c>
      <c r="X221">
        <v>0</v>
      </c>
      <c r="Y221">
        <v>17.921448999999999</v>
      </c>
      <c r="Z221">
        <v>28.173729999999999</v>
      </c>
      <c r="AA221">
        <v>82.789726000000002</v>
      </c>
      <c r="AB221">
        <v>0</v>
      </c>
      <c r="AC221">
        <v>13.712759999999999</v>
      </c>
      <c r="AD221">
        <v>67.403088999999994</v>
      </c>
      <c r="AE221">
        <v>80.505584999999996</v>
      </c>
      <c r="AF221">
        <v>15.511659</v>
      </c>
      <c r="AG221">
        <v>36.654705999999997</v>
      </c>
      <c r="AH221">
        <v>67.737286999999995</v>
      </c>
      <c r="AI221">
        <v>38.021318999999998</v>
      </c>
      <c r="AJ221">
        <v>39.534874000000002</v>
      </c>
      <c r="AK221">
        <v>118.07037800000001</v>
      </c>
      <c r="AL221">
        <v>38.837918999999999</v>
      </c>
      <c r="AM221">
        <v>82.561128999999994</v>
      </c>
      <c r="AN221">
        <v>188.03374500000001</v>
      </c>
      <c r="AO221">
        <v>49.684168999999997</v>
      </c>
      <c r="AP221">
        <v>66.276590999999996</v>
      </c>
      <c r="AQ221">
        <v>99.976770000000002</v>
      </c>
      <c r="AR221">
        <v>42.908557999999999</v>
      </c>
      <c r="AS221">
        <v>47.778823000000003</v>
      </c>
      <c r="AT221">
        <v>195.01016899999999</v>
      </c>
      <c r="AU221">
        <v>80.127745000000004</v>
      </c>
      <c r="AV221">
        <v>0</v>
      </c>
      <c r="AW221">
        <v>90.222964000000005</v>
      </c>
      <c r="AX221">
        <v>78.155349999999999</v>
      </c>
      <c r="AY221">
        <v>97.823744000000005</v>
      </c>
      <c r="AZ221">
        <v>98.022354000000007</v>
      </c>
      <c r="BA221">
        <v>28.855681000000001</v>
      </c>
      <c r="BB221">
        <v>37.873742</v>
      </c>
    </row>
    <row r="222" spans="1:54" x14ac:dyDescent="0.5">
      <c r="A222" s="12">
        <v>43124</v>
      </c>
      <c r="B222">
        <v>62.955531000000001</v>
      </c>
      <c r="C222">
        <v>155.16145700000001</v>
      </c>
      <c r="D222">
        <v>520.78094499999997</v>
      </c>
      <c r="E222">
        <v>0</v>
      </c>
      <c r="F222">
        <v>23.988330999999999</v>
      </c>
      <c r="G222">
        <v>32.526701000000003</v>
      </c>
      <c r="H222">
        <v>59.035891999999997</v>
      </c>
      <c r="I222">
        <v>52.212967999999996</v>
      </c>
      <c r="J222">
        <v>140.96466799999999</v>
      </c>
      <c r="K222">
        <v>95.100928999999994</v>
      </c>
      <c r="L222">
        <v>45.399911000000003</v>
      </c>
      <c r="M222">
        <v>59.143768000000001</v>
      </c>
      <c r="N222">
        <v>123.577516</v>
      </c>
      <c r="O222">
        <v>18.219121999999999</v>
      </c>
      <c r="P222">
        <v>39.277315999999999</v>
      </c>
      <c r="Q222">
        <v>42.178866999999997</v>
      </c>
      <c r="R222">
        <v>42.803130000000003</v>
      </c>
      <c r="S222">
        <v>138.91694799999999</v>
      </c>
      <c r="T222">
        <v>99.186515999999997</v>
      </c>
      <c r="U222">
        <v>8.4584039999999998</v>
      </c>
      <c r="V222">
        <v>36.641114999999999</v>
      </c>
      <c r="W222">
        <v>54.648766999999999</v>
      </c>
      <c r="X222">
        <v>0</v>
      </c>
      <c r="Y222">
        <v>15.783118999999999</v>
      </c>
      <c r="Z222">
        <v>28.191154000000001</v>
      </c>
      <c r="AA222">
        <v>81.149472000000003</v>
      </c>
      <c r="AB222">
        <v>0</v>
      </c>
      <c r="AC222">
        <v>14.051173</v>
      </c>
      <c r="AD222">
        <v>67.503397000000007</v>
      </c>
      <c r="AE222">
        <v>78.812742999999998</v>
      </c>
      <c r="AF222">
        <v>14.265593000000001</v>
      </c>
      <c r="AG222">
        <v>35.366689999999998</v>
      </c>
      <c r="AH222">
        <v>65.096604999999997</v>
      </c>
      <c r="AI222">
        <v>37.749009000000001</v>
      </c>
      <c r="AJ222">
        <v>38.686763999999997</v>
      </c>
      <c r="AK222">
        <v>116.722573</v>
      </c>
      <c r="AL222">
        <v>37.968702999999998</v>
      </c>
      <c r="AM222">
        <v>80.712305999999998</v>
      </c>
      <c r="AN222">
        <v>194.459282</v>
      </c>
      <c r="AO222">
        <v>48.360109000000001</v>
      </c>
      <c r="AP222">
        <v>64.061558000000005</v>
      </c>
      <c r="AQ222">
        <v>100.00318300000001</v>
      </c>
      <c r="AR222">
        <v>42.456490000000002</v>
      </c>
      <c r="AS222">
        <v>47.142535000000002</v>
      </c>
      <c r="AT222">
        <v>192.68241699999999</v>
      </c>
      <c r="AU222">
        <v>78.448830999999998</v>
      </c>
      <c r="AV222">
        <v>0</v>
      </c>
      <c r="AW222">
        <v>90.291408000000004</v>
      </c>
      <c r="AX222">
        <v>76.933954</v>
      </c>
      <c r="AY222">
        <v>97.459824999999995</v>
      </c>
      <c r="AZ222">
        <v>97.009783999999996</v>
      </c>
      <c r="BA222">
        <v>26.494865000000001</v>
      </c>
      <c r="BB222">
        <v>36.155019000000003</v>
      </c>
    </row>
    <row r="223" spans="1:54" x14ac:dyDescent="0.5">
      <c r="A223" s="12">
        <v>43126</v>
      </c>
      <c r="B223">
        <v>63.471761000000001</v>
      </c>
      <c r="C223">
        <v>155.74631299999999</v>
      </c>
      <c r="D223">
        <v>451.48502200000001</v>
      </c>
      <c r="E223">
        <v>0</v>
      </c>
      <c r="F223">
        <v>26.140514</v>
      </c>
      <c r="G223">
        <v>33.513143999999997</v>
      </c>
      <c r="H223">
        <v>59.951875000000001</v>
      </c>
      <c r="I223">
        <v>53.134937000000001</v>
      </c>
      <c r="J223">
        <v>142.53546399999999</v>
      </c>
      <c r="K223">
        <v>94.704914000000002</v>
      </c>
      <c r="L223">
        <v>46.807237999999998</v>
      </c>
      <c r="M223">
        <v>59.169229000000001</v>
      </c>
      <c r="N223">
        <v>124.31193500000001</v>
      </c>
      <c r="O223">
        <v>19.754227</v>
      </c>
      <c r="P223">
        <v>40.285240999999999</v>
      </c>
      <c r="Q223">
        <v>43.499681000000002</v>
      </c>
      <c r="R223">
        <v>43.625732999999997</v>
      </c>
      <c r="S223">
        <v>139.329489</v>
      </c>
      <c r="T223">
        <v>98.195998000000003</v>
      </c>
      <c r="U223">
        <v>9.1856030000000004</v>
      </c>
      <c r="V223">
        <v>36.931420000000003</v>
      </c>
      <c r="W223">
        <v>54.715831000000001</v>
      </c>
      <c r="X223">
        <v>0</v>
      </c>
      <c r="Y223">
        <v>17.021118999999999</v>
      </c>
      <c r="Z223">
        <v>29.184553999999999</v>
      </c>
      <c r="AA223">
        <v>81.894279999999995</v>
      </c>
      <c r="AB223">
        <v>0</v>
      </c>
      <c r="AC223">
        <v>15.103476000000001</v>
      </c>
      <c r="AD223">
        <v>67.333830000000006</v>
      </c>
      <c r="AE223">
        <v>78.984848</v>
      </c>
      <c r="AF223">
        <v>14.989674000000001</v>
      </c>
      <c r="AG223">
        <v>37.411859999999997</v>
      </c>
      <c r="AH223">
        <v>65.278927999999993</v>
      </c>
      <c r="AI223">
        <v>39.201479999999997</v>
      </c>
      <c r="AJ223">
        <v>40.479680999999999</v>
      </c>
      <c r="AK223">
        <v>122.82135700000001</v>
      </c>
      <c r="AL223">
        <v>38.922567000000001</v>
      </c>
      <c r="AM223">
        <v>80.913967</v>
      </c>
      <c r="AN223">
        <v>200.81979200000001</v>
      </c>
      <c r="AO223">
        <v>49.412410999999999</v>
      </c>
      <c r="AP223">
        <v>64.282229999999998</v>
      </c>
      <c r="AQ223">
        <v>99.997337999999999</v>
      </c>
      <c r="AR223">
        <v>42.829126000000002</v>
      </c>
      <c r="AS223">
        <v>46.941563000000002</v>
      </c>
      <c r="AT223">
        <v>193.39743899999999</v>
      </c>
      <c r="AU223">
        <v>75.079284000000001</v>
      </c>
      <c r="AV223">
        <v>0</v>
      </c>
      <c r="AW223">
        <v>90.361171999999996</v>
      </c>
      <c r="AX223">
        <v>77.458899000000002</v>
      </c>
      <c r="AY223">
        <v>98.019062000000005</v>
      </c>
      <c r="AZ223">
        <v>97.559270999999995</v>
      </c>
      <c r="BA223">
        <v>26.707355</v>
      </c>
      <c r="BB223">
        <v>46.141457000000003</v>
      </c>
    </row>
    <row r="224" spans="1:54" x14ac:dyDescent="0.5">
      <c r="A224" s="12">
        <v>43131</v>
      </c>
      <c r="B224">
        <v>64.322157000000004</v>
      </c>
      <c r="C224">
        <v>152.36083500000001</v>
      </c>
      <c r="D224">
        <v>449.84699999999998</v>
      </c>
      <c r="E224">
        <v>0</v>
      </c>
      <c r="F224">
        <v>27.161843000000001</v>
      </c>
      <c r="G224">
        <v>34.037565000000001</v>
      </c>
      <c r="H224">
        <v>60.441516999999997</v>
      </c>
      <c r="I224">
        <v>53.196477999999999</v>
      </c>
      <c r="J224">
        <v>141.928068</v>
      </c>
      <c r="K224">
        <v>91.218523000000005</v>
      </c>
      <c r="L224">
        <v>46.155343999999999</v>
      </c>
      <c r="M224">
        <v>59.328336999999998</v>
      </c>
      <c r="N224">
        <v>127.874317</v>
      </c>
      <c r="O224">
        <v>20.412493999999999</v>
      </c>
      <c r="P224">
        <v>41.732115999999998</v>
      </c>
      <c r="Q224">
        <v>44.485816</v>
      </c>
      <c r="R224">
        <v>43.500169</v>
      </c>
      <c r="S224">
        <v>137.907388</v>
      </c>
      <c r="T224">
        <v>95.178099000000003</v>
      </c>
      <c r="U224">
        <v>10.014564999999999</v>
      </c>
      <c r="V224">
        <v>39.342968999999997</v>
      </c>
      <c r="W224">
        <v>56.940224000000001</v>
      </c>
      <c r="X224">
        <v>0</v>
      </c>
      <c r="Y224">
        <v>16.750176</v>
      </c>
      <c r="Z224">
        <v>30.211224000000001</v>
      </c>
      <c r="AA224">
        <v>81.761222000000004</v>
      </c>
      <c r="AB224">
        <v>0</v>
      </c>
      <c r="AC224">
        <v>15.213741000000001</v>
      </c>
      <c r="AD224">
        <v>67.621159000000006</v>
      </c>
      <c r="AE224">
        <v>64.380234999999999</v>
      </c>
      <c r="AF224">
        <v>15.206125999999999</v>
      </c>
      <c r="AG224">
        <v>39.586741000000004</v>
      </c>
      <c r="AH224">
        <v>64.706620999999998</v>
      </c>
      <c r="AI224">
        <v>38.898454999999998</v>
      </c>
      <c r="AJ224">
        <v>40.362143000000003</v>
      </c>
      <c r="AK224">
        <v>124.3284</v>
      </c>
      <c r="AL224">
        <v>38.669027</v>
      </c>
      <c r="AM224">
        <v>80.676160999999993</v>
      </c>
      <c r="AN224">
        <v>201.26932199999999</v>
      </c>
      <c r="AO224">
        <v>51.331071000000001</v>
      </c>
      <c r="AP224">
        <v>65.293931999999998</v>
      </c>
      <c r="AQ224">
        <v>100.00267599999999</v>
      </c>
      <c r="AR224">
        <v>42.892868</v>
      </c>
      <c r="AS224">
        <v>47.847689000000003</v>
      </c>
      <c r="AT224">
        <v>191.758543</v>
      </c>
      <c r="AU224">
        <v>74.069761999999997</v>
      </c>
      <c r="AV224">
        <v>0</v>
      </c>
      <c r="AW224">
        <v>90.014229</v>
      </c>
      <c r="AX224">
        <v>76.508253999999994</v>
      </c>
      <c r="AY224">
        <v>97.636116999999999</v>
      </c>
      <c r="AZ224">
        <v>97.381217000000007</v>
      </c>
      <c r="BA224">
        <v>28.446736000000001</v>
      </c>
      <c r="BB224">
        <v>51.389854</v>
      </c>
    </row>
    <row r="225" spans="1:54" x14ac:dyDescent="0.5">
      <c r="A225" s="12">
        <v>43133</v>
      </c>
      <c r="B225">
        <v>63.551073000000002</v>
      </c>
      <c r="C225">
        <v>151.14630099999999</v>
      </c>
      <c r="D225">
        <v>449.47072400000002</v>
      </c>
      <c r="E225">
        <v>0</v>
      </c>
      <c r="F225">
        <v>28.612701000000001</v>
      </c>
      <c r="G225">
        <v>35.257486</v>
      </c>
      <c r="H225">
        <v>62.251589000000003</v>
      </c>
      <c r="I225">
        <v>52.515568999999999</v>
      </c>
      <c r="J225">
        <v>140.01005699999999</v>
      </c>
      <c r="K225">
        <v>91.091673999999998</v>
      </c>
      <c r="L225">
        <v>44.631979000000001</v>
      </c>
      <c r="M225">
        <v>58.823256000000001</v>
      </c>
      <c r="N225">
        <v>126.884361</v>
      </c>
      <c r="O225">
        <v>20.811522</v>
      </c>
      <c r="P225">
        <v>41.823984000000003</v>
      </c>
      <c r="Q225">
        <v>44.200139999999998</v>
      </c>
      <c r="R225">
        <v>42.832732</v>
      </c>
      <c r="S225">
        <v>137.10682600000001</v>
      </c>
      <c r="T225">
        <v>93.533095000000003</v>
      </c>
      <c r="U225">
        <v>9.4902130000000007</v>
      </c>
      <c r="V225">
        <v>39.178170000000001</v>
      </c>
      <c r="W225">
        <v>57.444600999999999</v>
      </c>
      <c r="X225">
        <v>0</v>
      </c>
      <c r="Y225">
        <v>15.240805</v>
      </c>
      <c r="Z225">
        <v>30.588930999999999</v>
      </c>
      <c r="AA225">
        <v>80.403353999999993</v>
      </c>
      <c r="AB225">
        <v>0</v>
      </c>
      <c r="AC225">
        <v>14.878263</v>
      </c>
      <c r="AD225">
        <v>67.820301000000001</v>
      </c>
      <c r="AE225">
        <v>63.554640999999997</v>
      </c>
      <c r="AF225">
        <v>14.705038999999999</v>
      </c>
      <c r="AG225">
        <v>39.284846000000002</v>
      </c>
      <c r="AH225">
        <v>63.850676</v>
      </c>
      <c r="AI225">
        <v>38.507634000000003</v>
      </c>
      <c r="AJ225">
        <v>40.233432000000001</v>
      </c>
      <c r="AK225">
        <v>123.936818</v>
      </c>
      <c r="AL225">
        <v>37.646963</v>
      </c>
      <c r="AM225">
        <v>79.952150000000003</v>
      </c>
      <c r="AN225">
        <v>206.35574</v>
      </c>
      <c r="AO225">
        <v>51.393402999999999</v>
      </c>
      <c r="AP225">
        <v>65.451092000000003</v>
      </c>
      <c r="AQ225">
        <v>99.987876</v>
      </c>
      <c r="AR225">
        <v>42.774937000000001</v>
      </c>
      <c r="AS225">
        <v>47.713659</v>
      </c>
      <c r="AT225">
        <v>190.857685</v>
      </c>
      <c r="AU225">
        <v>73.102365000000006</v>
      </c>
      <c r="AV225">
        <v>0</v>
      </c>
      <c r="AW225">
        <v>90.087288000000001</v>
      </c>
      <c r="AX225">
        <v>75.670094000000006</v>
      </c>
      <c r="AY225">
        <v>96.782588000000004</v>
      </c>
      <c r="AZ225">
        <v>96.575778999999997</v>
      </c>
      <c r="BA225">
        <v>31.083555</v>
      </c>
      <c r="BB225">
        <v>50.429867000000002</v>
      </c>
    </row>
    <row r="226" spans="1:54" x14ac:dyDescent="0.5">
      <c r="A226" s="12">
        <v>43138</v>
      </c>
      <c r="B226">
        <v>64.856280999999996</v>
      </c>
      <c r="C226">
        <v>151.84775999999999</v>
      </c>
      <c r="D226">
        <v>449.74359900000002</v>
      </c>
      <c r="E226">
        <v>0</v>
      </c>
      <c r="F226">
        <v>28.814394</v>
      </c>
      <c r="G226">
        <v>36.129632000000001</v>
      </c>
      <c r="H226">
        <v>64.528385999999998</v>
      </c>
      <c r="I226">
        <v>52.681702999999999</v>
      </c>
      <c r="J226">
        <v>141.83214000000001</v>
      </c>
      <c r="K226">
        <v>90.839669999999998</v>
      </c>
      <c r="L226">
        <v>48.377915999999999</v>
      </c>
      <c r="M226">
        <v>59.152585000000002</v>
      </c>
      <c r="N226">
        <v>128.10145499999999</v>
      </c>
      <c r="O226">
        <v>21.03613</v>
      </c>
      <c r="P226">
        <v>43.28049</v>
      </c>
      <c r="Q226">
        <v>46.252935999999998</v>
      </c>
      <c r="R226">
        <v>44.500185999999999</v>
      </c>
      <c r="S226">
        <v>138.31615400000001</v>
      </c>
      <c r="T226">
        <v>101.17367</v>
      </c>
      <c r="U226">
        <v>10.42661</v>
      </c>
      <c r="V226">
        <v>39.898485999999998</v>
      </c>
      <c r="W226">
        <v>59.605615</v>
      </c>
      <c r="X226">
        <v>0</v>
      </c>
      <c r="Y226">
        <v>18.290455999999999</v>
      </c>
      <c r="Z226">
        <v>32.336244999999998</v>
      </c>
      <c r="AA226">
        <v>83.684275999999997</v>
      </c>
      <c r="AB226">
        <v>0</v>
      </c>
      <c r="AC226">
        <v>15.45426</v>
      </c>
      <c r="AD226">
        <v>67.525501000000006</v>
      </c>
      <c r="AE226">
        <v>64.715975</v>
      </c>
      <c r="AF226">
        <v>15.946154</v>
      </c>
      <c r="AG226">
        <v>39.317475999999999</v>
      </c>
      <c r="AH226">
        <v>65.425081000000006</v>
      </c>
      <c r="AI226">
        <v>39.585610000000003</v>
      </c>
      <c r="AJ226">
        <v>41.188397000000002</v>
      </c>
      <c r="AK226">
        <v>125.454679</v>
      </c>
      <c r="AL226">
        <v>40.518861000000001</v>
      </c>
      <c r="AM226">
        <v>80.503136999999995</v>
      </c>
      <c r="AN226">
        <v>217.71158399999999</v>
      </c>
      <c r="AO226">
        <v>52.455564000000003</v>
      </c>
      <c r="AP226">
        <v>67.839731999999998</v>
      </c>
      <c r="AQ226">
        <v>100.055167</v>
      </c>
      <c r="AR226">
        <v>43.514614999999999</v>
      </c>
      <c r="AS226">
        <v>46.661017000000001</v>
      </c>
      <c r="AT226">
        <v>193.07599099999999</v>
      </c>
      <c r="AU226">
        <v>74.967726999999996</v>
      </c>
      <c r="AV226">
        <v>0</v>
      </c>
      <c r="AW226">
        <v>89.995378000000002</v>
      </c>
      <c r="AX226">
        <v>77.275672999999998</v>
      </c>
      <c r="AY226">
        <v>98.718793000000005</v>
      </c>
      <c r="AZ226">
        <v>98.046794000000006</v>
      </c>
      <c r="BA226">
        <v>31.560555999999998</v>
      </c>
      <c r="BB226">
        <v>55.584265000000002</v>
      </c>
    </row>
    <row r="227" spans="1:54" x14ac:dyDescent="0.5">
      <c r="A227" s="12">
        <v>43140</v>
      </c>
      <c r="B227">
        <v>64.153982999999997</v>
      </c>
      <c r="C227">
        <v>150.024507</v>
      </c>
      <c r="D227">
        <v>449.636054</v>
      </c>
      <c r="E227">
        <v>0</v>
      </c>
      <c r="F227">
        <v>27.080886</v>
      </c>
      <c r="G227">
        <v>34.582574000000001</v>
      </c>
      <c r="H227">
        <v>61.974331999999997</v>
      </c>
      <c r="I227">
        <v>51.982886999999998</v>
      </c>
      <c r="J227">
        <v>138.87198900000001</v>
      </c>
      <c r="K227">
        <v>91.026390000000006</v>
      </c>
      <c r="L227">
        <v>46.029746000000003</v>
      </c>
      <c r="M227">
        <v>58.820883000000002</v>
      </c>
      <c r="N227">
        <v>126.89953300000001</v>
      </c>
      <c r="O227">
        <v>20.144407000000001</v>
      </c>
      <c r="P227">
        <v>43.796844999999998</v>
      </c>
      <c r="Q227">
        <v>42.953595999999997</v>
      </c>
      <c r="R227">
        <v>43.418177</v>
      </c>
      <c r="S227">
        <v>135.53723299999999</v>
      </c>
      <c r="T227">
        <v>98.375460000000004</v>
      </c>
      <c r="U227">
        <v>9.4255859999999991</v>
      </c>
      <c r="V227">
        <v>38.047051000000003</v>
      </c>
      <c r="W227">
        <v>56.917662</v>
      </c>
      <c r="X227">
        <v>0</v>
      </c>
      <c r="Y227">
        <v>16.790177</v>
      </c>
      <c r="Z227">
        <v>29.922260000000001</v>
      </c>
      <c r="AA227">
        <v>81.244021000000004</v>
      </c>
      <c r="AB227">
        <v>0</v>
      </c>
      <c r="AC227">
        <v>15.192401</v>
      </c>
      <c r="AD227">
        <v>67.721497999999997</v>
      </c>
      <c r="AE227">
        <v>64.113769000000005</v>
      </c>
      <c r="AF227">
        <v>13.267607</v>
      </c>
      <c r="AG227">
        <v>38.246879999999997</v>
      </c>
      <c r="AH227">
        <v>64.655355</v>
      </c>
      <c r="AI227">
        <v>37.986817000000002</v>
      </c>
      <c r="AJ227">
        <v>39.553279000000003</v>
      </c>
      <c r="AK227">
        <v>123.826992</v>
      </c>
      <c r="AL227">
        <v>38.990678000000003</v>
      </c>
      <c r="AM227">
        <v>79.468823999999998</v>
      </c>
      <c r="AN227">
        <v>222.10903200000001</v>
      </c>
      <c r="AO227">
        <v>50.019356000000002</v>
      </c>
      <c r="AP227">
        <v>65.161523000000003</v>
      </c>
      <c r="AQ227">
        <v>100.000758</v>
      </c>
      <c r="AR227">
        <v>43.027056999999999</v>
      </c>
      <c r="AS227">
        <v>47.182982000000003</v>
      </c>
      <c r="AT227">
        <v>191.37073699999999</v>
      </c>
      <c r="AU227">
        <v>73.698179999999994</v>
      </c>
      <c r="AV227">
        <v>0</v>
      </c>
      <c r="AW227">
        <v>90.061098000000001</v>
      </c>
      <c r="AX227">
        <v>75.922286999999997</v>
      </c>
      <c r="AY227">
        <v>97.130143000000004</v>
      </c>
      <c r="AZ227">
        <v>96.713023000000007</v>
      </c>
      <c r="BA227">
        <v>28.272224999999999</v>
      </c>
      <c r="BB227">
        <v>51.835647000000002</v>
      </c>
    </row>
    <row r="228" spans="1:54" x14ac:dyDescent="0.5">
      <c r="A228" s="12">
        <v>43145</v>
      </c>
      <c r="B228">
        <v>63.812773</v>
      </c>
      <c r="C228">
        <v>149.48319699999999</v>
      </c>
      <c r="D228">
        <v>451.09380700000003</v>
      </c>
      <c r="E228">
        <v>0</v>
      </c>
      <c r="F228">
        <v>25.513839999999998</v>
      </c>
      <c r="G228">
        <v>33.328422000000003</v>
      </c>
      <c r="H228">
        <v>60.143036000000002</v>
      </c>
      <c r="I228">
        <v>52.104348000000002</v>
      </c>
      <c r="J228">
        <v>138.104218</v>
      </c>
      <c r="K228">
        <v>90.440624999999997</v>
      </c>
      <c r="L228">
        <v>46.620080000000002</v>
      </c>
      <c r="M228">
        <v>58.177585999999998</v>
      </c>
      <c r="N228">
        <v>126.313429</v>
      </c>
      <c r="O228">
        <v>18.991023999999999</v>
      </c>
      <c r="P228">
        <v>41.805936000000003</v>
      </c>
      <c r="Q228">
        <v>41.122672000000001</v>
      </c>
      <c r="R228">
        <v>43.534489000000001</v>
      </c>
      <c r="S228">
        <v>134.17652000000001</v>
      </c>
      <c r="T228">
        <v>98.236596000000006</v>
      </c>
      <c r="U228">
        <v>8.4234770000000001</v>
      </c>
      <c r="V228">
        <v>36.604796</v>
      </c>
      <c r="W228">
        <v>54.987997</v>
      </c>
      <c r="X228">
        <v>0</v>
      </c>
      <c r="Y228">
        <v>15.371866000000001</v>
      </c>
      <c r="Z228">
        <v>28.784271</v>
      </c>
      <c r="AA228">
        <v>41.422696999999999</v>
      </c>
      <c r="AB228">
        <v>0</v>
      </c>
      <c r="AC228">
        <v>15.135600999999999</v>
      </c>
      <c r="AD228">
        <v>67.313055000000006</v>
      </c>
      <c r="AE228">
        <v>63.344794</v>
      </c>
      <c r="AF228">
        <v>12.258697</v>
      </c>
      <c r="AG228">
        <v>40.637335</v>
      </c>
      <c r="AH228">
        <v>64.266844000000006</v>
      </c>
      <c r="AI228">
        <v>37.709549000000003</v>
      </c>
      <c r="AJ228">
        <v>39.508184</v>
      </c>
      <c r="AK228">
        <v>123.62873999999999</v>
      </c>
      <c r="AL228">
        <v>39.268309000000002</v>
      </c>
      <c r="AM228">
        <v>79.210890000000006</v>
      </c>
      <c r="AN228">
        <v>230.48818499999999</v>
      </c>
      <c r="AO228">
        <v>47.024746999999998</v>
      </c>
      <c r="AP228">
        <v>62.733238999999998</v>
      </c>
      <c r="AQ228">
        <v>99.988712000000007</v>
      </c>
      <c r="AR228">
        <v>42.776997000000001</v>
      </c>
      <c r="AS228">
        <v>46.347250000000003</v>
      </c>
      <c r="AT228">
        <v>190.862889</v>
      </c>
      <c r="AU228">
        <v>72.678475000000006</v>
      </c>
      <c r="AV228">
        <v>0</v>
      </c>
      <c r="AW228">
        <v>89.850521999999998</v>
      </c>
      <c r="AX228">
        <v>75.739975000000001</v>
      </c>
      <c r="AY228">
        <v>96.969836000000001</v>
      </c>
      <c r="AZ228">
        <v>96.442263999999994</v>
      </c>
      <c r="BA228">
        <v>26.501555</v>
      </c>
      <c r="BB228">
        <v>51.130682</v>
      </c>
    </row>
    <row r="229" spans="1:54" x14ac:dyDescent="0.5">
      <c r="A229" s="12">
        <v>43154</v>
      </c>
      <c r="B229">
        <v>64.556506999999996</v>
      </c>
      <c r="C229">
        <v>150.25867700000001</v>
      </c>
      <c r="D229">
        <v>449.80064199999998</v>
      </c>
      <c r="E229">
        <v>0</v>
      </c>
      <c r="F229">
        <v>25.900306</v>
      </c>
      <c r="G229">
        <v>34.059027</v>
      </c>
      <c r="H229">
        <v>61.393022000000002</v>
      </c>
      <c r="I229">
        <v>52.927788</v>
      </c>
      <c r="J229">
        <v>140.004558</v>
      </c>
      <c r="K229">
        <v>88.589437000000004</v>
      </c>
      <c r="L229">
        <v>47.778433</v>
      </c>
      <c r="M229">
        <v>58.280616000000002</v>
      </c>
      <c r="N229">
        <v>126.620029</v>
      </c>
      <c r="O229">
        <v>19.203433</v>
      </c>
      <c r="P229">
        <v>41.707808</v>
      </c>
      <c r="Q229">
        <v>41.633285999999998</v>
      </c>
      <c r="R229">
        <v>44.480280999999998</v>
      </c>
      <c r="S229">
        <v>134.271029</v>
      </c>
      <c r="T229">
        <v>101.63924400000001</v>
      </c>
      <c r="U229">
        <v>8.4908140000000003</v>
      </c>
      <c r="V229">
        <v>36.598063000000003</v>
      </c>
      <c r="W229">
        <v>54.570357000000001</v>
      </c>
      <c r="X229">
        <v>0</v>
      </c>
      <c r="Y229">
        <v>17.021069000000001</v>
      </c>
      <c r="Z229">
        <v>29.897361</v>
      </c>
      <c r="AA229">
        <v>42.125230999999999</v>
      </c>
      <c r="AB229">
        <v>0</v>
      </c>
      <c r="AC229">
        <v>15.028734999999999</v>
      </c>
      <c r="AD229">
        <v>67.182226999999997</v>
      </c>
      <c r="AE229">
        <v>62.500579000000002</v>
      </c>
      <c r="AF229">
        <v>12.869854</v>
      </c>
      <c r="AG229">
        <v>41.522727000000003</v>
      </c>
      <c r="AH229">
        <v>64.019578999999993</v>
      </c>
      <c r="AI229">
        <v>38.902479999999997</v>
      </c>
      <c r="AJ229">
        <v>41.062641999999997</v>
      </c>
      <c r="AK229">
        <v>124.020886</v>
      </c>
      <c r="AL229">
        <v>39.805622</v>
      </c>
      <c r="AM229">
        <v>80.391108000000003</v>
      </c>
      <c r="AN229">
        <v>103.43138999999999</v>
      </c>
      <c r="AO229">
        <v>47.143613000000002</v>
      </c>
      <c r="AP229">
        <v>62.477620000000002</v>
      </c>
      <c r="AQ229">
        <v>100.124155</v>
      </c>
      <c r="AR229">
        <v>42.929979000000003</v>
      </c>
      <c r="AS229">
        <v>46.497422999999998</v>
      </c>
      <c r="AT229">
        <v>190.82114300000001</v>
      </c>
      <c r="AU229">
        <v>72.574791000000005</v>
      </c>
      <c r="AV229">
        <v>0</v>
      </c>
      <c r="AW229">
        <v>89.991451999999995</v>
      </c>
      <c r="AX229">
        <v>90.993314999999996</v>
      </c>
      <c r="AY229">
        <v>98.524283999999994</v>
      </c>
      <c r="AZ229">
        <v>96.897723999999997</v>
      </c>
      <c r="BA229">
        <v>29.084154000000002</v>
      </c>
      <c r="BB229">
        <v>53.058024000000003</v>
      </c>
    </row>
    <row r="230" spans="1:54" x14ac:dyDescent="0.5">
      <c r="A230" s="12">
        <v>43159</v>
      </c>
      <c r="B230">
        <v>63.038195999999999</v>
      </c>
      <c r="C230">
        <v>149.60918799999999</v>
      </c>
      <c r="D230">
        <v>282.72172699999999</v>
      </c>
      <c r="E230">
        <v>0</v>
      </c>
      <c r="F230">
        <v>23.817885</v>
      </c>
      <c r="G230">
        <v>32.835512999999999</v>
      </c>
      <c r="H230">
        <v>61.668595000000003</v>
      </c>
      <c r="I230">
        <v>50.118420999999998</v>
      </c>
      <c r="J230">
        <v>138.17747499999999</v>
      </c>
      <c r="K230">
        <v>89.541638000000006</v>
      </c>
      <c r="L230">
        <v>47.343910000000001</v>
      </c>
      <c r="M230">
        <v>57.703153</v>
      </c>
      <c r="N230">
        <v>127.212793</v>
      </c>
      <c r="O230">
        <v>18.743452999999999</v>
      </c>
      <c r="P230">
        <v>39.553387999999998</v>
      </c>
      <c r="Q230">
        <v>42.069543000000003</v>
      </c>
      <c r="R230">
        <v>43.384762000000002</v>
      </c>
      <c r="S230">
        <v>132.888589</v>
      </c>
      <c r="T230">
        <v>102.61509100000001</v>
      </c>
      <c r="U230">
        <v>8.1627600000000005</v>
      </c>
      <c r="V230">
        <v>34.878846000000003</v>
      </c>
      <c r="W230">
        <v>55.056541000000003</v>
      </c>
      <c r="X230">
        <v>0</v>
      </c>
      <c r="Y230">
        <v>17.120873</v>
      </c>
      <c r="Z230">
        <v>28.707511</v>
      </c>
      <c r="AA230">
        <v>49.903509</v>
      </c>
      <c r="AB230">
        <v>0</v>
      </c>
      <c r="AC230">
        <v>14.714841</v>
      </c>
      <c r="AD230">
        <v>66.786129000000003</v>
      </c>
      <c r="AE230">
        <v>63.359043999999997</v>
      </c>
      <c r="AF230">
        <v>12.826148999999999</v>
      </c>
      <c r="AG230">
        <v>42.366584000000003</v>
      </c>
      <c r="AH230">
        <v>65.174733000000003</v>
      </c>
      <c r="AI230">
        <v>37.686276999999997</v>
      </c>
      <c r="AJ230">
        <v>39.499169000000002</v>
      </c>
      <c r="AK230">
        <v>125.949274</v>
      </c>
      <c r="AL230">
        <v>39.631903999999999</v>
      </c>
      <c r="AM230">
        <v>77.326363999999998</v>
      </c>
      <c r="AN230">
        <v>104.09187300000001</v>
      </c>
      <c r="AO230">
        <v>45.909185999999998</v>
      </c>
      <c r="AP230">
        <v>63.702213</v>
      </c>
      <c r="AQ230">
        <v>100.399998</v>
      </c>
      <c r="AR230">
        <v>42.382694999999998</v>
      </c>
      <c r="AS230">
        <v>45.026197000000003</v>
      </c>
      <c r="AT230">
        <v>191.802009</v>
      </c>
      <c r="AU230">
        <v>72.934454000000002</v>
      </c>
      <c r="AV230">
        <v>0</v>
      </c>
      <c r="AW230">
        <v>89.828541999999999</v>
      </c>
      <c r="AX230">
        <v>92.724891999999997</v>
      </c>
      <c r="AY230">
        <v>96.602705999999998</v>
      </c>
      <c r="AZ230">
        <v>98.171090000000007</v>
      </c>
      <c r="BA230">
        <v>23.744617999999999</v>
      </c>
      <c r="BB230">
        <v>53.284291000000003</v>
      </c>
    </row>
    <row r="231" spans="1:54" x14ac:dyDescent="0.5">
      <c r="A231" s="12">
        <v>43161</v>
      </c>
      <c r="B231">
        <v>62.123350000000002</v>
      </c>
      <c r="C231">
        <v>146.423271</v>
      </c>
      <c r="D231">
        <v>279.04808800000001</v>
      </c>
      <c r="E231">
        <v>0</v>
      </c>
      <c r="F231">
        <v>23.904631999999999</v>
      </c>
      <c r="G231">
        <v>33.216841000000002</v>
      </c>
      <c r="H231">
        <v>62.742390999999998</v>
      </c>
      <c r="I231">
        <v>44.510652</v>
      </c>
      <c r="J231">
        <v>135.07931600000001</v>
      </c>
      <c r="K231">
        <v>87.057649999999995</v>
      </c>
      <c r="L231">
        <v>32.657519999999998</v>
      </c>
      <c r="M231">
        <v>55.726905000000002</v>
      </c>
      <c r="N231">
        <v>100.64425300000001</v>
      </c>
      <c r="O231">
        <v>19.038298000000001</v>
      </c>
      <c r="P231">
        <v>39.013908999999998</v>
      </c>
      <c r="Q231">
        <v>42.071736000000001</v>
      </c>
      <c r="R231">
        <v>42.738931999999998</v>
      </c>
      <c r="S231">
        <v>132.168102</v>
      </c>
      <c r="T231">
        <v>101.229645</v>
      </c>
      <c r="U231">
        <v>7.903003</v>
      </c>
      <c r="V231">
        <v>34.463554999999999</v>
      </c>
      <c r="W231">
        <v>53.990240999999997</v>
      </c>
      <c r="X231">
        <v>0</v>
      </c>
      <c r="Y231">
        <v>16.287437000000001</v>
      </c>
      <c r="Z231">
        <v>27.881084000000001</v>
      </c>
      <c r="AA231">
        <v>48.968653000000003</v>
      </c>
      <c r="AB231">
        <v>0</v>
      </c>
      <c r="AC231">
        <v>14.582204000000001</v>
      </c>
      <c r="AD231">
        <v>66.319100000000006</v>
      </c>
      <c r="AE231">
        <v>60.638958000000002</v>
      </c>
      <c r="AF231">
        <v>12.281447</v>
      </c>
      <c r="AG231">
        <v>41.579756000000003</v>
      </c>
      <c r="AH231">
        <v>66.864001999999999</v>
      </c>
      <c r="AI231">
        <v>36.565919000000001</v>
      </c>
      <c r="AJ231">
        <v>38.316246999999997</v>
      </c>
      <c r="AK231">
        <v>124.01541400000001</v>
      </c>
      <c r="AL231">
        <v>38.829557999999999</v>
      </c>
      <c r="AM231">
        <v>76.206929000000002</v>
      </c>
      <c r="AN231">
        <v>102.128097</v>
      </c>
      <c r="AO231">
        <v>44.851523</v>
      </c>
      <c r="AP231">
        <v>64.176199999999994</v>
      </c>
      <c r="AQ231">
        <v>100.481067</v>
      </c>
      <c r="AR231">
        <v>41.775621000000001</v>
      </c>
      <c r="AS231">
        <v>43.95675</v>
      </c>
      <c r="AT231">
        <v>189.53273100000001</v>
      </c>
      <c r="AU231">
        <v>71.600845000000007</v>
      </c>
      <c r="AV231">
        <v>0</v>
      </c>
      <c r="AW231">
        <v>88.175010999999998</v>
      </c>
      <c r="AX231">
        <v>90.191114999999996</v>
      </c>
      <c r="AY231">
        <v>95.879589999999993</v>
      </c>
      <c r="AZ231">
        <v>96.482589000000004</v>
      </c>
      <c r="BA231">
        <v>22.666281000000001</v>
      </c>
      <c r="BB231">
        <v>52.379686999999997</v>
      </c>
    </row>
    <row r="232" spans="1:54" x14ac:dyDescent="0.5">
      <c r="A232" s="12">
        <v>43166</v>
      </c>
      <c r="B232">
        <v>56.941566000000002</v>
      </c>
      <c r="C232">
        <v>161.35886199999999</v>
      </c>
      <c r="D232">
        <v>317.66864600000002</v>
      </c>
      <c r="E232">
        <v>0</v>
      </c>
      <c r="F232">
        <v>20.976354000000001</v>
      </c>
      <c r="G232">
        <v>27.594588000000002</v>
      </c>
      <c r="H232">
        <v>58.449663000000001</v>
      </c>
      <c r="I232">
        <v>41.537773000000001</v>
      </c>
      <c r="J232">
        <v>138.47801899999999</v>
      </c>
      <c r="K232">
        <v>90.40437</v>
      </c>
      <c r="L232">
        <v>28.314748999999999</v>
      </c>
      <c r="M232">
        <v>51.845751</v>
      </c>
      <c r="N232">
        <v>102.51</v>
      </c>
      <c r="O232">
        <v>17.122409000000001</v>
      </c>
      <c r="P232">
        <v>36.759616000000001</v>
      </c>
      <c r="Q232">
        <v>43.81494</v>
      </c>
      <c r="R232">
        <v>37.963535999999998</v>
      </c>
      <c r="S232">
        <v>135.951977</v>
      </c>
      <c r="T232">
        <v>103.261612</v>
      </c>
      <c r="U232">
        <v>7.3809420000000001</v>
      </c>
      <c r="V232">
        <v>35.769379999999998</v>
      </c>
      <c r="W232">
        <v>56.213574000000001</v>
      </c>
      <c r="X232">
        <v>0</v>
      </c>
      <c r="Y232">
        <v>15.486049</v>
      </c>
      <c r="Z232">
        <v>27.104683000000001</v>
      </c>
      <c r="AA232">
        <v>41.625819999999997</v>
      </c>
      <c r="AB232">
        <v>0</v>
      </c>
      <c r="AC232">
        <v>13.136145000000001</v>
      </c>
      <c r="AD232">
        <v>65.893358000000006</v>
      </c>
      <c r="AE232">
        <v>62.085740999999999</v>
      </c>
      <c r="AF232">
        <v>11.318223</v>
      </c>
      <c r="AG232">
        <v>36.192231</v>
      </c>
      <c r="AH232">
        <v>68.933502000000004</v>
      </c>
      <c r="AI232">
        <v>32.720252000000002</v>
      </c>
      <c r="AJ232">
        <v>33.496881999999999</v>
      </c>
      <c r="AK232">
        <v>126.860952</v>
      </c>
      <c r="AL232">
        <v>36.065145000000001</v>
      </c>
      <c r="AM232">
        <v>73.348984000000002</v>
      </c>
      <c r="AN232">
        <v>93.174126999999999</v>
      </c>
      <c r="AO232">
        <v>45.511791000000002</v>
      </c>
      <c r="AP232">
        <v>66.134771999999998</v>
      </c>
      <c r="AQ232">
        <v>100.687034</v>
      </c>
      <c r="AR232">
        <v>39.555844</v>
      </c>
      <c r="AS232">
        <v>42.597431999999998</v>
      </c>
      <c r="AT232">
        <v>191.99897799999999</v>
      </c>
      <c r="AU232">
        <v>72.743754999999993</v>
      </c>
      <c r="AV232">
        <v>0</v>
      </c>
      <c r="AW232">
        <v>26.513068000000001</v>
      </c>
      <c r="AX232">
        <v>93.206390999999996</v>
      </c>
      <c r="AY232">
        <v>95.046362000000002</v>
      </c>
      <c r="AZ232">
        <v>98.462397999999993</v>
      </c>
      <c r="BA232">
        <v>22.43364</v>
      </c>
      <c r="BB232">
        <v>58.794533999999999</v>
      </c>
    </row>
    <row r="233" spans="1:54" x14ac:dyDescent="0.5">
      <c r="A233" s="12">
        <v>43168</v>
      </c>
      <c r="B233">
        <v>57.061222999999998</v>
      </c>
      <c r="C233">
        <v>161.65231299999999</v>
      </c>
      <c r="D233">
        <v>317.72636499999999</v>
      </c>
      <c r="E233">
        <v>0</v>
      </c>
      <c r="F233">
        <v>21.559072</v>
      </c>
      <c r="G233">
        <v>29.079464999999999</v>
      </c>
      <c r="H233">
        <v>60.433627999999999</v>
      </c>
      <c r="I233">
        <v>41.721775000000001</v>
      </c>
      <c r="J233">
        <v>132.203993</v>
      </c>
      <c r="K233">
        <v>90.137900000000002</v>
      </c>
      <c r="L233">
        <v>28.514247999999998</v>
      </c>
      <c r="M233">
        <v>52.143251999999997</v>
      </c>
      <c r="N233">
        <v>102.773939</v>
      </c>
      <c r="O233">
        <v>17.969639000000001</v>
      </c>
      <c r="P233">
        <v>38.167442000000001</v>
      </c>
      <c r="Q233">
        <v>45.083435999999999</v>
      </c>
      <c r="R233">
        <v>38.573805999999998</v>
      </c>
      <c r="S233">
        <v>136.20733000000001</v>
      </c>
      <c r="T233">
        <v>103.62673700000001</v>
      </c>
      <c r="U233">
        <v>7.7404960000000003</v>
      </c>
      <c r="V233">
        <v>37.970847999999997</v>
      </c>
      <c r="W233">
        <v>56.719382000000003</v>
      </c>
      <c r="X233">
        <v>0</v>
      </c>
      <c r="Y233">
        <v>15.747194</v>
      </c>
      <c r="Z233">
        <v>27.660329000000001</v>
      </c>
      <c r="AA233">
        <v>41.892221999999997</v>
      </c>
      <c r="AB233">
        <v>0</v>
      </c>
      <c r="AC233">
        <v>13.120129</v>
      </c>
      <c r="AD233">
        <v>62.504328000000001</v>
      </c>
      <c r="AE233">
        <v>62.381605</v>
      </c>
      <c r="AF233">
        <v>11.376453</v>
      </c>
      <c r="AG233">
        <v>36.038271999999999</v>
      </c>
      <c r="AH233">
        <v>69.490645999999998</v>
      </c>
      <c r="AI233">
        <v>32.803055999999998</v>
      </c>
      <c r="AJ233">
        <v>33.681241</v>
      </c>
      <c r="AK233">
        <v>127.47290700000001</v>
      </c>
      <c r="AL233">
        <v>36.453732000000002</v>
      </c>
      <c r="AM233">
        <v>73.961748999999998</v>
      </c>
      <c r="AN233">
        <v>92.779176000000007</v>
      </c>
      <c r="AO233">
        <v>47.428195000000002</v>
      </c>
      <c r="AP233">
        <v>68.147751999999997</v>
      </c>
      <c r="AQ233">
        <v>100.86079700000001</v>
      </c>
      <c r="AR233">
        <v>39.149791</v>
      </c>
      <c r="AS233">
        <v>42.583893000000003</v>
      </c>
      <c r="AT233">
        <v>192.16399899999999</v>
      </c>
      <c r="AU233">
        <v>72.838952000000006</v>
      </c>
      <c r="AV233">
        <v>0</v>
      </c>
      <c r="AW233">
        <v>26.326170999999999</v>
      </c>
      <c r="AX233">
        <v>93.305469000000002</v>
      </c>
      <c r="AY233">
        <v>94.998498999999995</v>
      </c>
      <c r="AZ233">
        <v>100.494585</v>
      </c>
      <c r="BA233">
        <v>20.407229000000001</v>
      </c>
      <c r="BB233">
        <v>63.702939999999998</v>
      </c>
    </row>
    <row r="234" spans="1:54" x14ac:dyDescent="0.5">
      <c r="A234" s="12">
        <v>43175</v>
      </c>
      <c r="B234">
        <v>55.370066999999999</v>
      </c>
      <c r="C234">
        <v>146.93956499999999</v>
      </c>
      <c r="D234">
        <v>283.23129999999998</v>
      </c>
      <c r="E234">
        <v>0</v>
      </c>
      <c r="F234">
        <v>23.436893000000001</v>
      </c>
      <c r="G234">
        <v>36.843423000000001</v>
      </c>
      <c r="H234">
        <v>67.434743999999995</v>
      </c>
      <c r="I234">
        <v>41.643396000000003</v>
      </c>
      <c r="J234">
        <v>132.5977</v>
      </c>
      <c r="K234">
        <v>90.40437</v>
      </c>
      <c r="L234">
        <v>27.517444999999999</v>
      </c>
      <c r="M234">
        <v>53.391500000000001</v>
      </c>
      <c r="N234">
        <v>102.51</v>
      </c>
      <c r="O234">
        <v>14.25653</v>
      </c>
      <c r="P234">
        <v>40.384281000000001</v>
      </c>
      <c r="Q234">
        <v>43.81494</v>
      </c>
      <c r="R234">
        <v>39.419238</v>
      </c>
      <c r="S234">
        <v>137.27279799999999</v>
      </c>
      <c r="T234">
        <v>102.951667</v>
      </c>
      <c r="U234">
        <v>7.5498760000000003</v>
      </c>
      <c r="V234">
        <v>41.430290999999997</v>
      </c>
      <c r="W234">
        <v>56.213574000000001</v>
      </c>
      <c r="X234">
        <v>0</v>
      </c>
      <c r="Y234">
        <v>15.80228</v>
      </c>
      <c r="Z234">
        <v>24.744685</v>
      </c>
      <c r="AA234">
        <v>60.781944000000003</v>
      </c>
      <c r="AB234">
        <v>0</v>
      </c>
      <c r="AC234">
        <v>12.089347</v>
      </c>
      <c r="AD234">
        <v>62.535200000000003</v>
      </c>
      <c r="AE234">
        <v>62.085740999999999</v>
      </c>
      <c r="AF234">
        <v>11.676924</v>
      </c>
      <c r="AG234">
        <v>40.075299999999999</v>
      </c>
      <c r="AH234">
        <v>68.933502000000004</v>
      </c>
      <c r="AI234">
        <v>32.915816999999997</v>
      </c>
      <c r="AJ234">
        <v>40.110137000000002</v>
      </c>
      <c r="AK234">
        <v>126.860952</v>
      </c>
      <c r="AL234">
        <v>35.337671</v>
      </c>
      <c r="AM234">
        <v>80.751395000000002</v>
      </c>
      <c r="AN234">
        <v>104.297853</v>
      </c>
      <c r="AO234">
        <v>47.897294000000002</v>
      </c>
      <c r="AP234">
        <v>66.134771999999998</v>
      </c>
      <c r="AQ234">
        <v>100.687034</v>
      </c>
      <c r="AR234">
        <v>38.701673999999997</v>
      </c>
      <c r="AS234">
        <v>42.641832999999998</v>
      </c>
      <c r="AT234">
        <v>191.99897799999999</v>
      </c>
      <c r="AU234">
        <v>72.743754999999993</v>
      </c>
      <c r="AV234">
        <v>0</v>
      </c>
      <c r="AW234">
        <v>85.854670999999996</v>
      </c>
      <c r="AX234">
        <v>93.206390999999996</v>
      </c>
      <c r="AY234">
        <v>95.254767000000001</v>
      </c>
      <c r="AZ234">
        <v>98.462397999999993</v>
      </c>
      <c r="BA234">
        <v>17.648050000000001</v>
      </c>
      <c r="BB234">
        <v>58.794533999999999</v>
      </c>
    </row>
    <row r="235" spans="1:54" x14ac:dyDescent="0.5">
      <c r="A235" s="12">
        <v>43180</v>
      </c>
      <c r="B235">
        <v>56.946291000000002</v>
      </c>
      <c r="C235">
        <v>155.68072599999999</v>
      </c>
      <c r="D235">
        <v>289.28510699999998</v>
      </c>
      <c r="E235">
        <v>0</v>
      </c>
      <c r="F235">
        <v>23.990255000000001</v>
      </c>
      <c r="G235">
        <v>39.142569000000002</v>
      </c>
      <c r="H235">
        <v>67.425906999999995</v>
      </c>
      <c r="I235">
        <v>43.401237999999999</v>
      </c>
      <c r="J235">
        <v>139.56556399999999</v>
      </c>
      <c r="K235">
        <v>90.137900000000002</v>
      </c>
      <c r="L235">
        <v>26.378578000000001</v>
      </c>
      <c r="M235">
        <v>57.140625999999997</v>
      </c>
      <c r="N235">
        <v>102.773939</v>
      </c>
      <c r="O235">
        <v>14.546112000000001</v>
      </c>
      <c r="P235">
        <v>43.632775000000002</v>
      </c>
      <c r="Q235">
        <v>45.083435999999999</v>
      </c>
      <c r="R235">
        <v>40.389861000000003</v>
      </c>
      <c r="S235">
        <v>137.326097</v>
      </c>
      <c r="T235">
        <v>112.57314</v>
      </c>
      <c r="U235">
        <v>7.9124670000000004</v>
      </c>
      <c r="V235">
        <v>44.368727999999997</v>
      </c>
      <c r="W235">
        <v>56.72</v>
      </c>
      <c r="X235">
        <v>0</v>
      </c>
      <c r="Y235">
        <v>16.538878</v>
      </c>
      <c r="Z235">
        <v>26.219131999999998</v>
      </c>
      <c r="AA235">
        <v>62.509163999999998</v>
      </c>
      <c r="AB235">
        <v>0</v>
      </c>
      <c r="AC235">
        <v>11.677557</v>
      </c>
      <c r="AD235">
        <v>63.913110000000003</v>
      </c>
      <c r="AE235">
        <v>62.381605</v>
      </c>
      <c r="AF235">
        <v>12.067707</v>
      </c>
      <c r="AG235">
        <v>44.634261000000002</v>
      </c>
      <c r="AH235">
        <v>69.490645999999998</v>
      </c>
      <c r="AI235">
        <v>32.716903000000002</v>
      </c>
      <c r="AJ235">
        <v>43.625252000000003</v>
      </c>
      <c r="AK235">
        <v>127.47290700000001</v>
      </c>
      <c r="AL235">
        <v>34.181279000000004</v>
      </c>
      <c r="AM235">
        <v>84.988056999999998</v>
      </c>
      <c r="AN235">
        <v>107.657071</v>
      </c>
      <c r="AO235">
        <v>51.68197</v>
      </c>
      <c r="AP235">
        <v>68.147751999999997</v>
      </c>
      <c r="AQ235">
        <v>100.86</v>
      </c>
      <c r="AR235">
        <v>41.733674999999998</v>
      </c>
      <c r="AS235">
        <v>46.160221</v>
      </c>
      <c r="AT235">
        <v>192.16399899999999</v>
      </c>
      <c r="AU235">
        <v>72.84</v>
      </c>
      <c r="AV235">
        <v>0</v>
      </c>
      <c r="AW235">
        <v>90.939554999999999</v>
      </c>
      <c r="AX235">
        <v>93.305469000000002</v>
      </c>
      <c r="AY235">
        <v>125.479519</v>
      </c>
      <c r="AZ235">
        <v>100.494585</v>
      </c>
      <c r="BA235">
        <v>18.641390999999999</v>
      </c>
      <c r="BB235">
        <v>63.702939999999998</v>
      </c>
    </row>
    <row r="236" spans="1:54" x14ac:dyDescent="0.5">
      <c r="A236" s="12">
        <v>43182</v>
      </c>
      <c r="B236">
        <v>59.236505999999999</v>
      </c>
      <c r="C236">
        <v>156.43167399999999</v>
      </c>
      <c r="D236">
        <v>290.72242799999998</v>
      </c>
      <c r="E236">
        <v>0</v>
      </c>
      <c r="F236">
        <v>23.587378999999999</v>
      </c>
      <c r="G236">
        <v>38.963281000000002</v>
      </c>
      <c r="H236">
        <v>65.589605000000006</v>
      </c>
      <c r="I236">
        <v>45.448861999999998</v>
      </c>
      <c r="J236">
        <v>138.57464300000001</v>
      </c>
      <c r="K236">
        <v>90.188800000000001</v>
      </c>
      <c r="L236">
        <v>26.320259</v>
      </c>
      <c r="M236">
        <v>57.749091</v>
      </c>
      <c r="N236">
        <v>99.505049999999997</v>
      </c>
      <c r="O236">
        <v>13.510088</v>
      </c>
      <c r="P236">
        <v>42.857630999999998</v>
      </c>
      <c r="Q236">
        <v>44.913269999999997</v>
      </c>
      <c r="R236">
        <v>41.622084999999998</v>
      </c>
      <c r="S236">
        <v>137.31467699999999</v>
      </c>
      <c r="T236">
        <v>111.92271100000001</v>
      </c>
      <c r="U236">
        <v>7.3586340000000003</v>
      </c>
      <c r="V236">
        <v>44.282688999999998</v>
      </c>
      <c r="W236">
        <v>51.33437</v>
      </c>
      <c r="X236">
        <v>0</v>
      </c>
      <c r="Y236">
        <v>16.281434999999998</v>
      </c>
      <c r="Z236">
        <v>25.947621999999999</v>
      </c>
      <c r="AA236">
        <v>62.885232999999999</v>
      </c>
      <c r="AB236">
        <v>0</v>
      </c>
      <c r="AC236">
        <v>11.844645</v>
      </c>
      <c r="AD236">
        <v>64.094351000000003</v>
      </c>
      <c r="AE236">
        <v>62.623533000000002</v>
      </c>
      <c r="AF236">
        <v>12.678793000000001</v>
      </c>
      <c r="AG236">
        <v>51.133355000000002</v>
      </c>
      <c r="AH236">
        <v>68.519492999999997</v>
      </c>
      <c r="AI236">
        <v>32.778623000000003</v>
      </c>
      <c r="AJ236">
        <v>43.933228999999997</v>
      </c>
      <c r="AK236">
        <v>116.41475699999999</v>
      </c>
      <c r="AL236">
        <v>34.153028999999997</v>
      </c>
      <c r="AM236">
        <v>85.392942000000005</v>
      </c>
      <c r="AN236">
        <v>107.842398</v>
      </c>
      <c r="AO236">
        <v>51.345387000000002</v>
      </c>
      <c r="AP236">
        <v>67.601652000000001</v>
      </c>
      <c r="AQ236">
        <v>101.02</v>
      </c>
      <c r="AR236">
        <v>41.992809000000001</v>
      </c>
      <c r="AS236">
        <v>46.609420999999998</v>
      </c>
      <c r="AT236">
        <v>191.90741600000001</v>
      </c>
      <c r="AU236">
        <v>72.800914000000006</v>
      </c>
      <c r="AV236">
        <v>0</v>
      </c>
      <c r="AW236">
        <v>92.896744999999996</v>
      </c>
      <c r="AX236">
        <v>93.128680000000003</v>
      </c>
      <c r="AY236">
        <v>126.55220300000001</v>
      </c>
      <c r="AZ236">
        <v>103.603767</v>
      </c>
      <c r="BA236">
        <v>20.400798999999999</v>
      </c>
      <c r="BB236">
        <v>69.007000000000005</v>
      </c>
    </row>
    <row r="237" spans="1:54" x14ac:dyDescent="0.5">
      <c r="A237" s="12">
        <v>43187</v>
      </c>
      <c r="B237">
        <v>58.647233</v>
      </c>
      <c r="C237">
        <v>156.52018799999999</v>
      </c>
      <c r="D237">
        <v>294.51682599999998</v>
      </c>
      <c r="E237">
        <v>0</v>
      </c>
      <c r="F237">
        <v>27.258057999999998</v>
      </c>
      <c r="G237">
        <v>42.815224999999998</v>
      </c>
      <c r="H237">
        <v>76.177839000000006</v>
      </c>
      <c r="I237">
        <v>43.773339999999997</v>
      </c>
      <c r="J237">
        <v>148.04493199999999</v>
      </c>
      <c r="K237">
        <v>96.203541000000001</v>
      </c>
      <c r="L237">
        <v>25.397715999999999</v>
      </c>
      <c r="M237">
        <v>58.125228</v>
      </c>
      <c r="N237">
        <v>102.051907</v>
      </c>
      <c r="O237">
        <v>15.156584000000001</v>
      </c>
      <c r="P237">
        <v>46.081699</v>
      </c>
      <c r="Q237">
        <v>48.306801</v>
      </c>
      <c r="R237">
        <v>39.496904999999998</v>
      </c>
      <c r="S237">
        <v>133.54890900000001</v>
      </c>
      <c r="T237">
        <v>102.799632</v>
      </c>
      <c r="U237">
        <v>8.0673119999999994</v>
      </c>
      <c r="V237">
        <v>44.183284</v>
      </c>
      <c r="W237">
        <v>55.622723999999998</v>
      </c>
      <c r="X237">
        <v>0</v>
      </c>
      <c r="Y237">
        <v>16.881491</v>
      </c>
      <c r="Z237">
        <v>25.693460000000002</v>
      </c>
      <c r="AA237">
        <v>63.525246000000003</v>
      </c>
      <c r="AB237">
        <v>0</v>
      </c>
      <c r="AC237">
        <v>11.195803</v>
      </c>
      <c r="AD237">
        <v>63.975028000000002</v>
      </c>
      <c r="AE237">
        <v>65.4191</v>
      </c>
      <c r="AF237">
        <v>12.385040999999999</v>
      </c>
      <c r="AG237">
        <v>51.044612999999998</v>
      </c>
      <c r="AH237">
        <v>72.289046999999997</v>
      </c>
      <c r="AI237">
        <v>32.367652</v>
      </c>
      <c r="AJ237">
        <v>46.927261999999999</v>
      </c>
      <c r="AK237">
        <v>120.999233</v>
      </c>
      <c r="AL237">
        <v>33.666015000000002</v>
      </c>
      <c r="AM237">
        <v>85.919989999999999</v>
      </c>
      <c r="AN237">
        <v>102.96540899999999</v>
      </c>
      <c r="AO237">
        <v>55.695830000000001</v>
      </c>
      <c r="AP237">
        <v>70.680355000000006</v>
      </c>
      <c r="AQ237">
        <v>101.2</v>
      </c>
      <c r="AR237">
        <v>42.050260999999999</v>
      </c>
      <c r="AS237">
        <v>46.274358999999997</v>
      </c>
      <c r="AT237">
        <v>195.78939099999999</v>
      </c>
      <c r="AU237">
        <v>74.751231000000004</v>
      </c>
      <c r="AV237">
        <v>0</v>
      </c>
      <c r="AW237">
        <v>94.033379999999994</v>
      </c>
      <c r="AX237">
        <v>100.350138</v>
      </c>
      <c r="AY237">
        <v>122.77813500000001</v>
      </c>
      <c r="AZ237">
        <v>106.380118</v>
      </c>
      <c r="BA237">
        <v>26.578154000000001</v>
      </c>
      <c r="BB237">
        <v>70.826138999999998</v>
      </c>
    </row>
    <row r="238" spans="1:54" x14ac:dyDescent="0.5">
      <c r="A238" s="12">
        <v>43189</v>
      </c>
      <c r="B238">
        <v>59.13035</v>
      </c>
      <c r="C238">
        <v>155.65994800000001</v>
      </c>
      <c r="D238">
        <v>292.90129899999999</v>
      </c>
      <c r="E238">
        <v>0</v>
      </c>
      <c r="F238">
        <v>28.491257000000001</v>
      </c>
      <c r="G238">
        <v>46.793951999999997</v>
      </c>
      <c r="H238">
        <v>80.048345999999995</v>
      </c>
      <c r="I238">
        <v>44.414374000000002</v>
      </c>
      <c r="J238">
        <v>149.76703599999999</v>
      </c>
      <c r="K238">
        <v>97.435136</v>
      </c>
      <c r="L238">
        <v>25.862373000000002</v>
      </c>
      <c r="M238">
        <v>58.724328</v>
      </c>
      <c r="N238">
        <v>102.72718500000001</v>
      </c>
      <c r="O238">
        <v>15.967727</v>
      </c>
      <c r="P238">
        <v>48.421897000000001</v>
      </c>
      <c r="Q238">
        <v>47.132570999999999</v>
      </c>
      <c r="R238">
        <v>39.957327999999997</v>
      </c>
      <c r="S238">
        <v>133.81961899999999</v>
      </c>
      <c r="T238">
        <v>104.284999</v>
      </c>
      <c r="U238">
        <v>8.1834690000000005</v>
      </c>
      <c r="V238">
        <v>45.788355000000003</v>
      </c>
      <c r="W238">
        <v>56.520741999999998</v>
      </c>
      <c r="X238">
        <v>0</v>
      </c>
      <c r="Y238">
        <v>17.869433999999998</v>
      </c>
      <c r="Z238">
        <v>25.637357999999999</v>
      </c>
      <c r="AA238">
        <v>64.255628999999999</v>
      </c>
      <c r="AB238">
        <v>0</v>
      </c>
      <c r="AC238">
        <v>11.064534</v>
      </c>
      <c r="AD238">
        <v>103.650873</v>
      </c>
      <c r="AE238">
        <v>84.150621999999998</v>
      </c>
      <c r="AF238">
        <v>11.202412000000001</v>
      </c>
      <c r="AG238">
        <v>54.221294999999998</v>
      </c>
      <c r="AH238">
        <v>73.039406</v>
      </c>
      <c r="AI238">
        <v>32.752471999999997</v>
      </c>
      <c r="AJ238">
        <v>51.793004000000003</v>
      </c>
      <c r="AK238">
        <v>121.143581</v>
      </c>
      <c r="AL238">
        <v>33.643416000000002</v>
      </c>
      <c r="AM238">
        <v>87.202382999999998</v>
      </c>
      <c r="AN238">
        <v>105.951829</v>
      </c>
      <c r="AO238">
        <v>57.669649999999997</v>
      </c>
      <c r="AP238">
        <v>71.022908999999999</v>
      </c>
      <c r="AQ238">
        <v>100.45</v>
      </c>
      <c r="AR238">
        <v>42.091523000000002</v>
      </c>
      <c r="AS238">
        <v>47.385475</v>
      </c>
      <c r="AT238">
        <v>196.01264900000001</v>
      </c>
      <c r="AU238">
        <v>91.230194999999995</v>
      </c>
      <c r="AV238">
        <v>0</v>
      </c>
      <c r="AW238">
        <v>93.861103</v>
      </c>
      <c r="AX238">
        <v>100.270899</v>
      </c>
      <c r="AY238">
        <v>122.69584999999999</v>
      </c>
      <c r="AZ238">
        <v>105.855836</v>
      </c>
      <c r="BA238">
        <v>29.707846</v>
      </c>
      <c r="BB238">
        <v>72.259448000000006</v>
      </c>
    </row>
    <row r="239" spans="1:54" x14ac:dyDescent="0.5">
      <c r="A239" s="12">
        <v>43194</v>
      </c>
      <c r="B239">
        <v>59.533664000000002</v>
      </c>
      <c r="C239">
        <v>153.29877300000001</v>
      </c>
      <c r="D239">
        <v>291.314684</v>
      </c>
      <c r="E239">
        <v>0</v>
      </c>
      <c r="F239">
        <v>30.720130999999999</v>
      </c>
      <c r="G239">
        <v>50.013817000000003</v>
      </c>
      <c r="H239">
        <v>79.236363999999995</v>
      </c>
      <c r="I239">
        <v>47.338144999999997</v>
      </c>
      <c r="J239">
        <v>152.31313299999999</v>
      </c>
      <c r="K239">
        <v>102.47931</v>
      </c>
      <c r="L239">
        <v>26.262578000000001</v>
      </c>
      <c r="M239">
        <v>59.800910000000002</v>
      </c>
      <c r="N239">
        <v>102.268666</v>
      </c>
      <c r="O239">
        <v>16.995487000000001</v>
      </c>
      <c r="P239">
        <v>45.669094000000001</v>
      </c>
      <c r="Q239">
        <v>52.920949999999998</v>
      </c>
      <c r="R239">
        <v>42.996200999999999</v>
      </c>
      <c r="S239">
        <v>139.072607</v>
      </c>
      <c r="T239">
        <v>104.52830400000001</v>
      </c>
      <c r="U239">
        <v>9.4402120000000007</v>
      </c>
      <c r="V239">
        <v>48.132565999999997</v>
      </c>
      <c r="W239">
        <v>61.549193000000002</v>
      </c>
      <c r="X239">
        <v>0</v>
      </c>
      <c r="Y239">
        <v>18.340568999999999</v>
      </c>
      <c r="Z239">
        <v>27.473147999999998</v>
      </c>
      <c r="AA239">
        <v>64.175531000000007</v>
      </c>
      <c r="AB239">
        <v>0</v>
      </c>
      <c r="AC239">
        <v>10.260676999999999</v>
      </c>
      <c r="AD239">
        <v>105.839815</v>
      </c>
      <c r="AE239">
        <v>86.534524000000005</v>
      </c>
      <c r="AF239">
        <v>11.990211</v>
      </c>
      <c r="AG239">
        <v>61.129081999999997</v>
      </c>
      <c r="AH239">
        <v>75.476264999999998</v>
      </c>
      <c r="AI239">
        <v>35.363728000000002</v>
      </c>
      <c r="AJ239">
        <v>53.833736999999999</v>
      </c>
      <c r="AK239">
        <v>127.848242</v>
      </c>
      <c r="AL239">
        <v>34.626224999999998</v>
      </c>
      <c r="AM239">
        <v>88.237566999999999</v>
      </c>
      <c r="AN239">
        <v>111.98173199999999</v>
      </c>
      <c r="AO239">
        <v>61.976011</v>
      </c>
      <c r="AP239">
        <v>80.317426999999995</v>
      </c>
      <c r="AQ239">
        <v>100.167399</v>
      </c>
      <c r="AR239">
        <v>42.810380000000002</v>
      </c>
      <c r="AS239">
        <v>49.252076000000002</v>
      </c>
      <c r="AT239">
        <v>197.453675</v>
      </c>
      <c r="AU239">
        <v>92.827774000000005</v>
      </c>
      <c r="AV239">
        <v>0</v>
      </c>
      <c r="AW239">
        <v>97.548254999999997</v>
      </c>
      <c r="AX239">
        <v>101.015117</v>
      </c>
      <c r="AY239">
        <v>131.38994600000001</v>
      </c>
      <c r="AZ239">
        <v>108.906353</v>
      </c>
      <c r="BA239">
        <v>30.201871000000001</v>
      </c>
      <c r="BB239">
        <v>52.921312</v>
      </c>
    </row>
    <row r="240" spans="1:54" x14ac:dyDescent="0.5">
      <c r="A240" s="12">
        <v>43201</v>
      </c>
      <c r="B240">
        <v>58.498100999999998</v>
      </c>
      <c r="C240">
        <v>156.675759</v>
      </c>
      <c r="D240">
        <v>298.05588799999998</v>
      </c>
      <c r="E240">
        <v>0</v>
      </c>
      <c r="F240">
        <v>32.335408000000001</v>
      </c>
      <c r="G240">
        <v>50.853236000000003</v>
      </c>
      <c r="H240">
        <v>81.313152000000002</v>
      </c>
      <c r="I240">
        <v>45.186017999999997</v>
      </c>
      <c r="J240">
        <v>151.94358099999999</v>
      </c>
      <c r="K240">
        <v>100.994</v>
      </c>
      <c r="L240">
        <v>23.387936</v>
      </c>
      <c r="M240">
        <v>58.967182999999999</v>
      </c>
      <c r="N240">
        <v>102.548072</v>
      </c>
      <c r="O240">
        <v>16.745844000000002</v>
      </c>
      <c r="P240">
        <v>45.379434000000003</v>
      </c>
      <c r="Q240">
        <v>54.224164000000002</v>
      </c>
      <c r="R240">
        <v>40.703347999999998</v>
      </c>
      <c r="S240">
        <v>135.51287099999999</v>
      </c>
      <c r="T240">
        <v>100.54163800000001</v>
      </c>
      <c r="U240">
        <v>8.8389179999999996</v>
      </c>
      <c r="V240">
        <v>48.635402999999997</v>
      </c>
      <c r="W240">
        <v>62.968775999999998</v>
      </c>
      <c r="X240">
        <v>0</v>
      </c>
      <c r="Y240">
        <v>15.372752999999999</v>
      </c>
      <c r="Z240">
        <v>26.977368999999999</v>
      </c>
      <c r="AA240">
        <v>64.438507999999999</v>
      </c>
      <c r="AB240">
        <v>0</v>
      </c>
      <c r="AC240">
        <v>8.3168089999999992</v>
      </c>
      <c r="AD240">
        <v>105.869962</v>
      </c>
      <c r="AE240">
        <v>85.095552999999995</v>
      </c>
      <c r="AF240">
        <v>7.7718689999999997</v>
      </c>
      <c r="AG240">
        <v>60.776643</v>
      </c>
      <c r="AH240">
        <v>75.774493000000007</v>
      </c>
      <c r="AI240">
        <v>33.710374000000002</v>
      </c>
      <c r="AJ240">
        <v>53.35201</v>
      </c>
      <c r="AK240">
        <v>128.15018599999999</v>
      </c>
      <c r="AL240">
        <v>32.332746</v>
      </c>
      <c r="AM240">
        <v>87.369505000000004</v>
      </c>
      <c r="AN240">
        <v>112.374827</v>
      </c>
      <c r="AO240">
        <v>63.944096000000002</v>
      </c>
      <c r="AP240">
        <v>83.061577</v>
      </c>
      <c r="AQ240">
        <v>100.65</v>
      </c>
      <c r="AR240">
        <v>41.985377999999997</v>
      </c>
      <c r="AS240">
        <v>49.223363999999997</v>
      </c>
      <c r="AT240">
        <v>197.418509</v>
      </c>
      <c r="AU240">
        <v>98.500831000000005</v>
      </c>
      <c r="AV240">
        <v>0</v>
      </c>
      <c r="AW240">
        <v>100.565332</v>
      </c>
      <c r="AX240">
        <v>101.23869000000001</v>
      </c>
      <c r="AY240">
        <v>132.62669299999999</v>
      </c>
      <c r="AZ240">
        <v>109.662327</v>
      </c>
      <c r="BA240">
        <v>32.481019000000003</v>
      </c>
      <c r="BB240">
        <v>54.236032999999999</v>
      </c>
    </row>
    <row r="241" spans="1:54" x14ac:dyDescent="0.5">
      <c r="A241" s="12">
        <v>43203</v>
      </c>
      <c r="B241">
        <v>55.983781</v>
      </c>
      <c r="C241">
        <v>163.28430700000001</v>
      </c>
      <c r="D241">
        <v>309.78115600000001</v>
      </c>
      <c r="E241">
        <v>0</v>
      </c>
      <c r="F241">
        <v>28.175740999999999</v>
      </c>
      <c r="G241">
        <v>47.585603999999996</v>
      </c>
      <c r="H241">
        <v>79.842494000000002</v>
      </c>
      <c r="I241">
        <v>41.900799999999997</v>
      </c>
      <c r="J241">
        <v>155.26759999999999</v>
      </c>
      <c r="K241">
        <v>100.119767</v>
      </c>
      <c r="L241">
        <v>23.157921000000002</v>
      </c>
      <c r="M241">
        <v>60.170183999999999</v>
      </c>
      <c r="N241">
        <v>101.413028</v>
      </c>
      <c r="O241">
        <v>14.600595999999999</v>
      </c>
      <c r="P241">
        <v>42.715918000000002</v>
      </c>
      <c r="Q241">
        <v>53.543280000000003</v>
      </c>
      <c r="R241">
        <v>41.418906</v>
      </c>
      <c r="S241">
        <v>139.321775</v>
      </c>
      <c r="T241">
        <v>103.06368000000001</v>
      </c>
      <c r="U241">
        <v>7.5602470000000004</v>
      </c>
      <c r="V241">
        <v>44.710622999999998</v>
      </c>
      <c r="W241">
        <v>62.982399999999998</v>
      </c>
      <c r="X241">
        <v>0</v>
      </c>
      <c r="Y241">
        <v>15.422601999999999</v>
      </c>
      <c r="Z241">
        <v>25.590354000000001</v>
      </c>
      <c r="AA241">
        <v>83.464156000000003</v>
      </c>
      <c r="AB241">
        <v>0</v>
      </c>
      <c r="AC241">
        <v>8.5594990000000006</v>
      </c>
      <c r="AD241">
        <v>104.186888</v>
      </c>
      <c r="AE241">
        <v>83.659670000000006</v>
      </c>
      <c r="AF241">
        <v>7.5412220000000003</v>
      </c>
      <c r="AG241">
        <v>59.061781000000003</v>
      </c>
      <c r="AH241">
        <v>76.100995999999995</v>
      </c>
      <c r="AI241">
        <v>31.565574999999999</v>
      </c>
      <c r="AJ241">
        <v>53.327103999999999</v>
      </c>
      <c r="AK241">
        <v>127.005066</v>
      </c>
      <c r="AL241">
        <v>31.674855999999998</v>
      </c>
      <c r="AM241">
        <v>87.762675000000002</v>
      </c>
      <c r="AN241">
        <v>115.832735</v>
      </c>
      <c r="AO241">
        <v>60.019379999999998</v>
      </c>
      <c r="AP241">
        <v>81.983953</v>
      </c>
      <c r="AQ241">
        <v>100.94298499999999</v>
      </c>
      <c r="AR241">
        <v>41.527987000000003</v>
      </c>
      <c r="AS241">
        <v>47.118020999999999</v>
      </c>
      <c r="AT241">
        <v>197.04473899999999</v>
      </c>
      <c r="AU241">
        <v>100.973023</v>
      </c>
      <c r="AV241">
        <v>0</v>
      </c>
      <c r="AW241">
        <v>101.842941</v>
      </c>
      <c r="AX241">
        <v>100.707736</v>
      </c>
      <c r="AY241">
        <v>132.146602</v>
      </c>
      <c r="AZ241">
        <v>109.652737</v>
      </c>
      <c r="BA241">
        <v>27.762089</v>
      </c>
      <c r="BB241">
        <v>55.398313999999999</v>
      </c>
    </row>
    <row r="242" spans="1:54" x14ac:dyDescent="0.5">
      <c r="A242" s="12">
        <v>43208</v>
      </c>
      <c r="B242">
        <v>60.972596000000003</v>
      </c>
      <c r="C242">
        <v>183.746296</v>
      </c>
      <c r="D242">
        <v>320.84941800000001</v>
      </c>
      <c r="E242">
        <v>0</v>
      </c>
      <c r="F242">
        <v>30.381865999999999</v>
      </c>
      <c r="G242">
        <v>52.848089999999999</v>
      </c>
      <c r="H242">
        <v>82.240101999999993</v>
      </c>
      <c r="I242">
        <v>44.057702999999997</v>
      </c>
      <c r="J242">
        <v>159.162611</v>
      </c>
      <c r="K242">
        <v>108.006489</v>
      </c>
      <c r="L242">
        <v>25.762837999999999</v>
      </c>
      <c r="M242">
        <v>66.159414999999996</v>
      </c>
      <c r="N242">
        <v>100.573522</v>
      </c>
      <c r="O242">
        <v>15.837949</v>
      </c>
      <c r="P242">
        <v>49.191294999999997</v>
      </c>
      <c r="Q242">
        <v>54.195844000000001</v>
      </c>
      <c r="R242">
        <v>46.680881999999997</v>
      </c>
      <c r="S242">
        <v>155.68025299999999</v>
      </c>
      <c r="T242">
        <v>108.187297</v>
      </c>
      <c r="U242">
        <v>9.3146129999999996</v>
      </c>
      <c r="V242">
        <v>52.141846000000001</v>
      </c>
      <c r="W242">
        <v>61.383620000000001</v>
      </c>
      <c r="X242">
        <v>0</v>
      </c>
      <c r="Y242">
        <v>16.825666999999999</v>
      </c>
      <c r="Z242">
        <v>29.237128999999999</v>
      </c>
      <c r="AA242">
        <v>89.577395999999993</v>
      </c>
      <c r="AB242">
        <v>0</v>
      </c>
      <c r="AC242">
        <v>9.5400950000000009</v>
      </c>
      <c r="AD242">
        <v>103.042237</v>
      </c>
      <c r="AE242">
        <v>86.227521999999993</v>
      </c>
      <c r="AF242">
        <v>9.3716229999999996</v>
      </c>
      <c r="AG242">
        <v>67.581896999999998</v>
      </c>
      <c r="AH242">
        <v>77.002560000000003</v>
      </c>
      <c r="AI242">
        <v>34.952857999999999</v>
      </c>
      <c r="AJ242">
        <v>61.501103999999998</v>
      </c>
      <c r="AK242">
        <v>129.85715200000001</v>
      </c>
      <c r="AL242">
        <v>24.537099999999999</v>
      </c>
      <c r="AM242">
        <v>94.155769000000006</v>
      </c>
      <c r="AN242">
        <v>115.02432399999999</v>
      </c>
      <c r="AO242">
        <v>68.791520000000006</v>
      </c>
      <c r="AP242">
        <v>83.945091000000005</v>
      </c>
      <c r="AQ242">
        <v>99.346136999999999</v>
      </c>
      <c r="AR242">
        <v>44.332124</v>
      </c>
      <c r="AS242">
        <v>49.779791000000003</v>
      </c>
      <c r="AT242">
        <v>201.076864</v>
      </c>
      <c r="AU242">
        <v>105.169128</v>
      </c>
      <c r="AV242">
        <v>0</v>
      </c>
      <c r="AW242">
        <v>111.690017</v>
      </c>
      <c r="AX242">
        <v>100.826785</v>
      </c>
      <c r="AY242">
        <v>142.79804999999999</v>
      </c>
      <c r="AZ242">
        <v>107.61546</v>
      </c>
      <c r="BA242">
        <v>31.801421999999999</v>
      </c>
      <c r="BB242">
        <v>50.926026999999998</v>
      </c>
    </row>
    <row r="243" spans="1:54" x14ac:dyDescent="0.5">
      <c r="A243" s="12">
        <v>43210</v>
      </c>
      <c r="B243">
        <v>62.904321000000003</v>
      </c>
      <c r="C243">
        <v>188.22395299999999</v>
      </c>
      <c r="D243">
        <v>320.59711800000002</v>
      </c>
      <c r="E243">
        <v>0</v>
      </c>
      <c r="F243">
        <v>25.835716000000001</v>
      </c>
      <c r="G243">
        <v>49.799675000000001</v>
      </c>
      <c r="H243">
        <v>76.706489000000005</v>
      </c>
      <c r="I243">
        <v>44.914402000000003</v>
      </c>
      <c r="J243">
        <v>168.06477100000001</v>
      </c>
      <c r="K243">
        <v>119.41118400000001</v>
      </c>
      <c r="L243">
        <v>23.690580000000001</v>
      </c>
      <c r="M243">
        <v>66.399209999999997</v>
      </c>
      <c r="N243">
        <v>104.9918</v>
      </c>
      <c r="O243">
        <v>13.957202000000001</v>
      </c>
      <c r="P243">
        <v>48.569552999999999</v>
      </c>
      <c r="Q243">
        <v>53.751385999999997</v>
      </c>
      <c r="R243">
        <v>46.988641000000001</v>
      </c>
      <c r="S243">
        <v>150.40712600000001</v>
      </c>
      <c r="T243">
        <v>106.87231800000001</v>
      </c>
      <c r="U243">
        <v>8.3790099999999992</v>
      </c>
      <c r="V243">
        <v>52.507804999999998</v>
      </c>
      <c r="W243">
        <v>60.599342999999998</v>
      </c>
      <c r="X243">
        <v>0</v>
      </c>
      <c r="Y243">
        <v>15.003909</v>
      </c>
      <c r="Z243">
        <v>30.499746999999999</v>
      </c>
      <c r="AA243">
        <v>88.059072999999998</v>
      </c>
      <c r="AB243">
        <v>0</v>
      </c>
      <c r="AC243">
        <v>8.5762289999999997</v>
      </c>
      <c r="AD243">
        <v>136.63663299999999</v>
      </c>
      <c r="AE243">
        <v>92.587228999999994</v>
      </c>
      <c r="AF243">
        <v>7.8096180000000004</v>
      </c>
      <c r="AG243">
        <v>65.521111000000005</v>
      </c>
      <c r="AH243">
        <v>81.466576000000003</v>
      </c>
      <c r="AI243">
        <v>30.141262000000001</v>
      </c>
      <c r="AJ243">
        <v>60.265413000000002</v>
      </c>
      <c r="AK243">
        <v>135.81970200000001</v>
      </c>
      <c r="AL243">
        <v>23.096299999999999</v>
      </c>
      <c r="AM243">
        <v>101.635543</v>
      </c>
      <c r="AN243">
        <v>120.362454</v>
      </c>
      <c r="AO243">
        <v>67.306285000000003</v>
      </c>
      <c r="AP243">
        <v>82.191783000000001</v>
      </c>
      <c r="AQ243">
        <v>99.191839999999999</v>
      </c>
      <c r="AR243">
        <v>47.347234</v>
      </c>
      <c r="AS243">
        <v>53.658658000000003</v>
      </c>
      <c r="AT243">
        <v>206.79313200000001</v>
      </c>
      <c r="AU243">
        <v>110.14039699999999</v>
      </c>
      <c r="AV243">
        <v>0</v>
      </c>
      <c r="AW243">
        <v>112.157556</v>
      </c>
      <c r="AX243">
        <v>107.066383</v>
      </c>
      <c r="AY243">
        <v>151.48348799999999</v>
      </c>
      <c r="AZ243">
        <v>110.635138</v>
      </c>
      <c r="BA243">
        <v>26.923241000000001</v>
      </c>
      <c r="BB243">
        <v>51.019196000000001</v>
      </c>
    </row>
    <row r="244" spans="1:54" x14ac:dyDescent="0.5">
      <c r="A244" s="12">
        <v>43215</v>
      </c>
      <c r="B244">
        <v>62.664732000000001</v>
      </c>
      <c r="C244">
        <v>186.22204199999999</v>
      </c>
      <c r="D244">
        <v>320.413341</v>
      </c>
      <c r="E244">
        <v>0</v>
      </c>
      <c r="F244">
        <v>25.171343</v>
      </c>
      <c r="G244">
        <v>46.100942000000003</v>
      </c>
      <c r="H244">
        <v>71.516063000000003</v>
      </c>
      <c r="I244">
        <v>44.937396999999997</v>
      </c>
      <c r="J244">
        <v>167.15077099999999</v>
      </c>
      <c r="K244">
        <v>130.32991899999999</v>
      </c>
      <c r="L244">
        <v>25.742004000000001</v>
      </c>
      <c r="M244">
        <v>65.547655000000006</v>
      </c>
      <c r="N244">
        <v>110.59245799999999</v>
      </c>
      <c r="O244">
        <v>13.631850999999999</v>
      </c>
      <c r="P244">
        <v>45.689152</v>
      </c>
      <c r="Q244">
        <v>57.139671</v>
      </c>
      <c r="R244">
        <v>47.270724000000001</v>
      </c>
      <c r="S244">
        <v>162.67417499999999</v>
      </c>
      <c r="T244">
        <v>108.786089</v>
      </c>
      <c r="U244">
        <v>7.410088</v>
      </c>
      <c r="V244">
        <v>50.015861000000001</v>
      </c>
      <c r="W244">
        <v>64.540068000000005</v>
      </c>
      <c r="X244">
        <v>0</v>
      </c>
      <c r="Y244">
        <v>10.63955</v>
      </c>
      <c r="Z244">
        <v>30.390917000000002</v>
      </c>
      <c r="AA244">
        <v>87.957847999999998</v>
      </c>
      <c r="AB244">
        <v>0</v>
      </c>
      <c r="AC244">
        <v>9.2418999999999993</v>
      </c>
      <c r="AD244">
        <v>130.02222800000001</v>
      </c>
      <c r="AE244">
        <v>98.121987000000004</v>
      </c>
      <c r="AF244">
        <v>8.8257569999999994</v>
      </c>
      <c r="AG244">
        <v>65.638627</v>
      </c>
      <c r="AH244">
        <v>95.271932000000007</v>
      </c>
      <c r="AI244">
        <v>36.822124000000002</v>
      </c>
      <c r="AJ244">
        <v>58.924340999999998</v>
      </c>
      <c r="AK244">
        <v>143.34082799999999</v>
      </c>
      <c r="AL244">
        <v>25.495511</v>
      </c>
      <c r="AM244">
        <v>103.964883</v>
      </c>
      <c r="AN244">
        <v>127.28624600000001</v>
      </c>
      <c r="AO244">
        <v>63.686771999999998</v>
      </c>
      <c r="AP244">
        <v>86.976573999999999</v>
      </c>
      <c r="AQ244">
        <v>100.080307</v>
      </c>
      <c r="AR244">
        <v>45.501519999999999</v>
      </c>
      <c r="AS244">
        <v>52.007933999999999</v>
      </c>
      <c r="AT244">
        <v>244.83682400000001</v>
      </c>
      <c r="AU244">
        <v>115.73279700000001</v>
      </c>
      <c r="AV244">
        <v>0</v>
      </c>
      <c r="AW244">
        <v>111.736147</v>
      </c>
      <c r="AX244">
        <v>126.429439</v>
      </c>
      <c r="AY244">
        <v>154.01010299999999</v>
      </c>
      <c r="AZ244">
        <v>115.215209</v>
      </c>
      <c r="BA244">
        <v>24.370484000000001</v>
      </c>
      <c r="BB244">
        <v>56.823985999999998</v>
      </c>
    </row>
    <row r="245" spans="1:54" x14ac:dyDescent="0.5">
      <c r="A245" s="12">
        <v>43217</v>
      </c>
      <c r="B245">
        <v>62.397557999999997</v>
      </c>
      <c r="C245">
        <v>184.241489</v>
      </c>
      <c r="D245">
        <v>316.76584800000001</v>
      </c>
      <c r="E245">
        <v>0</v>
      </c>
      <c r="F245">
        <v>24.902346999999999</v>
      </c>
      <c r="G245">
        <v>45.874527</v>
      </c>
      <c r="H245">
        <v>72.229078999999999</v>
      </c>
      <c r="I245">
        <v>44.832251999999997</v>
      </c>
      <c r="J245">
        <v>167.88484800000001</v>
      </c>
      <c r="K245">
        <v>129.33834999999999</v>
      </c>
      <c r="L245">
        <v>26.489108999999999</v>
      </c>
      <c r="M245">
        <v>65.680401000000003</v>
      </c>
      <c r="N245">
        <v>109.068119</v>
      </c>
      <c r="O245">
        <v>13.85421</v>
      </c>
      <c r="P245">
        <v>45.314183999999997</v>
      </c>
      <c r="Q245">
        <v>53.133921999999998</v>
      </c>
      <c r="R245">
        <v>48.746305</v>
      </c>
      <c r="S245">
        <v>144.35025099999999</v>
      </c>
      <c r="T245">
        <v>108.196564</v>
      </c>
      <c r="U245">
        <v>7.2388219999999999</v>
      </c>
      <c r="V245">
        <v>47.932166000000002</v>
      </c>
      <c r="W245">
        <v>61.349753</v>
      </c>
      <c r="X245">
        <v>0</v>
      </c>
      <c r="Y245">
        <v>11.541408000000001</v>
      </c>
      <c r="Z245">
        <v>29.699587999999999</v>
      </c>
      <c r="AA245">
        <v>87.662979000000007</v>
      </c>
      <c r="AB245">
        <v>0</v>
      </c>
      <c r="AC245">
        <v>10.119114</v>
      </c>
      <c r="AD245">
        <v>129.34264899999999</v>
      </c>
      <c r="AE245">
        <v>97.902783999999997</v>
      </c>
      <c r="AF245">
        <v>9.6737939999999991</v>
      </c>
      <c r="AG245">
        <v>64.185974000000002</v>
      </c>
      <c r="AH245">
        <v>95.05744</v>
      </c>
      <c r="AI245">
        <v>49.300004000000001</v>
      </c>
      <c r="AJ245">
        <v>57.610433999999998</v>
      </c>
      <c r="AK245">
        <v>143.28468000000001</v>
      </c>
      <c r="AL245">
        <v>26.318493</v>
      </c>
      <c r="AM245">
        <v>104.842887</v>
      </c>
      <c r="AN245">
        <v>125.591275</v>
      </c>
      <c r="AO245">
        <v>61.737526000000003</v>
      </c>
      <c r="AP245">
        <v>83.830421999999999</v>
      </c>
      <c r="AQ245">
        <v>99.15</v>
      </c>
      <c r="AR245">
        <v>45.498843000000001</v>
      </c>
      <c r="AS245">
        <v>53.821297000000001</v>
      </c>
      <c r="AT245">
        <v>245.47804500000001</v>
      </c>
      <c r="AU245">
        <v>114.151822</v>
      </c>
      <c r="AV245">
        <v>0</v>
      </c>
      <c r="AW245">
        <v>110.910551</v>
      </c>
      <c r="AX245">
        <v>126.12947800000001</v>
      </c>
      <c r="AY245">
        <v>157.83577099999999</v>
      </c>
      <c r="AZ245">
        <v>114.860519</v>
      </c>
      <c r="BA245">
        <v>25.989673</v>
      </c>
      <c r="BB245">
        <v>52.937480000000001</v>
      </c>
    </row>
    <row r="246" spans="1:54" x14ac:dyDescent="0.5">
      <c r="A246" s="12">
        <v>43222</v>
      </c>
      <c r="B246">
        <v>62.481744999999997</v>
      </c>
      <c r="C246">
        <v>183.471102</v>
      </c>
      <c r="D246">
        <v>316.27180199999998</v>
      </c>
      <c r="E246">
        <v>0</v>
      </c>
      <c r="F246">
        <v>29.383077</v>
      </c>
      <c r="G246">
        <v>50.751092999999997</v>
      </c>
      <c r="H246">
        <v>76.223298999999997</v>
      </c>
      <c r="I246">
        <v>44.346528999999997</v>
      </c>
      <c r="J246">
        <v>166.12307899999999</v>
      </c>
      <c r="K246">
        <v>128.944456</v>
      </c>
      <c r="L246">
        <v>27.079554999999999</v>
      </c>
      <c r="M246">
        <v>65.367099999999994</v>
      </c>
      <c r="N246">
        <v>109.881907</v>
      </c>
      <c r="O246">
        <v>16.495042999999999</v>
      </c>
      <c r="P246">
        <v>48.325882</v>
      </c>
      <c r="Q246">
        <v>48.198082999999997</v>
      </c>
      <c r="R246">
        <v>46.952129999999997</v>
      </c>
      <c r="S246">
        <v>147.66774699999999</v>
      </c>
      <c r="T246">
        <v>108.50525399999999</v>
      </c>
      <c r="U246">
        <v>7.9458919999999997</v>
      </c>
      <c r="V246">
        <v>50.888361000000003</v>
      </c>
      <c r="W246">
        <v>57.704410000000003</v>
      </c>
      <c r="X246">
        <v>0</v>
      </c>
      <c r="Y246">
        <v>11.985265</v>
      </c>
      <c r="Z246">
        <v>30.462969000000001</v>
      </c>
      <c r="AA246">
        <v>89.107789999999994</v>
      </c>
      <c r="AB246">
        <v>0</v>
      </c>
      <c r="AC246">
        <v>11.276662999999999</v>
      </c>
      <c r="AD246">
        <v>128.99556999999999</v>
      </c>
      <c r="AE246">
        <v>97.785785000000004</v>
      </c>
      <c r="AF246">
        <v>9.9411260000000006</v>
      </c>
      <c r="AG246">
        <v>64.455252999999999</v>
      </c>
      <c r="AH246">
        <v>94.490354999999994</v>
      </c>
      <c r="AI246">
        <v>53.188986</v>
      </c>
      <c r="AJ246">
        <v>59.030476</v>
      </c>
      <c r="AK246">
        <v>142.91064900000001</v>
      </c>
      <c r="AL246">
        <v>26.544597</v>
      </c>
      <c r="AM246">
        <v>109.563165</v>
      </c>
      <c r="AN246">
        <v>126.778087</v>
      </c>
      <c r="AO246">
        <v>66.060034000000002</v>
      </c>
      <c r="AP246">
        <v>78.671479000000005</v>
      </c>
      <c r="AQ246">
        <v>99.856204000000005</v>
      </c>
      <c r="AR246">
        <v>45.576129000000002</v>
      </c>
      <c r="AS246">
        <v>53.342131999999999</v>
      </c>
      <c r="AT246">
        <v>245.81507999999999</v>
      </c>
      <c r="AU246">
        <v>114.60072700000001</v>
      </c>
      <c r="AV246">
        <v>0</v>
      </c>
      <c r="AW246">
        <v>110.862478</v>
      </c>
      <c r="AX246">
        <v>127.23787</v>
      </c>
      <c r="AY246">
        <v>157.495113</v>
      </c>
      <c r="AZ246">
        <v>116.215675</v>
      </c>
      <c r="BA246">
        <v>61.328541000000001</v>
      </c>
      <c r="BB246">
        <v>52.174573000000002</v>
      </c>
    </row>
    <row r="247" spans="1:54" x14ac:dyDescent="0.5">
      <c r="A247" s="12">
        <v>43224</v>
      </c>
      <c r="B247">
        <v>60.861649999999997</v>
      </c>
      <c r="C247">
        <v>182.88395199999999</v>
      </c>
      <c r="D247">
        <v>315.65059200000002</v>
      </c>
      <c r="E247">
        <v>0</v>
      </c>
      <c r="F247">
        <v>30.79608</v>
      </c>
      <c r="G247">
        <v>50.658172999999998</v>
      </c>
      <c r="H247">
        <v>74.773982000000004</v>
      </c>
      <c r="I247">
        <v>44.825847000000003</v>
      </c>
      <c r="J247">
        <v>165.91861800000001</v>
      </c>
      <c r="K247">
        <v>125.670766</v>
      </c>
      <c r="L247">
        <v>26.995521</v>
      </c>
      <c r="M247">
        <v>64.983605999999995</v>
      </c>
      <c r="N247">
        <v>108.142498</v>
      </c>
      <c r="O247">
        <v>16.434666</v>
      </c>
      <c r="P247">
        <v>48.208221999999999</v>
      </c>
      <c r="Q247">
        <v>47.442059</v>
      </c>
      <c r="R247">
        <v>46.866498999999997</v>
      </c>
      <c r="S247">
        <v>147.387978</v>
      </c>
      <c r="T247">
        <v>107.95624100000001</v>
      </c>
      <c r="U247">
        <v>6.8682169999999996</v>
      </c>
      <c r="V247">
        <v>49.126904000000003</v>
      </c>
      <c r="W247">
        <v>56.770046000000001</v>
      </c>
      <c r="X247">
        <v>0</v>
      </c>
      <c r="Y247">
        <v>12.992281999999999</v>
      </c>
      <c r="Z247">
        <v>30.114241</v>
      </c>
      <c r="AA247">
        <v>88.749128999999996</v>
      </c>
      <c r="AB247">
        <v>0</v>
      </c>
      <c r="AC247">
        <v>11.054796</v>
      </c>
      <c r="AD247">
        <v>125.14429199999999</v>
      </c>
      <c r="AE247">
        <v>95.417000000000002</v>
      </c>
      <c r="AF247">
        <v>9.5653140000000008</v>
      </c>
      <c r="AG247">
        <v>60.476145000000002</v>
      </c>
      <c r="AH247">
        <v>91.465773999999996</v>
      </c>
      <c r="AI247">
        <v>52.504837999999999</v>
      </c>
      <c r="AJ247">
        <v>68.607924999999994</v>
      </c>
      <c r="AK247">
        <v>141.14172500000001</v>
      </c>
      <c r="AL247">
        <v>26.507223</v>
      </c>
      <c r="AM247">
        <v>111.198078</v>
      </c>
      <c r="AN247">
        <v>124.990121</v>
      </c>
      <c r="AO247">
        <v>64.259843000000004</v>
      </c>
      <c r="AP247">
        <v>77.386594000000002</v>
      </c>
      <c r="AQ247">
        <v>99.95</v>
      </c>
      <c r="AR247">
        <v>44.750658999999999</v>
      </c>
      <c r="AS247">
        <v>53.509968999999998</v>
      </c>
      <c r="AT247">
        <v>244.37003899999999</v>
      </c>
      <c r="AU247">
        <v>114.879456</v>
      </c>
      <c r="AV247">
        <v>0</v>
      </c>
      <c r="AW247">
        <v>110.212897</v>
      </c>
      <c r="AX247">
        <v>119.51103500000001</v>
      </c>
      <c r="AY247">
        <v>157.68223699999999</v>
      </c>
      <c r="AZ247">
        <v>115.50239000000001</v>
      </c>
      <c r="BA247">
        <v>59.906517000000001</v>
      </c>
      <c r="BB247">
        <v>51.477449999999997</v>
      </c>
    </row>
    <row r="248" spans="1:54" x14ac:dyDescent="0.5">
      <c r="A248" s="12">
        <v>43229</v>
      </c>
      <c r="B248">
        <v>59.652867000000001</v>
      </c>
      <c r="C248">
        <v>181.99803299999999</v>
      </c>
      <c r="D248">
        <v>315.08832999999998</v>
      </c>
      <c r="E248">
        <v>0</v>
      </c>
      <c r="F248">
        <v>34.221935000000002</v>
      </c>
      <c r="G248">
        <v>52.170223</v>
      </c>
      <c r="H248">
        <v>76.676193999999995</v>
      </c>
      <c r="I248">
        <v>44.671970000000002</v>
      </c>
      <c r="J248">
        <v>165.673675</v>
      </c>
      <c r="K248">
        <v>124.555616</v>
      </c>
      <c r="L248">
        <v>26.524683</v>
      </c>
      <c r="M248">
        <v>88.885626999999999</v>
      </c>
      <c r="N248">
        <v>108.557969</v>
      </c>
      <c r="O248">
        <v>16.922231</v>
      </c>
      <c r="P248">
        <v>49.137805999999998</v>
      </c>
      <c r="Q248">
        <v>50.325724000000001</v>
      </c>
      <c r="R248">
        <v>46.390126000000002</v>
      </c>
      <c r="S248">
        <v>145.49327400000001</v>
      </c>
      <c r="T248">
        <v>106.659746</v>
      </c>
      <c r="U248">
        <v>7.5266590000000004</v>
      </c>
      <c r="V248">
        <v>52.255972999999997</v>
      </c>
      <c r="W248">
        <v>60.856824000000003</v>
      </c>
      <c r="X248">
        <v>0</v>
      </c>
      <c r="Y248">
        <v>15.410154</v>
      </c>
      <c r="Z248">
        <v>29.950949999999999</v>
      </c>
      <c r="AA248">
        <v>88.350527</v>
      </c>
      <c r="AB248">
        <v>0</v>
      </c>
      <c r="AC248">
        <v>11.056329</v>
      </c>
      <c r="AD248">
        <v>118.565392</v>
      </c>
      <c r="AE248">
        <v>94.927047999999999</v>
      </c>
      <c r="AF248">
        <v>9.7199150000000003</v>
      </c>
      <c r="AG248">
        <v>60.757779999999997</v>
      </c>
      <c r="AH248">
        <v>91.616150000000005</v>
      </c>
      <c r="AI248">
        <v>52.282749000000003</v>
      </c>
      <c r="AJ248">
        <v>82.091811000000007</v>
      </c>
      <c r="AK248">
        <v>141.63488100000001</v>
      </c>
      <c r="AL248">
        <v>26.506072</v>
      </c>
      <c r="AM248">
        <v>106.70241799999999</v>
      </c>
      <c r="AN248">
        <v>125.069552</v>
      </c>
      <c r="AO248">
        <v>66.966898999999998</v>
      </c>
      <c r="AP248">
        <v>81.673907</v>
      </c>
      <c r="AQ248">
        <v>100.09</v>
      </c>
      <c r="AR248">
        <v>44.748581000000001</v>
      </c>
      <c r="AS248">
        <v>53.884793000000002</v>
      </c>
      <c r="AT248">
        <v>260.09312199999999</v>
      </c>
      <c r="AU248">
        <v>114.513306</v>
      </c>
      <c r="AV248">
        <v>0</v>
      </c>
      <c r="AW248">
        <v>109.919225</v>
      </c>
      <c r="AX248">
        <v>119.379649</v>
      </c>
      <c r="AY248">
        <v>156.42576199999999</v>
      </c>
      <c r="AZ248">
        <v>115.62572299999999</v>
      </c>
      <c r="BA248">
        <v>57.238320000000002</v>
      </c>
      <c r="BB248">
        <v>52.117362</v>
      </c>
    </row>
    <row r="249" spans="1:54" x14ac:dyDescent="0.5">
      <c r="A249" s="12">
        <v>43231</v>
      </c>
      <c r="B249">
        <v>62.654150999999999</v>
      </c>
      <c r="C249">
        <v>185.925141</v>
      </c>
      <c r="D249">
        <v>318.87688400000002</v>
      </c>
      <c r="E249">
        <v>0</v>
      </c>
      <c r="F249">
        <v>36.641164000000003</v>
      </c>
      <c r="G249">
        <v>50.590442000000003</v>
      </c>
      <c r="H249">
        <v>77.778560999999996</v>
      </c>
      <c r="I249">
        <v>46.855502000000001</v>
      </c>
      <c r="J249">
        <v>172.847722</v>
      </c>
      <c r="K249">
        <v>124.901534</v>
      </c>
      <c r="L249">
        <v>30.700548000000001</v>
      </c>
      <c r="M249">
        <v>89.274236000000002</v>
      </c>
      <c r="N249">
        <v>107.876211</v>
      </c>
      <c r="O249">
        <v>18.960144</v>
      </c>
      <c r="P249">
        <v>43.418295000000001</v>
      </c>
      <c r="Q249">
        <v>48.283166999999999</v>
      </c>
      <c r="R249">
        <v>48.790059999999997</v>
      </c>
      <c r="S249">
        <v>143.97180900000001</v>
      </c>
      <c r="T249">
        <v>111.40332100000001</v>
      </c>
      <c r="U249">
        <v>8.4048379999999998</v>
      </c>
      <c r="V249">
        <v>51.602612999999998</v>
      </c>
      <c r="W249">
        <v>61.346110000000003</v>
      </c>
      <c r="X249">
        <v>0</v>
      </c>
      <c r="Y249">
        <v>18.433833</v>
      </c>
      <c r="Z249">
        <v>29.557099999999998</v>
      </c>
      <c r="AA249">
        <v>90.166268000000002</v>
      </c>
      <c r="AB249">
        <v>0</v>
      </c>
      <c r="AC249">
        <v>12.685572000000001</v>
      </c>
      <c r="AD249">
        <v>114.689841</v>
      </c>
      <c r="AE249">
        <v>94.082791999999998</v>
      </c>
      <c r="AF249">
        <v>10.815585</v>
      </c>
      <c r="AG249">
        <v>58.446368999999997</v>
      </c>
      <c r="AH249">
        <v>90.672753999999998</v>
      </c>
      <c r="AI249">
        <v>55.136488</v>
      </c>
      <c r="AJ249">
        <v>87.431296000000003</v>
      </c>
      <c r="AK249">
        <v>140.81620100000001</v>
      </c>
      <c r="AL249">
        <v>30.673974999999999</v>
      </c>
      <c r="AM249">
        <v>107.739718</v>
      </c>
      <c r="AN249">
        <v>124.429783</v>
      </c>
      <c r="AO249">
        <v>66.637338</v>
      </c>
      <c r="AP249">
        <v>79.661044000000004</v>
      </c>
      <c r="AQ249">
        <v>99.982731999999999</v>
      </c>
      <c r="AR249">
        <v>46.887450999999999</v>
      </c>
      <c r="AS249">
        <v>53.358637999999999</v>
      </c>
      <c r="AT249">
        <v>259.75471499999998</v>
      </c>
      <c r="AU249">
        <v>116.199488</v>
      </c>
      <c r="AV249">
        <v>0</v>
      </c>
      <c r="AW249">
        <v>108.787513</v>
      </c>
      <c r="AX249">
        <v>118.823048</v>
      </c>
      <c r="AY249">
        <v>153.294794</v>
      </c>
      <c r="AZ249">
        <v>115.128417</v>
      </c>
      <c r="BA249">
        <v>55.566828000000001</v>
      </c>
      <c r="BB249">
        <v>50.714204000000002</v>
      </c>
    </row>
    <row r="250" spans="1:54" x14ac:dyDescent="0.5">
      <c r="A250" s="12">
        <v>43236</v>
      </c>
      <c r="B250">
        <v>61.876223000000003</v>
      </c>
      <c r="C250">
        <v>186.965856</v>
      </c>
      <c r="D250">
        <v>319.43068699999998</v>
      </c>
      <c r="E250">
        <v>0</v>
      </c>
      <c r="F250">
        <v>36.023542999999997</v>
      </c>
      <c r="G250">
        <v>49.845222</v>
      </c>
      <c r="H250">
        <v>77.195065</v>
      </c>
      <c r="I250">
        <v>46.980083999999998</v>
      </c>
      <c r="J250">
        <v>119.234291</v>
      </c>
      <c r="K250">
        <v>124.34861600000001</v>
      </c>
      <c r="L250">
        <v>31.393433999999999</v>
      </c>
      <c r="M250">
        <v>90.312128000000001</v>
      </c>
      <c r="N250">
        <v>106.872995</v>
      </c>
      <c r="O250">
        <v>18.598279999999999</v>
      </c>
      <c r="P250">
        <v>43.474839000000003</v>
      </c>
      <c r="Q250">
        <v>49.711525999999999</v>
      </c>
      <c r="R250">
        <v>48.870925</v>
      </c>
      <c r="S250">
        <v>145.999923</v>
      </c>
      <c r="T250">
        <v>110.875359</v>
      </c>
      <c r="U250">
        <v>8.5187059999999999</v>
      </c>
      <c r="V250">
        <v>53.360008000000001</v>
      </c>
      <c r="W250">
        <v>66.483551000000006</v>
      </c>
      <c r="X250">
        <v>0</v>
      </c>
      <c r="Y250">
        <v>27.528641</v>
      </c>
      <c r="Z250">
        <v>32.918292000000001</v>
      </c>
      <c r="AA250">
        <v>92.233501000000004</v>
      </c>
      <c r="AB250">
        <v>0</v>
      </c>
      <c r="AC250">
        <v>12.870850000000001</v>
      </c>
      <c r="AD250">
        <v>116.195391</v>
      </c>
      <c r="AE250">
        <v>94.740123999999994</v>
      </c>
      <c r="AF250">
        <v>10.813464</v>
      </c>
      <c r="AG250">
        <v>59.678091999999999</v>
      </c>
      <c r="AH250">
        <v>91.280159999999995</v>
      </c>
      <c r="AI250">
        <v>54.748116000000003</v>
      </c>
      <c r="AJ250">
        <v>112.641216</v>
      </c>
      <c r="AK250">
        <v>140.741231</v>
      </c>
      <c r="AL250">
        <v>30.811043999999999</v>
      </c>
      <c r="AM250">
        <v>108.34378599999999</v>
      </c>
      <c r="AN250">
        <v>124.31486099999999</v>
      </c>
      <c r="AO250">
        <v>68.910600000000002</v>
      </c>
      <c r="AP250">
        <v>82.150993999999997</v>
      </c>
      <c r="AQ250">
        <v>99.34</v>
      </c>
      <c r="AR250">
        <v>47.101179000000002</v>
      </c>
      <c r="AS250">
        <v>54.216968000000001</v>
      </c>
      <c r="AT250">
        <v>259.776972</v>
      </c>
      <c r="AU250">
        <v>115.846352</v>
      </c>
      <c r="AV250">
        <v>0</v>
      </c>
      <c r="AW250">
        <v>109.597976</v>
      </c>
      <c r="AX250">
        <v>118.13306</v>
      </c>
      <c r="AY250">
        <v>155.08838700000001</v>
      </c>
      <c r="AZ250">
        <v>119.33148300000001</v>
      </c>
      <c r="BA250">
        <v>57.369743999999997</v>
      </c>
      <c r="BB250">
        <v>38.842914</v>
      </c>
    </row>
    <row r="251" spans="1:54" x14ac:dyDescent="0.5">
      <c r="A251" s="12">
        <v>43238</v>
      </c>
      <c r="B251">
        <v>63.264654999999998</v>
      </c>
      <c r="C251">
        <v>192.331748</v>
      </c>
      <c r="D251">
        <v>320.937096</v>
      </c>
      <c r="E251">
        <v>0</v>
      </c>
      <c r="F251">
        <v>35.411777999999998</v>
      </c>
      <c r="G251">
        <v>50.822921000000001</v>
      </c>
      <c r="H251">
        <v>76.073498000000001</v>
      </c>
      <c r="I251">
        <v>48.733876000000002</v>
      </c>
      <c r="J251">
        <v>124.235725</v>
      </c>
      <c r="K251">
        <v>126.555815</v>
      </c>
      <c r="L251">
        <v>30.342317999999999</v>
      </c>
      <c r="M251">
        <v>93.144492999999997</v>
      </c>
      <c r="N251">
        <v>109.599862</v>
      </c>
      <c r="O251">
        <v>17.975429999999999</v>
      </c>
      <c r="P251">
        <v>44.271090000000001</v>
      </c>
      <c r="Q251">
        <v>51.582346000000001</v>
      </c>
      <c r="R251">
        <v>50.390309999999999</v>
      </c>
      <c r="S251">
        <v>149.300353</v>
      </c>
      <c r="T251">
        <v>109.422763</v>
      </c>
      <c r="U251">
        <v>8.0807749999999992</v>
      </c>
      <c r="V251">
        <v>56.178012000000003</v>
      </c>
      <c r="W251">
        <v>68.903806000000003</v>
      </c>
      <c r="X251">
        <v>0</v>
      </c>
      <c r="Y251">
        <v>32.772677999999999</v>
      </c>
      <c r="Z251">
        <v>35.088721999999997</v>
      </c>
      <c r="AA251">
        <v>90.920304000000002</v>
      </c>
      <c r="AB251">
        <v>0</v>
      </c>
      <c r="AC251">
        <v>12.385802</v>
      </c>
      <c r="AD251">
        <v>118.62887499999999</v>
      </c>
      <c r="AE251">
        <v>97.008427999999995</v>
      </c>
      <c r="AF251">
        <v>10.079725</v>
      </c>
      <c r="AG251">
        <v>63.072746000000002</v>
      </c>
      <c r="AH251">
        <v>94.099316999999999</v>
      </c>
      <c r="AI251">
        <v>55.077210999999998</v>
      </c>
      <c r="AJ251">
        <v>134.33790400000001</v>
      </c>
      <c r="AK251">
        <v>145.30461</v>
      </c>
      <c r="AL251">
        <v>29.728832000000001</v>
      </c>
      <c r="AM251">
        <v>112.774495</v>
      </c>
      <c r="AN251">
        <v>129.04865100000001</v>
      </c>
      <c r="AO251">
        <v>69.065653999999995</v>
      </c>
      <c r="AP251">
        <v>83.117202000000006</v>
      </c>
      <c r="AQ251">
        <v>100.67</v>
      </c>
      <c r="AR251">
        <v>47.991368000000001</v>
      </c>
      <c r="AS251">
        <v>59.711891999999999</v>
      </c>
      <c r="AT251">
        <v>261.82246199999997</v>
      </c>
      <c r="AU251">
        <v>117.66642299999999</v>
      </c>
      <c r="AV251">
        <v>0</v>
      </c>
      <c r="AW251">
        <v>112.16601900000001</v>
      </c>
      <c r="AX251">
        <v>123.231435</v>
      </c>
      <c r="AY251">
        <v>158.59976599999999</v>
      </c>
      <c r="AZ251">
        <v>133.79732999999999</v>
      </c>
      <c r="BA251">
        <v>58.664724999999997</v>
      </c>
      <c r="BB251">
        <v>40.472242000000001</v>
      </c>
    </row>
    <row r="252" spans="1:54" x14ac:dyDescent="0.5">
      <c r="A252" s="12">
        <v>43243</v>
      </c>
      <c r="B252">
        <v>64.780444000000003</v>
      </c>
      <c r="C252">
        <v>186.96808300000001</v>
      </c>
      <c r="D252">
        <v>324.76553999999999</v>
      </c>
      <c r="E252">
        <v>0</v>
      </c>
      <c r="F252">
        <v>35.013530000000003</v>
      </c>
      <c r="G252">
        <v>55.148499999999999</v>
      </c>
      <c r="H252">
        <v>82.270320999999996</v>
      </c>
      <c r="I252">
        <v>47.276532000000003</v>
      </c>
      <c r="J252">
        <v>128.199771</v>
      </c>
      <c r="K252">
        <v>127.724136</v>
      </c>
      <c r="L252">
        <v>30.760072999999998</v>
      </c>
      <c r="M252">
        <v>93.816671999999997</v>
      </c>
      <c r="N252">
        <v>109.717336</v>
      </c>
      <c r="O252">
        <v>18.283117000000001</v>
      </c>
      <c r="P252">
        <v>46.265690999999997</v>
      </c>
      <c r="Q252">
        <v>52.039333999999997</v>
      </c>
      <c r="R252">
        <v>49.797024999999998</v>
      </c>
      <c r="S252">
        <v>152.276273</v>
      </c>
      <c r="T252">
        <v>110.42028000000001</v>
      </c>
      <c r="U252">
        <v>8.1771999999999991</v>
      </c>
      <c r="V252">
        <v>56.767837999999998</v>
      </c>
      <c r="W252">
        <v>72.978184999999996</v>
      </c>
      <c r="X252">
        <v>0</v>
      </c>
      <c r="Y252">
        <v>29.766825999999998</v>
      </c>
      <c r="Z252">
        <v>33.546222</v>
      </c>
      <c r="AA252">
        <v>88.494939000000002</v>
      </c>
      <c r="AB252">
        <v>0</v>
      </c>
      <c r="AC252">
        <v>12.583226</v>
      </c>
      <c r="AD252">
        <v>119.41902</v>
      </c>
      <c r="AE252">
        <v>97.107063999999994</v>
      </c>
      <c r="AF252">
        <v>10.082383999999999</v>
      </c>
      <c r="AG252">
        <v>68.759502999999995</v>
      </c>
      <c r="AH252">
        <v>95.267504000000002</v>
      </c>
      <c r="AI252">
        <v>54.211483999999999</v>
      </c>
      <c r="AJ252">
        <v>135.03601900000001</v>
      </c>
      <c r="AK252">
        <v>146.86014800000001</v>
      </c>
      <c r="AL252">
        <v>29.813378</v>
      </c>
      <c r="AM252">
        <v>111.506203</v>
      </c>
      <c r="AN252">
        <v>128.05946599999999</v>
      </c>
      <c r="AO252">
        <v>70.326781999999994</v>
      </c>
      <c r="AP252">
        <v>83.021045000000001</v>
      </c>
      <c r="AQ252">
        <v>100.42</v>
      </c>
      <c r="AR252">
        <v>49.124982000000003</v>
      </c>
      <c r="AS252">
        <v>61.885010000000001</v>
      </c>
      <c r="AT252">
        <v>263.01386300000001</v>
      </c>
      <c r="AU252">
        <v>124.875953</v>
      </c>
      <c r="AV252">
        <v>0</v>
      </c>
      <c r="AW252">
        <v>113.60115999999999</v>
      </c>
      <c r="AX252">
        <v>123.23099999999999</v>
      </c>
      <c r="AY252">
        <v>161.299915</v>
      </c>
      <c r="AZ252">
        <v>133.45706799999999</v>
      </c>
      <c r="BA252">
        <v>57.200906000000003</v>
      </c>
      <c r="BB252">
        <v>40.005564999999997</v>
      </c>
    </row>
    <row r="253" spans="1:54" x14ac:dyDescent="0.5">
      <c r="A253" s="12">
        <v>43245</v>
      </c>
      <c r="B253">
        <v>67.172535999999994</v>
      </c>
      <c r="C253">
        <v>192.59373099999999</v>
      </c>
      <c r="D253">
        <v>324.58936699999998</v>
      </c>
      <c r="E253">
        <v>0</v>
      </c>
      <c r="F253">
        <v>37.241900999999999</v>
      </c>
      <c r="G253">
        <v>57.492876000000003</v>
      </c>
      <c r="H253">
        <v>83.322225000000003</v>
      </c>
      <c r="I253">
        <v>49.572068000000002</v>
      </c>
      <c r="J253">
        <v>134.15695199999999</v>
      </c>
      <c r="K253">
        <v>129.30135000000001</v>
      </c>
      <c r="L253">
        <v>31.670276999999999</v>
      </c>
      <c r="M253">
        <v>96.467607000000001</v>
      </c>
      <c r="N253">
        <v>109.34992</v>
      </c>
      <c r="O253">
        <v>19.498656</v>
      </c>
      <c r="P253">
        <v>48.645398999999998</v>
      </c>
      <c r="Q253">
        <v>52.828147999999999</v>
      </c>
      <c r="R253">
        <v>48.605826999999998</v>
      </c>
      <c r="S253">
        <v>157.55754200000001</v>
      </c>
      <c r="T253">
        <v>113.335173</v>
      </c>
      <c r="U253">
        <v>9.0138429999999996</v>
      </c>
      <c r="V253">
        <v>60.193506999999997</v>
      </c>
      <c r="W253">
        <v>73.082593000000003</v>
      </c>
      <c r="X253">
        <v>0</v>
      </c>
      <c r="Y253">
        <v>29.48077</v>
      </c>
      <c r="Z253">
        <v>35.486443000000001</v>
      </c>
      <c r="AA253">
        <v>88.636717000000004</v>
      </c>
      <c r="AB253">
        <v>0</v>
      </c>
      <c r="AC253">
        <v>12.385415999999999</v>
      </c>
      <c r="AD253">
        <v>122.154495</v>
      </c>
      <c r="AE253">
        <v>98.137338</v>
      </c>
      <c r="AF253">
        <v>9.5722529999999999</v>
      </c>
      <c r="AG253">
        <v>73.208678000000006</v>
      </c>
      <c r="AH253">
        <v>99.704267000000002</v>
      </c>
      <c r="AI253">
        <v>55.645263999999997</v>
      </c>
      <c r="AJ253">
        <v>137.738921</v>
      </c>
      <c r="AK253">
        <v>147.57219699999999</v>
      </c>
      <c r="AL253">
        <v>29.483142000000001</v>
      </c>
      <c r="AM253">
        <v>116.94288299999999</v>
      </c>
      <c r="AN253">
        <v>132.32</v>
      </c>
      <c r="AO253">
        <v>74.760778999999999</v>
      </c>
      <c r="AP253">
        <v>82.116232999999994</v>
      </c>
      <c r="AQ253">
        <v>99.67</v>
      </c>
      <c r="AR253">
        <v>50.191730999999997</v>
      </c>
      <c r="AS253">
        <v>65.901258999999996</v>
      </c>
      <c r="AT253">
        <v>263.31628499999999</v>
      </c>
      <c r="AU253">
        <v>125.924021</v>
      </c>
      <c r="AV253">
        <v>0</v>
      </c>
      <c r="AW253">
        <v>118.96127</v>
      </c>
      <c r="AX253">
        <v>123.29049000000001</v>
      </c>
      <c r="AY253">
        <v>178.342398</v>
      </c>
      <c r="AZ253">
        <v>132.732066</v>
      </c>
      <c r="BA253">
        <v>61.059767999999998</v>
      </c>
      <c r="BB253">
        <v>38.939413000000002</v>
      </c>
    </row>
    <row r="254" spans="1:54" x14ac:dyDescent="0.5">
      <c r="A254" s="12">
        <v>43250</v>
      </c>
      <c r="B254">
        <v>69.037847999999997</v>
      </c>
      <c r="C254">
        <v>186.51488599999999</v>
      </c>
      <c r="D254">
        <v>326.29675099999997</v>
      </c>
      <c r="E254">
        <v>0</v>
      </c>
      <c r="F254">
        <v>39.713545000000003</v>
      </c>
      <c r="G254">
        <v>59.216504999999998</v>
      </c>
      <c r="H254">
        <v>86.306507999999994</v>
      </c>
      <c r="I254">
        <v>53.522751</v>
      </c>
      <c r="J254">
        <v>133.85326900000001</v>
      </c>
      <c r="K254">
        <v>133.07958500000001</v>
      </c>
      <c r="L254">
        <v>33.564973999999999</v>
      </c>
      <c r="M254">
        <v>98.946400999999994</v>
      </c>
      <c r="N254">
        <v>111.14981899999999</v>
      </c>
      <c r="O254">
        <v>20.940570000000001</v>
      </c>
      <c r="P254">
        <v>49.953529000000003</v>
      </c>
      <c r="Q254">
        <v>56.363971999999997</v>
      </c>
      <c r="R254">
        <v>46.326782000000001</v>
      </c>
      <c r="S254">
        <v>169.24123800000001</v>
      </c>
      <c r="T254">
        <v>111.571209</v>
      </c>
      <c r="U254">
        <v>9.1014630000000007</v>
      </c>
      <c r="V254">
        <v>62.952170000000002</v>
      </c>
      <c r="W254">
        <v>73.590542999999997</v>
      </c>
      <c r="X254">
        <v>0</v>
      </c>
      <c r="Y254">
        <v>35.575546000000003</v>
      </c>
      <c r="Z254">
        <v>37.166092999999996</v>
      </c>
      <c r="AA254">
        <v>88.834298000000004</v>
      </c>
      <c r="AB254">
        <v>0</v>
      </c>
      <c r="AC254">
        <v>14.635581999999999</v>
      </c>
      <c r="AD254">
        <v>125.21699099999999</v>
      </c>
      <c r="AE254">
        <v>100.308188</v>
      </c>
      <c r="AF254">
        <v>11.064063000000001</v>
      </c>
      <c r="AG254">
        <v>82.182846999999995</v>
      </c>
      <c r="AH254">
        <v>104.276833</v>
      </c>
      <c r="AI254">
        <v>58.151373999999997</v>
      </c>
      <c r="AJ254">
        <v>134.26684499999999</v>
      </c>
      <c r="AK254">
        <v>151.64976200000001</v>
      </c>
      <c r="AL254">
        <v>33.342449000000002</v>
      </c>
      <c r="AM254">
        <v>120.078176</v>
      </c>
      <c r="AN254">
        <v>131.346182</v>
      </c>
      <c r="AO254">
        <v>77.257441999999998</v>
      </c>
      <c r="AP254">
        <v>85.583010000000002</v>
      </c>
      <c r="AQ254">
        <v>99.23</v>
      </c>
      <c r="AR254">
        <v>49.777749999999997</v>
      </c>
      <c r="AS254">
        <v>67.492631000000003</v>
      </c>
      <c r="AT254">
        <v>265.50824899999998</v>
      </c>
      <c r="AU254">
        <v>128.111301</v>
      </c>
      <c r="AV254">
        <v>0</v>
      </c>
      <c r="AW254">
        <v>125.52587800000001</v>
      </c>
      <c r="AX254">
        <v>124.884975</v>
      </c>
      <c r="AY254">
        <v>206.37602100000001</v>
      </c>
      <c r="AZ254">
        <v>133.530732</v>
      </c>
      <c r="BA254">
        <v>60.816122</v>
      </c>
      <c r="BB254">
        <v>39.899028000000001</v>
      </c>
    </row>
    <row r="255" spans="1:54" x14ac:dyDescent="0.5">
      <c r="A255" s="12">
        <v>43252</v>
      </c>
      <c r="B255">
        <v>70.252835000000005</v>
      </c>
      <c r="C255">
        <v>191.065845</v>
      </c>
      <c r="D255">
        <v>330.09711700000003</v>
      </c>
      <c r="E255">
        <v>0</v>
      </c>
      <c r="F255">
        <v>40.682164999999998</v>
      </c>
      <c r="G255">
        <v>60.743934000000003</v>
      </c>
      <c r="H255">
        <v>91.129741999999993</v>
      </c>
      <c r="I255">
        <v>53.874110999999999</v>
      </c>
      <c r="J255">
        <v>136.57628099999999</v>
      </c>
      <c r="K255">
        <v>131.95545000000001</v>
      </c>
      <c r="L255">
        <v>34.315075999999998</v>
      </c>
      <c r="M255">
        <v>105.39805699999999</v>
      </c>
      <c r="N255">
        <v>112.479859</v>
      </c>
      <c r="O255">
        <v>20.762619000000001</v>
      </c>
      <c r="P255">
        <v>51.397295999999997</v>
      </c>
      <c r="Q255">
        <v>56.499195</v>
      </c>
      <c r="R255">
        <v>47.317194000000001</v>
      </c>
      <c r="S255">
        <v>170.40132800000001</v>
      </c>
      <c r="T255">
        <v>113.657928</v>
      </c>
      <c r="U255">
        <v>9.3672880000000003</v>
      </c>
      <c r="V255">
        <v>65.546800000000005</v>
      </c>
      <c r="W255">
        <v>73.147311000000002</v>
      </c>
      <c r="X255">
        <v>0</v>
      </c>
      <c r="Y255">
        <v>36.564546999999997</v>
      </c>
      <c r="Z255">
        <v>38.916215999999999</v>
      </c>
      <c r="AA255">
        <v>89.344611</v>
      </c>
      <c r="AB255">
        <v>0</v>
      </c>
      <c r="AC255">
        <v>15.049125</v>
      </c>
      <c r="AD255">
        <v>123.900323</v>
      </c>
      <c r="AE255">
        <v>100.22132000000001</v>
      </c>
      <c r="AF255">
        <v>11.629386</v>
      </c>
      <c r="AG255">
        <v>88.930982</v>
      </c>
      <c r="AH255">
        <v>106.131711</v>
      </c>
      <c r="AI255">
        <v>59.032172000000003</v>
      </c>
      <c r="AJ255">
        <v>135.93672000000001</v>
      </c>
      <c r="AK255">
        <v>154.60654199999999</v>
      </c>
      <c r="AL255">
        <v>34.503751000000001</v>
      </c>
      <c r="AM255">
        <v>124.32316299999999</v>
      </c>
      <c r="AN255">
        <v>133.22881899999999</v>
      </c>
      <c r="AO255">
        <v>80.173022000000003</v>
      </c>
      <c r="AP255">
        <v>86.485318000000007</v>
      </c>
      <c r="AQ255">
        <v>101.16</v>
      </c>
      <c r="AR255">
        <v>50.641916999999999</v>
      </c>
      <c r="AS255">
        <v>70.660404999999997</v>
      </c>
      <c r="AT255">
        <v>266.00078200000002</v>
      </c>
      <c r="AU255">
        <v>128.55772999999999</v>
      </c>
      <c r="AV255">
        <v>0</v>
      </c>
      <c r="AW255">
        <v>126.64832800000001</v>
      </c>
      <c r="AX255">
        <v>126.71312500000001</v>
      </c>
      <c r="AY255">
        <v>224.13475500000001</v>
      </c>
      <c r="AZ255">
        <v>135.85094000000001</v>
      </c>
      <c r="BA255">
        <v>60.377333999999998</v>
      </c>
      <c r="BB255">
        <v>42.855851999999999</v>
      </c>
    </row>
    <row r="256" spans="1:54" x14ac:dyDescent="0.5">
      <c r="A256" s="12">
        <v>43257</v>
      </c>
      <c r="B256">
        <v>69.898585999999995</v>
      </c>
      <c r="C256">
        <v>192.03957</v>
      </c>
      <c r="D256">
        <v>331.62701399999997</v>
      </c>
      <c r="E256">
        <v>0</v>
      </c>
      <c r="F256">
        <v>40.699454000000003</v>
      </c>
      <c r="G256">
        <v>61.283925000000004</v>
      </c>
      <c r="H256">
        <v>95.139673000000002</v>
      </c>
      <c r="I256">
        <v>53.588652000000003</v>
      </c>
      <c r="J256">
        <v>138.37218100000001</v>
      </c>
      <c r="K256">
        <v>134.87736200000001</v>
      </c>
      <c r="L256">
        <v>35.028109999999998</v>
      </c>
      <c r="M256">
        <v>105.403952</v>
      </c>
      <c r="N256">
        <v>111.639191</v>
      </c>
      <c r="O256">
        <v>19.923365</v>
      </c>
      <c r="P256">
        <v>52.801594999999999</v>
      </c>
      <c r="Q256">
        <v>59.069017000000002</v>
      </c>
      <c r="R256">
        <v>47.436754999999998</v>
      </c>
      <c r="S256">
        <v>180.89754199999999</v>
      </c>
      <c r="T256">
        <v>116.87109100000001</v>
      </c>
      <c r="U256">
        <v>9.0175020000000004</v>
      </c>
      <c r="V256">
        <v>66.724447999999995</v>
      </c>
      <c r="W256">
        <v>78.468631999999999</v>
      </c>
      <c r="X256">
        <v>0</v>
      </c>
      <c r="Y256">
        <v>36.614091999999999</v>
      </c>
      <c r="Z256">
        <v>38.939031999999997</v>
      </c>
      <c r="AA256">
        <v>101.277276</v>
      </c>
      <c r="AB256">
        <v>0</v>
      </c>
      <c r="AC256">
        <v>14.408799</v>
      </c>
      <c r="AD256">
        <v>123.845625</v>
      </c>
      <c r="AE256">
        <v>100.19541599999999</v>
      </c>
      <c r="AF256">
        <v>11.319672000000001</v>
      </c>
      <c r="AG256">
        <v>92.422505999999998</v>
      </c>
      <c r="AH256">
        <v>106.84992</v>
      </c>
      <c r="AI256">
        <v>59.184939</v>
      </c>
      <c r="AJ256">
        <v>141.61308199999999</v>
      </c>
      <c r="AK256">
        <v>154.90530699999999</v>
      </c>
      <c r="AL256">
        <v>34.824196000000001</v>
      </c>
      <c r="AM256">
        <v>126.974411</v>
      </c>
      <c r="AN256">
        <v>132.36407299999999</v>
      </c>
      <c r="AO256">
        <v>81.198386999999997</v>
      </c>
      <c r="AP256">
        <v>89.517171000000005</v>
      </c>
      <c r="AQ256">
        <v>99.988454000000004</v>
      </c>
      <c r="AR256">
        <v>50.859287999999999</v>
      </c>
      <c r="AS256">
        <v>70.411086999999995</v>
      </c>
      <c r="AT256">
        <v>266.34065299999997</v>
      </c>
      <c r="AU256">
        <v>128.748268</v>
      </c>
      <c r="AV256">
        <v>0</v>
      </c>
      <c r="AW256">
        <v>129.12407999999999</v>
      </c>
      <c r="AX256">
        <v>126.004256</v>
      </c>
      <c r="AY256">
        <v>247.63497899999999</v>
      </c>
      <c r="AZ256">
        <v>134.423056</v>
      </c>
      <c r="BA256">
        <v>66.921040000000005</v>
      </c>
      <c r="BB256">
        <v>43.679045000000002</v>
      </c>
    </row>
    <row r="257" spans="1:54" x14ac:dyDescent="0.5">
      <c r="A257" s="12">
        <v>43259</v>
      </c>
      <c r="B257">
        <v>69.124814000000001</v>
      </c>
      <c r="C257">
        <v>189.94327699999999</v>
      </c>
      <c r="D257">
        <v>331.58086500000002</v>
      </c>
      <c r="E257">
        <v>0</v>
      </c>
      <c r="F257">
        <v>43.276102999999999</v>
      </c>
      <c r="G257">
        <v>64.580123</v>
      </c>
      <c r="H257">
        <v>99.156194999999997</v>
      </c>
      <c r="I257">
        <v>54.278506</v>
      </c>
      <c r="J257">
        <v>140.47964099999999</v>
      </c>
      <c r="K257">
        <v>139.11552800000001</v>
      </c>
      <c r="L257">
        <v>36.040869999999998</v>
      </c>
      <c r="M257">
        <v>105.572199</v>
      </c>
      <c r="N257">
        <v>115.044584</v>
      </c>
      <c r="O257">
        <v>21.527892000000001</v>
      </c>
      <c r="P257">
        <v>54.705821</v>
      </c>
      <c r="Q257">
        <v>62.904961</v>
      </c>
      <c r="R257">
        <v>48.167619999999999</v>
      </c>
      <c r="S257">
        <v>180.51872900000001</v>
      </c>
      <c r="T257">
        <v>117.295677</v>
      </c>
      <c r="U257">
        <v>9.5738059999999994</v>
      </c>
      <c r="V257">
        <v>68.298032000000006</v>
      </c>
      <c r="W257">
        <v>79.873463999999998</v>
      </c>
      <c r="X257">
        <v>0</v>
      </c>
      <c r="Y257">
        <v>37.013154999999998</v>
      </c>
      <c r="Z257">
        <v>39.575569000000002</v>
      </c>
      <c r="AA257">
        <v>107.458883</v>
      </c>
      <c r="AB257">
        <v>0</v>
      </c>
      <c r="AC257">
        <v>15.149032</v>
      </c>
      <c r="AD257">
        <v>123.330066</v>
      </c>
      <c r="AE257">
        <v>102.513593</v>
      </c>
      <c r="AF257">
        <v>12.422241</v>
      </c>
      <c r="AG257">
        <v>92.474771000000004</v>
      </c>
      <c r="AH257">
        <v>111.16806800000001</v>
      </c>
      <c r="AI257">
        <v>59.048034000000001</v>
      </c>
      <c r="AJ257">
        <v>142.26623000000001</v>
      </c>
      <c r="AK257">
        <v>157.59685200000001</v>
      </c>
      <c r="AL257">
        <v>38.488351999999999</v>
      </c>
      <c r="AM257">
        <v>125.97553000000001</v>
      </c>
      <c r="AN257">
        <v>135.10706999999999</v>
      </c>
      <c r="AO257">
        <v>84.697835999999995</v>
      </c>
      <c r="AP257">
        <v>94.288539</v>
      </c>
      <c r="AQ257">
        <v>100.403818</v>
      </c>
      <c r="AR257">
        <v>50.981957999999999</v>
      </c>
      <c r="AS257">
        <v>69.856286999999995</v>
      </c>
      <c r="AT257">
        <v>268.32248299999998</v>
      </c>
      <c r="AU257">
        <v>132.038116</v>
      </c>
      <c r="AV257">
        <v>0</v>
      </c>
      <c r="AW257">
        <v>130.24039400000001</v>
      </c>
      <c r="AX257">
        <v>128.31612200000001</v>
      </c>
      <c r="AY257">
        <v>250.73514700000001</v>
      </c>
      <c r="AZ257">
        <v>136.43925400000001</v>
      </c>
      <c r="BA257">
        <v>67.448919000000004</v>
      </c>
      <c r="BB257">
        <v>48.363138999999997</v>
      </c>
    </row>
    <row r="258" spans="1:54" x14ac:dyDescent="0.5">
      <c r="A258" s="12">
        <v>43264</v>
      </c>
      <c r="B258">
        <v>68.628048000000007</v>
      </c>
      <c r="C258">
        <v>188.013938</v>
      </c>
      <c r="D258">
        <v>331.44828699999999</v>
      </c>
      <c r="E258">
        <v>0</v>
      </c>
      <c r="F258">
        <v>46.670667999999999</v>
      </c>
      <c r="G258">
        <v>68.426652000000004</v>
      </c>
      <c r="H258">
        <v>104.241867</v>
      </c>
      <c r="I258">
        <v>54.057910999999997</v>
      </c>
      <c r="J258">
        <v>140.562648</v>
      </c>
      <c r="K258">
        <v>139.62015700000001</v>
      </c>
      <c r="L258">
        <v>36.509864</v>
      </c>
      <c r="M258">
        <v>105.351544</v>
      </c>
      <c r="N258">
        <v>116.327242</v>
      </c>
      <c r="O258">
        <v>22.456925999999999</v>
      </c>
      <c r="P258">
        <v>70.265536999999995</v>
      </c>
      <c r="Q258">
        <v>66.656426999999994</v>
      </c>
      <c r="R258">
        <v>48.974750999999998</v>
      </c>
      <c r="S258">
        <v>179.557725</v>
      </c>
      <c r="T258">
        <v>117.60736300000001</v>
      </c>
      <c r="U258">
        <v>9.6882070000000002</v>
      </c>
      <c r="V258">
        <v>71.038560000000004</v>
      </c>
      <c r="W258">
        <v>80.078693999999999</v>
      </c>
      <c r="X258">
        <v>0</v>
      </c>
      <c r="Y258">
        <v>36.834665000000001</v>
      </c>
      <c r="Z258">
        <v>43.902676</v>
      </c>
      <c r="AA258">
        <v>126.248778</v>
      </c>
      <c r="AB258">
        <v>0</v>
      </c>
      <c r="AC258">
        <v>15.163650000000001</v>
      </c>
      <c r="AD258">
        <v>123.381198</v>
      </c>
      <c r="AE258">
        <v>103.91514599999999</v>
      </c>
      <c r="AF258">
        <v>12.429133999999999</v>
      </c>
      <c r="AG258">
        <v>100.03411199999999</v>
      </c>
      <c r="AH258">
        <v>114.307751</v>
      </c>
      <c r="AI258">
        <v>59.936988999999997</v>
      </c>
      <c r="AJ258">
        <v>142.78825499999999</v>
      </c>
      <c r="AK258">
        <v>159.78398000000001</v>
      </c>
      <c r="AL258">
        <v>38.976672999999998</v>
      </c>
      <c r="AM258">
        <v>126.035425</v>
      </c>
      <c r="AN258">
        <v>136.12179</v>
      </c>
      <c r="AO258">
        <v>91.531346999999997</v>
      </c>
      <c r="AP258">
        <v>97.907878999999994</v>
      </c>
      <c r="AQ258">
        <v>101.04110799999999</v>
      </c>
      <c r="AR258">
        <v>51.357917999999998</v>
      </c>
      <c r="AS258">
        <v>70.004750000000001</v>
      </c>
      <c r="AT258">
        <v>269.14684299999999</v>
      </c>
      <c r="AU258">
        <v>131.95681500000001</v>
      </c>
      <c r="AV258">
        <v>0</v>
      </c>
      <c r="AW258">
        <v>132.729826</v>
      </c>
      <c r="AX258">
        <v>129.46679900000001</v>
      </c>
      <c r="AY258">
        <v>255.46824699999999</v>
      </c>
      <c r="AZ258">
        <v>136.801411</v>
      </c>
      <c r="BA258">
        <v>67.982760999999996</v>
      </c>
      <c r="BB258">
        <v>51.403427999999998</v>
      </c>
    </row>
    <row r="259" spans="1:54" x14ac:dyDescent="0.5">
      <c r="A259" s="12">
        <v>43266</v>
      </c>
      <c r="B259">
        <v>68.431077999999999</v>
      </c>
      <c r="C259">
        <v>189.21225000000001</v>
      </c>
      <c r="D259">
        <v>333.366128</v>
      </c>
      <c r="E259">
        <v>0</v>
      </c>
      <c r="F259">
        <v>46.360737</v>
      </c>
      <c r="G259">
        <v>67.634510000000006</v>
      </c>
      <c r="H259">
        <v>103.89532800000001</v>
      </c>
      <c r="I259">
        <v>54.482595000000003</v>
      </c>
      <c r="J259">
        <v>142.888812</v>
      </c>
      <c r="K259">
        <v>137.63857200000001</v>
      </c>
      <c r="L259">
        <v>37.671678999999997</v>
      </c>
      <c r="M259">
        <v>106.407433</v>
      </c>
      <c r="N259">
        <v>116.400795</v>
      </c>
      <c r="O259">
        <v>21.779477</v>
      </c>
      <c r="P259">
        <v>76.596363999999994</v>
      </c>
      <c r="Q259">
        <v>69.462781000000007</v>
      </c>
      <c r="R259">
        <v>49.674025999999998</v>
      </c>
      <c r="S259">
        <v>180.885649</v>
      </c>
      <c r="T259">
        <v>119.499559</v>
      </c>
      <c r="U259">
        <v>9.2351969999999994</v>
      </c>
      <c r="V259">
        <v>70.378731999999999</v>
      </c>
      <c r="W259">
        <v>81.58126</v>
      </c>
      <c r="X259">
        <v>0</v>
      </c>
      <c r="Y259">
        <v>38.240188000000003</v>
      </c>
      <c r="Z259">
        <v>43.619441000000002</v>
      </c>
      <c r="AA259">
        <v>132.53975800000001</v>
      </c>
      <c r="AB259">
        <v>0</v>
      </c>
      <c r="AC259">
        <v>15.762822999999999</v>
      </c>
      <c r="AD259">
        <v>123.564795</v>
      </c>
      <c r="AE259">
        <v>104.001662</v>
      </c>
      <c r="AF259">
        <v>13.055826</v>
      </c>
      <c r="AG259">
        <v>99.720123000000001</v>
      </c>
      <c r="AH259">
        <v>116.904921</v>
      </c>
      <c r="AI259">
        <v>60.106537000000003</v>
      </c>
      <c r="AJ259">
        <v>145.121925</v>
      </c>
      <c r="AK259">
        <v>161.93333000000001</v>
      </c>
      <c r="AL259">
        <v>39.665875</v>
      </c>
      <c r="AM259">
        <v>126.79350700000001</v>
      </c>
      <c r="AN259">
        <v>135.868853</v>
      </c>
      <c r="AO259">
        <v>89.998042999999996</v>
      </c>
      <c r="AP259">
        <v>101.33489899999999</v>
      </c>
      <c r="AQ259">
        <v>101.83762400000001</v>
      </c>
      <c r="AR259">
        <v>51.883569999999999</v>
      </c>
      <c r="AS259">
        <v>70.306208999999996</v>
      </c>
      <c r="AT259">
        <v>268.55202700000001</v>
      </c>
      <c r="AU259">
        <v>130.765007</v>
      </c>
      <c r="AV259">
        <v>0</v>
      </c>
      <c r="AW259">
        <v>133.04839999999999</v>
      </c>
      <c r="AX259">
        <v>129.950928</v>
      </c>
      <c r="AY259">
        <v>257.10174899999998</v>
      </c>
      <c r="AZ259">
        <v>137.560867</v>
      </c>
      <c r="BA259">
        <v>68.053016</v>
      </c>
      <c r="BB259">
        <v>52.196541000000003</v>
      </c>
    </row>
    <row r="260" spans="1:54" x14ac:dyDescent="0.5">
      <c r="A260" s="12">
        <v>43271</v>
      </c>
      <c r="B260">
        <v>67.741269000000003</v>
      </c>
      <c r="C260">
        <v>197.223007</v>
      </c>
      <c r="D260">
        <v>345.22446000000002</v>
      </c>
      <c r="E260">
        <v>0</v>
      </c>
      <c r="F260">
        <v>46.796537999999998</v>
      </c>
      <c r="G260">
        <v>67.445644000000001</v>
      </c>
      <c r="H260">
        <v>101.913043</v>
      </c>
      <c r="I260">
        <v>56.792152000000002</v>
      </c>
      <c r="J260">
        <v>156.98799500000001</v>
      </c>
      <c r="K260">
        <v>137.66502</v>
      </c>
      <c r="L260">
        <v>36.205184000000003</v>
      </c>
      <c r="M260">
        <v>110.397627</v>
      </c>
      <c r="N260">
        <v>116.48468699999999</v>
      </c>
      <c r="O260">
        <v>21.436568999999999</v>
      </c>
      <c r="P260">
        <v>78.884839999999997</v>
      </c>
      <c r="Q260">
        <v>74.274704</v>
      </c>
      <c r="R260">
        <v>48.712398</v>
      </c>
      <c r="S260">
        <v>185.90356600000001</v>
      </c>
      <c r="T260">
        <v>122.77937300000001</v>
      </c>
      <c r="U260">
        <v>8.9065569999999994</v>
      </c>
      <c r="V260">
        <v>72.392303999999996</v>
      </c>
      <c r="W260">
        <v>84.397226000000003</v>
      </c>
      <c r="X260">
        <v>0</v>
      </c>
      <c r="Y260">
        <v>37.353678000000002</v>
      </c>
      <c r="Z260">
        <v>44.108420000000002</v>
      </c>
      <c r="AA260">
        <v>134.11792800000001</v>
      </c>
      <c r="AB260">
        <v>0</v>
      </c>
      <c r="AC260">
        <v>15.76369</v>
      </c>
      <c r="AD260">
        <v>133.77791400000001</v>
      </c>
      <c r="AE260">
        <v>103.993938</v>
      </c>
      <c r="AF260">
        <v>13.711188</v>
      </c>
      <c r="AG260">
        <v>103.170207</v>
      </c>
      <c r="AH260">
        <v>120.31237</v>
      </c>
      <c r="AI260">
        <v>59.195895</v>
      </c>
      <c r="AJ260">
        <v>148.922797</v>
      </c>
      <c r="AK260">
        <v>162.56949800000001</v>
      </c>
      <c r="AL260">
        <v>37.178576</v>
      </c>
      <c r="AM260">
        <v>134.20921100000001</v>
      </c>
      <c r="AN260">
        <v>136.08540500000001</v>
      </c>
      <c r="AO260">
        <v>92.062117999999998</v>
      </c>
      <c r="AP260">
        <v>107.000691</v>
      </c>
      <c r="AQ260">
        <v>101.84601499999999</v>
      </c>
      <c r="AR260">
        <v>52.097752999999997</v>
      </c>
      <c r="AS260">
        <v>72.293712999999997</v>
      </c>
      <c r="AT260">
        <v>268.55956099999997</v>
      </c>
      <c r="AU260">
        <v>130.98745700000001</v>
      </c>
      <c r="AV260">
        <v>0</v>
      </c>
      <c r="AW260">
        <v>136.23344299999999</v>
      </c>
      <c r="AX260">
        <v>130.15945500000001</v>
      </c>
      <c r="AY260">
        <v>268.71352400000001</v>
      </c>
      <c r="AZ260">
        <v>135.33247600000001</v>
      </c>
      <c r="BA260">
        <v>72.358697000000006</v>
      </c>
      <c r="BB260">
        <v>55.544080000000001</v>
      </c>
    </row>
    <row r="261" spans="1:54" x14ac:dyDescent="0.5">
      <c r="A261" s="12">
        <v>43273</v>
      </c>
      <c r="B261">
        <v>68.344244000000003</v>
      </c>
      <c r="C261">
        <v>194.911799</v>
      </c>
      <c r="D261">
        <v>344.97316000000001</v>
      </c>
      <c r="E261">
        <v>0</v>
      </c>
      <c r="F261">
        <v>47.301510999999998</v>
      </c>
      <c r="G261">
        <v>70.855125000000001</v>
      </c>
      <c r="H261">
        <v>108.88955900000001</v>
      </c>
      <c r="I261">
        <v>61.565012000000003</v>
      </c>
      <c r="J261">
        <v>162.248211</v>
      </c>
      <c r="K261">
        <v>138.83858000000001</v>
      </c>
      <c r="L261">
        <v>36.870265000000003</v>
      </c>
      <c r="M261">
        <v>109.081079</v>
      </c>
      <c r="N261">
        <v>117.35030399999999</v>
      </c>
      <c r="O261">
        <v>21.446573000000001</v>
      </c>
      <c r="P261">
        <v>80.887794</v>
      </c>
      <c r="Q261">
        <v>73.470544000000004</v>
      </c>
      <c r="R261">
        <v>50.080089000000001</v>
      </c>
      <c r="S261">
        <v>191.76095900000001</v>
      </c>
      <c r="T261">
        <v>122.05954699999999</v>
      </c>
      <c r="U261">
        <v>8.5919670000000004</v>
      </c>
      <c r="V261">
        <v>73.489672999999996</v>
      </c>
      <c r="W261">
        <v>83.288719</v>
      </c>
      <c r="X261">
        <v>0</v>
      </c>
      <c r="Y261">
        <v>37.057806999999997</v>
      </c>
      <c r="Z261">
        <v>43.990960999999999</v>
      </c>
      <c r="AA261">
        <v>133.80875900000001</v>
      </c>
      <c r="AB261">
        <v>0</v>
      </c>
      <c r="AC261">
        <v>15.857939</v>
      </c>
      <c r="AD261">
        <v>135.259309</v>
      </c>
      <c r="AE261">
        <v>105.17379800000001</v>
      </c>
      <c r="AF261">
        <v>0</v>
      </c>
      <c r="AG261">
        <v>107.60706500000001</v>
      </c>
      <c r="AH261">
        <v>121.746691</v>
      </c>
      <c r="AI261">
        <v>59.383387999999997</v>
      </c>
      <c r="AJ261">
        <v>148.896738</v>
      </c>
      <c r="AK261">
        <v>164.22575499999999</v>
      </c>
      <c r="AL261">
        <v>38.410108000000001</v>
      </c>
      <c r="AM261">
        <v>134.87714399999999</v>
      </c>
      <c r="AN261">
        <v>137.667507</v>
      </c>
      <c r="AO261">
        <v>94.999775</v>
      </c>
      <c r="AP261">
        <v>106.43314100000001</v>
      </c>
      <c r="AQ261">
        <v>102.31526599999999</v>
      </c>
      <c r="AR261">
        <v>52.159714000000001</v>
      </c>
      <c r="AS261">
        <v>70.404011999999994</v>
      </c>
      <c r="AT261">
        <v>269.59038600000002</v>
      </c>
      <c r="AU261">
        <v>131.99975699999999</v>
      </c>
      <c r="AV261">
        <v>0</v>
      </c>
      <c r="AW261">
        <v>135.68722500000001</v>
      </c>
      <c r="AX261">
        <v>132.301188</v>
      </c>
      <c r="AY261">
        <v>270.37224600000002</v>
      </c>
      <c r="AZ261">
        <v>137.21770599999999</v>
      </c>
      <c r="BA261">
        <v>71.544629</v>
      </c>
      <c r="BB261">
        <v>55.077576000000001</v>
      </c>
    </row>
    <row r="262" spans="1:54" x14ac:dyDescent="0.5">
      <c r="A262" s="12">
        <v>43278</v>
      </c>
      <c r="B262">
        <v>72.448333000000005</v>
      </c>
      <c r="C262">
        <v>199.91022000000001</v>
      </c>
      <c r="D262">
        <v>345.65915699999999</v>
      </c>
      <c r="E262">
        <v>0</v>
      </c>
      <c r="F262">
        <v>49.480835999999996</v>
      </c>
      <c r="G262">
        <v>76.831339</v>
      </c>
      <c r="H262">
        <v>114.134979</v>
      </c>
      <c r="I262">
        <v>64.393356999999995</v>
      </c>
      <c r="J262">
        <v>167.630988</v>
      </c>
      <c r="K262">
        <v>149.571246</v>
      </c>
      <c r="L262">
        <v>38.684553000000001</v>
      </c>
      <c r="M262">
        <v>112.75666099999999</v>
      </c>
      <c r="N262">
        <v>121.90348</v>
      </c>
      <c r="O262">
        <v>21.091747999999999</v>
      </c>
      <c r="P262">
        <v>84.969010999999995</v>
      </c>
      <c r="Q262">
        <v>75.299233000000001</v>
      </c>
      <c r="R262">
        <v>53.201912</v>
      </c>
      <c r="S262">
        <v>194.93015500000001</v>
      </c>
      <c r="T262">
        <v>123.178442</v>
      </c>
      <c r="U262">
        <v>8.9650689999999997</v>
      </c>
      <c r="V262">
        <v>78.558342999999994</v>
      </c>
      <c r="W262">
        <v>86.615475000000004</v>
      </c>
      <c r="X262">
        <v>0</v>
      </c>
      <c r="Y262">
        <v>42.690474000000002</v>
      </c>
      <c r="Z262">
        <v>45.229557</v>
      </c>
      <c r="AA262">
        <v>48.800775999999999</v>
      </c>
      <c r="AB262">
        <v>0</v>
      </c>
      <c r="AC262">
        <v>16.108060999999999</v>
      </c>
      <c r="AD262">
        <v>137.61725300000001</v>
      </c>
      <c r="AE262">
        <v>112.67995500000001</v>
      </c>
      <c r="AF262">
        <v>0</v>
      </c>
      <c r="AG262">
        <v>114.813841</v>
      </c>
      <c r="AH262">
        <v>128.652681</v>
      </c>
      <c r="AI262">
        <v>62.077517</v>
      </c>
      <c r="AJ262">
        <v>154.10453799999999</v>
      </c>
      <c r="AK262">
        <v>171.42957999999999</v>
      </c>
      <c r="AL262">
        <v>40.609532999999999</v>
      </c>
      <c r="AM262">
        <v>142.97289900000001</v>
      </c>
      <c r="AN262">
        <v>143.16059300000001</v>
      </c>
      <c r="AO262">
        <v>97.572479999999999</v>
      </c>
      <c r="AP262">
        <v>108.566389</v>
      </c>
      <c r="AQ262">
        <v>101.46695</v>
      </c>
      <c r="AR262">
        <v>54.653815000000002</v>
      </c>
      <c r="AS262">
        <v>76.213059999999999</v>
      </c>
      <c r="AT262">
        <v>275.15833500000002</v>
      </c>
      <c r="AU262">
        <v>136.570379</v>
      </c>
      <c r="AV262">
        <v>0</v>
      </c>
      <c r="AW262">
        <v>138.71096199999999</v>
      </c>
      <c r="AX262">
        <v>139.78845699999999</v>
      </c>
      <c r="AY262">
        <v>281.01708500000001</v>
      </c>
      <c r="AZ262">
        <v>141.30378899999999</v>
      </c>
      <c r="BA262">
        <v>76.178055999999998</v>
      </c>
      <c r="BB262">
        <v>54.622686000000002</v>
      </c>
    </row>
    <row r="263" spans="1:54" x14ac:dyDescent="0.5">
      <c r="A263" s="12">
        <v>43280</v>
      </c>
      <c r="B263">
        <v>74.654752000000002</v>
      </c>
      <c r="C263">
        <v>206.36979299999999</v>
      </c>
      <c r="D263">
        <v>345.61271399999998</v>
      </c>
      <c r="E263">
        <v>0</v>
      </c>
      <c r="F263">
        <v>54.063904999999998</v>
      </c>
      <c r="G263">
        <v>83.879164000000003</v>
      </c>
      <c r="H263">
        <v>116.54952</v>
      </c>
      <c r="I263">
        <v>66.350431999999998</v>
      </c>
      <c r="J263">
        <v>173.60345699999999</v>
      </c>
      <c r="K263">
        <v>149.439303</v>
      </c>
      <c r="L263">
        <v>38.354379999999999</v>
      </c>
      <c r="M263">
        <v>117.096198</v>
      </c>
      <c r="N263">
        <v>121.570905</v>
      </c>
      <c r="O263">
        <v>23.169625</v>
      </c>
      <c r="P263">
        <v>93.386604000000005</v>
      </c>
      <c r="Q263">
        <v>78.746936000000005</v>
      </c>
      <c r="R263">
        <v>54.594957000000001</v>
      </c>
      <c r="S263">
        <v>208.35321200000001</v>
      </c>
      <c r="T263">
        <v>122.991615</v>
      </c>
      <c r="U263">
        <v>10.028620999999999</v>
      </c>
      <c r="V263">
        <v>85.556104000000005</v>
      </c>
      <c r="W263">
        <v>90.059267000000006</v>
      </c>
      <c r="X263">
        <v>0</v>
      </c>
      <c r="Y263">
        <v>44.196089000000001</v>
      </c>
      <c r="Z263">
        <v>48.989730999999999</v>
      </c>
      <c r="AA263">
        <v>47.687669</v>
      </c>
      <c r="AB263">
        <v>0</v>
      </c>
      <c r="AC263">
        <v>15.808863000000001</v>
      </c>
      <c r="AD263">
        <v>141.809462</v>
      </c>
      <c r="AE263">
        <v>112.60365899999999</v>
      </c>
      <c r="AF263">
        <v>0</v>
      </c>
      <c r="AG263">
        <v>124.523095</v>
      </c>
      <c r="AH263">
        <v>128.818106</v>
      </c>
      <c r="AI263">
        <v>63.694442000000002</v>
      </c>
      <c r="AJ263">
        <v>158.041372</v>
      </c>
      <c r="AK263">
        <v>172.41477599999999</v>
      </c>
      <c r="AL263">
        <v>40.34572</v>
      </c>
      <c r="AM263">
        <v>149.96591900000001</v>
      </c>
      <c r="AN263">
        <v>142.594257</v>
      </c>
      <c r="AO263">
        <v>103.462918</v>
      </c>
      <c r="AP263">
        <v>112.945222</v>
      </c>
      <c r="AQ263">
        <v>100.73242</v>
      </c>
      <c r="AR263">
        <v>56.124206999999998</v>
      </c>
      <c r="AS263">
        <v>89.698335999999998</v>
      </c>
      <c r="AT263">
        <v>274.96141599999999</v>
      </c>
      <c r="AU263">
        <v>136.15423699999999</v>
      </c>
      <c r="AV263">
        <v>0</v>
      </c>
      <c r="AW263">
        <v>143.72014999999999</v>
      </c>
      <c r="AX263">
        <v>139.23370199999999</v>
      </c>
      <c r="AY263">
        <v>288.03650299999998</v>
      </c>
      <c r="AZ263">
        <v>140.61626000000001</v>
      </c>
      <c r="BA263">
        <v>78.703233999999995</v>
      </c>
      <c r="BB263">
        <v>56.417616000000002</v>
      </c>
    </row>
    <row r="264" spans="1:54" x14ac:dyDescent="0.5">
      <c r="A264" s="12">
        <v>43285</v>
      </c>
      <c r="B264">
        <v>75.436738000000005</v>
      </c>
      <c r="C264">
        <v>216.49860799999999</v>
      </c>
      <c r="D264">
        <v>361.47948300000002</v>
      </c>
      <c r="E264">
        <v>0</v>
      </c>
      <c r="F264">
        <v>53.602519000000001</v>
      </c>
      <c r="G264">
        <v>87.413847000000004</v>
      </c>
      <c r="H264">
        <v>126.879154</v>
      </c>
      <c r="I264">
        <v>66.672650000000004</v>
      </c>
      <c r="J264">
        <v>182.242976</v>
      </c>
      <c r="K264">
        <v>150.03150400000001</v>
      </c>
      <c r="L264">
        <v>39.058242</v>
      </c>
      <c r="M264">
        <v>122.68540299999999</v>
      </c>
      <c r="N264">
        <v>121.94464600000001</v>
      </c>
      <c r="O264">
        <v>22.694209000000001</v>
      </c>
      <c r="P264">
        <v>96.020482000000001</v>
      </c>
      <c r="Q264">
        <v>82.259414000000007</v>
      </c>
      <c r="R264">
        <v>55.154960000000003</v>
      </c>
      <c r="S264">
        <v>235.66197700000001</v>
      </c>
      <c r="T264">
        <v>126.25030599999999</v>
      </c>
      <c r="U264">
        <v>10.403401000000001</v>
      </c>
      <c r="V264">
        <v>87.786595000000005</v>
      </c>
      <c r="W264">
        <v>93.630296999999999</v>
      </c>
      <c r="X264">
        <v>0</v>
      </c>
      <c r="Y264">
        <v>46.780118000000002</v>
      </c>
      <c r="Z264">
        <v>49.845244000000001</v>
      </c>
      <c r="AA264">
        <v>49.737482</v>
      </c>
      <c r="AB264">
        <v>0</v>
      </c>
      <c r="AC264">
        <v>16.409897000000001</v>
      </c>
      <c r="AD264">
        <v>149.30290600000001</v>
      </c>
      <c r="AE264">
        <v>112.901031</v>
      </c>
      <c r="AF264">
        <v>0</v>
      </c>
      <c r="AG264">
        <v>126.811295</v>
      </c>
      <c r="AH264">
        <v>130.415178</v>
      </c>
      <c r="AI264">
        <v>64.038272000000006</v>
      </c>
      <c r="AJ264">
        <v>164.02918500000001</v>
      </c>
      <c r="AK264">
        <v>175.33993799999999</v>
      </c>
      <c r="AL264">
        <v>43.967595000000003</v>
      </c>
      <c r="AM264">
        <v>148.41713999999999</v>
      </c>
      <c r="AN264">
        <v>143.55598599999999</v>
      </c>
      <c r="AO264">
        <v>106.992104</v>
      </c>
      <c r="AP264">
        <v>120.175191</v>
      </c>
      <c r="AQ264">
        <v>102.142869</v>
      </c>
      <c r="AR264">
        <v>57.819496000000001</v>
      </c>
      <c r="AS264">
        <v>90.151809999999998</v>
      </c>
      <c r="AT264">
        <v>275.407872</v>
      </c>
      <c r="AU264">
        <v>137.035237</v>
      </c>
      <c r="AV264">
        <v>0</v>
      </c>
      <c r="AW264">
        <v>149.37453099999999</v>
      </c>
      <c r="AX264">
        <v>140.24462700000001</v>
      </c>
      <c r="AY264">
        <v>303.83118899999999</v>
      </c>
      <c r="AZ264">
        <v>141.770859</v>
      </c>
      <c r="BA264">
        <v>85.537048999999996</v>
      </c>
      <c r="BB264">
        <v>58.925761999999999</v>
      </c>
    </row>
    <row r="265" spans="1:54" x14ac:dyDescent="0.5">
      <c r="A265" s="12">
        <v>43287</v>
      </c>
      <c r="B265">
        <v>76.172189000000003</v>
      </c>
      <c r="C265">
        <v>219.04176100000001</v>
      </c>
      <c r="D265">
        <v>365.42810600000001</v>
      </c>
      <c r="E265">
        <v>0</v>
      </c>
      <c r="F265">
        <v>51.874372999999999</v>
      </c>
      <c r="G265">
        <v>85.567999</v>
      </c>
      <c r="H265">
        <v>128.491332</v>
      </c>
      <c r="I265">
        <v>67.988168000000002</v>
      </c>
      <c r="J265">
        <v>184.83001300000001</v>
      </c>
      <c r="K265">
        <v>150.05090200000001</v>
      </c>
      <c r="L265">
        <v>39.229384000000003</v>
      </c>
      <c r="M265">
        <v>124.98055100000001</v>
      </c>
      <c r="N265">
        <v>121.856505</v>
      </c>
      <c r="O265">
        <v>22.195141</v>
      </c>
      <c r="P265">
        <v>96.033869999999993</v>
      </c>
      <c r="Q265">
        <v>84.097272000000004</v>
      </c>
      <c r="R265">
        <v>56.170510999999998</v>
      </c>
      <c r="S265">
        <v>238.34993399999999</v>
      </c>
      <c r="T265">
        <v>130.20838900000001</v>
      </c>
      <c r="U265">
        <v>10.823112999999999</v>
      </c>
      <c r="V265">
        <v>88.356103000000004</v>
      </c>
      <c r="W265">
        <v>94.303725</v>
      </c>
      <c r="X265">
        <v>0</v>
      </c>
      <c r="Y265">
        <v>48.855758999999999</v>
      </c>
      <c r="Z265">
        <v>50.132235000000001</v>
      </c>
      <c r="AA265">
        <v>51.057099000000001</v>
      </c>
      <c r="AB265">
        <v>0</v>
      </c>
      <c r="AC265">
        <v>17.623149000000002</v>
      </c>
      <c r="AD265">
        <v>149.44119800000001</v>
      </c>
      <c r="AE265">
        <v>112.884546</v>
      </c>
      <c r="AF265">
        <v>0</v>
      </c>
      <c r="AG265">
        <v>125.407703</v>
      </c>
      <c r="AH265">
        <v>130.716793</v>
      </c>
      <c r="AI265">
        <v>65.050399999999996</v>
      </c>
      <c r="AJ265">
        <v>167.039905</v>
      </c>
      <c r="AK265">
        <v>175.794972</v>
      </c>
      <c r="AL265">
        <v>45.075290000000003</v>
      </c>
      <c r="AM265">
        <v>149.28246799999999</v>
      </c>
      <c r="AN265">
        <v>143.421324</v>
      </c>
      <c r="AO265">
        <v>107.30047500000001</v>
      </c>
      <c r="AP265">
        <v>123.16107</v>
      </c>
      <c r="AQ265">
        <v>101.93587100000001</v>
      </c>
      <c r="AR265">
        <v>58.871729999999999</v>
      </c>
      <c r="AS265">
        <v>90.637317999999993</v>
      </c>
      <c r="AT265">
        <v>275.36779000000001</v>
      </c>
      <c r="AU265">
        <v>136.939009</v>
      </c>
      <c r="AV265">
        <v>0</v>
      </c>
      <c r="AW265">
        <v>150.55371700000001</v>
      </c>
      <c r="AX265">
        <v>140.123572</v>
      </c>
      <c r="AY265">
        <v>306.211769</v>
      </c>
      <c r="AZ265">
        <v>141.59780900000001</v>
      </c>
      <c r="BA265">
        <v>86.805587000000003</v>
      </c>
      <c r="BB265">
        <v>69.953322999999997</v>
      </c>
    </row>
    <row r="266" spans="1:54" x14ac:dyDescent="0.5">
      <c r="A266" s="12">
        <v>43292</v>
      </c>
      <c r="B266">
        <v>75.317588999999998</v>
      </c>
      <c r="C266">
        <v>220.448803</v>
      </c>
      <c r="D266">
        <v>367.78994799999998</v>
      </c>
      <c r="E266">
        <v>0</v>
      </c>
      <c r="F266">
        <v>52.066206999999999</v>
      </c>
      <c r="G266">
        <v>86.847018000000006</v>
      </c>
      <c r="H266">
        <v>129.38748799999999</v>
      </c>
      <c r="I266">
        <v>66.736836999999994</v>
      </c>
      <c r="J266">
        <v>185.55299199999999</v>
      </c>
      <c r="K266">
        <v>166.34848</v>
      </c>
      <c r="L266">
        <v>38.648758000000001</v>
      </c>
      <c r="M266">
        <v>125.67046999999999</v>
      </c>
      <c r="N266">
        <v>128.255246</v>
      </c>
      <c r="O266">
        <v>22.170148999999999</v>
      </c>
      <c r="P266">
        <v>97.394593999999998</v>
      </c>
      <c r="Q266">
        <v>89.843638999999996</v>
      </c>
      <c r="R266">
        <v>54.837060000000001</v>
      </c>
      <c r="S266">
        <v>236.80623399999999</v>
      </c>
      <c r="T266">
        <v>133.33114800000001</v>
      </c>
      <c r="U266">
        <v>10.940026</v>
      </c>
      <c r="V266">
        <v>89.062647999999996</v>
      </c>
      <c r="W266">
        <v>100.278958</v>
      </c>
      <c r="X266">
        <v>0</v>
      </c>
      <c r="Y266">
        <v>48.359918</v>
      </c>
      <c r="Z266">
        <v>50.712904999999999</v>
      </c>
      <c r="AA266">
        <v>51.224026000000002</v>
      </c>
      <c r="AB266">
        <v>0</v>
      </c>
      <c r="AC266">
        <v>17.368387999999999</v>
      </c>
      <c r="AD266">
        <v>150.437907</v>
      </c>
      <c r="AE266">
        <v>119.946997</v>
      </c>
      <c r="AF266">
        <v>0</v>
      </c>
      <c r="AG266">
        <v>127.389933</v>
      </c>
      <c r="AH266">
        <v>139.16131100000001</v>
      </c>
      <c r="AI266">
        <v>71.198178999999996</v>
      </c>
      <c r="AJ266">
        <v>167.30590799999999</v>
      </c>
      <c r="AK266">
        <v>185.42485300000001</v>
      </c>
      <c r="AL266">
        <v>44.933183999999997</v>
      </c>
      <c r="AM266">
        <v>149.10092800000001</v>
      </c>
      <c r="AN266">
        <v>157.92793599999999</v>
      </c>
      <c r="AO266">
        <v>107.78671300000001</v>
      </c>
      <c r="AP266">
        <v>130.39288099999999</v>
      </c>
      <c r="AQ266">
        <v>100.657522</v>
      </c>
      <c r="AR266">
        <v>58.834488999999998</v>
      </c>
      <c r="AS266">
        <v>90.883818000000005</v>
      </c>
      <c r="AT266">
        <v>284.81901199999999</v>
      </c>
      <c r="AU266">
        <v>143.00469799999999</v>
      </c>
      <c r="AV266">
        <v>0</v>
      </c>
      <c r="AW266">
        <v>151.79150200000001</v>
      </c>
      <c r="AX266">
        <v>148.49313699999999</v>
      </c>
      <c r="AY266">
        <v>308.93071500000002</v>
      </c>
      <c r="AZ266">
        <v>145.428189</v>
      </c>
      <c r="BA266">
        <v>84.012248999999997</v>
      </c>
      <c r="BB266">
        <v>75.483529000000004</v>
      </c>
    </row>
    <row r="267" spans="1:54" x14ac:dyDescent="0.5">
      <c r="A267" s="12">
        <v>43294</v>
      </c>
      <c r="B267">
        <v>74.231521999999998</v>
      </c>
      <c r="C267">
        <v>216.232722</v>
      </c>
      <c r="D267">
        <v>368.13531699999999</v>
      </c>
      <c r="E267">
        <v>0</v>
      </c>
      <c r="F267">
        <v>51.653050999999998</v>
      </c>
      <c r="G267">
        <v>84.763952000000003</v>
      </c>
      <c r="H267">
        <v>128.284302</v>
      </c>
      <c r="I267">
        <v>68.086780000000005</v>
      </c>
      <c r="J267">
        <v>185.29907700000001</v>
      </c>
      <c r="K267">
        <v>168.34734</v>
      </c>
      <c r="L267">
        <v>37.844172999999998</v>
      </c>
      <c r="M267">
        <v>124.981301</v>
      </c>
      <c r="N267">
        <v>130.634332</v>
      </c>
      <c r="O267">
        <v>21.831551000000001</v>
      </c>
      <c r="P267">
        <v>97.244686999999999</v>
      </c>
      <c r="Q267">
        <v>92.437894999999997</v>
      </c>
      <c r="R267">
        <v>54.698259999999998</v>
      </c>
      <c r="S267">
        <v>235.85200399999999</v>
      </c>
      <c r="T267">
        <v>131.61455699999999</v>
      </c>
      <c r="U267">
        <v>10.740599</v>
      </c>
      <c r="V267">
        <v>88.912156999999993</v>
      </c>
      <c r="W267">
        <v>101.733068</v>
      </c>
      <c r="X267">
        <v>0</v>
      </c>
      <c r="Y267">
        <v>49.251646000000001</v>
      </c>
      <c r="Z267">
        <v>50.228838000000003</v>
      </c>
      <c r="AA267">
        <v>50.789906999999999</v>
      </c>
      <c r="AB267">
        <v>0</v>
      </c>
      <c r="AC267">
        <v>17.336403000000001</v>
      </c>
      <c r="AD267">
        <v>152.296333</v>
      </c>
      <c r="AE267">
        <v>122.362026</v>
      </c>
      <c r="AF267">
        <v>0</v>
      </c>
      <c r="AG267">
        <v>127.126991</v>
      </c>
      <c r="AH267">
        <v>142.341241</v>
      </c>
      <c r="AI267">
        <v>69.719617</v>
      </c>
      <c r="AJ267">
        <v>168.28027399999999</v>
      </c>
      <c r="AK267">
        <v>188.997703</v>
      </c>
      <c r="AL267">
        <v>44.654491999999998</v>
      </c>
      <c r="AM267">
        <v>156.875564</v>
      </c>
      <c r="AN267">
        <v>167.136764</v>
      </c>
      <c r="AO267">
        <v>108.586709</v>
      </c>
      <c r="AP267">
        <v>131.968481</v>
      </c>
      <c r="AQ267">
        <v>105.398151</v>
      </c>
      <c r="AR267">
        <v>58.969098000000002</v>
      </c>
      <c r="AS267">
        <v>91.16498</v>
      </c>
      <c r="AT267">
        <v>287.02120600000001</v>
      </c>
      <c r="AU267">
        <v>145.64180400000001</v>
      </c>
      <c r="AV267">
        <v>0</v>
      </c>
      <c r="AW267">
        <v>151.537734</v>
      </c>
      <c r="AX267">
        <v>152.50054399999999</v>
      </c>
      <c r="AY267">
        <v>308.60267800000003</v>
      </c>
      <c r="AZ267">
        <v>149.90759199999999</v>
      </c>
      <c r="BA267">
        <v>84.637533000000005</v>
      </c>
      <c r="BB267">
        <v>78.824933000000001</v>
      </c>
    </row>
    <row r="268" spans="1:54" x14ac:dyDescent="0.5">
      <c r="A268" s="12">
        <v>43299</v>
      </c>
      <c r="B268">
        <v>73.746728000000004</v>
      </c>
      <c r="C268">
        <v>217.650496</v>
      </c>
      <c r="D268">
        <v>371.83194300000002</v>
      </c>
      <c r="E268">
        <v>0</v>
      </c>
      <c r="F268">
        <v>52.065911999999997</v>
      </c>
      <c r="G268">
        <v>85.901540999999995</v>
      </c>
      <c r="H268">
        <v>132.91020700000001</v>
      </c>
      <c r="I268">
        <v>66.450947999999997</v>
      </c>
      <c r="J268">
        <v>185.41793799999999</v>
      </c>
      <c r="K268">
        <v>171.362696</v>
      </c>
      <c r="L268">
        <v>36.074674999999999</v>
      </c>
      <c r="M268">
        <v>125.171333</v>
      </c>
      <c r="N268">
        <v>131.135165</v>
      </c>
      <c r="O268">
        <v>21.105501</v>
      </c>
      <c r="P268">
        <v>97.086347000000004</v>
      </c>
      <c r="Q268">
        <v>92.137810999999999</v>
      </c>
      <c r="R268">
        <v>53.15701</v>
      </c>
      <c r="S268">
        <v>233.33125100000001</v>
      </c>
      <c r="T268">
        <v>130.931579</v>
      </c>
      <c r="U268">
        <v>10.008262999999999</v>
      </c>
      <c r="V268">
        <v>88.276488999999998</v>
      </c>
      <c r="W268">
        <v>102.63077199999999</v>
      </c>
      <c r="X268">
        <v>0</v>
      </c>
      <c r="Y268">
        <v>46.451745000000003</v>
      </c>
      <c r="Z268">
        <v>48.917955999999997</v>
      </c>
      <c r="AA268">
        <v>55.352364000000001</v>
      </c>
      <c r="AB268">
        <v>0</v>
      </c>
      <c r="AC268">
        <v>15.207295</v>
      </c>
      <c r="AD268">
        <v>153.34216000000001</v>
      </c>
      <c r="AE268">
        <v>123.23111</v>
      </c>
      <c r="AF268">
        <v>0</v>
      </c>
      <c r="AG268">
        <v>131.44887199999999</v>
      </c>
      <c r="AH268">
        <v>144.02151900000001</v>
      </c>
      <c r="AI268">
        <v>69.605998999999997</v>
      </c>
      <c r="AJ268">
        <v>170.569356</v>
      </c>
      <c r="AK268">
        <v>191.08826199999999</v>
      </c>
      <c r="AL268">
        <v>43.095551</v>
      </c>
      <c r="AM268">
        <v>158.23813699999999</v>
      </c>
      <c r="AN268">
        <v>170.75204600000001</v>
      </c>
      <c r="AO268">
        <v>113.07144599999999</v>
      </c>
      <c r="AP268">
        <v>133.72493</v>
      </c>
      <c r="AQ268">
        <v>105.20926</v>
      </c>
      <c r="AR268">
        <v>55.798630000000003</v>
      </c>
      <c r="AS268">
        <v>89.944882000000007</v>
      </c>
      <c r="AT268">
        <v>288.40090600000002</v>
      </c>
      <c r="AU268">
        <v>146.52687700000001</v>
      </c>
      <c r="AV268">
        <v>0</v>
      </c>
      <c r="AW268">
        <v>153.69015400000001</v>
      </c>
      <c r="AX268">
        <v>153.98649800000001</v>
      </c>
      <c r="AY268">
        <v>313.72519999999997</v>
      </c>
      <c r="AZ268">
        <v>150.323938</v>
      </c>
      <c r="BA268">
        <v>87.409805000000006</v>
      </c>
      <c r="BB268">
        <v>79.066609</v>
      </c>
    </row>
    <row r="269" spans="1:54" x14ac:dyDescent="0.5">
      <c r="A269" s="12">
        <v>43301</v>
      </c>
      <c r="B269">
        <v>73.953309000000004</v>
      </c>
      <c r="C269">
        <v>223.947541</v>
      </c>
      <c r="D269">
        <v>373.78276299999999</v>
      </c>
      <c r="E269">
        <v>0</v>
      </c>
      <c r="F269">
        <v>53.765241000000003</v>
      </c>
      <c r="G269">
        <v>88.505567999999997</v>
      </c>
      <c r="H269">
        <v>132.868685</v>
      </c>
      <c r="I269">
        <v>71.436373000000003</v>
      </c>
      <c r="J269">
        <v>191.103173</v>
      </c>
      <c r="K269">
        <v>170.759817</v>
      </c>
      <c r="L269">
        <v>33.216144</v>
      </c>
      <c r="M269">
        <v>128.34443400000001</v>
      </c>
      <c r="N269">
        <v>130.634918</v>
      </c>
      <c r="O269">
        <v>21.701892000000001</v>
      </c>
      <c r="P269">
        <v>101.387986</v>
      </c>
      <c r="Q269">
        <v>91.415719999999993</v>
      </c>
      <c r="R269">
        <v>54.513080000000002</v>
      </c>
      <c r="S269">
        <v>240.65379799999999</v>
      </c>
      <c r="T269">
        <v>130.97522699999999</v>
      </c>
      <c r="U269">
        <v>10.3322</v>
      </c>
      <c r="V269">
        <v>86.466110999999998</v>
      </c>
      <c r="W269">
        <v>103.82339</v>
      </c>
      <c r="X269">
        <v>0</v>
      </c>
      <c r="Y269">
        <v>45.853586</v>
      </c>
      <c r="Z269">
        <v>51.009431999999997</v>
      </c>
      <c r="AA269">
        <v>55.358871999999998</v>
      </c>
      <c r="AB269">
        <v>0</v>
      </c>
      <c r="AC269">
        <v>14.599664000000001</v>
      </c>
      <c r="AD269">
        <v>156.54975999999999</v>
      </c>
      <c r="AE269">
        <v>123.98470399999999</v>
      </c>
      <c r="AF269">
        <v>0</v>
      </c>
      <c r="AG269">
        <v>141.85401100000001</v>
      </c>
      <c r="AH269">
        <v>143.64567299999999</v>
      </c>
      <c r="AI269">
        <v>68.974103999999997</v>
      </c>
      <c r="AJ269">
        <v>174.814504</v>
      </c>
      <c r="AK269">
        <v>192.06064699999999</v>
      </c>
      <c r="AL269">
        <v>41.714075999999999</v>
      </c>
      <c r="AM269">
        <v>163.81354200000001</v>
      </c>
      <c r="AN269">
        <v>169.327518</v>
      </c>
      <c r="AO269">
        <v>117.062802</v>
      </c>
      <c r="AP269">
        <v>134.954283</v>
      </c>
      <c r="AQ269">
        <v>103.75230500000001</v>
      </c>
      <c r="AR269">
        <v>54.632013000000001</v>
      </c>
      <c r="AS269">
        <v>93.587083000000007</v>
      </c>
      <c r="AT269">
        <v>288.60600899999997</v>
      </c>
      <c r="AU269">
        <v>145.935677</v>
      </c>
      <c r="AV269">
        <v>0</v>
      </c>
      <c r="AW269">
        <v>158.02472299999999</v>
      </c>
      <c r="AX269">
        <v>152.20564400000001</v>
      </c>
      <c r="AY269">
        <v>322.17418700000002</v>
      </c>
      <c r="AZ269">
        <v>148.66998899999999</v>
      </c>
      <c r="BA269">
        <v>91.508122999999998</v>
      </c>
      <c r="BB269">
        <v>79.398594000000003</v>
      </c>
    </row>
    <row r="270" spans="1:54" x14ac:dyDescent="0.5">
      <c r="A270" s="12">
        <v>43306</v>
      </c>
      <c r="B270">
        <v>69.651750000000007</v>
      </c>
      <c r="C270">
        <v>228.66447299999999</v>
      </c>
      <c r="D270">
        <v>384.26822800000002</v>
      </c>
      <c r="E270">
        <v>0</v>
      </c>
      <c r="F270">
        <v>52.350344</v>
      </c>
      <c r="G270">
        <v>86.250921000000005</v>
      </c>
      <c r="H270">
        <v>135.163115</v>
      </c>
      <c r="I270">
        <v>66.254942</v>
      </c>
      <c r="J270">
        <v>191.04679100000001</v>
      </c>
      <c r="K270">
        <v>176.0926</v>
      </c>
      <c r="L270">
        <v>31.131046999999999</v>
      </c>
      <c r="M270">
        <v>130.59443200000001</v>
      </c>
      <c r="N270">
        <v>131.402342</v>
      </c>
      <c r="O270">
        <v>20.404513999999999</v>
      </c>
      <c r="P270">
        <v>101.983298</v>
      </c>
      <c r="Q270">
        <v>93.554095000000004</v>
      </c>
      <c r="R270">
        <v>51.919165999999997</v>
      </c>
      <c r="S270">
        <v>247.52897100000001</v>
      </c>
      <c r="T270">
        <v>133.252531</v>
      </c>
      <c r="U270">
        <v>10.417038</v>
      </c>
      <c r="V270">
        <v>90.880157999999994</v>
      </c>
      <c r="W270">
        <v>107.555724</v>
      </c>
      <c r="X270">
        <v>0</v>
      </c>
      <c r="Y270">
        <v>40.304662</v>
      </c>
      <c r="Z270">
        <v>47.457849000000003</v>
      </c>
      <c r="AA270">
        <v>62.441440999999998</v>
      </c>
      <c r="AB270">
        <v>0</v>
      </c>
      <c r="AC270">
        <v>14.121052000000001</v>
      </c>
      <c r="AD270">
        <v>159.94931</v>
      </c>
      <c r="AE270">
        <v>124.925493</v>
      </c>
      <c r="AF270">
        <v>0</v>
      </c>
      <c r="AG270">
        <v>145.68103600000001</v>
      </c>
      <c r="AH270">
        <v>148.55086700000001</v>
      </c>
      <c r="AI270">
        <v>65.743285</v>
      </c>
      <c r="AJ270">
        <v>177.28489400000001</v>
      </c>
      <c r="AK270">
        <v>196.32741799999999</v>
      </c>
      <c r="AL270">
        <v>38.638793999999997</v>
      </c>
      <c r="AM270">
        <v>168.16138799999999</v>
      </c>
      <c r="AN270">
        <v>169.74911599999999</v>
      </c>
      <c r="AO270">
        <v>119.85398499999999</v>
      </c>
      <c r="AP270">
        <v>138.995845</v>
      </c>
      <c r="AQ270">
        <v>99.382189999999994</v>
      </c>
      <c r="AR270">
        <v>54.025103999999999</v>
      </c>
      <c r="AS270">
        <v>91.636194000000003</v>
      </c>
      <c r="AT270">
        <v>291.00982199999999</v>
      </c>
      <c r="AU270">
        <v>146.05325500000001</v>
      </c>
      <c r="AV270">
        <v>0</v>
      </c>
      <c r="AW270">
        <v>160.718999</v>
      </c>
      <c r="AX270">
        <v>154.03888599999999</v>
      </c>
      <c r="AY270">
        <v>330.51359000000002</v>
      </c>
      <c r="AZ270">
        <v>147.78942799999999</v>
      </c>
      <c r="BA270">
        <v>94.100185999999994</v>
      </c>
      <c r="BB270">
        <v>129.77001799999999</v>
      </c>
    </row>
    <row r="271" spans="1:54" x14ac:dyDescent="0.5">
      <c r="A271" s="12">
        <v>43308</v>
      </c>
      <c r="B271">
        <v>65.671037999999996</v>
      </c>
      <c r="C271">
        <v>229.365951</v>
      </c>
      <c r="D271">
        <v>386.741018</v>
      </c>
      <c r="E271">
        <v>0</v>
      </c>
      <c r="F271">
        <v>50.744359000000003</v>
      </c>
      <c r="G271">
        <v>82.476118999999997</v>
      </c>
      <c r="H271">
        <v>132.746197</v>
      </c>
      <c r="I271">
        <v>63.584485999999998</v>
      </c>
      <c r="J271">
        <v>191.13967600000001</v>
      </c>
      <c r="K271">
        <v>181.51264</v>
      </c>
      <c r="L271">
        <v>32.904409999999999</v>
      </c>
      <c r="M271">
        <v>143.69822600000001</v>
      </c>
      <c r="N271">
        <v>132.70084600000001</v>
      </c>
      <c r="O271">
        <v>19.531169999999999</v>
      </c>
      <c r="P271">
        <v>98.926013999999995</v>
      </c>
      <c r="Q271">
        <v>92.958522000000002</v>
      </c>
      <c r="R271">
        <v>51.865535999999999</v>
      </c>
      <c r="S271">
        <v>249.17734899999999</v>
      </c>
      <c r="T271">
        <v>136.27578500000001</v>
      </c>
      <c r="U271">
        <v>9.9379539999999995</v>
      </c>
      <c r="V271">
        <v>88.217556000000002</v>
      </c>
      <c r="W271">
        <v>109.65214899999999</v>
      </c>
      <c r="X271">
        <v>0</v>
      </c>
      <c r="Y271">
        <v>34.222138000000001</v>
      </c>
      <c r="Z271">
        <v>43.034286999999999</v>
      </c>
      <c r="AA271">
        <v>79.265578000000005</v>
      </c>
      <c r="AB271">
        <v>0</v>
      </c>
      <c r="AC271">
        <v>14.219112000000001</v>
      </c>
      <c r="AD271">
        <v>160.40349599999999</v>
      </c>
      <c r="AE271">
        <v>128.30205599999999</v>
      </c>
      <c r="AF271">
        <v>0</v>
      </c>
      <c r="AG271">
        <v>150.79413299999999</v>
      </c>
      <c r="AH271">
        <v>152.54618300000001</v>
      </c>
      <c r="AI271">
        <v>64.197469999999996</v>
      </c>
      <c r="AJ271">
        <v>177.494619</v>
      </c>
      <c r="AK271">
        <v>209.070672</v>
      </c>
      <c r="AL271">
        <v>30.373052000000001</v>
      </c>
      <c r="AM271">
        <v>165.219155</v>
      </c>
      <c r="AN271">
        <v>170.997364</v>
      </c>
      <c r="AO271">
        <v>115.425318</v>
      </c>
      <c r="AP271">
        <v>140.93443600000001</v>
      </c>
      <c r="AQ271">
        <v>98.470648999999995</v>
      </c>
      <c r="AR271">
        <v>53.548459000000001</v>
      </c>
      <c r="AS271">
        <v>91.774189000000007</v>
      </c>
      <c r="AT271">
        <v>292.860435</v>
      </c>
      <c r="AU271">
        <v>147.80972</v>
      </c>
      <c r="AV271">
        <v>0</v>
      </c>
      <c r="AW271">
        <v>163.043814</v>
      </c>
      <c r="AX271">
        <v>156.052381</v>
      </c>
      <c r="AY271">
        <v>332.23997300000002</v>
      </c>
      <c r="AZ271">
        <v>148.13819000000001</v>
      </c>
      <c r="BA271">
        <v>92.811325999999994</v>
      </c>
      <c r="BB271">
        <v>130.50911300000001</v>
      </c>
    </row>
    <row r="272" spans="1:54" x14ac:dyDescent="0.5">
      <c r="A272" s="12">
        <v>43313</v>
      </c>
      <c r="B272">
        <v>63.491401000000003</v>
      </c>
      <c r="C272">
        <v>225.66198600000001</v>
      </c>
      <c r="D272">
        <v>386.05001199999998</v>
      </c>
      <c r="E272">
        <v>0</v>
      </c>
      <c r="F272">
        <v>49.022187000000002</v>
      </c>
      <c r="G272">
        <v>75.470444999999998</v>
      </c>
      <c r="H272">
        <v>130.383228</v>
      </c>
      <c r="I272">
        <v>58.396121999999998</v>
      </c>
      <c r="J272">
        <v>65.297158999999994</v>
      </c>
      <c r="K272">
        <v>191.662575</v>
      </c>
      <c r="L272">
        <v>35.073585999999999</v>
      </c>
      <c r="M272">
        <v>140.351789</v>
      </c>
      <c r="N272">
        <v>135.40098399999999</v>
      </c>
      <c r="O272">
        <v>18.899778999999999</v>
      </c>
      <c r="P272">
        <v>93.652236000000002</v>
      </c>
      <c r="Q272">
        <v>95.063631000000001</v>
      </c>
      <c r="R272">
        <v>50.312663000000001</v>
      </c>
      <c r="S272">
        <v>243.34066999999999</v>
      </c>
      <c r="T272">
        <v>105.933868</v>
      </c>
      <c r="U272">
        <v>9.8093690000000002</v>
      </c>
      <c r="V272">
        <v>82.205383999999995</v>
      </c>
      <c r="W272">
        <v>113.91986799999999</v>
      </c>
      <c r="X272">
        <v>0</v>
      </c>
      <c r="Y272">
        <v>31.665738000000001</v>
      </c>
      <c r="Z272">
        <v>40.483638999999997</v>
      </c>
      <c r="AA272">
        <v>80.504324999999994</v>
      </c>
      <c r="AB272">
        <v>0</v>
      </c>
      <c r="AC272">
        <v>13.666842000000001</v>
      </c>
      <c r="AD272">
        <v>159.03812300000001</v>
      </c>
      <c r="AE272">
        <v>132.129222</v>
      </c>
      <c r="AF272">
        <v>0</v>
      </c>
      <c r="AG272">
        <v>148.93211500000001</v>
      </c>
      <c r="AH272">
        <v>159.62888000000001</v>
      </c>
      <c r="AI272">
        <v>61.282420999999999</v>
      </c>
      <c r="AJ272">
        <v>174.10581099999999</v>
      </c>
      <c r="AK272">
        <v>189.80190899999999</v>
      </c>
      <c r="AL272">
        <v>29.133011</v>
      </c>
      <c r="AM272">
        <v>160.72125199999999</v>
      </c>
      <c r="AN272">
        <v>177.975371</v>
      </c>
      <c r="AO272">
        <v>110.59616200000001</v>
      </c>
      <c r="AP272">
        <v>143.39763400000001</v>
      </c>
      <c r="AQ272">
        <v>98.874825999999999</v>
      </c>
      <c r="AR272">
        <v>50.93497</v>
      </c>
      <c r="AS272">
        <v>87.809855999999996</v>
      </c>
      <c r="AT272">
        <v>363.01324</v>
      </c>
      <c r="AU272">
        <v>151.88737900000001</v>
      </c>
      <c r="AV272">
        <v>0</v>
      </c>
      <c r="AW272">
        <v>170.39147299999999</v>
      </c>
      <c r="AX272">
        <v>161.25900200000001</v>
      </c>
      <c r="AY272">
        <v>330.238066</v>
      </c>
      <c r="AZ272">
        <v>150.682964</v>
      </c>
      <c r="BA272">
        <v>89.959125</v>
      </c>
      <c r="BB272">
        <v>134.09175500000001</v>
      </c>
    </row>
    <row r="273" spans="1:54" x14ac:dyDescent="0.5">
      <c r="A273" s="12">
        <v>43315</v>
      </c>
      <c r="B273">
        <v>63.353501000000001</v>
      </c>
      <c r="C273">
        <v>224.49717999999999</v>
      </c>
      <c r="D273">
        <v>386.57243799999998</v>
      </c>
      <c r="E273">
        <v>0</v>
      </c>
      <c r="F273">
        <v>46.578792</v>
      </c>
      <c r="G273">
        <v>70.769907000000003</v>
      </c>
      <c r="H273">
        <v>128.295164</v>
      </c>
      <c r="I273">
        <v>57.456823</v>
      </c>
      <c r="J273">
        <v>67.178703999999996</v>
      </c>
      <c r="K273">
        <v>193.25878</v>
      </c>
      <c r="L273">
        <v>33.435299000000001</v>
      </c>
      <c r="M273">
        <v>140.408097</v>
      </c>
      <c r="N273">
        <v>136.511495</v>
      </c>
      <c r="O273">
        <v>17.678778000000001</v>
      </c>
      <c r="P273">
        <v>92.006529999999998</v>
      </c>
      <c r="Q273">
        <v>97.483990000000006</v>
      </c>
      <c r="R273">
        <v>48.275669999999998</v>
      </c>
      <c r="S273">
        <v>221.37042600000001</v>
      </c>
      <c r="T273">
        <v>107.143817</v>
      </c>
      <c r="U273">
        <v>9.0660729999999994</v>
      </c>
      <c r="V273">
        <v>83.454797999999997</v>
      </c>
      <c r="W273">
        <v>112.47905</v>
      </c>
      <c r="X273">
        <v>0</v>
      </c>
      <c r="Y273">
        <v>30.006487</v>
      </c>
      <c r="Z273">
        <v>40.231355000000001</v>
      </c>
      <c r="AA273">
        <v>80.533794</v>
      </c>
      <c r="AB273">
        <v>0</v>
      </c>
      <c r="AC273">
        <v>11.641999999999999</v>
      </c>
      <c r="AD273">
        <v>158.56353899999999</v>
      </c>
      <c r="AE273">
        <v>133.47034400000001</v>
      </c>
      <c r="AF273">
        <v>0</v>
      </c>
      <c r="AG273">
        <v>147.00331199999999</v>
      </c>
      <c r="AH273">
        <v>164.13498899999999</v>
      </c>
      <c r="AI273">
        <v>60.311396999999999</v>
      </c>
      <c r="AJ273">
        <v>173.42060699999999</v>
      </c>
      <c r="AK273">
        <v>192.41329099999999</v>
      </c>
      <c r="AL273">
        <v>27.709256</v>
      </c>
      <c r="AM273">
        <v>159.81922399999999</v>
      </c>
      <c r="AN273">
        <v>185.85131799999999</v>
      </c>
      <c r="AO273">
        <v>109.99590499999999</v>
      </c>
      <c r="AP273">
        <v>141.46752000000001</v>
      </c>
      <c r="AQ273">
        <v>101.138944</v>
      </c>
      <c r="AR273">
        <v>50.451183</v>
      </c>
      <c r="AS273">
        <v>88.634777</v>
      </c>
      <c r="AT273">
        <v>364.54883699999999</v>
      </c>
      <c r="AU273">
        <v>155.55032800000001</v>
      </c>
      <c r="AV273">
        <v>0</v>
      </c>
      <c r="AW273">
        <v>174.00853900000001</v>
      </c>
      <c r="AX273">
        <v>164.464348</v>
      </c>
      <c r="AY273">
        <v>329.66905100000002</v>
      </c>
      <c r="AZ273">
        <v>154.14809299999999</v>
      </c>
      <c r="BA273">
        <v>86.402171999999993</v>
      </c>
      <c r="BB273">
        <v>133.784029</v>
      </c>
    </row>
    <row r="274" spans="1:54" x14ac:dyDescent="0.5">
      <c r="A274" s="12">
        <v>43320</v>
      </c>
      <c r="B274">
        <v>65.700344000000001</v>
      </c>
      <c r="C274">
        <v>232.08011300000001</v>
      </c>
      <c r="D274">
        <v>385.27618000000001</v>
      </c>
      <c r="E274">
        <v>0</v>
      </c>
      <c r="F274">
        <v>43.297308999999998</v>
      </c>
      <c r="G274">
        <v>69.704812000000004</v>
      </c>
      <c r="H274">
        <v>116.426614</v>
      </c>
      <c r="I274">
        <v>57.427534999999999</v>
      </c>
      <c r="J274">
        <v>75.706900000000005</v>
      </c>
      <c r="K274">
        <v>194.593909</v>
      </c>
      <c r="L274">
        <v>37.242173000000001</v>
      </c>
      <c r="M274">
        <v>147.47508400000001</v>
      </c>
      <c r="N274">
        <v>136.10134500000001</v>
      </c>
      <c r="O274">
        <v>16.666471000000001</v>
      </c>
      <c r="P274">
        <v>93.515690000000006</v>
      </c>
      <c r="Q274">
        <v>95.252594999999999</v>
      </c>
      <c r="R274">
        <v>49.127701000000002</v>
      </c>
      <c r="S274">
        <v>226.73577399999999</v>
      </c>
      <c r="T274">
        <v>111.36788</v>
      </c>
      <c r="U274">
        <v>9.7810710000000007</v>
      </c>
      <c r="V274">
        <v>84.266149999999996</v>
      </c>
      <c r="W274">
        <v>112.296665</v>
      </c>
      <c r="X274">
        <v>0</v>
      </c>
      <c r="Y274">
        <v>32.580916999999999</v>
      </c>
      <c r="Z274">
        <v>43.716562000000003</v>
      </c>
      <c r="AA274">
        <v>80.434504000000004</v>
      </c>
      <c r="AB274">
        <v>0</v>
      </c>
      <c r="AC274">
        <v>13.923847</v>
      </c>
      <c r="AD274">
        <v>163.01767899999999</v>
      </c>
      <c r="AE274">
        <v>133.10948999999999</v>
      </c>
      <c r="AF274">
        <v>0</v>
      </c>
      <c r="AG274">
        <v>156.322057</v>
      </c>
      <c r="AH274">
        <v>164.65913800000001</v>
      </c>
      <c r="AI274">
        <v>60.991339000000004</v>
      </c>
      <c r="AJ274">
        <v>177.71168700000001</v>
      </c>
      <c r="AK274">
        <v>190.44548599999999</v>
      </c>
      <c r="AL274">
        <v>25.060077</v>
      </c>
      <c r="AM274">
        <v>168.82727399999999</v>
      </c>
      <c r="AN274">
        <v>181.32889299999999</v>
      </c>
      <c r="AO274">
        <v>107.34707</v>
      </c>
      <c r="AP274">
        <v>141.3476</v>
      </c>
      <c r="AQ274">
        <v>97.232214999999997</v>
      </c>
      <c r="AR274">
        <v>50.648890999999999</v>
      </c>
      <c r="AS274">
        <v>97.523695000000004</v>
      </c>
      <c r="AT274">
        <v>364.32612999999998</v>
      </c>
      <c r="AU274">
        <v>154.24020300000001</v>
      </c>
      <c r="AV274">
        <v>0</v>
      </c>
      <c r="AW274">
        <v>185.67212799999999</v>
      </c>
      <c r="AX274">
        <v>162.97753700000001</v>
      </c>
      <c r="AY274">
        <v>336.31142999999997</v>
      </c>
      <c r="AZ274">
        <v>150.97174000000001</v>
      </c>
      <c r="BA274">
        <v>85.371170000000006</v>
      </c>
      <c r="BB274">
        <v>137.36515199999999</v>
      </c>
    </row>
    <row r="275" spans="1:54" x14ac:dyDescent="0.5">
      <c r="A275" s="12">
        <v>43322</v>
      </c>
      <c r="B275">
        <v>65.862548000000004</v>
      </c>
      <c r="C275">
        <v>228.51902999999999</v>
      </c>
      <c r="D275">
        <v>381.347442</v>
      </c>
      <c r="E275">
        <v>0</v>
      </c>
      <c r="F275">
        <v>41.359641000000003</v>
      </c>
      <c r="G275">
        <v>66.954013000000003</v>
      </c>
      <c r="H275">
        <v>106.78888499999999</v>
      </c>
      <c r="I275">
        <v>56.796787000000002</v>
      </c>
      <c r="J275">
        <v>75.189999</v>
      </c>
      <c r="K275">
        <v>193.816644</v>
      </c>
      <c r="L275">
        <v>36.741086000000003</v>
      </c>
      <c r="M275">
        <v>150.620732</v>
      </c>
      <c r="N275">
        <v>136.228847</v>
      </c>
      <c r="O275">
        <v>15.418156</v>
      </c>
      <c r="P275">
        <v>89.815445999999994</v>
      </c>
      <c r="Q275">
        <v>96.202084999999997</v>
      </c>
      <c r="R275">
        <v>47.428063000000002</v>
      </c>
      <c r="S275">
        <v>216.714091</v>
      </c>
      <c r="T275">
        <v>109.357325</v>
      </c>
      <c r="U275">
        <v>8.9827929999999991</v>
      </c>
      <c r="V275">
        <v>80.767493000000002</v>
      </c>
      <c r="W275">
        <v>113.23329099999999</v>
      </c>
      <c r="X275">
        <v>0</v>
      </c>
      <c r="Y275">
        <v>30.450609</v>
      </c>
      <c r="Z275">
        <v>43.107370000000003</v>
      </c>
      <c r="AA275">
        <v>79.574854000000002</v>
      </c>
      <c r="AB275">
        <v>0</v>
      </c>
      <c r="AC275">
        <v>11.796407</v>
      </c>
      <c r="AD275">
        <v>166.31598199999999</v>
      </c>
      <c r="AE275">
        <v>135.08698000000001</v>
      </c>
      <c r="AF275">
        <v>0</v>
      </c>
      <c r="AG275">
        <v>154.825108</v>
      </c>
      <c r="AH275">
        <v>167.21556000000001</v>
      </c>
      <c r="AI275">
        <v>59.310583000000001</v>
      </c>
      <c r="AJ275">
        <v>172.75080700000001</v>
      </c>
      <c r="AK275">
        <v>190.64062799999999</v>
      </c>
      <c r="AL275">
        <v>23.604071000000001</v>
      </c>
      <c r="AM275">
        <v>166.27819700000001</v>
      </c>
      <c r="AN275">
        <v>184.54421099999999</v>
      </c>
      <c r="AO275">
        <v>101.72770199999999</v>
      </c>
      <c r="AP275">
        <v>142.330895</v>
      </c>
      <c r="AQ275">
        <v>97.474080000000001</v>
      </c>
      <c r="AR275">
        <v>49.286600999999997</v>
      </c>
      <c r="AS275">
        <v>96.642123999999995</v>
      </c>
      <c r="AT275">
        <v>364.87016199999999</v>
      </c>
      <c r="AU275">
        <v>154.46901</v>
      </c>
      <c r="AV275">
        <v>0</v>
      </c>
      <c r="AW275">
        <v>185.57302799999999</v>
      </c>
      <c r="AX275">
        <v>162.006902</v>
      </c>
      <c r="AY275">
        <v>335.75040799999999</v>
      </c>
      <c r="AZ275">
        <v>150.807728</v>
      </c>
      <c r="BA275">
        <v>79.403880000000001</v>
      </c>
      <c r="BB275">
        <v>131.92616200000001</v>
      </c>
    </row>
    <row r="276" spans="1:54" x14ac:dyDescent="0.5">
      <c r="A276" s="12">
        <v>43327</v>
      </c>
      <c r="B276">
        <v>66.450670000000002</v>
      </c>
      <c r="C276">
        <v>225.304001</v>
      </c>
      <c r="D276">
        <v>376.88520399999999</v>
      </c>
      <c r="E276">
        <v>0</v>
      </c>
      <c r="F276">
        <v>45.716965000000002</v>
      </c>
      <c r="G276">
        <v>69.174172999999996</v>
      </c>
      <c r="H276">
        <v>111.06644799999999</v>
      </c>
      <c r="I276">
        <v>57.050049000000001</v>
      </c>
      <c r="J276">
        <v>75.873872000000006</v>
      </c>
      <c r="K276">
        <v>191.88937100000001</v>
      </c>
      <c r="L276">
        <v>38.360137999999999</v>
      </c>
      <c r="M276">
        <v>150.44626400000001</v>
      </c>
      <c r="N276">
        <v>171.261684</v>
      </c>
      <c r="O276">
        <v>17.883116999999999</v>
      </c>
      <c r="P276">
        <v>91.890260999999995</v>
      </c>
      <c r="Q276">
        <v>85.636915999999999</v>
      </c>
      <c r="R276">
        <v>49.150967999999999</v>
      </c>
      <c r="S276">
        <v>222.089448</v>
      </c>
      <c r="T276">
        <v>110.008651</v>
      </c>
      <c r="U276">
        <v>9.5001890000000007</v>
      </c>
      <c r="V276">
        <v>82.052074000000005</v>
      </c>
      <c r="W276">
        <v>103.52559599999999</v>
      </c>
      <c r="X276">
        <v>0</v>
      </c>
      <c r="Y276">
        <v>32.314166999999998</v>
      </c>
      <c r="Z276">
        <v>46.123372000000003</v>
      </c>
      <c r="AA276">
        <v>79.061628999999996</v>
      </c>
      <c r="AB276">
        <v>0</v>
      </c>
      <c r="AC276">
        <v>14.061336000000001</v>
      </c>
      <c r="AD276">
        <v>169.24232799999999</v>
      </c>
      <c r="AE276">
        <v>134.04569599999999</v>
      </c>
      <c r="AF276">
        <v>0</v>
      </c>
      <c r="AG276">
        <v>154.134209</v>
      </c>
      <c r="AH276">
        <v>166.65936400000001</v>
      </c>
      <c r="AI276">
        <v>62.298076000000002</v>
      </c>
      <c r="AJ276">
        <v>174.888959</v>
      </c>
      <c r="AK276">
        <v>188.25108299999999</v>
      </c>
      <c r="AL276">
        <v>25.41957</v>
      </c>
      <c r="AM276">
        <v>166.24714499999999</v>
      </c>
      <c r="AN276">
        <v>186.49825999999999</v>
      </c>
      <c r="AO276">
        <v>103.130477</v>
      </c>
      <c r="AP276">
        <v>135.67223000000001</v>
      </c>
      <c r="AQ276">
        <v>102.793496</v>
      </c>
      <c r="AR276">
        <v>51.804561</v>
      </c>
      <c r="AS276">
        <v>97.422388999999995</v>
      </c>
      <c r="AT276">
        <v>363.85398400000003</v>
      </c>
      <c r="AU276">
        <v>155.952901</v>
      </c>
      <c r="AV276">
        <v>0</v>
      </c>
      <c r="AW276">
        <v>184.867144</v>
      </c>
      <c r="AX276">
        <v>163.395409</v>
      </c>
      <c r="AY276">
        <v>330.21651800000001</v>
      </c>
      <c r="AZ276">
        <v>154.74127100000001</v>
      </c>
      <c r="BA276">
        <v>86.811372000000006</v>
      </c>
      <c r="BB276">
        <v>127.020937</v>
      </c>
    </row>
    <row r="277" spans="1:54" x14ac:dyDescent="0.5">
      <c r="A277" s="12">
        <v>43329</v>
      </c>
      <c r="B277">
        <v>64.750360000000001</v>
      </c>
      <c r="C277">
        <v>219.21342999999999</v>
      </c>
      <c r="D277">
        <v>371.94674199999997</v>
      </c>
      <c r="E277">
        <v>0</v>
      </c>
      <c r="F277">
        <v>43.590730999999998</v>
      </c>
      <c r="G277">
        <v>65.836873999999995</v>
      </c>
      <c r="H277">
        <v>106.42796800000001</v>
      </c>
      <c r="I277">
        <v>55.177796999999998</v>
      </c>
      <c r="J277">
        <v>70.725020999999998</v>
      </c>
      <c r="K277">
        <v>187.967344</v>
      </c>
      <c r="L277">
        <v>38.610218000000003</v>
      </c>
      <c r="M277">
        <v>146.03006300000001</v>
      </c>
      <c r="N277">
        <v>169.46644499999999</v>
      </c>
      <c r="O277">
        <v>17.29853</v>
      </c>
      <c r="P277">
        <v>91.332374000000002</v>
      </c>
      <c r="Q277">
        <v>78.427448999999996</v>
      </c>
      <c r="R277">
        <v>48.071852999999997</v>
      </c>
      <c r="S277">
        <v>224.63550799999999</v>
      </c>
      <c r="T277">
        <v>109.741748</v>
      </c>
      <c r="U277">
        <v>8.9255139999999997</v>
      </c>
      <c r="V277">
        <v>78.040537999999998</v>
      </c>
      <c r="W277">
        <v>99.333150000000003</v>
      </c>
      <c r="X277">
        <v>0</v>
      </c>
      <c r="Y277">
        <v>34.507308999999999</v>
      </c>
      <c r="Z277">
        <v>43.982225999999997</v>
      </c>
      <c r="AA277">
        <v>79.048124999999999</v>
      </c>
      <c r="AB277">
        <v>0</v>
      </c>
      <c r="AC277">
        <v>14.261704999999999</v>
      </c>
      <c r="AD277">
        <v>168.02186800000001</v>
      </c>
      <c r="AE277">
        <v>132.36214699999999</v>
      </c>
      <c r="AF277">
        <v>0</v>
      </c>
      <c r="AG277">
        <v>150.35577900000001</v>
      </c>
      <c r="AH277">
        <v>162.74817899999999</v>
      </c>
      <c r="AI277">
        <v>60.193556999999998</v>
      </c>
      <c r="AJ277">
        <v>173.31985499999999</v>
      </c>
      <c r="AK277">
        <v>184.281452</v>
      </c>
      <c r="AL277">
        <v>25.593651000000001</v>
      </c>
      <c r="AM277">
        <v>162.50342800000001</v>
      </c>
      <c r="AN277">
        <v>183.931533</v>
      </c>
      <c r="AO277">
        <v>98.834175000000002</v>
      </c>
      <c r="AP277">
        <v>126.6031</v>
      </c>
      <c r="AQ277">
        <v>100.231212</v>
      </c>
      <c r="AR277">
        <v>50.124042000000003</v>
      </c>
      <c r="AS277">
        <v>92.723327999999995</v>
      </c>
      <c r="AT277">
        <v>360.97195499999998</v>
      </c>
      <c r="AU277">
        <v>153.37531799999999</v>
      </c>
      <c r="AV277">
        <v>0</v>
      </c>
      <c r="AW277">
        <v>181.824861</v>
      </c>
      <c r="AX277">
        <v>160.98445599999999</v>
      </c>
      <c r="AY277">
        <v>323.02511700000002</v>
      </c>
      <c r="AZ277">
        <v>152.55295100000001</v>
      </c>
      <c r="BA277">
        <v>84.061143000000001</v>
      </c>
      <c r="BB277">
        <v>118.694901</v>
      </c>
    </row>
    <row r="278" spans="1:54" x14ac:dyDescent="0.5">
      <c r="A278" s="12">
        <v>43334</v>
      </c>
      <c r="B278">
        <v>62.867772000000002</v>
      </c>
      <c r="C278">
        <v>213.81539699999999</v>
      </c>
      <c r="D278">
        <v>371.91403700000001</v>
      </c>
      <c r="E278">
        <v>0</v>
      </c>
      <c r="F278">
        <v>48.105978999999998</v>
      </c>
      <c r="G278">
        <v>69.105964</v>
      </c>
      <c r="H278">
        <v>112.117947</v>
      </c>
      <c r="I278">
        <v>57.169711999999997</v>
      </c>
      <c r="J278">
        <v>62.422815999999997</v>
      </c>
      <c r="K278">
        <v>182.470043</v>
      </c>
      <c r="L278">
        <v>38.199773999999998</v>
      </c>
      <c r="M278">
        <v>139.47461899999999</v>
      </c>
      <c r="N278">
        <v>167.795962</v>
      </c>
      <c r="O278">
        <v>20.203371000000001</v>
      </c>
      <c r="P278">
        <v>94.033843000000005</v>
      </c>
      <c r="Q278">
        <v>80.332502000000005</v>
      </c>
      <c r="R278">
        <v>46.538173</v>
      </c>
      <c r="S278">
        <v>213.02935299999999</v>
      </c>
      <c r="T278">
        <v>104.944357</v>
      </c>
      <c r="U278">
        <v>9.4212640000000007</v>
      </c>
      <c r="V278">
        <v>78.145493000000002</v>
      </c>
      <c r="W278">
        <v>94.414561000000006</v>
      </c>
      <c r="X278">
        <v>0</v>
      </c>
      <c r="Y278">
        <v>29.020821000000002</v>
      </c>
      <c r="Z278">
        <v>43.196368999999997</v>
      </c>
      <c r="AA278">
        <v>78.362491000000006</v>
      </c>
      <c r="AB278">
        <v>0</v>
      </c>
      <c r="AC278">
        <v>14.482561</v>
      </c>
      <c r="AD278">
        <v>164.27206200000001</v>
      </c>
      <c r="AE278">
        <v>130.932805</v>
      </c>
      <c r="AF278">
        <v>0</v>
      </c>
      <c r="AG278">
        <v>150.34975399999999</v>
      </c>
      <c r="AH278">
        <v>160.601147</v>
      </c>
      <c r="AI278">
        <v>59.549092000000002</v>
      </c>
      <c r="AJ278">
        <v>173.002835</v>
      </c>
      <c r="AK278">
        <v>181.95998399999999</v>
      </c>
      <c r="AL278">
        <v>25.941443</v>
      </c>
      <c r="AM278">
        <v>154.65519499999999</v>
      </c>
      <c r="AN278">
        <v>182.619328</v>
      </c>
      <c r="AO278">
        <v>101.20133199999999</v>
      </c>
      <c r="AP278">
        <v>129.81848199999999</v>
      </c>
      <c r="AQ278">
        <v>103.64506299999999</v>
      </c>
      <c r="AR278">
        <v>49.118208000000003</v>
      </c>
      <c r="AS278">
        <v>84.149675000000002</v>
      </c>
      <c r="AT278">
        <v>357.488697</v>
      </c>
      <c r="AU278">
        <v>152.459127</v>
      </c>
      <c r="AV278">
        <v>0</v>
      </c>
      <c r="AW278">
        <v>177.522763</v>
      </c>
      <c r="AX278">
        <v>158.26239899999999</v>
      </c>
      <c r="AY278">
        <v>316.45597299999997</v>
      </c>
      <c r="AZ278">
        <v>152.270037</v>
      </c>
      <c r="BA278">
        <v>124.53750599999999</v>
      </c>
      <c r="BB278">
        <v>121.71487</v>
      </c>
    </row>
    <row r="279" spans="1:54" x14ac:dyDescent="0.5">
      <c r="A279" s="12">
        <v>43336</v>
      </c>
      <c r="B279">
        <v>61.985956999999999</v>
      </c>
      <c r="C279">
        <v>217.55042599999999</v>
      </c>
      <c r="D279">
        <v>377.72137900000001</v>
      </c>
      <c r="E279">
        <v>0</v>
      </c>
      <c r="F279">
        <v>47.143891000000004</v>
      </c>
      <c r="G279">
        <v>69.380893999999998</v>
      </c>
      <c r="H279">
        <v>114.496621</v>
      </c>
      <c r="I279">
        <v>55.923758999999997</v>
      </c>
      <c r="J279">
        <v>59.115279999999998</v>
      </c>
      <c r="K279">
        <v>179.664996</v>
      </c>
      <c r="L279">
        <v>37.902163000000002</v>
      </c>
      <c r="M279">
        <v>139.59735499999999</v>
      </c>
      <c r="N279">
        <v>164.08077299999999</v>
      </c>
      <c r="O279">
        <v>19.995225000000001</v>
      </c>
      <c r="P279">
        <v>95.132385999999997</v>
      </c>
      <c r="Q279">
        <v>76.109464000000003</v>
      </c>
      <c r="R279">
        <v>46.042442000000001</v>
      </c>
      <c r="S279">
        <v>215.29911100000001</v>
      </c>
      <c r="T279">
        <v>105.181907</v>
      </c>
      <c r="U279">
        <v>9.6529209999999992</v>
      </c>
      <c r="V279">
        <v>78.266824999999997</v>
      </c>
      <c r="W279">
        <v>92.624994999999998</v>
      </c>
      <c r="X279">
        <v>0</v>
      </c>
      <c r="Y279">
        <v>28.609124000000001</v>
      </c>
      <c r="Z279">
        <v>42.916818999999997</v>
      </c>
      <c r="AA279">
        <v>78.693190999999999</v>
      </c>
      <c r="AB279">
        <v>0</v>
      </c>
      <c r="AC279">
        <v>14.254274000000001</v>
      </c>
      <c r="AD279">
        <v>164.70871600000001</v>
      </c>
      <c r="AE279">
        <v>126.580594</v>
      </c>
      <c r="AF279">
        <v>0</v>
      </c>
      <c r="AG279">
        <v>151.491896</v>
      </c>
      <c r="AH279">
        <v>157.25002799999999</v>
      </c>
      <c r="AI279">
        <v>58.363543999999997</v>
      </c>
      <c r="AJ279">
        <v>174.28632899999999</v>
      </c>
      <c r="AK279">
        <v>178.37923499999999</v>
      </c>
      <c r="AL279">
        <v>25.422729</v>
      </c>
      <c r="AM279">
        <v>156.14482599999999</v>
      </c>
      <c r="AN279">
        <v>180.62893700000001</v>
      </c>
      <c r="AO279">
        <v>101.90900600000001</v>
      </c>
      <c r="AP279">
        <v>125.698706</v>
      </c>
      <c r="AQ279">
        <v>102.77024400000001</v>
      </c>
      <c r="AR279">
        <v>50.999608000000002</v>
      </c>
      <c r="AS279">
        <v>81.699532000000005</v>
      </c>
      <c r="AT279">
        <v>354.18907999999999</v>
      </c>
      <c r="AU279">
        <v>150.855874</v>
      </c>
      <c r="AV279">
        <v>0</v>
      </c>
      <c r="AW279">
        <v>177.900811</v>
      </c>
      <c r="AX279">
        <v>156.00032400000001</v>
      </c>
      <c r="AY279">
        <v>320.23476799999997</v>
      </c>
      <c r="AZ279">
        <v>151.05924099999999</v>
      </c>
      <c r="BA279">
        <v>132.74364800000001</v>
      </c>
      <c r="BB279">
        <v>121.83293500000001</v>
      </c>
    </row>
    <row r="280" spans="1:54" x14ac:dyDescent="0.5">
      <c r="A280" s="12">
        <v>43341</v>
      </c>
      <c r="B280">
        <v>64.771313000000006</v>
      </c>
      <c r="C280">
        <v>219.414151</v>
      </c>
      <c r="D280">
        <v>379.37561499999998</v>
      </c>
      <c r="E280">
        <v>0</v>
      </c>
      <c r="F280">
        <v>46.262988</v>
      </c>
      <c r="G280">
        <v>66.991478000000001</v>
      </c>
      <c r="H280">
        <v>111.386032</v>
      </c>
      <c r="I280">
        <v>62.884162000000003</v>
      </c>
      <c r="J280">
        <v>80.236000000000004</v>
      </c>
      <c r="K280">
        <v>179.30516</v>
      </c>
      <c r="L280">
        <v>41.701371000000002</v>
      </c>
      <c r="M280">
        <v>141.24016399999999</v>
      </c>
      <c r="N280">
        <v>161.55517499999999</v>
      </c>
      <c r="O280">
        <v>18.940196</v>
      </c>
      <c r="P280">
        <v>94.275850000000005</v>
      </c>
      <c r="Q280">
        <v>80.999414999999999</v>
      </c>
      <c r="R280">
        <v>46.418804000000002</v>
      </c>
      <c r="S280">
        <v>229.43508299999999</v>
      </c>
      <c r="T280">
        <v>114.498874</v>
      </c>
      <c r="U280">
        <v>9.6528899999999993</v>
      </c>
      <c r="V280">
        <v>76.076286999999994</v>
      </c>
      <c r="W280">
        <v>95.958408000000006</v>
      </c>
      <c r="X280">
        <v>0</v>
      </c>
      <c r="Y280">
        <v>35.055382000000002</v>
      </c>
      <c r="Z280">
        <v>42.366377</v>
      </c>
      <c r="AA280">
        <v>97.140203</v>
      </c>
      <c r="AB280">
        <v>0</v>
      </c>
      <c r="AC280">
        <v>15.678233000000001</v>
      </c>
      <c r="AD280">
        <v>164.26481799999999</v>
      </c>
      <c r="AE280">
        <v>124.45622400000001</v>
      </c>
      <c r="AF280">
        <v>0</v>
      </c>
      <c r="AG280">
        <v>160.696405</v>
      </c>
      <c r="AH280">
        <v>154.52654100000001</v>
      </c>
      <c r="AI280">
        <v>58.968546000000003</v>
      </c>
      <c r="AJ280">
        <v>174.39363399999999</v>
      </c>
      <c r="AK280">
        <v>176.27220600000001</v>
      </c>
      <c r="AL280">
        <v>25.994762999999999</v>
      </c>
      <c r="AM280">
        <v>161.68966800000001</v>
      </c>
      <c r="AN280">
        <v>177.102508</v>
      </c>
      <c r="AO280">
        <v>99.364643999999998</v>
      </c>
      <c r="AP280">
        <v>130.322734</v>
      </c>
      <c r="AQ280">
        <v>94.383937000000003</v>
      </c>
      <c r="AR280">
        <v>51.634591</v>
      </c>
      <c r="AS280">
        <v>82.524867999999998</v>
      </c>
      <c r="AT280">
        <v>354.07863200000003</v>
      </c>
      <c r="AU280">
        <v>147.51382100000001</v>
      </c>
      <c r="AV280">
        <v>0</v>
      </c>
      <c r="AW280">
        <v>177.498895</v>
      </c>
      <c r="AX280">
        <v>152.77465699999999</v>
      </c>
      <c r="AY280">
        <v>319.56641500000001</v>
      </c>
      <c r="AZ280">
        <v>145.238011</v>
      </c>
      <c r="BA280">
        <v>131.995441</v>
      </c>
      <c r="BB280">
        <v>190.60704000000001</v>
      </c>
    </row>
    <row r="281" spans="1:54" x14ac:dyDescent="0.5">
      <c r="A281" s="12">
        <v>43343</v>
      </c>
      <c r="B281">
        <v>66.318853000000004</v>
      </c>
      <c r="C281">
        <v>220.72487599999999</v>
      </c>
      <c r="D281">
        <v>378.658186</v>
      </c>
      <c r="E281">
        <v>0</v>
      </c>
      <c r="F281">
        <v>45.544362</v>
      </c>
      <c r="G281">
        <v>66.236328999999998</v>
      </c>
      <c r="H281">
        <v>110.397159</v>
      </c>
      <c r="I281">
        <v>64.597667000000001</v>
      </c>
      <c r="J281">
        <v>79.455299999999994</v>
      </c>
      <c r="K281">
        <v>185.235692</v>
      </c>
      <c r="L281">
        <v>43.282702</v>
      </c>
      <c r="M281">
        <v>140.95463699999999</v>
      </c>
      <c r="N281">
        <v>164.89925199999999</v>
      </c>
      <c r="O281">
        <v>18.097113</v>
      </c>
      <c r="P281">
        <v>93.821633000000006</v>
      </c>
      <c r="Q281">
        <v>83.384101999999999</v>
      </c>
      <c r="R281">
        <v>48.061444000000002</v>
      </c>
      <c r="S281">
        <v>244.84385499999999</v>
      </c>
      <c r="T281">
        <v>113.456576</v>
      </c>
      <c r="U281">
        <v>9.3763319999999997</v>
      </c>
      <c r="V281">
        <v>74.363939000000002</v>
      </c>
      <c r="W281">
        <v>101.567913</v>
      </c>
      <c r="X281">
        <v>0</v>
      </c>
      <c r="Y281">
        <v>35.637721999999997</v>
      </c>
      <c r="Z281">
        <v>41.246012999999998</v>
      </c>
      <c r="AA281">
        <v>98.201397999999998</v>
      </c>
      <c r="AB281">
        <v>0</v>
      </c>
      <c r="AC281">
        <v>15.410539999999999</v>
      </c>
      <c r="AD281">
        <v>165.28762699999999</v>
      </c>
      <c r="AE281">
        <v>126.89708</v>
      </c>
      <c r="AF281">
        <v>0</v>
      </c>
      <c r="AG281">
        <v>160.58411000000001</v>
      </c>
      <c r="AH281">
        <v>157.988969</v>
      </c>
      <c r="AI281">
        <v>60.186385999999999</v>
      </c>
      <c r="AJ281">
        <v>179.66683</v>
      </c>
      <c r="AK281">
        <v>179.31708900000001</v>
      </c>
      <c r="AL281">
        <v>28.277757000000001</v>
      </c>
      <c r="AM281">
        <v>161.850258</v>
      </c>
      <c r="AN281">
        <v>195.55838499999999</v>
      </c>
      <c r="AO281">
        <v>96.85378</v>
      </c>
      <c r="AP281">
        <v>133.015255</v>
      </c>
      <c r="AQ281">
        <v>93.863759999999999</v>
      </c>
      <c r="AR281">
        <v>52.132232000000002</v>
      </c>
      <c r="AS281">
        <v>81.958056999999997</v>
      </c>
      <c r="AT281">
        <v>357.95910800000001</v>
      </c>
      <c r="AU281">
        <v>149.320414</v>
      </c>
      <c r="AV281">
        <v>0</v>
      </c>
      <c r="AW281">
        <v>179.088165</v>
      </c>
      <c r="AX281">
        <v>191.45327599999999</v>
      </c>
      <c r="AY281">
        <v>322.02533299999999</v>
      </c>
      <c r="AZ281">
        <v>145.992187</v>
      </c>
      <c r="BA281">
        <v>130.99669800000001</v>
      </c>
      <c r="BB281">
        <v>194.51193599999999</v>
      </c>
    </row>
    <row r="282" spans="1:54" x14ac:dyDescent="0.5">
      <c r="A282" s="12">
        <v>43348</v>
      </c>
      <c r="B282">
        <v>66.219933999999995</v>
      </c>
      <c r="C282">
        <v>223.63572400000001</v>
      </c>
      <c r="D282">
        <v>385.93684999999999</v>
      </c>
      <c r="E282">
        <v>0</v>
      </c>
      <c r="F282">
        <v>47.128264000000001</v>
      </c>
      <c r="G282">
        <v>65.960612999999995</v>
      </c>
      <c r="H282">
        <v>111.505104</v>
      </c>
      <c r="I282">
        <v>60.114905999999998</v>
      </c>
      <c r="J282">
        <v>62.193919999999999</v>
      </c>
      <c r="K282">
        <v>184.327708</v>
      </c>
      <c r="L282">
        <v>43.635903999999996</v>
      </c>
      <c r="M282">
        <v>142.251778</v>
      </c>
      <c r="N282">
        <v>166.78850600000001</v>
      </c>
      <c r="O282">
        <v>19.798127999999998</v>
      </c>
      <c r="P282">
        <v>95.870448999999994</v>
      </c>
      <c r="Q282">
        <v>82.504636000000005</v>
      </c>
      <c r="R282">
        <v>49.407829</v>
      </c>
      <c r="S282">
        <v>251.385561</v>
      </c>
      <c r="T282">
        <v>68.101339999999993</v>
      </c>
      <c r="U282">
        <v>9.9837140000000009</v>
      </c>
      <c r="V282">
        <v>74.163402000000005</v>
      </c>
      <c r="W282">
        <v>89.191051000000002</v>
      </c>
      <c r="X282">
        <v>0</v>
      </c>
      <c r="Y282">
        <v>31.795943999999999</v>
      </c>
      <c r="Z282">
        <v>41.158523000000002</v>
      </c>
      <c r="AA282">
        <v>99.163921000000002</v>
      </c>
      <c r="AB282">
        <v>0</v>
      </c>
      <c r="AC282">
        <v>15.816965</v>
      </c>
      <c r="AD282">
        <v>166.41492199999999</v>
      </c>
      <c r="AE282">
        <v>129.000755</v>
      </c>
      <c r="AF282">
        <v>0</v>
      </c>
      <c r="AG282">
        <v>164.88924499999999</v>
      </c>
      <c r="AH282">
        <v>159.49423400000001</v>
      </c>
      <c r="AI282">
        <v>61.461494999999999</v>
      </c>
      <c r="AJ282">
        <v>180.80199300000001</v>
      </c>
      <c r="AK282">
        <v>180.92632699999999</v>
      </c>
      <c r="AL282">
        <v>28.978798000000001</v>
      </c>
      <c r="AM282">
        <v>164.00288800000001</v>
      </c>
      <c r="AN282">
        <v>202.02182400000001</v>
      </c>
      <c r="AO282">
        <v>97.258566999999999</v>
      </c>
      <c r="AP282">
        <v>129.87833000000001</v>
      </c>
      <c r="AQ282">
        <v>98.664394000000001</v>
      </c>
      <c r="AR282">
        <v>53.072938999999998</v>
      </c>
      <c r="AS282">
        <v>80.489469999999997</v>
      </c>
      <c r="AT282">
        <v>358.83926100000002</v>
      </c>
      <c r="AU282">
        <v>150.975843</v>
      </c>
      <c r="AV282">
        <v>0</v>
      </c>
      <c r="AW282">
        <v>179.79898</v>
      </c>
      <c r="AX282">
        <v>193.91352000000001</v>
      </c>
      <c r="AY282">
        <v>326.14487400000002</v>
      </c>
      <c r="AZ282">
        <v>149.73121399999999</v>
      </c>
      <c r="BA282">
        <v>131.43692300000001</v>
      </c>
      <c r="BB282">
        <v>189.19739100000001</v>
      </c>
    </row>
    <row r="283" spans="1:54" x14ac:dyDescent="0.5">
      <c r="A283" s="12">
        <v>43350</v>
      </c>
      <c r="B283">
        <v>66.103080000000006</v>
      </c>
      <c r="C283">
        <v>225.909255</v>
      </c>
      <c r="D283">
        <v>383.79224099999999</v>
      </c>
      <c r="E283">
        <v>0</v>
      </c>
      <c r="F283">
        <v>44.339748</v>
      </c>
      <c r="G283">
        <v>65.092471000000003</v>
      </c>
      <c r="H283">
        <v>105.680857</v>
      </c>
      <c r="I283">
        <v>59.607742999999999</v>
      </c>
      <c r="J283">
        <v>64.910607999999996</v>
      </c>
      <c r="K283">
        <v>185.91223299999999</v>
      </c>
      <c r="L283">
        <v>42.465916999999997</v>
      </c>
      <c r="M283">
        <v>143.829317</v>
      </c>
      <c r="N283">
        <v>165.81969799999999</v>
      </c>
      <c r="O283">
        <v>18.248661999999999</v>
      </c>
      <c r="P283">
        <v>90.052726000000007</v>
      </c>
      <c r="Q283">
        <v>80.654500999999996</v>
      </c>
      <c r="R283">
        <v>48.423825999999998</v>
      </c>
      <c r="S283">
        <v>254.278865</v>
      </c>
      <c r="T283">
        <v>67.889356000000006</v>
      </c>
      <c r="U283">
        <v>9.4228660000000009</v>
      </c>
      <c r="V283">
        <v>73.228712999999999</v>
      </c>
      <c r="W283">
        <v>87.688451000000001</v>
      </c>
      <c r="X283">
        <v>0</v>
      </c>
      <c r="Y283">
        <v>31.205822000000001</v>
      </c>
      <c r="Z283">
        <v>41.677183999999997</v>
      </c>
      <c r="AA283">
        <v>99.011799999999994</v>
      </c>
      <c r="AB283">
        <v>0</v>
      </c>
      <c r="AC283">
        <v>15.346295</v>
      </c>
      <c r="AD283">
        <v>152.813514</v>
      </c>
      <c r="AE283">
        <v>127.55712</v>
      </c>
      <c r="AF283">
        <v>0</v>
      </c>
      <c r="AG283">
        <v>169.94656699999999</v>
      </c>
      <c r="AH283">
        <v>158.686072</v>
      </c>
      <c r="AI283">
        <v>73.443348999999998</v>
      </c>
      <c r="AJ283">
        <v>180.123257</v>
      </c>
      <c r="AK283">
        <v>181.562648</v>
      </c>
      <c r="AL283">
        <v>27.443095</v>
      </c>
      <c r="AM283">
        <v>163.92495500000001</v>
      </c>
      <c r="AN283">
        <v>198.95786000000001</v>
      </c>
      <c r="AO283">
        <v>95.014143000000004</v>
      </c>
      <c r="AP283">
        <v>127.74216300000001</v>
      </c>
      <c r="AQ283">
        <v>95.93</v>
      </c>
      <c r="AR283">
        <v>52.189540999999998</v>
      </c>
      <c r="AS283">
        <v>83.317063000000005</v>
      </c>
      <c r="AT283">
        <v>358.93286599999999</v>
      </c>
      <c r="AU283">
        <v>168.02570399999999</v>
      </c>
      <c r="AV283">
        <v>0</v>
      </c>
      <c r="AW283">
        <v>181.42231200000001</v>
      </c>
      <c r="AX283">
        <v>193.52640700000001</v>
      </c>
      <c r="AY283">
        <v>327.64457099999998</v>
      </c>
      <c r="AZ283">
        <v>148.50449</v>
      </c>
      <c r="BA283">
        <v>131.72780399999999</v>
      </c>
      <c r="BB283">
        <v>185.035056</v>
      </c>
    </row>
    <row r="284" spans="1:54" x14ac:dyDescent="0.5">
      <c r="A284" s="12">
        <v>43355</v>
      </c>
      <c r="B284">
        <v>66.396292000000003</v>
      </c>
      <c r="C284">
        <v>221.80909600000001</v>
      </c>
      <c r="D284">
        <v>376.697093</v>
      </c>
      <c r="E284">
        <v>0</v>
      </c>
      <c r="F284">
        <v>42.862856999999998</v>
      </c>
      <c r="G284">
        <v>62.615493999999998</v>
      </c>
      <c r="H284">
        <v>101.765511</v>
      </c>
      <c r="I284">
        <v>59.600110999999998</v>
      </c>
      <c r="J284">
        <v>65.067232000000004</v>
      </c>
      <c r="K284">
        <v>192.287116</v>
      </c>
      <c r="L284">
        <v>42.710760999999998</v>
      </c>
      <c r="M284">
        <v>141.616985</v>
      </c>
      <c r="N284">
        <v>170.14449999999999</v>
      </c>
      <c r="O284">
        <v>17.882507</v>
      </c>
      <c r="P284">
        <v>87.766686000000007</v>
      </c>
      <c r="Q284">
        <v>74.549796000000001</v>
      </c>
      <c r="R284">
        <v>48.261059000000003</v>
      </c>
      <c r="S284">
        <v>247.109263</v>
      </c>
      <c r="T284">
        <v>68.699867999999995</v>
      </c>
      <c r="U284">
        <v>8.8742579999999993</v>
      </c>
      <c r="V284">
        <v>73.293317999999999</v>
      </c>
      <c r="W284">
        <v>91.606742999999994</v>
      </c>
      <c r="X284">
        <v>0</v>
      </c>
      <c r="Y284">
        <v>31.260238000000001</v>
      </c>
      <c r="Z284">
        <v>40.478003999999999</v>
      </c>
      <c r="AA284">
        <v>97.023133000000001</v>
      </c>
      <c r="AB284">
        <v>0</v>
      </c>
      <c r="AC284">
        <v>15.615802</v>
      </c>
      <c r="AD284">
        <v>161.04094699999999</v>
      </c>
      <c r="AE284">
        <v>130.93924000000001</v>
      </c>
      <c r="AF284">
        <v>0</v>
      </c>
      <c r="AG284">
        <v>170.673472</v>
      </c>
      <c r="AH284">
        <v>171.27843300000001</v>
      </c>
      <c r="AI284">
        <v>72.690224999999998</v>
      </c>
      <c r="AJ284">
        <v>178.238777</v>
      </c>
      <c r="AK284">
        <v>179.47003100000001</v>
      </c>
      <c r="AL284">
        <v>27.255044000000002</v>
      </c>
      <c r="AM284">
        <v>168.161036</v>
      </c>
      <c r="AN284">
        <v>226.372557</v>
      </c>
      <c r="AO284">
        <v>90.960027999999994</v>
      </c>
      <c r="AP284">
        <v>130.70898399999999</v>
      </c>
      <c r="AQ284">
        <v>98.499039999999994</v>
      </c>
      <c r="AR284">
        <v>51.623812000000001</v>
      </c>
      <c r="AS284">
        <v>83.242805000000004</v>
      </c>
      <c r="AT284">
        <v>363.58733000000001</v>
      </c>
      <c r="AU284">
        <v>171.97148100000001</v>
      </c>
      <c r="AV284">
        <v>0</v>
      </c>
      <c r="AW284">
        <v>178.545433</v>
      </c>
      <c r="AX284">
        <v>199.117853</v>
      </c>
      <c r="AY284">
        <v>319.50669299999998</v>
      </c>
      <c r="AZ284">
        <v>151.46306000000001</v>
      </c>
      <c r="BA284">
        <v>140.89708200000001</v>
      </c>
      <c r="BB284">
        <v>188.51389499999999</v>
      </c>
    </row>
    <row r="285" spans="1:54" x14ac:dyDescent="0.5">
      <c r="A285" s="12">
        <v>43357</v>
      </c>
      <c r="B285">
        <v>66.621503000000004</v>
      </c>
      <c r="C285">
        <v>222.00755000000001</v>
      </c>
      <c r="D285">
        <v>377.08103699999998</v>
      </c>
      <c r="E285">
        <v>0</v>
      </c>
      <c r="F285">
        <v>44.786664999999999</v>
      </c>
      <c r="G285">
        <v>63.505488</v>
      </c>
      <c r="H285">
        <v>103.87550400000001</v>
      </c>
      <c r="I285">
        <v>59.680326999999998</v>
      </c>
      <c r="J285">
        <v>65.190793999999997</v>
      </c>
      <c r="K285">
        <v>190.04100700000001</v>
      </c>
      <c r="L285">
        <v>42.697054000000001</v>
      </c>
      <c r="M285">
        <v>141.81696600000001</v>
      </c>
      <c r="N285">
        <v>169.721677</v>
      </c>
      <c r="O285">
        <v>18.927931000000001</v>
      </c>
      <c r="P285">
        <v>89.161292000000003</v>
      </c>
      <c r="Q285">
        <v>68.560181</v>
      </c>
      <c r="R285">
        <v>48.518065</v>
      </c>
      <c r="S285">
        <v>247.12598800000001</v>
      </c>
      <c r="T285">
        <v>69.016891999999999</v>
      </c>
      <c r="U285">
        <v>9.3782270000000008</v>
      </c>
      <c r="V285">
        <v>76.899894000000003</v>
      </c>
      <c r="W285">
        <v>88.101065000000006</v>
      </c>
      <c r="X285">
        <v>0</v>
      </c>
      <c r="Y285">
        <v>33.857855000000001</v>
      </c>
      <c r="Z285">
        <v>43.725461000000003</v>
      </c>
      <c r="AA285">
        <v>97.102661999999995</v>
      </c>
      <c r="AB285">
        <v>0</v>
      </c>
      <c r="AC285">
        <v>15.808719999999999</v>
      </c>
      <c r="AD285">
        <v>161.33681100000001</v>
      </c>
      <c r="AE285">
        <v>130.04801599999999</v>
      </c>
      <c r="AF285">
        <v>0</v>
      </c>
      <c r="AG285">
        <v>174.63307599999999</v>
      </c>
      <c r="AH285">
        <v>169.39410100000001</v>
      </c>
      <c r="AI285">
        <v>74.913111999999998</v>
      </c>
      <c r="AJ285">
        <v>178.155449</v>
      </c>
      <c r="AK285">
        <v>169.07856699999999</v>
      </c>
      <c r="AL285">
        <v>27.602297</v>
      </c>
      <c r="AM285">
        <v>169.67753400000001</v>
      </c>
      <c r="AN285">
        <v>225.574467</v>
      </c>
      <c r="AO285">
        <v>93.287310000000005</v>
      </c>
      <c r="AP285">
        <v>124.658742</v>
      </c>
      <c r="AQ285">
        <v>98.59</v>
      </c>
      <c r="AR285">
        <v>51.839576999999998</v>
      </c>
      <c r="AS285">
        <v>83.504193999999998</v>
      </c>
      <c r="AT285">
        <v>362.20554900000002</v>
      </c>
      <c r="AU285">
        <v>170.69745</v>
      </c>
      <c r="AV285">
        <v>0</v>
      </c>
      <c r="AW285">
        <v>180.87880899999999</v>
      </c>
      <c r="AX285">
        <v>198.49035499999999</v>
      </c>
      <c r="AY285">
        <v>319.84987599999999</v>
      </c>
      <c r="AZ285">
        <v>151.23785599999999</v>
      </c>
      <c r="BA285">
        <v>144.30000799999999</v>
      </c>
      <c r="BB285">
        <v>180.226</v>
      </c>
    </row>
    <row r="286" spans="1:54" x14ac:dyDescent="0.5">
      <c r="A286" s="12">
        <v>43362</v>
      </c>
      <c r="B286">
        <v>67.816298000000003</v>
      </c>
      <c r="C286">
        <v>235.14253400000001</v>
      </c>
      <c r="D286">
        <v>381.27879100000001</v>
      </c>
      <c r="E286">
        <v>0</v>
      </c>
      <c r="F286">
        <v>44.660947999999998</v>
      </c>
      <c r="G286">
        <v>60.518141999999997</v>
      </c>
      <c r="H286">
        <v>100.278638</v>
      </c>
      <c r="I286">
        <v>61.409329</v>
      </c>
      <c r="J286">
        <v>64.946899999999999</v>
      </c>
      <c r="K286">
        <v>182.00700399999999</v>
      </c>
      <c r="L286">
        <v>44.759943</v>
      </c>
      <c r="M286">
        <v>160.61396199999999</v>
      </c>
      <c r="N286">
        <v>166.82530800000001</v>
      </c>
      <c r="O286">
        <v>18.498550000000002</v>
      </c>
      <c r="P286">
        <v>86.272638000000001</v>
      </c>
      <c r="Q286">
        <v>63.055627999999999</v>
      </c>
      <c r="R286">
        <v>50.100211000000002</v>
      </c>
      <c r="S286">
        <v>250.420309</v>
      </c>
      <c r="T286">
        <v>68.755667000000003</v>
      </c>
      <c r="U286">
        <v>9.5470670000000002</v>
      </c>
      <c r="V286">
        <v>80.252579999999995</v>
      </c>
      <c r="W286">
        <v>88.586849999999998</v>
      </c>
      <c r="X286">
        <v>0</v>
      </c>
      <c r="Y286">
        <v>34.699930999999999</v>
      </c>
      <c r="Z286">
        <v>42.618696</v>
      </c>
      <c r="AA286">
        <v>98.100415999999996</v>
      </c>
      <c r="AB286">
        <v>0</v>
      </c>
      <c r="AC286">
        <v>16.181636999999998</v>
      </c>
      <c r="AD286">
        <v>162.088088</v>
      </c>
      <c r="AE286">
        <v>126.96848799999999</v>
      </c>
      <c r="AF286">
        <v>0</v>
      </c>
      <c r="AG286">
        <v>174.79808</v>
      </c>
      <c r="AH286">
        <v>165.10098500000001</v>
      </c>
      <c r="AI286">
        <v>76.587892999999994</v>
      </c>
      <c r="AJ286">
        <v>177.08246299999999</v>
      </c>
      <c r="AK286">
        <v>166.07316700000001</v>
      </c>
      <c r="AL286">
        <v>28.588719999999999</v>
      </c>
      <c r="AM286">
        <v>169.90940499999999</v>
      </c>
      <c r="AN286">
        <v>222.90849600000001</v>
      </c>
      <c r="AO286">
        <v>90.484495999999993</v>
      </c>
      <c r="AP286">
        <v>120.497663</v>
      </c>
      <c r="AQ286">
        <v>99.905088000000006</v>
      </c>
      <c r="AR286">
        <v>52.462429999999998</v>
      </c>
      <c r="AS286">
        <v>83.222149000000002</v>
      </c>
      <c r="AT286">
        <v>356.76989900000001</v>
      </c>
      <c r="AU286">
        <v>167.52277900000001</v>
      </c>
      <c r="AV286">
        <v>0</v>
      </c>
      <c r="AW286">
        <v>185.186778</v>
      </c>
      <c r="AX286">
        <v>193.277985</v>
      </c>
      <c r="AY286">
        <v>324.499123</v>
      </c>
      <c r="AZ286">
        <v>149.61520100000001</v>
      </c>
      <c r="BA286">
        <v>141.58665400000001</v>
      </c>
      <c r="BB286">
        <v>174.662251</v>
      </c>
    </row>
    <row r="287" spans="1:54" x14ac:dyDescent="0.5">
      <c r="A287" s="12">
        <v>43364</v>
      </c>
      <c r="B287">
        <v>64.085235999999995</v>
      </c>
      <c r="C287">
        <v>235.09701999999999</v>
      </c>
      <c r="D287">
        <v>384.91973999999999</v>
      </c>
      <c r="E287">
        <v>0</v>
      </c>
      <c r="F287">
        <v>44.598300999999999</v>
      </c>
      <c r="G287">
        <v>60.569626</v>
      </c>
      <c r="H287">
        <v>102.825067</v>
      </c>
      <c r="I287">
        <v>60.612786999999997</v>
      </c>
      <c r="J287">
        <v>63.579610000000002</v>
      </c>
      <c r="K287">
        <v>182.305937</v>
      </c>
      <c r="L287">
        <v>42.309984</v>
      </c>
      <c r="M287">
        <v>162.02548400000001</v>
      </c>
      <c r="N287">
        <v>166.94085100000001</v>
      </c>
      <c r="O287">
        <v>18.384720000000002</v>
      </c>
      <c r="P287">
        <v>87.902952999999997</v>
      </c>
      <c r="Q287">
        <v>64.758380000000002</v>
      </c>
      <c r="R287">
        <v>49.490490999999999</v>
      </c>
      <c r="S287">
        <v>260.04936900000001</v>
      </c>
      <c r="T287">
        <v>53.647506</v>
      </c>
      <c r="U287">
        <v>9.5254239999999992</v>
      </c>
      <c r="V287">
        <v>84.049181000000004</v>
      </c>
      <c r="W287">
        <v>90.424760000000006</v>
      </c>
      <c r="X287">
        <v>0</v>
      </c>
      <c r="Y287">
        <v>33.578029999999998</v>
      </c>
      <c r="Z287">
        <v>41.88355</v>
      </c>
      <c r="AA287">
        <v>99.226695000000007</v>
      </c>
      <c r="AB287">
        <v>0</v>
      </c>
      <c r="AC287">
        <v>16.239858999999999</v>
      </c>
      <c r="AD287">
        <v>160.90113700000001</v>
      </c>
      <c r="AE287">
        <v>127.188237</v>
      </c>
      <c r="AF287">
        <v>0</v>
      </c>
      <c r="AG287">
        <v>174.050149</v>
      </c>
      <c r="AH287">
        <v>167.40942200000001</v>
      </c>
      <c r="AI287">
        <v>76.084548999999996</v>
      </c>
      <c r="AJ287">
        <v>175.34551300000001</v>
      </c>
      <c r="AK287">
        <v>168.04582500000001</v>
      </c>
      <c r="AL287">
        <v>28.376922</v>
      </c>
      <c r="AM287">
        <v>170.66027600000001</v>
      </c>
      <c r="AN287">
        <v>223.20228900000001</v>
      </c>
      <c r="AO287">
        <v>90.754423000000003</v>
      </c>
      <c r="AP287">
        <v>122.306641</v>
      </c>
      <c r="AQ287">
        <v>100.471093</v>
      </c>
      <c r="AR287">
        <v>52.707593000000003</v>
      </c>
      <c r="AS287">
        <v>81.591262999999998</v>
      </c>
      <c r="AT287">
        <v>356.951122</v>
      </c>
      <c r="AU287">
        <v>167.82302999999999</v>
      </c>
      <c r="AV287">
        <v>0</v>
      </c>
      <c r="AW287">
        <v>187.178383</v>
      </c>
      <c r="AX287">
        <v>193.65169</v>
      </c>
      <c r="AY287">
        <v>327.238608</v>
      </c>
      <c r="AZ287">
        <v>149.90954400000001</v>
      </c>
      <c r="BA287">
        <v>138.55238600000001</v>
      </c>
      <c r="BB287">
        <v>173.61036799999999</v>
      </c>
    </row>
    <row r="288" spans="1:54" x14ac:dyDescent="0.5">
      <c r="A288" s="12">
        <v>43369</v>
      </c>
      <c r="B288">
        <v>63.819690000000001</v>
      </c>
      <c r="C288">
        <v>234.290627</v>
      </c>
      <c r="D288">
        <v>384.78479299999998</v>
      </c>
      <c r="E288">
        <v>0</v>
      </c>
      <c r="F288">
        <v>44.487828</v>
      </c>
      <c r="G288">
        <v>61.243012</v>
      </c>
      <c r="H288">
        <v>104.03527800000001</v>
      </c>
      <c r="I288">
        <v>60.116824000000001</v>
      </c>
      <c r="J288">
        <v>62.167901999999998</v>
      </c>
      <c r="K288">
        <v>187.24336</v>
      </c>
      <c r="L288">
        <v>42.257071000000003</v>
      </c>
      <c r="M288">
        <v>161.59248700000001</v>
      </c>
      <c r="N288">
        <v>168.782668</v>
      </c>
      <c r="O288">
        <v>17.820394</v>
      </c>
      <c r="P288">
        <v>79.706811000000002</v>
      </c>
      <c r="Q288">
        <v>61.380344000000001</v>
      </c>
      <c r="R288">
        <v>49.035727999999999</v>
      </c>
      <c r="S288">
        <v>267.60299900000001</v>
      </c>
      <c r="T288">
        <v>53.227910000000001</v>
      </c>
      <c r="U288">
        <v>9.3969470000000008</v>
      </c>
      <c r="V288">
        <v>86.367744999999999</v>
      </c>
      <c r="W288">
        <v>90.839269999999999</v>
      </c>
      <c r="X288">
        <v>0</v>
      </c>
      <c r="Y288">
        <v>33.168227000000002</v>
      </c>
      <c r="Z288">
        <v>41.768312999999999</v>
      </c>
      <c r="AA288">
        <v>99.669548000000006</v>
      </c>
      <c r="AB288">
        <v>0</v>
      </c>
      <c r="AC288">
        <v>15.800675</v>
      </c>
      <c r="AD288">
        <v>161.104275</v>
      </c>
      <c r="AE288">
        <v>129.11046999999999</v>
      </c>
      <c r="AF288">
        <v>0</v>
      </c>
      <c r="AG288">
        <v>183.45484400000001</v>
      </c>
      <c r="AH288">
        <v>169.513981</v>
      </c>
      <c r="AI288">
        <v>81.657240999999999</v>
      </c>
      <c r="AJ288">
        <v>174.70260300000001</v>
      </c>
      <c r="AK288">
        <v>169.350821</v>
      </c>
      <c r="AL288">
        <v>28.350577999999999</v>
      </c>
      <c r="AM288">
        <v>170.37138200000001</v>
      </c>
      <c r="AN288">
        <v>223.026194</v>
      </c>
      <c r="AO288">
        <v>87.132026999999994</v>
      </c>
      <c r="AP288">
        <v>118.811627</v>
      </c>
      <c r="AQ288">
        <v>99.711616000000006</v>
      </c>
      <c r="AR288">
        <v>52.450130999999999</v>
      </c>
      <c r="AS288">
        <v>80.408077000000006</v>
      </c>
      <c r="AT288">
        <v>360.04004900000001</v>
      </c>
      <c r="AU288">
        <v>170.026624</v>
      </c>
      <c r="AV288">
        <v>0</v>
      </c>
      <c r="AW288">
        <v>189.81194600000001</v>
      </c>
      <c r="AX288">
        <v>196.23824300000001</v>
      </c>
      <c r="AY288">
        <v>327.36237599999998</v>
      </c>
      <c r="AZ288">
        <v>120.41318099999999</v>
      </c>
      <c r="BA288">
        <v>137.29985500000001</v>
      </c>
      <c r="BB288">
        <v>169.93395599999999</v>
      </c>
    </row>
    <row r="289" spans="1:54" x14ac:dyDescent="0.5">
      <c r="A289" s="12">
        <v>43371</v>
      </c>
      <c r="B289">
        <v>62.904274000000001</v>
      </c>
      <c r="C289">
        <v>235.20239699999999</v>
      </c>
      <c r="D289">
        <v>384.21755400000001</v>
      </c>
      <c r="E289">
        <v>0</v>
      </c>
      <c r="F289">
        <v>43.101081000000001</v>
      </c>
      <c r="G289">
        <v>61.552154000000002</v>
      </c>
      <c r="H289">
        <v>106.030568</v>
      </c>
      <c r="I289">
        <v>59.380192999999998</v>
      </c>
      <c r="J289">
        <v>64.608519999999999</v>
      </c>
      <c r="K289">
        <v>192.122615</v>
      </c>
      <c r="L289">
        <v>41.386718999999999</v>
      </c>
      <c r="M289">
        <v>162.71990600000001</v>
      </c>
      <c r="N289">
        <v>170.08509100000001</v>
      </c>
      <c r="O289">
        <v>16.158837999999999</v>
      </c>
      <c r="P289">
        <v>79.203908999999996</v>
      </c>
      <c r="Q289">
        <v>61.976213999999999</v>
      </c>
      <c r="R289">
        <v>48.051301000000002</v>
      </c>
      <c r="S289">
        <v>268.02140300000002</v>
      </c>
      <c r="T289">
        <v>51.958399999999997</v>
      </c>
      <c r="U289">
        <v>8.5213300000000007</v>
      </c>
      <c r="V289">
        <v>87.322897999999995</v>
      </c>
      <c r="W289">
        <v>90.869705999999994</v>
      </c>
      <c r="X289">
        <v>0</v>
      </c>
      <c r="Y289">
        <v>32.324007999999999</v>
      </c>
      <c r="Z289">
        <v>42.091589999999997</v>
      </c>
      <c r="AA289">
        <v>99.539293999999998</v>
      </c>
      <c r="AB289">
        <v>0</v>
      </c>
      <c r="AC289">
        <v>15.27872</v>
      </c>
      <c r="AD289">
        <v>162.53671900000001</v>
      </c>
      <c r="AE289">
        <v>130.79429300000001</v>
      </c>
      <c r="AF289">
        <v>0</v>
      </c>
      <c r="AG289">
        <v>187.25148300000001</v>
      </c>
      <c r="AH289">
        <v>172.30936299999999</v>
      </c>
      <c r="AI289">
        <v>80.341437999999997</v>
      </c>
      <c r="AJ289">
        <v>174.47159099999999</v>
      </c>
      <c r="AK289">
        <v>171.16755800000001</v>
      </c>
      <c r="AL289">
        <v>26.070302999999999</v>
      </c>
      <c r="AM289">
        <v>171.85699700000001</v>
      </c>
      <c r="AN289">
        <v>225.391257</v>
      </c>
      <c r="AO289">
        <v>88.111407999999997</v>
      </c>
      <c r="AP289">
        <v>120.792508</v>
      </c>
      <c r="AQ289">
        <v>99.426840999999996</v>
      </c>
      <c r="AR289">
        <v>51.734332999999999</v>
      </c>
      <c r="AS289">
        <v>82.286199999999994</v>
      </c>
      <c r="AT289">
        <v>363.01200599999999</v>
      </c>
      <c r="AU289">
        <v>172.58647999999999</v>
      </c>
      <c r="AV289">
        <v>0</v>
      </c>
      <c r="AW289">
        <v>192.98829900000001</v>
      </c>
      <c r="AX289">
        <v>197.48994300000001</v>
      </c>
      <c r="AY289">
        <v>328.71659799999998</v>
      </c>
      <c r="AZ289">
        <v>120.68839800000001</v>
      </c>
      <c r="BA289">
        <v>142.561733</v>
      </c>
      <c r="BB289">
        <v>178.64964800000001</v>
      </c>
    </row>
    <row r="290" spans="1:54" x14ac:dyDescent="0.5">
      <c r="A290" s="12">
        <v>43383</v>
      </c>
      <c r="B290">
        <v>62.975397999999998</v>
      </c>
      <c r="C290">
        <v>235.81501499999999</v>
      </c>
      <c r="D290">
        <v>350.06642599999998</v>
      </c>
      <c r="E290">
        <v>0</v>
      </c>
      <c r="F290">
        <v>43.060217999999999</v>
      </c>
      <c r="G290">
        <v>64.456691000000006</v>
      </c>
      <c r="H290">
        <v>107.41363200000001</v>
      </c>
      <c r="I290">
        <v>59.352251000000003</v>
      </c>
      <c r="J290">
        <v>66.657297999999997</v>
      </c>
      <c r="K290">
        <v>192.01623599999999</v>
      </c>
      <c r="L290">
        <v>39.637701999999997</v>
      </c>
      <c r="M290">
        <v>164.58506299999999</v>
      </c>
      <c r="N290">
        <v>169.98568399999999</v>
      </c>
      <c r="O290">
        <v>16.199798999999999</v>
      </c>
      <c r="P290">
        <v>80.246191999999994</v>
      </c>
      <c r="Q290">
        <v>43.976685000000003</v>
      </c>
      <c r="R290">
        <v>47.689349999999997</v>
      </c>
      <c r="S290">
        <v>270.73907800000001</v>
      </c>
      <c r="T290">
        <v>50.761128999999997</v>
      </c>
      <c r="U290">
        <v>8.6595790000000008</v>
      </c>
      <c r="V290">
        <v>89.180090000000007</v>
      </c>
      <c r="W290">
        <v>90.872010000000003</v>
      </c>
      <c r="X290">
        <v>0</v>
      </c>
      <c r="Y290">
        <v>31.935715999999999</v>
      </c>
      <c r="Z290">
        <v>43.133507999999999</v>
      </c>
      <c r="AA290">
        <v>99.679126999999994</v>
      </c>
      <c r="AB290">
        <v>0</v>
      </c>
      <c r="AC290">
        <v>14.338172999999999</v>
      </c>
      <c r="AD290">
        <v>165.37599399999999</v>
      </c>
      <c r="AE290">
        <v>140.57003700000001</v>
      </c>
      <c r="AF290">
        <v>0</v>
      </c>
      <c r="AG290">
        <v>189.561027</v>
      </c>
      <c r="AH290">
        <v>172.202809</v>
      </c>
      <c r="AI290">
        <v>86.518046999999996</v>
      </c>
      <c r="AJ290">
        <v>175.67128</v>
      </c>
      <c r="AK290">
        <v>171.18317200000001</v>
      </c>
      <c r="AL290">
        <v>24.916428</v>
      </c>
      <c r="AM290">
        <v>176.376713</v>
      </c>
      <c r="AN290">
        <v>205.61406400000001</v>
      </c>
      <c r="AO290">
        <v>90.200192999999999</v>
      </c>
      <c r="AP290">
        <v>121.388817</v>
      </c>
      <c r="AQ290">
        <v>98.914439999999999</v>
      </c>
      <c r="AR290">
        <v>51.299748000000001</v>
      </c>
      <c r="AS290">
        <v>84.047725999999997</v>
      </c>
      <c r="AT290">
        <v>362.98171300000001</v>
      </c>
      <c r="AU290">
        <v>172.2354</v>
      </c>
      <c r="AV290">
        <v>0</v>
      </c>
      <c r="AW290">
        <v>198.42406800000001</v>
      </c>
      <c r="AX290">
        <v>197.327798</v>
      </c>
      <c r="AY290">
        <v>331.91908799999999</v>
      </c>
      <c r="AZ290">
        <v>120.327366</v>
      </c>
      <c r="BA290">
        <v>163.98740599999999</v>
      </c>
      <c r="BB290">
        <v>178.325883</v>
      </c>
    </row>
    <row r="291" spans="1:54" x14ac:dyDescent="0.5">
      <c r="A291" s="12">
        <v>43385</v>
      </c>
      <c r="B291">
        <v>65.226442000000006</v>
      </c>
      <c r="C291">
        <v>236.99032</v>
      </c>
      <c r="D291">
        <v>350.931399</v>
      </c>
      <c r="E291">
        <v>0</v>
      </c>
      <c r="F291">
        <v>44.813443999999997</v>
      </c>
      <c r="G291">
        <v>66.523506999999995</v>
      </c>
      <c r="H291">
        <v>110.19188699999999</v>
      </c>
      <c r="I291">
        <v>61.077528999999998</v>
      </c>
      <c r="J291">
        <v>68.675970000000007</v>
      </c>
      <c r="K291">
        <v>191.22547</v>
      </c>
      <c r="L291">
        <v>40.189202000000002</v>
      </c>
      <c r="M291">
        <v>166.85645099999999</v>
      </c>
      <c r="N291">
        <v>169.98544000000001</v>
      </c>
      <c r="O291">
        <v>17.996600999999998</v>
      </c>
      <c r="P291">
        <v>81.488208</v>
      </c>
      <c r="Q291">
        <v>44.625275000000002</v>
      </c>
      <c r="R291">
        <v>49.195793999999999</v>
      </c>
      <c r="S291">
        <v>272.55733099999998</v>
      </c>
      <c r="T291">
        <v>55.045226999999997</v>
      </c>
      <c r="U291">
        <v>9.8868010000000002</v>
      </c>
      <c r="V291">
        <v>90.533984000000004</v>
      </c>
      <c r="W291">
        <v>96.493887000000001</v>
      </c>
      <c r="X291">
        <v>0</v>
      </c>
      <c r="Y291">
        <v>32.816789999999997</v>
      </c>
      <c r="Z291">
        <v>43.981355999999998</v>
      </c>
      <c r="AA291">
        <v>100.355723</v>
      </c>
      <c r="AB291">
        <v>0</v>
      </c>
      <c r="AC291">
        <v>15.883286</v>
      </c>
      <c r="AD291">
        <v>165.529066</v>
      </c>
      <c r="AE291">
        <v>151.04624000000001</v>
      </c>
      <c r="AF291">
        <v>0</v>
      </c>
      <c r="AG291">
        <v>194.63085000000001</v>
      </c>
      <c r="AH291">
        <v>172.36229399999999</v>
      </c>
      <c r="AI291">
        <v>88.235740000000007</v>
      </c>
      <c r="AJ291">
        <v>176.74476100000001</v>
      </c>
      <c r="AK291">
        <v>171.50662199999999</v>
      </c>
      <c r="AL291">
        <v>26.831009999999999</v>
      </c>
      <c r="AM291">
        <v>179.28057000000001</v>
      </c>
      <c r="AN291">
        <v>204.938019</v>
      </c>
      <c r="AO291">
        <v>91.646907999999996</v>
      </c>
      <c r="AP291">
        <v>122.356278</v>
      </c>
      <c r="AQ291">
        <v>97.309700000000007</v>
      </c>
      <c r="AR291">
        <v>52.540072000000002</v>
      </c>
      <c r="AS291">
        <v>85.739299000000003</v>
      </c>
      <c r="AT291">
        <v>363.06538399999999</v>
      </c>
      <c r="AU291">
        <v>171.587705</v>
      </c>
      <c r="AV291">
        <v>0</v>
      </c>
      <c r="AW291">
        <v>201.32610700000001</v>
      </c>
      <c r="AX291">
        <v>196.41512900000001</v>
      </c>
      <c r="AY291">
        <v>332.85642000000001</v>
      </c>
      <c r="AZ291">
        <v>126.76860000000001</v>
      </c>
      <c r="BA291">
        <v>175.27342100000001</v>
      </c>
      <c r="BB291">
        <v>179.102125</v>
      </c>
    </row>
    <row r="292" spans="1:54" x14ac:dyDescent="0.5">
      <c r="A292" s="12">
        <v>43390</v>
      </c>
      <c r="B292">
        <v>66.498845000000003</v>
      </c>
      <c r="C292">
        <v>242.834093</v>
      </c>
      <c r="D292">
        <v>350.13734399999998</v>
      </c>
      <c r="E292">
        <v>0</v>
      </c>
      <c r="F292">
        <v>43.237703000000003</v>
      </c>
      <c r="G292">
        <v>67.156977999999995</v>
      </c>
      <c r="H292">
        <v>105.87660700000001</v>
      </c>
      <c r="I292">
        <v>61.620151999999997</v>
      </c>
      <c r="J292">
        <v>74.337885999999997</v>
      </c>
      <c r="K292">
        <v>190.38307</v>
      </c>
      <c r="L292">
        <v>36.507018000000002</v>
      </c>
      <c r="M292">
        <v>199.84951100000001</v>
      </c>
      <c r="N292">
        <v>169.063649</v>
      </c>
      <c r="O292">
        <v>16.865372000000001</v>
      </c>
      <c r="P292">
        <v>83.348702000000003</v>
      </c>
      <c r="Q292">
        <v>47.365631999999998</v>
      </c>
      <c r="R292">
        <v>50.137259999999998</v>
      </c>
      <c r="S292">
        <v>278.46668199999999</v>
      </c>
      <c r="T292">
        <v>54.542240999999997</v>
      </c>
      <c r="U292">
        <v>10.031988999999999</v>
      </c>
      <c r="V292">
        <v>92.240615000000005</v>
      </c>
      <c r="W292">
        <v>97.676246000000006</v>
      </c>
      <c r="X292">
        <v>0</v>
      </c>
      <c r="Y292">
        <v>30.707456000000001</v>
      </c>
      <c r="Z292">
        <v>45.940528999999998</v>
      </c>
      <c r="AA292">
        <v>116.58391</v>
      </c>
      <c r="AB292">
        <v>0</v>
      </c>
      <c r="AC292">
        <v>15.887378999999999</v>
      </c>
      <c r="AD292">
        <v>171.04531700000001</v>
      </c>
      <c r="AE292">
        <v>155.322304</v>
      </c>
      <c r="AF292">
        <v>0</v>
      </c>
      <c r="AG292">
        <v>237.00787399999999</v>
      </c>
      <c r="AH292">
        <v>172.054619</v>
      </c>
      <c r="AI292">
        <v>89.233249999999998</v>
      </c>
      <c r="AJ292">
        <v>194.40025399999999</v>
      </c>
      <c r="AK292">
        <v>171.29727399999999</v>
      </c>
      <c r="AL292">
        <v>24.374542999999999</v>
      </c>
      <c r="AM292">
        <v>187.80787100000001</v>
      </c>
      <c r="AN292">
        <v>205.33496199999999</v>
      </c>
      <c r="AO292">
        <v>91.577923999999996</v>
      </c>
      <c r="AP292">
        <v>123.98465299999999</v>
      </c>
      <c r="AQ292">
        <v>94.633753999999996</v>
      </c>
      <c r="AR292">
        <v>49.824970999999998</v>
      </c>
      <c r="AS292">
        <v>91.648390000000006</v>
      </c>
      <c r="AT292">
        <v>362.77716600000002</v>
      </c>
      <c r="AU292">
        <v>170.31476499999999</v>
      </c>
      <c r="AV292">
        <v>0</v>
      </c>
      <c r="AW292">
        <v>208.27457999999999</v>
      </c>
      <c r="AX292">
        <v>195.55464900000001</v>
      </c>
      <c r="AY292">
        <v>339.54458399999999</v>
      </c>
      <c r="AZ292">
        <v>125.369347</v>
      </c>
      <c r="BA292">
        <v>239.193546</v>
      </c>
      <c r="BB292">
        <v>181.75891200000001</v>
      </c>
    </row>
    <row r="293" spans="1:54" x14ac:dyDescent="0.5">
      <c r="A293" s="12">
        <v>43392</v>
      </c>
      <c r="B293">
        <v>65.813937999999993</v>
      </c>
      <c r="C293">
        <v>245.197014</v>
      </c>
      <c r="D293">
        <v>355.155958</v>
      </c>
      <c r="E293">
        <v>0</v>
      </c>
      <c r="F293">
        <v>42.053317999999997</v>
      </c>
      <c r="G293">
        <v>67.551542999999995</v>
      </c>
      <c r="H293">
        <v>105.70287999999999</v>
      </c>
      <c r="I293">
        <v>59.651980999999999</v>
      </c>
      <c r="J293">
        <v>70.879921999999993</v>
      </c>
      <c r="K293">
        <v>190.58685</v>
      </c>
      <c r="L293">
        <v>36.462874999999997</v>
      </c>
      <c r="M293">
        <v>196.793228</v>
      </c>
      <c r="N293">
        <v>169.09052199999999</v>
      </c>
      <c r="O293">
        <v>16.228142999999999</v>
      </c>
      <c r="P293">
        <v>82.473840999999993</v>
      </c>
      <c r="Q293">
        <v>48.784443000000003</v>
      </c>
      <c r="R293">
        <v>49.255141000000002</v>
      </c>
      <c r="S293">
        <v>285.32440200000002</v>
      </c>
      <c r="T293">
        <v>53.826656999999997</v>
      </c>
      <c r="U293">
        <v>9.6314469999999996</v>
      </c>
      <c r="V293">
        <v>91.010750999999999</v>
      </c>
      <c r="W293">
        <v>98.161976999999993</v>
      </c>
      <c r="X293">
        <v>0</v>
      </c>
      <c r="Y293">
        <v>30.464897000000001</v>
      </c>
      <c r="Z293">
        <v>45.122114000000003</v>
      </c>
      <c r="AA293">
        <v>118.11149399999999</v>
      </c>
      <c r="AB293">
        <v>0</v>
      </c>
      <c r="AC293">
        <v>15.946543999999999</v>
      </c>
      <c r="AD293">
        <v>171.82834500000001</v>
      </c>
      <c r="AE293">
        <v>155.343985</v>
      </c>
      <c r="AF293">
        <v>0</v>
      </c>
      <c r="AG293">
        <v>292.59312899999998</v>
      </c>
      <c r="AH293">
        <v>176.20691099999999</v>
      </c>
      <c r="AI293">
        <v>89.552192000000005</v>
      </c>
      <c r="AJ293">
        <v>194.73204699999999</v>
      </c>
      <c r="AK293">
        <v>172.33400499999999</v>
      </c>
      <c r="AL293">
        <v>24.146785000000001</v>
      </c>
      <c r="AM293">
        <v>187.93252799999999</v>
      </c>
      <c r="AN293">
        <v>205.68835100000001</v>
      </c>
      <c r="AO293">
        <v>90.919025000000005</v>
      </c>
      <c r="AP293">
        <v>127.855024</v>
      </c>
      <c r="AQ293">
        <v>95.737452000000005</v>
      </c>
      <c r="AR293">
        <v>47.923755</v>
      </c>
      <c r="AS293">
        <v>89.134243999999995</v>
      </c>
      <c r="AT293">
        <v>363.19245699999999</v>
      </c>
      <c r="AU293">
        <v>170.83652799999999</v>
      </c>
      <c r="AV293">
        <v>0</v>
      </c>
      <c r="AW293">
        <v>210.933075</v>
      </c>
      <c r="AX293">
        <v>195.80083300000001</v>
      </c>
      <c r="AY293">
        <v>343.87352299999998</v>
      </c>
      <c r="AZ293">
        <v>126.394363</v>
      </c>
      <c r="BA293">
        <v>240.57512399999999</v>
      </c>
      <c r="BB293">
        <v>184.94379499999999</v>
      </c>
    </row>
    <row r="294" spans="1:54" x14ac:dyDescent="0.5">
      <c r="A294" s="12">
        <v>43397</v>
      </c>
      <c r="B294">
        <v>64.224250999999995</v>
      </c>
      <c r="C294">
        <v>220.31882200000001</v>
      </c>
      <c r="D294">
        <v>354.85265500000003</v>
      </c>
      <c r="E294">
        <v>0</v>
      </c>
      <c r="F294">
        <v>42.179152000000002</v>
      </c>
      <c r="G294">
        <v>66.850648000000007</v>
      </c>
      <c r="H294">
        <v>106.626611</v>
      </c>
      <c r="I294">
        <v>60.956721000000002</v>
      </c>
      <c r="J294">
        <v>67.850127999999998</v>
      </c>
      <c r="K294">
        <v>190.18791899999999</v>
      </c>
      <c r="L294">
        <v>35.116833999999997</v>
      </c>
      <c r="M294">
        <v>192.47974600000001</v>
      </c>
      <c r="N294">
        <v>168.304408</v>
      </c>
      <c r="O294">
        <v>16.766801000000001</v>
      </c>
      <c r="P294">
        <v>80.817896000000005</v>
      </c>
      <c r="Q294">
        <v>43.902225000000001</v>
      </c>
      <c r="R294">
        <v>54.810474999999997</v>
      </c>
      <c r="S294">
        <v>282.649677</v>
      </c>
      <c r="T294">
        <v>48.586303999999998</v>
      </c>
      <c r="U294">
        <v>9.6557630000000003</v>
      </c>
      <c r="V294">
        <v>89.727000000000004</v>
      </c>
      <c r="W294">
        <v>94.337258000000006</v>
      </c>
      <c r="X294">
        <v>0</v>
      </c>
      <c r="Y294">
        <v>29.647790000000001</v>
      </c>
      <c r="Z294">
        <v>44.313634</v>
      </c>
      <c r="AA294">
        <v>117.31949400000001</v>
      </c>
      <c r="AB294">
        <v>0</v>
      </c>
      <c r="AC294">
        <v>16.451183</v>
      </c>
      <c r="AD294">
        <v>169.119302</v>
      </c>
      <c r="AE294">
        <v>159.006404</v>
      </c>
      <c r="AF294">
        <v>0</v>
      </c>
      <c r="AG294">
        <v>358.57888500000001</v>
      </c>
      <c r="AH294">
        <v>174.45707200000001</v>
      </c>
      <c r="AI294">
        <v>92.005454</v>
      </c>
      <c r="AJ294">
        <v>201.31703200000001</v>
      </c>
      <c r="AK294">
        <v>169.66519</v>
      </c>
      <c r="AL294">
        <v>23.972977</v>
      </c>
      <c r="AM294">
        <v>185.52382499999999</v>
      </c>
      <c r="AN294">
        <v>205.080387</v>
      </c>
      <c r="AO294">
        <v>90.793328000000002</v>
      </c>
      <c r="AP294">
        <v>122.351319</v>
      </c>
      <c r="AQ294">
        <v>94.511894999999996</v>
      </c>
      <c r="AR294">
        <v>47.509881</v>
      </c>
      <c r="AS294">
        <v>86.301086999999995</v>
      </c>
      <c r="AT294">
        <v>362.47720500000003</v>
      </c>
      <c r="AU294">
        <v>169.84577200000001</v>
      </c>
      <c r="AV294">
        <v>0</v>
      </c>
      <c r="AW294">
        <v>209.308842</v>
      </c>
      <c r="AX294">
        <v>195.58071000000001</v>
      </c>
      <c r="AY294">
        <v>340.77767499999999</v>
      </c>
      <c r="AZ294">
        <v>125.576277</v>
      </c>
      <c r="BA294">
        <v>237.35189</v>
      </c>
      <c r="BB294">
        <v>178.84103200000001</v>
      </c>
    </row>
    <row r="295" spans="1:54" x14ac:dyDescent="0.5">
      <c r="A295" s="12">
        <v>43399</v>
      </c>
      <c r="B295">
        <v>64.176387000000005</v>
      </c>
      <c r="C295">
        <v>214.371938</v>
      </c>
      <c r="D295">
        <v>359.99454300000002</v>
      </c>
      <c r="E295">
        <v>0</v>
      </c>
      <c r="F295">
        <v>41.362146000000003</v>
      </c>
      <c r="G295">
        <v>67.908951000000002</v>
      </c>
      <c r="H295">
        <v>106.53085</v>
      </c>
      <c r="I295">
        <v>59.609392999999997</v>
      </c>
      <c r="J295">
        <v>63.007652</v>
      </c>
      <c r="K295">
        <v>195.02089000000001</v>
      </c>
      <c r="L295">
        <v>34.825926000000003</v>
      </c>
      <c r="M295">
        <v>194.23281399999999</v>
      </c>
      <c r="N295">
        <v>171.63950199999999</v>
      </c>
      <c r="O295">
        <v>16.316047999999999</v>
      </c>
      <c r="P295">
        <v>79.860372999999996</v>
      </c>
      <c r="Q295">
        <v>43.853862999999997</v>
      </c>
      <c r="R295">
        <v>54.633988000000002</v>
      </c>
      <c r="S295">
        <v>290.19145900000001</v>
      </c>
      <c r="T295">
        <v>49.017755999999999</v>
      </c>
      <c r="U295">
        <v>9.3538060000000005</v>
      </c>
      <c r="V295">
        <v>88.247888000000003</v>
      </c>
      <c r="W295">
        <v>94.804631000000001</v>
      </c>
      <c r="X295">
        <v>0</v>
      </c>
      <c r="Y295">
        <v>29.775313000000001</v>
      </c>
      <c r="Z295">
        <v>43.841293</v>
      </c>
      <c r="AA295">
        <v>135.596857</v>
      </c>
      <c r="AB295">
        <v>0</v>
      </c>
      <c r="AC295">
        <v>10.51173</v>
      </c>
      <c r="AD295">
        <v>169.87162900000001</v>
      </c>
      <c r="AE295">
        <v>161.20390699999999</v>
      </c>
      <c r="AF295">
        <v>0</v>
      </c>
      <c r="AG295">
        <v>360.65220299999999</v>
      </c>
      <c r="AH295">
        <v>178.63871</v>
      </c>
      <c r="AI295">
        <v>97.130503000000004</v>
      </c>
      <c r="AJ295">
        <v>202.045649</v>
      </c>
      <c r="AK295">
        <v>172.65947499999999</v>
      </c>
      <c r="AL295">
        <v>24.010023</v>
      </c>
      <c r="AM295">
        <v>192.006092</v>
      </c>
      <c r="AN295">
        <v>210.01130800000001</v>
      </c>
      <c r="AO295">
        <v>90.394685999999993</v>
      </c>
      <c r="AP295">
        <v>121.474279</v>
      </c>
      <c r="AQ295">
        <v>93.92062</v>
      </c>
      <c r="AR295">
        <v>47.901501000000003</v>
      </c>
      <c r="AS295">
        <v>86.418418000000003</v>
      </c>
      <c r="AT295">
        <v>366.00074599999999</v>
      </c>
      <c r="AU295">
        <v>171.50071800000001</v>
      </c>
      <c r="AV295">
        <v>0</v>
      </c>
      <c r="AW295">
        <v>226.71558899999999</v>
      </c>
      <c r="AX295">
        <v>201.89863399999999</v>
      </c>
      <c r="AY295">
        <v>345.66405099999997</v>
      </c>
      <c r="AZ295">
        <v>146.989248</v>
      </c>
      <c r="BA295">
        <v>238.849356</v>
      </c>
      <c r="BB295">
        <v>179.23809499999999</v>
      </c>
    </row>
    <row r="296" spans="1:54" x14ac:dyDescent="0.5">
      <c r="A296" s="12">
        <v>43404</v>
      </c>
      <c r="B296">
        <v>65.842581999999993</v>
      </c>
      <c r="C296">
        <v>214.83833999999999</v>
      </c>
      <c r="D296">
        <v>361.819547</v>
      </c>
      <c r="E296">
        <v>0</v>
      </c>
      <c r="F296">
        <v>38.728264000000003</v>
      </c>
      <c r="G296">
        <v>65.972317000000004</v>
      </c>
      <c r="H296">
        <v>104.47717799999999</v>
      </c>
      <c r="I296">
        <v>59.634915999999997</v>
      </c>
      <c r="J296">
        <v>67.093438000000006</v>
      </c>
      <c r="K296">
        <v>194.760975</v>
      </c>
      <c r="L296">
        <v>33.962246999999998</v>
      </c>
      <c r="M296">
        <v>196.66569999999999</v>
      </c>
      <c r="N296">
        <v>171.27163999999999</v>
      </c>
      <c r="O296">
        <v>14.573274</v>
      </c>
      <c r="P296">
        <v>81.997118999999998</v>
      </c>
      <c r="Q296">
        <v>40.201393000000003</v>
      </c>
      <c r="R296">
        <v>51.230195999999999</v>
      </c>
      <c r="S296">
        <v>290.40739500000001</v>
      </c>
      <c r="T296">
        <v>51.785752000000002</v>
      </c>
      <c r="U296">
        <v>8.9865530000000007</v>
      </c>
      <c r="V296">
        <v>87.359275999999994</v>
      </c>
      <c r="W296">
        <v>94.914359000000005</v>
      </c>
      <c r="X296">
        <v>0</v>
      </c>
      <c r="Y296">
        <v>30.240807</v>
      </c>
      <c r="Z296">
        <v>44.252451000000001</v>
      </c>
      <c r="AA296">
        <v>135.086196</v>
      </c>
      <c r="AB296">
        <v>0</v>
      </c>
      <c r="AC296">
        <v>10.943629</v>
      </c>
      <c r="AD296">
        <v>174.95382499999999</v>
      </c>
      <c r="AE296">
        <v>160.26954799999999</v>
      </c>
      <c r="AF296">
        <v>0</v>
      </c>
      <c r="AG296">
        <v>362.21628299999998</v>
      </c>
      <c r="AH296">
        <v>189.354749</v>
      </c>
      <c r="AI296">
        <v>94.896980999999997</v>
      </c>
      <c r="AJ296">
        <v>214.40293500000001</v>
      </c>
      <c r="AK296">
        <v>162.70632800000001</v>
      </c>
      <c r="AL296">
        <v>23.222648</v>
      </c>
      <c r="AM296">
        <v>198.05897100000001</v>
      </c>
      <c r="AN296">
        <v>209.941664</v>
      </c>
      <c r="AO296">
        <v>88.745750000000001</v>
      </c>
      <c r="AP296">
        <v>119.987421</v>
      </c>
      <c r="AQ296">
        <v>94.149343999999999</v>
      </c>
      <c r="AR296">
        <v>48.589460000000003</v>
      </c>
      <c r="AS296">
        <v>92.269366000000005</v>
      </c>
      <c r="AT296">
        <v>365.41183999999998</v>
      </c>
      <c r="AU296">
        <v>171.213414</v>
      </c>
      <c r="AV296">
        <v>0</v>
      </c>
      <c r="AW296">
        <v>275.86438600000002</v>
      </c>
      <c r="AX296">
        <v>202.12397100000001</v>
      </c>
      <c r="AY296">
        <v>353.25199800000001</v>
      </c>
      <c r="AZ296">
        <v>146.88743199999999</v>
      </c>
      <c r="BA296">
        <v>246.54396700000001</v>
      </c>
      <c r="BB296">
        <v>180.04419999999999</v>
      </c>
    </row>
    <row r="297" spans="1:54" x14ac:dyDescent="0.5">
      <c r="A297" s="12">
        <v>43406</v>
      </c>
      <c r="B297">
        <v>66.333575999999994</v>
      </c>
      <c r="C297">
        <v>209.76244600000001</v>
      </c>
      <c r="D297">
        <v>362.020622</v>
      </c>
      <c r="E297">
        <v>0</v>
      </c>
      <c r="F297">
        <v>38.534685000000003</v>
      </c>
      <c r="G297">
        <v>66.881777999999997</v>
      </c>
      <c r="H297">
        <v>106.53294099999999</v>
      </c>
      <c r="I297">
        <v>58.400593999999998</v>
      </c>
      <c r="J297">
        <v>63.845888000000002</v>
      </c>
      <c r="K297">
        <v>199.602958</v>
      </c>
      <c r="L297">
        <v>33.330889999999997</v>
      </c>
      <c r="M297">
        <v>194.96981199999999</v>
      </c>
      <c r="N297">
        <v>174.000461</v>
      </c>
      <c r="O297">
        <v>13.63636</v>
      </c>
      <c r="P297">
        <v>80.906946000000005</v>
      </c>
      <c r="Q297">
        <v>31.030359000000001</v>
      </c>
      <c r="R297">
        <v>50.532986999999999</v>
      </c>
      <c r="S297">
        <v>290.11089800000002</v>
      </c>
      <c r="T297">
        <v>61.832532</v>
      </c>
      <c r="U297">
        <v>9.0184739999999994</v>
      </c>
      <c r="V297">
        <v>86.777061000000003</v>
      </c>
      <c r="W297">
        <v>95.174074000000005</v>
      </c>
      <c r="X297">
        <v>0</v>
      </c>
      <c r="Y297">
        <v>27.905798000000001</v>
      </c>
      <c r="Z297">
        <v>43.005251000000001</v>
      </c>
      <c r="AA297">
        <v>135.37913</v>
      </c>
      <c r="AB297">
        <v>0</v>
      </c>
      <c r="AC297">
        <v>10.663740000000001</v>
      </c>
      <c r="AD297">
        <v>174.050973</v>
      </c>
      <c r="AE297">
        <v>163.044782</v>
      </c>
      <c r="AF297">
        <v>0</v>
      </c>
      <c r="AG297">
        <v>363.71927499999998</v>
      </c>
      <c r="AH297">
        <v>195.96028200000001</v>
      </c>
      <c r="AI297">
        <v>94.520728000000005</v>
      </c>
      <c r="AJ297">
        <v>233.771782</v>
      </c>
      <c r="AK297">
        <v>148.046695</v>
      </c>
      <c r="AL297">
        <v>23.036079999999998</v>
      </c>
      <c r="AM297">
        <v>196.667463</v>
      </c>
      <c r="AN297">
        <v>213.012596</v>
      </c>
      <c r="AO297">
        <v>92.628816</v>
      </c>
      <c r="AP297">
        <v>119.83377299999999</v>
      </c>
      <c r="AQ297">
        <v>94.722216000000003</v>
      </c>
      <c r="AR297">
        <v>48.471456000000003</v>
      </c>
      <c r="AS297">
        <v>77.193381000000002</v>
      </c>
      <c r="AT297">
        <v>369.27081700000002</v>
      </c>
      <c r="AU297">
        <v>173.987571</v>
      </c>
      <c r="AV297">
        <v>0</v>
      </c>
      <c r="AW297">
        <v>278.02622100000002</v>
      </c>
      <c r="AX297">
        <v>205.972904</v>
      </c>
      <c r="AY297">
        <v>355.41441300000002</v>
      </c>
      <c r="AZ297">
        <v>177.31745599999999</v>
      </c>
      <c r="BA297">
        <v>251.75782699999999</v>
      </c>
      <c r="BB297">
        <v>176.362212</v>
      </c>
    </row>
    <row r="298" spans="1:54" x14ac:dyDescent="0.5">
      <c r="A298" s="12">
        <v>43411</v>
      </c>
      <c r="B298">
        <v>64.026379000000006</v>
      </c>
      <c r="C298">
        <v>206.90679600000001</v>
      </c>
      <c r="D298">
        <v>363.447408</v>
      </c>
      <c r="E298">
        <v>0</v>
      </c>
      <c r="F298">
        <v>38.535291999999998</v>
      </c>
      <c r="G298">
        <v>65.350802999999999</v>
      </c>
      <c r="H298">
        <v>106.522401</v>
      </c>
      <c r="I298">
        <v>58.621220000000001</v>
      </c>
      <c r="J298">
        <v>59.102719999999998</v>
      </c>
      <c r="K298">
        <v>199.17156</v>
      </c>
      <c r="L298">
        <v>35.397475999999997</v>
      </c>
      <c r="M298">
        <v>191.55493000000001</v>
      </c>
      <c r="N298">
        <v>176.559954</v>
      </c>
      <c r="O298">
        <v>14.055270999999999</v>
      </c>
      <c r="P298">
        <v>80.736642000000003</v>
      </c>
      <c r="Q298">
        <v>29.754442000000001</v>
      </c>
      <c r="R298">
        <v>49.642912000000003</v>
      </c>
      <c r="S298">
        <v>286.36161099999998</v>
      </c>
      <c r="T298">
        <v>61.870040000000003</v>
      </c>
      <c r="U298">
        <v>9.1254899999999992</v>
      </c>
      <c r="V298">
        <v>83.004389000000003</v>
      </c>
      <c r="W298">
        <v>95.301936999999995</v>
      </c>
      <c r="X298">
        <v>0</v>
      </c>
      <c r="Y298">
        <v>25.470447</v>
      </c>
      <c r="Z298">
        <v>40.466386</v>
      </c>
      <c r="AA298">
        <v>135.49619200000001</v>
      </c>
      <c r="AB298">
        <v>0</v>
      </c>
      <c r="AC298">
        <v>10.120818</v>
      </c>
      <c r="AD298">
        <v>171.246318</v>
      </c>
      <c r="AE298">
        <v>167.79935599999999</v>
      </c>
      <c r="AF298">
        <v>0</v>
      </c>
      <c r="AG298">
        <v>360.92674699999998</v>
      </c>
      <c r="AH298">
        <v>202.97850500000001</v>
      </c>
      <c r="AI298">
        <v>103.221197</v>
      </c>
      <c r="AJ298">
        <v>231.850696</v>
      </c>
      <c r="AK298">
        <v>149.48909599999999</v>
      </c>
      <c r="AL298">
        <v>22.524312999999999</v>
      </c>
      <c r="AM298">
        <v>195.913118</v>
      </c>
      <c r="AN298">
        <v>214.82553200000001</v>
      </c>
      <c r="AO298">
        <v>90.422719999999998</v>
      </c>
      <c r="AP298">
        <v>119.170164</v>
      </c>
      <c r="AQ298">
        <v>98.185387000000006</v>
      </c>
      <c r="AR298">
        <v>48.457641000000002</v>
      </c>
      <c r="AS298">
        <v>73.479225999999997</v>
      </c>
      <c r="AT298">
        <v>371.79628100000002</v>
      </c>
      <c r="AU298">
        <v>177.099198</v>
      </c>
      <c r="AV298">
        <v>0</v>
      </c>
      <c r="AW298">
        <v>276.95671199999998</v>
      </c>
      <c r="AX298">
        <v>185.92755600000001</v>
      </c>
      <c r="AY298">
        <v>352.42388299999999</v>
      </c>
      <c r="AZ298">
        <v>207.61074400000001</v>
      </c>
      <c r="BA298">
        <v>263.80266</v>
      </c>
      <c r="BB298">
        <v>168.121116</v>
      </c>
    </row>
    <row r="299" spans="1:54" x14ac:dyDescent="0.5">
      <c r="A299" s="12">
        <v>43413</v>
      </c>
      <c r="B299">
        <v>62.983024</v>
      </c>
      <c r="C299">
        <v>204.45327499999999</v>
      </c>
      <c r="D299">
        <v>362.75065499999999</v>
      </c>
      <c r="E299">
        <v>0</v>
      </c>
      <c r="F299">
        <v>36.922834000000002</v>
      </c>
      <c r="G299">
        <v>64.139768000000004</v>
      </c>
      <c r="H299">
        <v>105.810946</v>
      </c>
      <c r="I299">
        <v>56.244647999999998</v>
      </c>
      <c r="J299">
        <v>54.284274000000003</v>
      </c>
      <c r="K299">
        <v>199.11087499999999</v>
      </c>
      <c r="L299">
        <v>32.543906999999997</v>
      </c>
      <c r="M299">
        <v>181.96109999999999</v>
      </c>
      <c r="N299">
        <v>176.41345100000001</v>
      </c>
      <c r="O299">
        <v>13.33367</v>
      </c>
      <c r="P299">
        <v>79.476387000000003</v>
      </c>
      <c r="Q299">
        <v>31.596990000000002</v>
      </c>
      <c r="R299">
        <v>48.485458000000001</v>
      </c>
      <c r="S299">
        <v>285.127433</v>
      </c>
      <c r="T299">
        <v>61.149138000000001</v>
      </c>
      <c r="U299">
        <v>8.5922540000000005</v>
      </c>
      <c r="V299">
        <v>81.428832999999997</v>
      </c>
      <c r="W299">
        <v>95.015137999999993</v>
      </c>
      <c r="X299">
        <v>0</v>
      </c>
      <c r="Y299">
        <v>24.350244</v>
      </c>
      <c r="Z299">
        <v>37.471406999999999</v>
      </c>
      <c r="AA299">
        <v>135.898505</v>
      </c>
      <c r="AB299">
        <v>0</v>
      </c>
      <c r="AC299">
        <v>9.6413630000000001</v>
      </c>
      <c r="AD299">
        <v>167.439796</v>
      </c>
      <c r="AE299">
        <v>167.11154400000001</v>
      </c>
      <c r="AF299">
        <v>0</v>
      </c>
      <c r="AG299">
        <v>360.00910299999998</v>
      </c>
      <c r="AH299">
        <v>203.74590900000001</v>
      </c>
      <c r="AI299">
        <v>102.178905</v>
      </c>
      <c r="AJ299">
        <v>232.549182</v>
      </c>
      <c r="AK299">
        <v>149.26524800000001</v>
      </c>
      <c r="AL299">
        <v>21.884371999999999</v>
      </c>
      <c r="AM299">
        <v>193.475391</v>
      </c>
      <c r="AN299">
        <v>214.788871</v>
      </c>
      <c r="AO299">
        <v>89.509517000000002</v>
      </c>
      <c r="AP299">
        <v>119.949117</v>
      </c>
      <c r="AQ299">
        <v>98.421244000000002</v>
      </c>
      <c r="AR299">
        <v>47.457334000000003</v>
      </c>
      <c r="AS299">
        <v>70.927338000000006</v>
      </c>
      <c r="AT299">
        <v>371.76486399999999</v>
      </c>
      <c r="AU299">
        <v>176.86299700000001</v>
      </c>
      <c r="AV299">
        <v>0</v>
      </c>
      <c r="AW299">
        <v>274.56522000000001</v>
      </c>
      <c r="AX299">
        <v>186.08942200000001</v>
      </c>
      <c r="AY299">
        <v>349.544781</v>
      </c>
      <c r="AZ299">
        <v>234.18589900000001</v>
      </c>
      <c r="BA299">
        <v>263.72139800000002</v>
      </c>
      <c r="BB299">
        <v>170.13905</v>
      </c>
    </row>
    <row r="300" spans="1:54" x14ac:dyDescent="0.5">
      <c r="A300" s="12">
        <v>43418</v>
      </c>
      <c r="B300">
        <v>61.825820999999998</v>
      </c>
      <c r="C300">
        <v>203.775901</v>
      </c>
      <c r="D300">
        <v>363.25945300000001</v>
      </c>
      <c r="E300">
        <v>0</v>
      </c>
      <c r="F300">
        <v>36.590978</v>
      </c>
      <c r="G300">
        <v>62.08775</v>
      </c>
      <c r="H300">
        <v>105.07059700000001</v>
      </c>
      <c r="I300">
        <v>54.436912</v>
      </c>
      <c r="J300">
        <v>53.802140000000001</v>
      </c>
      <c r="K300">
        <v>199.11868000000001</v>
      </c>
      <c r="L300">
        <v>31.178751999999999</v>
      </c>
      <c r="M300">
        <v>180.82916800000001</v>
      </c>
      <c r="N300">
        <v>178.14183</v>
      </c>
      <c r="O300">
        <v>12.830078</v>
      </c>
      <c r="P300">
        <v>77.205212000000003</v>
      </c>
      <c r="Q300">
        <v>34.520789000000001</v>
      </c>
      <c r="R300">
        <v>47.564915999999997</v>
      </c>
      <c r="S300">
        <v>265.04374300000001</v>
      </c>
      <c r="T300">
        <v>62.071511999999998</v>
      </c>
      <c r="U300">
        <v>8.7798029999999994</v>
      </c>
      <c r="V300">
        <v>82.273199000000005</v>
      </c>
      <c r="W300">
        <v>102.244455</v>
      </c>
      <c r="X300">
        <v>0</v>
      </c>
      <c r="Y300">
        <v>23.586568</v>
      </c>
      <c r="Z300">
        <v>37.006101000000001</v>
      </c>
      <c r="AA300">
        <v>140.659448</v>
      </c>
      <c r="AB300">
        <v>0</v>
      </c>
      <c r="AC300">
        <v>9.5511440000000007</v>
      </c>
      <c r="AD300">
        <v>165.53240199999999</v>
      </c>
      <c r="AE300">
        <v>170.81809999999999</v>
      </c>
      <c r="AF300">
        <v>0</v>
      </c>
      <c r="AG300">
        <v>357.72067500000003</v>
      </c>
      <c r="AH300">
        <v>204.89462</v>
      </c>
      <c r="AI300">
        <v>99.963860999999994</v>
      </c>
      <c r="AJ300">
        <v>233.40444299999999</v>
      </c>
      <c r="AK300">
        <v>150.93463299999999</v>
      </c>
      <c r="AL300">
        <v>21.298511000000001</v>
      </c>
      <c r="AM300">
        <v>197.50464400000001</v>
      </c>
      <c r="AN300">
        <v>233.71190300000001</v>
      </c>
      <c r="AO300">
        <v>88.784396999999998</v>
      </c>
      <c r="AP300">
        <v>120.314725</v>
      </c>
      <c r="AQ300">
        <v>100.2796</v>
      </c>
      <c r="AR300">
        <v>47.174658999999998</v>
      </c>
      <c r="AS300">
        <v>70.025212999999994</v>
      </c>
      <c r="AT300">
        <v>372.72203000000002</v>
      </c>
      <c r="AU300">
        <v>187.059865</v>
      </c>
      <c r="AV300">
        <v>0</v>
      </c>
      <c r="AW300">
        <v>272.96765799999997</v>
      </c>
      <c r="AX300">
        <v>187.27608699999999</v>
      </c>
      <c r="AY300">
        <v>360.51153599999998</v>
      </c>
      <c r="AZ300">
        <v>263.62020699999999</v>
      </c>
      <c r="BA300">
        <v>263.61051700000002</v>
      </c>
      <c r="BB300">
        <v>171.55165</v>
      </c>
    </row>
    <row r="301" spans="1:54" x14ac:dyDescent="0.5">
      <c r="A301" s="12">
        <v>43420</v>
      </c>
      <c r="B301">
        <v>60.855722999999998</v>
      </c>
      <c r="C301">
        <v>202.795647</v>
      </c>
      <c r="D301">
        <v>364.33662600000002</v>
      </c>
      <c r="E301">
        <v>0</v>
      </c>
      <c r="F301">
        <v>34.419938000000002</v>
      </c>
      <c r="G301">
        <v>59.563693999999998</v>
      </c>
      <c r="H301">
        <v>102.786535</v>
      </c>
      <c r="I301">
        <v>53.578127000000002</v>
      </c>
      <c r="J301">
        <v>52.710140000000003</v>
      </c>
      <c r="K301">
        <v>199.01800600000001</v>
      </c>
      <c r="L301">
        <v>30.868255999999999</v>
      </c>
      <c r="M301">
        <v>180.12845100000001</v>
      </c>
      <c r="N301">
        <v>177.20347100000001</v>
      </c>
      <c r="O301">
        <v>12.364597</v>
      </c>
      <c r="P301">
        <v>74.363467999999997</v>
      </c>
      <c r="Q301">
        <v>33.864145000000001</v>
      </c>
      <c r="R301">
        <v>47.028151999999999</v>
      </c>
      <c r="S301">
        <v>263.92380700000001</v>
      </c>
      <c r="T301">
        <v>73.465029999999999</v>
      </c>
      <c r="U301">
        <v>8.6034609999999994</v>
      </c>
      <c r="V301">
        <v>82.922962999999996</v>
      </c>
      <c r="W301">
        <v>101.267765</v>
      </c>
      <c r="X301">
        <v>0</v>
      </c>
      <c r="Y301">
        <v>23.356667999999999</v>
      </c>
      <c r="Z301">
        <v>35.566566000000002</v>
      </c>
      <c r="AA301">
        <v>140.562377</v>
      </c>
      <c r="AB301">
        <v>0</v>
      </c>
      <c r="AC301">
        <v>6.189292</v>
      </c>
      <c r="AD301">
        <v>164.816925</v>
      </c>
      <c r="AE301">
        <v>168.69906</v>
      </c>
      <c r="AF301">
        <v>0</v>
      </c>
      <c r="AG301">
        <v>355.46114299999999</v>
      </c>
      <c r="AH301">
        <v>211.08719199999999</v>
      </c>
      <c r="AI301">
        <v>98.166280999999998</v>
      </c>
      <c r="AJ301">
        <v>232.231247</v>
      </c>
      <c r="AK301">
        <v>149.45431400000001</v>
      </c>
      <c r="AL301">
        <v>21.292933999999999</v>
      </c>
      <c r="AM301">
        <v>196.73576700000001</v>
      </c>
      <c r="AN301">
        <v>231.354916</v>
      </c>
      <c r="AO301">
        <v>86.269730999999993</v>
      </c>
      <c r="AP301">
        <v>118.717125</v>
      </c>
      <c r="AQ301">
        <v>99.535409999999999</v>
      </c>
      <c r="AR301">
        <v>47.103610000000003</v>
      </c>
      <c r="AS301">
        <v>68.741298</v>
      </c>
      <c r="AT301">
        <v>371.51478600000002</v>
      </c>
      <c r="AU301">
        <v>195.808616</v>
      </c>
      <c r="AV301">
        <v>0</v>
      </c>
      <c r="AW301">
        <v>271.74686000000003</v>
      </c>
      <c r="AX301">
        <v>180.56646799999999</v>
      </c>
      <c r="AY301">
        <v>359.91601000000003</v>
      </c>
      <c r="AZ301">
        <v>262.42660899999998</v>
      </c>
      <c r="BA301">
        <v>261.84568200000001</v>
      </c>
      <c r="BB301">
        <v>172.20790199999999</v>
      </c>
    </row>
    <row r="302" spans="1:54" x14ac:dyDescent="0.5">
      <c r="A302" s="12">
        <v>43425</v>
      </c>
      <c r="B302">
        <v>58.455412000000003</v>
      </c>
      <c r="C302">
        <v>199.69548</v>
      </c>
      <c r="D302">
        <v>363.856019</v>
      </c>
      <c r="E302">
        <v>0</v>
      </c>
      <c r="F302">
        <v>36.243720000000003</v>
      </c>
      <c r="G302">
        <v>62.236148999999997</v>
      </c>
      <c r="H302">
        <v>103.05462</v>
      </c>
      <c r="I302">
        <v>51.056201000000001</v>
      </c>
      <c r="J302">
        <v>53.876615000000001</v>
      </c>
      <c r="K302">
        <v>199.03887599999999</v>
      </c>
      <c r="L302">
        <v>28.321514000000001</v>
      </c>
      <c r="M302">
        <v>205.58877000000001</v>
      </c>
      <c r="N302">
        <v>177.998178</v>
      </c>
      <c r="O302">
        <v>13.841799999999999</v>
      </c>
      <c r="P302">
        <v>74.113281999999998</v>
      </c>
      <c r="Q302">
        <v>33.461606000000003</v>
      </c>
      <c r="R302">
        <v>46.425361000000002</v>
      </c>
      <c r="S302">
        <v>249.15060399999999</v>
      </c>
      <c r="T302">
        <v>72.663925000000006</v>
      </c>
      <c r="U302">
        <v>8.2373589999999997</v>
      </c>
      <c r="V302">
        <v>82.433967999999993</v>
      </c>
      <c r="W302">
        <v>101.608178</v>
      </c>
      <c r="X302">
        <v>0</v>
      </c>
      <c r="Y302">
        <v>20.887501</v>
      </c>
      <c r="Z302">
        <v>34.134861999999998</v>
      </c>
      <c r="AA302">
        <v>141.06282200000001</v>
      </c>
      <c r="AB302">
        <v>0</v>
      </c>
      <c r="AC302">
        <v>8.7572709999999994</v>
      </c>
      <c r="AD302">
        <v>160.24033299999999</v>
      </c>
      <c r="AE302">
        <v>169.87581800000001</v>
      </c>
      <c r="AF302">
        <v>0</v>
      </c>
      <c r="AG302">
        <v>354.32676199999997</v>
      </c>
      <c r="AH302">
        <v>213.59626900000001</v>
      </c>
      <c r="AI302">
        <v>98.223025000000007</v>
      </c>
      <c r="AJ302">
        <v>237.97008099999999</v>
      </c>
      <c r="AK302">
        <v>149.66571099999999</v>
      </c>
      <c r="AL302">
        <v>20.549636</v>
      </c>
      <c r="AM302">
        <v>196.18983499999999</v>
      </c>
      <c r="AN302">
        <v>252.26393100000001</v>
      </c>
      <c r="AO302">
        <v>87.421655999999999</v>
      </c>
      <c r="AP302">
        <v>119.456811</v>
      </c>
      <c r="AQ302">
        <v>100.909668</v>
      </c>
      <c r="AR302">
        <v>45.790019999999998</v>
      </c>
      <c r="AS302">
        <v>66.853763999999998</v>
      </c>
      <c r="AT302">
        <v>371.998109</v>
      </c>
      <c r="AU302">
        <v>211.74337</v>
      </c>
      <c r="AV302">
        <v>0</v>
      </c>
      <c r="AW302">
        <v>268.46185000000003</v>
      </c>
      <c r="AX302">
        <v>180.43055200000001</v>
      </c>
      <c r="AY302">
        <v>357.29305399999998</v>
      </c>
      <c r="AZ302">
        <v>290.28353700000002</v>
      </c>
      <c r="BA302">
        <v>269.68829399999998</v>
      </c>
      <c r="BB302">
        <v>173.839021</v>
      </c>
    </row>
    <row r="303" spans="1:54" x14ac:dyDescent="0.5">
      <c r="A303" s="12">
        <v>43427</v>
      </c>
      <c r="B303">
        <v>55.274456999999998</v>
      </c>
      <c r="C303">
        <v>196.00438700000001</v>
      </c>
      <c r="D303">
        <v>362.69083499999999</v>
      </c>
      <c r="E303">
        <v>0</v>
      </c>
      <c r="F303">
        <v>33.092440000000003</v>
      </c>
      <c r="G303">
        <v>59.664056000000002</v>
      </c>
      <c r="H303">
        <v>102.01141800000001</v>
      </c>
      <c r="I303">
        <v>47.580041999999999</v>
      </c>
      <c r="J303">
        <v>47.882216</v>
      </c>
      <c r="K303">
        <v>201.38751500000001</v>
      </c>
      <c r="L303">
        <v>25.581745999999999</v>
      </c>
      <c r="M303">
        <v>199.107496</v>
      </c>
      <c r="N303">
        <v>178.43099100000001</v>
      </c>
      <c r="O303">
        <v>13.025772999999999</v>
      </c>
      <c r="P303">
        <v>70.694276000000002</v>
      </c>
      <c r="Q303">
        <v>31.970921000000001</v>
      </c>
      <c r="R303">
        <v>44.225704</v>
      </c>
      <c r="S303">
        <v>242.94120899999999</v>
      </c>
      <c r="T303">
        <v>69.875214</v>
      </c>
      <c r="U303">
        <v>8.0228129999999993</v>
      </c>
      <c r="V303">
        <v>78.434690000000003</v>
      </c>
      <c r="W303">
        <v>103.111836</v>
      </c>
      <c r="X303">
        <v>0</v>
      </c>
      <c r="Y303">
        <v>17.223459999999999</v>
      </c>
      <c r="Z303">
        <v>33.009847000000001</v>
      </c>
      <c r="AA303">
        <v>141.41032799999999</v>
      </c>
      <c r="AB303">
        <v>0</v>
      </c>
      <c r="AC303">
        <v>9.146096</v>
      </c>
      <c r="AD303">
        <v>157.57045600000001</v>
      </c>
      <c r="AE303">
        <v>170.73565300000001</v>
      </c>
      <c r="AF303">
        <v>0</v>
      </c>
      <c r="AG303">
        <v>351.44138900000002</v>
      </c>
      <c r="AH303">
        <v>217.87665999999999</v>
      </c>
      <c r="AI303">
        <v>95.649831000000006</v>
      </c>
      <c r="AJ303">
        <v>235.10081500000001</v>
      </c>
      <c r="AK303">
        <v>149.82634400000001</v>
      </c>
      <c r="AL303">
        <v>19.802454999999998</v>
      </c>
      <c r="AM303">
        <v>191.98002700000001</v>
      </c>
      <c r="AN303">
        <v>251.26083399999999</v>
      </c>
      <c r="AO303">
        <v>86.410256000000004</v>
      </c>
      <c r="AP303">
        <v>117.807469</v>
      </c>
      <c r="AQ303">
        <v>100.01649500000001</v>
      </c>
      <c r="AR303">
        <v>45.430833</v>
      </c>
      <c r="AS303">
        <v>63.028371999999997</v>
      </c>
      <c r="AT303">
        <v>373.246556</v>
      </c>
      <c r="AU303">
        <v>217.78400600000001</v>
      </c>
      <c r="AV303">
        <v>0</v>
      </c>
      <c r="AW303">
        <v>266.29760199999998</v>
      </c>
      <c r="AX303">
        <v>141.81249099999999</v>
      </c>
      <c r="AY303">
        <v>354.29167999999999</v>
      </c>
      <c r="AZ303">
        <v>290.004368</v>
      </c>
      <c r="BA303">
        <v>267.43066499999998</v>
      </c>
      <c r="BB303">
        <v>169.56627399999999</v>
      </c>
    </row>
    <row r="304" spans="1:54" x14ac:dyDescent="0.5">
      <c r="A304" s="12">
        <v>43432</v>
      </c>
      <c r="B304">
        <v>55.756717000000002</v>
      </c>
      <c r="C304">
        <v>193.059787</v>
      </c>
      <c r="D304">
        <v>363.847554</v>
      </c>
      <c r="E304">
        <v>0</v>
      </c>
      <c r="F304">
        <v>29.416160999999999</v>
      </c>
      <c r="G304">
        <v>55.314762999999999</v>
      </c>
      <c r="H304">
        <v>98.537259000000006</v>
      </c>
      <c r="I304">
        <v>46.401336999999998</v>
      </c>
      <c r="J304">
        <v>48.461770000000001</v>
      </c>
      <c r="K304">
        <v>201.01459</v>
      </c>
      <c r="L304">
        <v>25.385981000000001</v>
      </c>
      <c r="M304">
        <v>194.661202</v>
      </c>
      <c r="N304">
        <v>177.821969</v>
      </c>
      <c r="O304">
        <v>11.873289</v>
      </c>
      <c r="P304">
        <v>68.626259000000005</v>
      </c>
      <c r="Q304">
        <v>32.617421</v>
      </c>
      <c r="R304">
        <v>43.495392000000002</v>
      </c>
      <c r="S304">
        <v>225.91206700000001</v>
      </c>
      <c r="T304">
        <v>73.809740000000005</v>
      </c>
      <c r="U304">
        <v>7.6267719999999999</v>
      </c>
      <c r="V304">
        <v>75.624241999999995</v>
      </c>
      <c r="W304">
        <v>111.96598</v>
      </c>
      <c r="X304">
        <v>0</v>
      </c>
      <c r="Y304">
        <v>17.655624</v>
      </c>
      <c r="Z304">
        <v>31.479063</v>
      </c>
      <c r="AA304">
        <v>140.89859999999999</v>
      </c>
      <c r="AB304">
        <v>0</v>
      </c>
      <c r="AC304">
        <v>8.8716109999999997</v>
      </c>
      <c r="AD304">
        <v>135.40759399999999</v>
      </c>
      <c r="AE304">
        <v>169.35507799999999</v>
      </c>
      <c r="AF304">
        <v>0</v>
      </c>
      <c r="AG304">
        <v>351.05915599999997</v>
      </c>
      <c r="AH304">
        <v>220.273158</v>
      </c>
      <c r="AI304">
        <v>93.222567999999995</v>
      </c>
      <c r="AJ304">
        <v>232.18835200000001</v>
      </c>
      <c r="AK304">
        <v>158.17354800000001</v>
      </c>
      <c r="AL304">
        <v>19.316797000000001</v>
      </c>
      <c r="AM304">
        <v>190.319582</v>
      </c>
      <c r="AN304">
        <v>248.65064000000001</v>
      </c>
      <c r="AO304">
        <v>83.182844000000003</v>
      </c>
      <c r="AP304">
        <v>120.689772</v>
      </c>
      <c r="AQ304">
        <v>99.787909999999997</v>
      </c>
      <c r="AR304">
        <v>45.441496000000001</v>
      </c>
      <c r="AS304">
        <v>62.225006</v>
      </c>
      <c r="AT304">
        <v>372.44827199999997</v>
      </c>
      <c r="AU304">
        <v>216.82368600000001</v>
      </c>
      <c r="AV304">
        <v>0</v>
      </c>
      <c r="AW304">
        <v>264.30152900000002</v>
      </c>
      <c r="AX304">
        <v>131.31267600000001</v>
      </c>
      <c r="AY304">
        <v>351.65407699999997</v>
      </c>
      <c r="AZ304">
        <v>289.44853699999999</v>
      </c>
      <c r="BA304">
        <v>264.57616899999999</v>
      </c>
      <c r="BB304">
        <v>171.21882500000001</v>
      </c>
    </row>
    <row r="305" spans="1:54" x14ac:dyDescent="0.5">
      <c r="A305" s="12">
        <v>43434</v>
      </c>
      <c r="B305">
        <v>55.288896999999999</v>
      </c>
      <c r="C305">
        <v>194.07514699999999</v>
      </c>
      <c r="D305">
        <v>363.49996099999998</v>
      </c>
      <c r="E305">
        <v>0</v>
      </c>
      <c r="F305">
        <v>30.765011000000001</v>
      </c>
      <c r="G305">
        <v>55.759324999999997</v>
      </c>
      <c r="H305">
        <v>97.519786999999994</v>
      </c>
      <c r="I305">
        <v>45.303615999999998</v>
      </c>
      <c r="J305">
        <v>48.519188</v>
      </c>
      <c r="K305">
        <v>200.89460600000001</v>
      </c>
      <c r="L305">
        <v>23.865131999999999</v>
      </c>
      <c r="M305">
        <v>192.93745100000001</v>
      </c>
      <c r="N305">
        <v>176.35826499999999</v>
      </c>
      <c r="O305">
        <v>11.513211999999999</v>
      </c>
      <c r="P305">
        <v>68.827003000000005</v>
      </c>
      <c r="Q305">
        <v>31.173556000000001</v>
      </c>
      <c r="R305">
        <v>42.116973999999999</v>
      </c>
      <c r="S305">
        <v>227.09117499999999</v>
      </c>
      <c r="T305">
        <v>70.518421000000004</v>
      </c>
      <c r="U305">
        <v>7.3061889999999998</v>
      </c>
      <c r="V305">
        <v>76.525682000000003</v>
      </c>
      <c r="W305">
        <v>111.39258700000001</v>
      </c>
      <c r="X305">
        <v>0</v>
      </c>
      <c r="Y305">
        <v>17.457025000000002</v>
      </c>
      <c r="Z305">
        <v>32.356054999999998</v>
      </c>
      <c r="AA305">
        <v>140.70853099999999</v>
      </c>
      <c r="AB305">
        <v>0</v>
      </c>
      <c r="AC305">
        <v>7.6632499999999997</v>
      </c>
      <c r="AD305">
        <v>135.66609600000001</v>
      </c>
      <c r="AE305">
        <v>166.97210100000001</v>
      </c>
      <c r="AF305">
        <v>0</v>
      </c>
      <c r="AG305">
        <v>364.86599699999999</v>
      </c>
      <c r="AH305">
        <v>218.785875</v>
      </c>
      <c r="AI305">
        <v>91.277984000000004</v>
      </c>
      <c r="AJ305">
        <v>233.71386000000001</v>
      </c>
      <c r="AK305">
        <v>155.78260800000001</v>
      </c>
      <c r="AL305">
        <v>18.095245999999999</v>
      </c>
      <c r="AM305">
        <v>190.50448800000001</v>
      </c>
      <c r="AN305">
        <v>247.298517</v>
      </c>
      <c r="AO305">
        <v>84.470409000000004</v>
      </c>
      <c r="AP305">
        <v>118.819733</v>
      </c>
      <c r="AQ305">
        <v>97.509394</v>
      </c>
      <c r="AR305">
        <v>44.372793999999999</v>
      </c>
      <c r="AS305">
        <v>62.626469</v>
      </c>
      <c r="AT305">
        <v>371.17658299999999</v>
      </c>
      <c r="AU305">
        <v>215.09319199999999</v>
      </c>
      <c r="AV305">
        <v>0</v>
      </c>
      <c r="AW305">
        <v>265.48034799999999</v>
      </c>
      <c r="AX305">
        <v>131.16979799999999</v>
      </c>
      <c r="AY305">
        <v>354.27984700000002</v>
      </c>
      <c r="AZ305">
        <v>287.39386500000001</v>
      </c>
      <c r="BA305">
        <v>265.48568399999999</v>
      </c>
      <c r="BB305">
        <v>166.59746000000001</v>
      </c>
    </row>
    <row r="306" spans="1:54" x14ac:dyDescent="0.5">
      <c r="A306" s="12">
        <v>43439</v>
      </c>
      <c r="B306">
        <v>54.371822999999999</v>
      </c>
      <c r="C306">
        <v>199.640717</v>
      </c>
      <c r="D306">
        <v>363.97406899999999</v>
      </c>
      <c r="E306">
        <v>0</v>
      </c>
      <c r="F306">
        <v>31.996642000000001</v>
      </c>
      <c r="G306">
        <v>54.302197</v>
      </c>
      <c r="H306">
        <v>96.762952999999996</v>
      </c>
      <c r="I306">
        <v>46.492004000000001</v>
      </c>
      <c r="J306">
        <v>44.73095</v>
      </c>
      <c r="K306">
        <v>215.56082599999999</v>
      </c>
      <c r="L306">
        <v>23.913909</v>
      </c>
      <c r="M306">
        <v>188.59011000000001</v>
      </c>
      <c r="N306">
        <v>177.53550899999999</v>
      </c>
      <c r="O306">
        <v>11.585556</v>
      </c>
      <c r="P306">
        <v>68.511403999999999</v>
      </c>
      <c r="Q306">
        <v>27.979621000000002</v>
      </c>
      <c r="R306">
        <v>43.697389000000001</v>
      </c>
      <c r="S306">
        <v>210.287982</v>
      </c>
      <c r="T306">
        <v>72.107659999999996</v>
      </c>
      <c r="U306">
        <v>7.2585480000000002</v>
      </c>
      <c r="V306">
        <v>73.877578</v>
      </c>
      <c r="W306">
        <v>110.218553</v>
      </c>
      <c r="X306">
        <v>0</v>
      </c>
      <c r="Y306">
        <v>16.799388</v>
      </c>
      <c r="Z306">
        <v>31.775855</v>
      </c>
      <c r="AA306">
        <v>140.73690500000001</v>
      </c>
      <c r="AB306">
        <v>0</v>
      </c>
      <c r="AC306">
        <v>8.0193700000000003</v>
      </c>
      <c r="AD306">
        <v>131.974039</v>
      </c>
      <c r="AE306">
        <v>169.45189500000001</v>
      </c>
      <c r="AF306">
        <v>0</v>
      </c>
      <c r="AG306">
        <v>361.10280399999999</v>
      </c>
      <c r="AH306">
        <v>218.85583399999999</v>
      </c>
      <c r="AI306">
        <v>89.396781000000004</v>
      </c>
      <c r="AJ306">
        <v>134.385795</v>
      </c>
      <c r="AK306">
        <v>155.712954</v>
      </c>
      <c r="AL306">
        <v>19.328047000000002</v>
      </c>
      <c r="AM306">
        <v>185.41857899999999</v>
      </c>
      <c r="AN306">
        <v>248.34718799999999</v>
      </c>
      <c r="AO306">
        <v>86.019486999999998</v>
      </c>
      <c r="AP306">
        <v>114.590039</v>
      </c>
      <c r="AQ306">
        <v>99.439539999999994</v>
      </c>
      <c r="AR306">
        <v>44.640270999999998</v>
      </c>
      <c r="AS306">
        <v>59.477767999999998</v>
      </c>
      <c r="AT306">
        <v>372.31014299999998</v>
      </c>
      <c r="AU306">
        <v>217.244528</v>
      </c>
      <c r="AV306">
        <v>0</v>
      </c>
      <c r="AW306">
        <v>262.38987300000002</v>
      </c>
      <c r="AX306">
        <v>130.99783199999999</v>
      </c>
      <c r="AY306">
        <v>348.63060300000001</v>
      </c>
      <c r="AZ306">
        <v>289.46603299999998</v>
      </c>
      <c r="BA306">
        <v>261.02479899999997</v>
      </c>
      <c r="BB306">
        <v>161.21673000000001</v>
      </c>
    </row>
    <row r="307" spans="1:54" x14ac:dyDescent="0.5">
      <c r="A307" s="12">
        <v>43441</v>
      </c>
      <c r="B307">
        <v>53.750799000000001</v>
      </c>
      <c r="C307">
        <v>204.755685</v>
      </c>
      <c r="D307">
        <v>364.269407</v>
      </c>
      <c r="E307">
        <v>0</v>
      </c>
      <c r="F307">
        <v>32.133958</v>
      </c>
      <c r="G307">
        <v>53.250050999999999</v>
      </c>
      <c r="H307">
        <v>96.547342</v>
      </c>
      <c r="I307">
        <v>47.212831999999999</v>
      </c>
      <c r="J307">
        <v>50.507899999999999</v>
      </c>
      <c r="K307">
        <v>201.60687200000001</v>
      </c>
      <c r="L307">
        <v>23.597064</v>
      </c>
      <c r="M307">
        <v>188.28594899999999</v>
      </c>
      <c r="N307">
        <v>176.906035</v>
      </c>
      <c r="O307">
        <v>11.341938000000001</v>
      </c>
      <c r="P307">
        <v>68.474030999999997</v>
      </c>
      <c r="Q307">
        <v>27.128402000000001</v>
      </c>
      <c r="R307">
        <v>43.536965000000002</v>
      </c>
      <c r="S307">
        <v>208.79055099999999</v>
      </c>
      <c r="T307">
        <v>72.485354999999998</v>
      </c>
      <c r="U307">
        <v>7.3578650000000003</v>
      </c>
      <c r="V307">
        <v>73.947384999999997</v>
      </c>
      <c r="W307">
        <v>109.476375</v>
      </c>
      <c r="X307">
        <v>0</v>
      </c>
      <c r="Y307">
        <v>16.558198999999998</v>
      </c>
      <c r="Z307">
        <v>32.101066000000003</v>
      </c>
      <c r="AA307">
        <v>140.36111399999999</v>
      </c>
      <c r="AB307">
        <v>0</v>
      </c>
      <c r="AC307">
        <v>7.042459</v>
      </c>
      <c r="AD307">
        <v>130.85250300000001</v>
      </c>
      <c r="AE307">
        <v>168.11504500000001</v>
      </c>
      <c r="AF307">
        <v>0</v>
      </c>
      <c r="AG307">
        <v>360.33914600000003</v>
      </c>
      <c r="AH307">
        <v>229.78525999999999</v>
      </c>
      <c r="AI307">
        <v>88.688220000000001</v>
      </c>
      <c r="AJ307">
        <v>133.76897399999999</v>
      </c>
      <c r="AK307">
        <v>155.06123600000001</v>
      </c>
      <c r="AL307">
        <v>19.359573999999999</v>
      </c>
      <c r="AM307">
        <v>184.64871400000001</v>
      </c>
      <c r="AN307">
        <v>248.44118599999999</v>
      </c>
      <c r="AO307">
        <v>86.504755000000003</v>
      </c>
      <c r="AP307">
        <v>113.084676</v>
      </c>
      <c r="AQ307">
        <v>96.844200999999998</v>
      </c>
      <c r="AR307">
        <v>44.645305</v>
      </c>
      <c r="AS307">
        <v>59.258868</v>
      </c>
      <c r="AT307">
        <v>372.17558000000002</v>
      </c>
      <c r="AU307">
        <v>215.99941699999999</v>
      </c>
      <c r="AV307">
        <v>0</v>
      </c>
      <c r="AW307">
        <v>262.73520000000002</v>
      </c>
      <c r="AX307">
        <v>131.440586</v>
      </c>
      <c r="AY307">
        <v>347.87969099999998</v>
      </c>
      <c r="AZ307">
        <v>288.61643099999998</v>
      </c>
      <c r="BA307">
        <v>259.52181000000002</v>
      </c>
      <c r="BB307">
        <v>156.44848099999999</v>
      </c>
    </row>
    <row r="308" spans="1:54" x14ac:dyDescent="0.5">
      <c r="A308" s="12">
        <v>43446</v>
      </c>
      <c r="B308">
        <v>54.608668000000002</v>
      </c>
      <c r="C308">
        <v>205.62554299999999</v>
      </c>
      <c r="D308">
        <v>362.29132900000002</v>
      </c>
      <c r="E308">
        <v>0</v>
      </c>
      <c r="F308">
        <v>35.12144</v>
      </c>
      <c r="G308">
        <v>56.418432000000003</v>
      </c>
      <c r="H308">
        <v>98.383052000000006</v>
      </c>
      <c r="I308">
        <v>47.906440000000003</v>
      </c>
      <c r="J308">
        <v>52.447541999999999</v>
      </c>
      <c r="K308">
        <v>201.35603</v>
      </c>
      <c r="L308">
        <v>23.604420000000001</v>
      </c>
      <c r="M308">
        <v>183.37824000000001</v>
      </c>
      <c r="N308">
        <v>177.64917500000001</v>
      </c>
      <c r="O308">
        <v>13.419332000000001</v>
      </c>
      <c r="P308">
        <v>72.059225999999995</v>
      </c>
      <c r="Q308">
        <v>29.226443</v>
      </c>
      <c r="R308">
        <v>42.360165000000002</v>
      </c>
      <c r="S308">
        <v>187.76792699999999</v>
      </c>
      <c r="T308">
        <v>72.753020000000006</v>
      </c>
      <c r="U308">
        <v>7.5071859999999999</v>
      </c>
      <c r="V308">
        <v>73.065758000000002</v>
      </c>
      <c r="W308">
        <v>111.012708</v>
      </c>
      <c r="X308">
        <v>0</v>
      </c>
      <c r="Y308">
        <v>18.222048999999998</v>
      </c>
      <c r="Z308">
        <v>33.260783000000004</v>
      </c>
      <c r="AA308">
        <v>137.280821</v>
      </c>
      <c r="AB308">
        <v>0</v>
      </c>
      <c r="AC308">
        <v>6.9510690000000004</v>
      </c>
      <c r="AD308">
        <v>130.70701</v>
      </c>
      <c r="AE308">
        <v>168.99954</v>
      </c>
      <c r="AF308">
        <v>0</v>
      </c>
      <c r="AG308">
        <v>360.67898000000002</v>
      </c>
      <c r="AH308">
        <v>230.02941100000001</v>
      </c>
      <c r="AI308">
        <v>90.209008999999995</v>
      </c>
      <c r="AJ308">
        <v>136.049657</v>
      </c>
      <c r="AK308">
        <v>155.435665</v>
      </c>
      <c r="AL308">
        <v>19.366534999999999</v>
      </c>
      <c r="AM308">
        <v>185.36931999999999</v>
      </c>
      <c r="AN308">
        <v>249.241974</v>
      </c>
      <c r="AO308">
        <v>89.079826999999995</v>
      </c>
      <c r="AP308">
        <v>109.184183</v>
      </c>
      <c r="AQ308">
        <v>98.357460000000003</v>
      </c>
      <c r="AR308">
        <v>44.599595999999998</v>
      </c>
      <c r="AS308">
        <v>62.845762000000001</v>
      </c>
      <c r="AT308">
        <v>372.451255</v>
      </c>
      <c r="AU308">
        <v>221.699398</v>
      </c>
      <c r="AV308">
        <v>0</v>
      </c>
      <c r="AW308">
        <v>271.03455300000002</v>
      </c>
      <c r="AX308">
        <v>131.138609</v>
      </c>
      <c r="AY308">
        <v>347.65831200000002</v>
      </c>
      <c r="AZ308">
        <v>289.73635999999999</v>
      </c>
      <c r="BA308">
        <v>263.499278</v>
      </c>
      <c r="BB308">
        <v>156.50986</v>
      </c>
    </row>
    <row r="309" spans="1:54" x14ac:dyDescent="0.5">
      <c r="A309" s="12">
        <v>43448</v>
      </c>
      <c r="B309">
        <v>55.182699</v>
      </c>
      <c r="C309">
        <v>205.250899</v>
      </c>
      <c r="D309">
        <v>364.983025</v>
      </c>
      <c r="E309">
        <v>0</v>
      </c>
      <c r="F309">
        <v>35.348745999999998</v>
      </c>
      <c r="G309">
        <v>55.496527</v>
      </c>
      <c r="H309">
        <v>97.956635000000006</v>
      </c>
      <c r="I309">
        <v>47.668861999999997</v>
      </c>
      <c r="J309">
        <v>52.912495999999997</v>
      </c>
      <c r="K309">
        <v>201.88524000000001</v>
      </c>
      <c r="L309">
        <v>21.450410999999999</v>
      </c>
      <c r="M309">
        <v>183.67401599999999</v>
      </c>
      <c r="N309">
        <v>177.99338</v>
      </c>
      <c r="O309">
        <v>13.035539</v>
      </c>
      <c r="P309">
        <v>71.312939999999998</v>
      </c>
      <c r="Q309">
        <v>29.900113999999999</v>
      </c>
      <c r="R309">
        <v>41.932265000000001</v>
      </c>
      <c r="S309">
        <v>184.29949400000001</v>
      </c>
      <c r="T309">
        <v>75.215400000000002</v>
      </c>
      <c r="U309">
        <v>7.3997060000000001</v>
      </c>
      <c r="V309">
        <v>72.134269000000003</v>
      </c>
      <c r="W309">
        <v>111.681231</v>
      </c>
      <c r="X309">
        <v>0</v>
      </c>
      <c r="Y309">
        <v>17.935092999999998</v>
      </c>
      <c r="Z309">
        <v>32.654328</v>
      </c>
      <c r="AA309">
        <v>137.56029000000001</v>
      </c>
      <c r="AB309">
        <v>0</v>
      </c>
      <c r="AC309">
        <v>6.7028239999999997</v>
      </c>
      <c r="AD309">
        <v>129.83669499999999</v>
      </c>
      <c r="AE309">
        <v>174.87059500000001</v>
      </c>
      <c r="AF309">
        <v>0</v>
      </c>
      <c r="AG309">
        <v>348.93200000000002</v>
      </c>
      <c r="AH309">
        <v>230.74348800000001</v>
      </c>
      <c r="AI309">
        <v>88.378709999999998</v>
      </c>
      <c r="AJ309">
        <v>135.230895</v>
      </c>
      <c r="AK309">
        <v>155.775284</v>
      </c>
      <c r="AL309">
        <v>18.768305000000002</v>
      </c>
      <c r="AM309">
        <v>184.66978900000001</v>
      </c>
      <c r="AN309">
        <v>249.675736</v>
      </c>
      <c r="AO309">
        <v>89.225082999999998</v>
      </c>
      <c r="AP309">
        <v>109.472742</v>
      </c>
      <c r="AQ309">
        <v>98.594520000000003</v>
      </c>
      <c r="AR309">
        <v>45.005640999999997</v>
      </c>
      <c r="AS309">
        <v>62.575060999999998</v>
      </c>
      <c r="AT309">
        <v>372.95755300000002</v>
      </c>
      <c r="AU309">
        <v>222.291099</v>
      </c>
      <c r="AV309">
        <v>0</v>
      </c>
      <c r="AW309">
        <v>270.12947000000003</v>
      </c>
      <c r="AX309">
        <v>131.35759100000001</v>
      </c>
      <c r="AY309">
        <v>348.35572200000001</v>
      </c>
      <c r="AZ309">
        <v>290.17337199999997</v>
      </c>
      <c r="BA309">
        <v>256.09856100000002</v>
      </c>
      <c r="BB309">
        <v>158.473455</v>
      </c>
    </row>
    <row r="310" spans="1:54" x14ac:dyDescent="0.5">
      <c r="A310" s="12">
        <v>43453</v>
      </c>
      <c r="B310">
        <v>56.946711000000001</v>
      </c>
      <c r="C310">
        <v>202.54850500000001</v>
      </c>
      <c r="D310">
        <v>365.28469699999999</v>
      </c>
      <c r="E310">
        <v>0</v>
      </c>
      <c r="F310">
        <v>35.695926999999998</v>
      </c>
      <c r="G310">
        <v>53.282777000000003</v>
      </c>
      <c r="H310">
        <v>98.535465000000002</v>
      </c>
      <c r="I310">
        <v>49.800407999999997</v>
      </c>
      <c r="J310">
        <v>51.032907999999999</v>
      </c>
      <c r="K310">
        <v>200.02908600000001</v>
      </c>
      <c r="L310">
        <v>24.151748999999999</v>
      </c>
      <c r="M310">
        <v>181.08786799999999</v>
      </c>
      <c r="N310">
        <v>177.056342</v>
      </c>
      <c r="O310">
        <v>13.849330999999999</v>
      </c>
      <c r="P310">
        <v>70.219166999999999</v>
      </c>
      <c r="Q310">
        <v>31.563435999999999</v>
      </c>
      <c r="R310">
        <v>43.994532999999997</v>
      </c>
      <c r="S310">
        <v>178.25930199999999</v>
      </c>
      <c r="T310">
        <v>76.099922000000007</v>
      </c>
      <c r="U310">
        <v>7.7195609999999997</v>
      </c>
      <c r="V310">
        <v>70.703004000000007</v>
      </c>
      <c r="W310">
        <v>116.590114</v>
      </c>
      <c r="X310">
        <v>0</v>
      </c>
      <c r="Y310">
        <v>19.031139</v>
      </c>
      <c r="Z310">
        <v>31.450551000000001</v>
      </c>
      <c r="AA310">
        <v>137.35930099999999</v>
      </c>
      <c r="AB310">
        <v>0</v>
      </c>
      <c r="AC310">
        <v>8.1480910000000009</v>
      </c>
      <c r="AD310">
        <v>126.68156500000001</v>
      </c>
      <c r="AE310">
        <v>174.00440399999999</v>
      </c>
      <c r="AF310">
        <v>0</v>
      </c>
      <c r="AG310">
        <v>347.07730400000003</v>
      </c>
      <c r="AH310">
        <v>229.04988299999999</v>
      </c>
      <c r="AI310">
        <v>89.910173</v>
      </c>
      <c r="AJ310">
        <v>132.919017</v>
      </c>
      <c r="AK310">
        <v>154.531497</v>
      </c>
      <c r="AL310">
        <v>22.733934999999999</v>
      </c>
      <c r="AM310">
        <v>183.68767600000001</v>
      </c>
      <c r="AN310">
        <v>248.26082</v>
      </c>
      <c r="AO310">
        <v>87.313308000000006</v>
      </c>
      <c r="AP310">
        <v>109.67627299999999</v>
      </c>
      <c r="AQ310">
        <v>98.768953999999994</v>
      </c>
      <c r="AR310">
        <v>46.692476999999997</v>
      </c>
      <c r="AS310">
        <v>73.975613999999993</v>
      </c>
      <c r="AT310">
        <v>371.49765000000002</v>
      </c>
      <c r="AU310">
        <v>221.48389800000001</v>
      </c>
      <c r="AV310">
        <v>0</v>
      </c>
      <c r="AW310">
        <v>274.31171999999998</v>
      </c>
      <c r="AX310">
        <v>127.811289</v>
      </c>
      <c r="AY310">
        <v>344.06920700000001</v>
      </c>
      <c r="AZ310">
        <v>289.018013</v>
      </c>
      <c r="BA310">
        <v>253.28276099999999</v>
      </c>
      <c r="BB310">
        <v>157.59497999999999</v>
      </c>
    </row>
    <row r="311" spans="1:54" x14ac:dyDescent="0.5">
      <c r="A311" s="12">
        <v>43455</v>
      </c>
      <c r="B311">
        <v>56.015416000000002</v>
      </c>
      <c r="C311">
        <v>205.849166</v>
      </c>
      <c r="D311">
        <v>365.18878000000001</v>
      </c>
      <c r="E311">
        <v>0</v>
      </c>
      <c r="F311">
        <v>35.601436</v>
      </c>
      <c r="G311">
        <v>55.842291000000003</v>
      </c>
      <c r="H311">
        <v>98.096248000000003</v>
      </c>
      <c r="I311">
        <v>48.531593000000001</v>
      </c>
      <c r="J311">
        <v>53.861314</v>
      </c>
      <c r="K311">
        <v>203.348288</v>
      </c>
      <c r="L311">
        <v>22.507041999999998</v>
      </c>
      <c r="M311">
        <v>184.27648500000001</v>
      </c>
      <c r="N311">
        <v>178.94661300000001</v>
      </c>
      <c r="O311">
        <v>13.105152</v>
      </c>
      <c r="P311">
        <v>71.443168999999997</v>
      </c>
      <c r="Q311">
        <v>30.763100999999999</v>
      </c>
      <c r="R311">
        <v>42.713239999999999</v>
      </c>
      <c r="S311">
        <v>182.93575000000001</v>
      </c>
      <c r="T311">
        <v>74.553488000000002</v>
      </c>
      <c r="U311">
        <v>7.1161060000000003</v>
      </c>
      <c r="V311">
        <v>71.778587000000002</v>
      </c>
      <c r="W311">
        <v>118.169563</v>
      </c>
      <c r="X311">
        <v>0</v>
      </c>
      <c r="Y311">
        <v>18.542207999999999</v>
      </c>
      <c r="Z311">
        <v>32.063152000000002</v>
      </c>
      <c r="AA311">
        <v>138.02685500000001</v>
      </c>
      <c r="AB311">
        <v>0</v>
      </c>
      <c r="AC311">
        <v>6.7151519999999998</v>
      </c>
      <c r="AD311">
        <v>129.78796</v>
      </c>
      <c r="AE311">
        <v>181.867548</v>
      </c>
      <c r="AF311">
        <v>0</v>
      </c>
      <c r="AG311">
        <v>354.79182400000002</v>
      </c>
      <c r="AH311">
        <v>231.52051599999999</v>
      </c>
      <c r="AI311">
        <v>89.622743</v>
      </c>
      <c r="AJ311">
        <v>135.32616200000001</v>
      </c>
      <c r="AK311">
        <v>155.23738</v>
      </c>
      <c r="AL311">
        <v>20.010387999999999</v>
      </c>
      <c r="AM311">
        <v>187.89611099999999</v>
      </c>
      <c r="AN311">
        <v>250.72198700000001</v>
      </c>
      <c r="AO311">
        <v>91.056828999999993</v>
      </c>
      <c r="AP311">
        <v>109.33578</v>
      </c>
      <c r="AQ311">
        <v>100.27251200000001</v>
      </c>
      <c r="AR311">
        <v>45.059677999999998</v>
      </c>
      <c r="AS311">
        <v>75.209642000000002</v>
      </c>
      <c r="AT311">
        <v>373.90899000000002</v>
      </c>
      <c r="AU311">
        <v>229.50856999999999</v>
      </c>
      <c r="AV311">
        <v>0</v>
      </c>
      <c r="AW311">
        <v>281.861919</v>
      </c>
      <c r="AX311">
        <v>129.54197300000001</v>
      </c>
      <c r="AY311">
        <v>352.38429300000001</v>
      </c>
      <c r="AZ311">
        <v>290.54123700000002</v>
      </c>
      <c r="BA311">
        <v>257.94454200000001</v>
      </c>
      <c r="BB311">
        <v>157.50268</v>
      </c>
    </row>
    <row r="312" spans="1:54" x14ac:dyDescent="0.5">
      <c r="A312" s="12">
        <v>43460</v>
      </c>
      <c r="B312">
        <v>57.912010000000002</v>
      </c>
      <c r="C312">
        <v>205.12964400000001</v>
      </c>
      <c r="D312">
        <v>365.328305</v>
      </c>
      <c r="E312">
        <v>0</v>
      </c>
      <c r="F312">
        <v>37.409540999999997</v>
      </c>
      <c r="G312">
        <v>56.979900999999998</v>
      </c>
      <c r="H312">
        <v>99.677926999999997</v>
      </c>
      <c r="I312">
        <v>50.913623000000001</v>
      </c>
      <c r="J312">
        <v>55.172600000000003</v>
      </c>
      <c r="K312">
        <v>203.538973</v>
      </c>
      <c r="L312">
        <v>25.783852</v>
      </c>
      <c r="M312">
        <v>184.28584900000001</v>
      </c>
      <c r="N312">
        <v>179.361726</v>
      </c>
      <c r="O312">
        <v>13.698759000000001</v>
      </c>
      <c r="P312">
        <v>72.318873999999994</v>
      </c>
      <c r="Q312">
        <v>30.993639000000002</v>
      </c>
      <c r="R312">
        <v>45.069403000000001</v>
      </c>
      <c r="S312">
        <v>175.21882099999999</v>
      </c>
      <c r="T312">
        <v>75.878230000000002</v>
      </c>
      <c r="U312">
        <v>7.5287179999999996</v>
      </c>
      <c r="V312">
        <v>72.379797999999994</v>
      </c>
      <c r="W312">
        <v>118.850129</v>
      </c>
      <c r="X312">
        <v>0</v>
      </c>
      <c r="Y312">
        <v>19.531801999999999</v>
      </c>
      <c r="Z312">
        <v>32.502353999999997</v>
      </c>
      <c r="AA312">
        <v>138.34962300000001</v>
      </c>
      <c r="AB312">
        <v>0</v>
      </c>
      <c r="AC312">
        <v>7.4465880000000002</v>
      </c>
      <c r="AD312">
        <v>129.35222400000001</v>
      </c>
      <c r="AE312">
        <v>192.674556</v>
      </c>
      <c r="AF312">
        <v>0</v>
      </c>
      <c r="AG312">
        <v>366.68050099999999</v>
      </c>
      <c r="AH312">
        <v>231.994438</v>
      </c>
      <c r="AI312">
        <v>91.891839000000004</v>
      </c>
      <c r="AJ312">
        <v>147.10559799999999</v>
      </c>
      <c r="AK312">
        <v>155.36718400000001</v>
      </c>
      <c r="AL312">
        <v>22.696577000000001</v>
      </c>
      <c r="AM312">
        <v>192.00684899999999</v>
      </c>
      <c r="AN312">
        <v>251.16143</v>
      </c>
      <c r="AO312">
        <v>95.787183999999996</v>
      </c>
      <c r="AP312">
        <v>109.131833</v>
      </c>
      <c r="AQ312">
        <v>100.73122100000001</v>
      </c>
      <c r="AR312">
        <v>46.201825999999997</v>
      </c>
      <c r="AS312">
        <v>75.075811999999999</v>
      </c>
      <c r="AT312">
        <v>374.25986399999999</v>
      </c>
      <c r="AU312">
        <v>237.58366799999999</v>
      </c>
      <c r="AV312">
        <v>0</v>
      </c>
      <c r="AW312">
        <v>359.63854099999998</v>
      </c>
      <c r="AX312">
        <v>129.540165</v>
      </c>
      <c r="AY312">
        <v>351.77479899999997</v>
      </c>
      <c r="AZ312">
        <v>291.02633800000001</v>
      </c>
      <c r="BA312">
        <v>256.59597400000001</v>
      </c>
      <c r="BB312">
        <v>161.745982</v>
      </c>
    </row>
    <row r="313" spans="1:54" x14ac:dyDescent="0.5">
      <c r="A313" s="12">
        <v>43462</v>
      </c>
      <c r="B313">
        <v>60.418661999999998</v>
      </c>
      <c r="C313">
        <v>207.788623</v>
      </c>
      <c r="D313">
        <v>367.21784200000002</v>
      </c>
      <c r="E313">
        <v>0</v>
      </c>
      <c r="F313">
        <v>38.123164000000003</v>
      </c>
      <c r="G313">
        <v>56.430638999999999</v>
      </c>
      <c r="H313">
        <v>99.048133000000007</v>
      </c>
      <c r="I313">
        <v>53.818731999999997</v>
      </c>
      <c r="J313">
        <v>61.707250000000002</v>
      </c>
      <c r="K313">
        <v>202.96838399999999</v>
      </c>
      <c r="L313">
        <v>27.405138999999998</v>
      </c>
      <c r="M313">
        <v>188.35358199999999</v>
      </c>
      <c r="N313">
        <v>178.09198599999999</v>
      </c>
      <c r="O313">
        <v>14.779755</v>
      </c>
      <c r="P313">
        <v>71.573876999999996</v>
      </c>
      <c r="Q313">
        <v>30.056927000000002</v>
      </c>
      <c r="R313">
        <v>47.621904000000001</v>
      </c>
      <c r="S313">
        <v>176.24160599999999</v>
      </c>
      <c r="T313">
        <v>78.775199999999998</v>
      </c>
      <c r="U313">
        <v>8.4370399999999997</v>
      </c>
      <c r="V313">
        <v>73.217208999999997</v>
      </c>
      <c r="W313">
        <v>249.707134</v>
      </c>
      <c r="X313">
        <v>0</v>
      </c>
      <c r="Y313">
        <v>21.012063999999999</v>
      </c>
      <c r="Z313">
        <v>34.355206000000003</v>
      </c>
      <c r="AA313">
        <v>137.59534600000001</v>
      </c>
      <c r="AB313">
        <v>0</v>
      </c>
      <c r="AC313">
        <v>7.6274100000000002</v>
      </c>
      <c r="AD313">
        <v>130.69391200000001</v>
      </c>
      <c r="AE313">
        <v>191.10881900000001</v>
      </c>
      <c r="AF313">
        <v>0</v>
      </c>
      <c r="AG313">
        <v>375.907985</v>
      </c>
      <c r="AH313">
        <v>230.51014799999999</v>
      </c>
      <c r="AI313">
        <v>93.618962999999994</v>
      </c>
      <c r="AJ313">
        <v>147.90704099999999</v>
      </c>
      <c r="AK313">
        <v>154.29251500000001</v>
      </c>
      <c r="AL313">
        <v>24.533709999999999</v>
      </c>
      <c r="AM313">
        <v>196.36715599999999</v>
      </c>
      <c r="AN313">
        <v>373.999369</v>
      </c>
      <c r="AO313">
        <v>96.682565999999994</v>
      </c>
      <c r="AP313">
        <v>108.119231</v>
      </c>
      <c r="AQ313">
        <v>99.601327999999995</v>
      </c>
      <c r="AR313">
        <v>48.024892999999999</v>
      </c>
      <c r="AS313">
        <v>77.888637000000003</v>
      </c>
      <c r="AT313">
        <v>374.12</v>
      </c>
      <c r="AU313">
        <v>236.20569599999999</v>
      </c>
      <c r="AV313">
        <v>0</v>
      </c>
      <c r="AW313">
        <v>360.27794699999998</v>
      </c>
      <c r="AX313">
        <v>124.076875</v>
      </c>
      <c r="AY313">
        <v>354.06031300000001</v>
      </c>
      <c r="AZ313">
        <v>290.25154700000002</v>
      </c>
      <c r="BA313">
        <v>256.34646900000001</v>
      </c>
      <c r="BB313">
        <v>158.259086</v>
      </c>
    </row>
    <row r="314" spans="1:54" x14ac:dyDescent="0.5">
      <c r="A314" s="12">
        <v>43467</v>
      </c>
      <c r="B314">
        <v>60.563243</v>
      </c>
      <c r="C314">
        <v>209.59015299999999</v>
      </c>
      <c r="D314">
        <v>367.507473</v>
      </c>
      <c r="E314">
        <v>0</v>
      </c>
      <c r="F314">
        <v>37.590679000000002</v>
      </c>
      <c r="G314">
        <v>56.768625</v>
      </c>
      <c r="H314">
        <v>100.935199</v>
      </c>
      <c r="I314">
        <v>53.420642000000001</v>
      </c>
      <c r="J314">
        <v>62.851044000000002</v>
      </c>
      <c r="K314">
        <v>201.86175</v>
      </c>
      <c r="L314">
        <v>26.66189</v>
      </c>
      <c r="M314">
        <v>189.44424900000001</v>
      </c>
      <c r="N314">
        <v>178.692848</v>
      </c>
      <c r="O314">
        <v>14.379635</v>
      </c>
      <c r="P314">
        <v>70.808601999999993</v>
      </c>
      <c r="Q314">
        <v>32.070298999999999</v>
      </c>
      <c r="R314">
        <v>47.411821000000003</v>
      </c>
      <c r="S314">
        <v>177.313073</v>
      </c>
      <c r="T314">
        <v>78.920914999999994</v>
      </c>
      <c r="U314">
        <v>8.3112399999999997</v>
      </c>
      <c r="V314">
        <v>74.382827000000006</v>
      </c>
      <c r="W314">
        <v>126.150408</v>
      </c>
      <c r="X314">
        <v>0</v>
      </c>
      <c r="Y314">
        <v>20.704597</v>
      </c>
      <c r="Z314">
        <v>34.820478000000001</v>
      </c>
      <c r="AA314">
        <v>137.54353699999999</v>
      </c>
      <c r="AB314">
        <v>0</v>
      </c>
      <c r="AC314">
        <v>8.1263620000000003</v>
      </c>
      <c r="AD314">
        <v>131.43136999999999</v>
      </c>
      <c r="AE314">
        <v>191.460825</v>
      </c>
      <c r="AF314">
        <v>0</v>
      </c>
      <c r="AG314">
        <v>418.159739</v>
      </c>
      <c r="AH314">
        <v>230.64311699999999</v>
      </c>
      <c r="AI314">
        <v>93.461714999999998</v>
      </c>
      <c r="AJ314">
        <v>148.86641299999999</v>
      </c>
      <c r="AK314">
        <v>155.03634099999999</v>
      </c>
      <c r="AL314">
        <v>23.895716</v>
      </c>
      <c r="AM314">
        <v>197.03527099999999</v>
      </c>
      <c r="AN314">
        <v>250.179982</v>
      </c>
      <c r="AO314">
        <v>96.900895000000006</v>
      </c>
      <c r="AP314">
        <v>111.246554</v>
      </c>
      <c r="AQ314">
        <v>100.54163</v>
      </c>
      <c r="AR314">
        <v>48.048971000000002</v>
      </c>
      <c r="AS314">
        <v>78.736181999999999</v>
      </c>
      <c r="AT314">
        <v>373.71366899999998</v>
      </c>
      <c r="AU314">
        <v>236.34531799999999</v>
      </c>
      <c r="AV314">
        <v>0</v>
      </c>
      <c r="AW314">
        <v>361.34904</v>
      </c>
      <c r="AX314">
        <v>123.43169</v>
      </c>
      <c r="AY314">
        <v>357.31590299999999</v>
      </c>
      <c r="AZ314">
        <v>290.65393699999998</v>
      </c>
      <c r="BA314">
        <v>255.74675300000001</v>
      </c>
      <c r="BB314">
        <v>162.68673999999999</v>
      </c>
    </row>
    <row r="315" spans="1:54" x14ac:dyDescent="0.5">
      <c r="A315" s="12">
        <v>43469</v>
      </c>
      <c r="B315">
        <v>60.554490999999999</v>
      </c>
      <c r="C315">
        <v>210.297224</v>
      </c>
      <c r="D315">
        <v>367.702741</v>
      </c>
      <c r="E315">
        <v>0</v>
      </c>
      <c r="F315">
        <v>35.737623999999997</v>
      </c>
      <c r="G315">
        <v>56.022933999999999</v>
      </c>
      <c r="H315">
        <v>100.62095600000001</v>
      </c>
      <c r="I315">
        <v>53.190165</v>
      </c>
      <c r="J315">
        <v>64.250296000000006</v>
      </c>
      <c r="K315">
        <v>204.76884999999999</v>
      </c>
      <c r="L315">
        <v>26.503730000000001</v>
      </c>
      <c r="M315">
        <v>190.435608</v>
      </c>
      <c r="N315">
        <v>180.260864</v>
      </c>
      <c r="O315">
        <v>13.794084</v>
      </c>
      <c r="P315">
        <v>69.963168999999994</v>
      </c>
      <c r="Q315">
        <v>32.500397</v>
      </c>
      <c r="R315">
        <v>47.335521999999997</v>
      </c>
      <c r="S315">
        <v>177.992537</v>
      </c>
      <c r="T315">
        <v>79.713999999999999</v>
      </c>
      <c r="U315">
        <v>8.4745220000000003</v>
      </c>
      <c r="V315">
        <v>74.949185999999997</v>
      </c>
      <c r="W315">
        <v>128.83649299999999</v>
      </c>
      <c r="X315">
        <v>0</v>
      </c>
      <c r="Y315">
        <v>20.940114000000001</v>
      </c>
      <c r="Z315">
        <v>37.564686000000002</v>
      </c>
      <c r="AA315">
        <v>137.78916100000001</v>
      </c>
      <c r="AB315">
        <v>0</v>
      </c>
      <c r="AC315">
        <v>8.6426610000000004</v>
      </c>
      <c r="AD315">
        <v>132.00724199999999</v>
      </c>
      <c r="AE315">
        <v>196.17937499999999</v>
      </c>
      <c r="AF315">
        <v>0</v>
      </c>
      <c r="AG315">
        <v>418.70390600000002</v>
      </c>
      <c r="AH315">
        <v>233.9263</v>
      </c>
      <c r="AI315">
        <v>93.703498999999994</v>
      </c>
      <c r="AJ315">
        <v>149.924668</v>
      </c>
      <c r="AK315">
        <v>156.77327299999999</v>
      </c>
      <c r="AL315">
        <v>23.151187</v>
      </c>
      <c r="AM315">
        <v>224.24151599999999</v>
      </c>
      <c r="AN315">
        <v>252.247964</v>
      </c>
      <c r="AO315">
        <v>96.278304000000006</v>
      </c>
      <c r="AP315">
        <v>112.16387400000001</v>
      </c>
      <c r="AQ315">
        <v>101.48480000000001</v>
      </c>
      <c r="AR315">
        <v>47.976284999999997</v>
      </c>
      <c r="AS315">
        <v>79.653514999999999</v>
      </c>
      <c r="AT315">
        <v>376.801897</v>
      </c>
      <c r="AU315">
        <v>239.62213800000001</v>
      </c>
      <c r="AV315">
        <v>0</v>
      </c>
      <c r="AW315">
        <v>361.77565099999998</v>
      </c>
      <c r="AX315">
        <v>125.3391</v>
      </c>
      <c r="AY315">
        <v>357.81037600000002</v>
      </c>
      <c r="AZ315">
        <v>292.83336700000001</v>
      </c>
      <c r="BA315">
        <v>256.83747699999998</v>
      </c>
      <c r="BB315">
        <v>162.4042</v>
      </c>
    </row>
    <row r="316" spans="1:54" x14ac:dyDescent="0.5">
      <c r="A316" s="12">
        <v>43474</v>
      </c>
      <c r="B316">
        <v>60.870964000000001</v>
      </c>
      <c r="C316">
        <v>208.607551</v>
      </c>
      <c r="D316">
        <v>367.15216099999998</v>
      </c>
      <c r="E316">
        <v>0</v>
      </c>
      <c r="F316">
        <v>38.801845</v>
      </c>
      <c r="G316">
        <v>59.185709000000003</v>
      </c>
      <c r="H316">
        <v>104.86253499999999</v>
      </c>
      <c r="I316">
        <v>53.561652000000002</v>
      </c>
      <c r="J316">
        <v>56.943007999999999</v>
      </c>
      <c r="K316">
        <v>205.97195199999999</v>
      </c>
      <c r="L316">
        <v>28.534136</v>
      </c>
      <c r="M316">
        <v>187.16532100000001</v>
      </c>
      <c r="N316">
        <v>180.34356600000001</v>
      </c>
      <c r="O316">
        <v>14.626365</v>
      </c>
      <c r="P316">
        <v>69.759867999999997</v>
      </c>
      <c r="Q316">
        <v>33.876207999999998</v>
      </c>
      <c r="R316">
        <v>48.598481999999997</v>
      </c>
      <c r="S316">
        <v>173.11326700000001</v>
      </c>
      <c r="T316">
        <v>76.749883999999994</v>
      </c>
      <c r="U316">
        <v>8.6156210000000009</v>
      </c>
      <c r="V316">
        <v>75.542167000000006</v>
      </c>
      <c r="W316">
        <v>133.507091</v>
      </c>
      <c r="X316">
        <v>0</v>
      </c>
      <c r="Y316">
        <v>21.440469</v>
      </c>
      <c r="Z316">
        <v>39.137934000000001</v>
      </c>
      <c r="AA316">
        <v>138.647897</v>
      </c>
      <c r="AB316">
        <v>0</v>
      </c>
      <c r="AC316">
        <v>9.7869919999999997</v>
      </c>
      <c r="AD316">
        <v>133.54218599999999</v>
      </c>
      <c r="AE316">
        <v>196.993177</v>
      </c>
      <c r="AF316">
        <v>0</v>
      </c>
      <c r="AG316">
        <v>416.98562500000003</v>
      </c>
      <c r="AH316">
        <v>236.285167</v>
      </c>
      <c r="AI316">
        <v>95.486563000000004</v>
      </c>
      <c r="AJ316">
        <v>150.68339800000001</v>
      </c>
      <c r="AK316">
        <v>157.34443200000001</v>
      </c>
      <c r="AL316">
        <v>24.114892000000001</v>
      </c>
      <c r="AM316">
        <v>228.44505699999999</v>
      </c>
      <c r="AN316">
        <v>252.54372799999999</v>
      </c>
      <c r="AO316">
        <v>100.18227899999999</v>
      </c>
      <c r="AP316">
        <v>113.35068200000001</v>
      </c>
      <c r="AQ316">
        <v>101.28547500000001</v>
      </c>
      <c r="AR316">
        <v>47.323298999999999</v>
      </c>
      <c r="AS316">
        <v>76.859713999999997</v>
      </c>
      <c r="AT316">
        <v>377.37741999999997</v>
      </c>
      <c r="AU316">
        <v>240.328339</v>
      </c>
      <c r="AV316">
        <v>0</v>
      </c>
      <c r="AW316">
        <v>368.12194799999997</v>
      </c>
      <c r="AX316">
        <v>126.272597</v>
      </c>
      <c r="AY316">
        <v>357.60328299999998</v>
      </c>
      <c r="AZ316">
        <v>292.949118</v>
      </c>
      <c r="BA316">
        <v>258.49320699999998</v>
      </c>
      <c r="BB316">
        <v>165.024135</v>
      </c>
    </row>
    <row r="317" spans="1:54" x14ac:dyDescent="0.5">
      <c r="A317" s="12">
        <v>43476</v>
      </c>
      <c r="B317">
        <v>58.739863999999997</v>
      </c>
      <c r="C317">
        <v>208.474075</v>
      </c>
      <c r="D317">
        <v>366.083281</v>
      </c>
      <c r="E317">
        <v>0</v>
      </c>
      <c r="F317">
        <v>36.706882999999998</v>
      </c>
      <c r="G317">
        <v>57.499893</v>
      </c>
      <c r="H317">
        <v>101.65048</v>
      </c>
      <c r="I317">
        <v>50.254961000000002</v>
      </c>
      <c r="J317">
        <v>57.569504999999999</v>
      </c>
      <c r="K317">
        <v>205.23398800000001</v>
      </c>
      <c r="L317">
        <v>25.9818</v>
      </c>
      <c r="M317">
        <v>185.481336</v>
      </c>
      <c r="N317">
        <v>180.862357</v>
      </c>
      <c r="O317">
        <v>12.884017999999999</v>
      </c>
      <c r="P317">
        <v>67.791137000000006</v>
      </c>
      <c r="Q317">
        <v>32.223177</v>
      </c>
      <c r="R317">
        <v>46.127516999999997</v>
      </c>
      <c r="S317">
        <v>174.24251699999999</v>
      </c>
      <c r="T317">
        <v>74.699439999999996</v>
      </c>
      <c r="U317">
        <v>8.2969589999999993</v>
      </c>
      <c r="V317">
        <v>75.316578000000007</v>
      </c>
      <c r="W317">
        <v>133.35481999999999</v>
      </c>
      <c r="X317">
        <v>0</v>
      </c>
      <c r="Y317">
        <v>20.065881999999998</v>
      </c>
      <c r="Z317">
        <v>39.289012</v>
      </c>
      <c r="AA317">
        <v>138.893869</v>
      </c>
      <c r="AB317">
        <v>0</v>
      </c>
      <c r="AC317">
        <v>9.5977540000000001</v>
      </c>
      <c r="AD317">
        <v>136.80999499999999</v>
      </c>
      <c r="AE317">
        <v>197.38811200000001</v>
      </c>
      <c r="AF317">
        <v>0</v>
      </c>
      <c r="AG317">
        <v>417.56456400000002</v>
      </c>
      <c r="AH317">
        <v>237.05167700000001</v>
      </c>
      <c r="AI317">
        <v>93.574869000000007</v>
      </c>
      <c r="AJ317">
        <v>150.70063500000001</v>
      </c>
      <c r="AK317">
        <v>157.41321600000001</v>
      </c>
      <c r="AL317">
        <v>21.475390000000001</v>
      </c>
      <c r="AM317">
        <v>226.550836</v>
      </c>
      <c r="AN317">
        <v>252.83301800000001</v>
      </c>
      <c r="AO317">
        <v>100.396113</v>
      </c>
      <c r="AP317">
        <v>112.470793</v>
      </c>
      <c r="AQ317">
        <v>101.544012</v>
      </c>
      <c r="AR317">
        <v>45.872630000000001</v>
      </c>
      <c r="AS317">
        <v>76.013259000000005</v>
      </c>
      <c r="AT317">
        <v>377.51341000000002</v>
      </c>
      <c r="AU317">
        <v>240.359295</v>
      </c>
      <c r="AV317">
        <v>0</v>
      </c>
      <c r="AW317">
        <v>368.85164500000002</v>
      </c>
      <c r="AX317">
        <v>125.866354</v>
      </c>
      <c r="AY317">
        <v>358.253308</v>
      </c>
      <c r="AZ317">
        <v>293.12854700000003</v>
      </c>
      <c r="BA317">
        <v>265.64078799999999</v>
      </c>
      <c r="BB317">
        <v>164.01728</v>
      </c>
    </row>
    <row r="318" spans="1:54" x14ac:dyDescent="0.5">
      <c r="A318" s="12">
        <v>43481</v>
      </c>
      <c r="B318">
        <v>59.213563999999998</v>
      </c>
      <c r="C318">
        <v>203.571068</v>
      </c>
      <c r="D318">
        <v>366.59818999999999</v>
      </c>
      <c r="E318">
        <v>0</v>
      </c>
      <c r="F318">
        <v>36.737071</v>
      </c>
      <c r="G318">
        <v>55.969751000000002</v>
      </c>
      <c r="H318">
        <v>102.880242</v>
      </c>
      <c r="I318">
        <v>46.572226000000001</v>
      </c>
      <c r="J318">
        <v>45.804372000000001</v>
      </c>
      <c r="K318">
        <v>208.25585599999999</v>
      </c>
      <c r="L318">
        <v>26.377383999999999</v>
      </c>
      <c r="M318">
        <v>182.17899700000001</v>
      </c>
      <c r="N318">
        <v>180.81687099999999</v>
      </c>
      <c r="O318">
        <v>13.406914</v>
      </c>
      <c r="P318">
        <v>67.471620000000001</v>
      </c>
      <c r="Q318">
        <v>33.694443999999997</v>
      </c>
      <c r="R318">
        <v>45.998922999999998</v>
      </c>
      <c r="S318">
        <v>158.433088</v>
      </c>
      <c r="T318">
        <v>76.276083</v>
      </c>
      <c r="U318">
        <v>7.9273470000000001</v>
      </c>
      <c r="V318">
        <v>73.865412000000006</v>
      </c>
      <c r="W318">
        <v>134.217679</v>
      </c>
      <c r="X318">
        <v>0</v>
      </c>
      <c r="Y318">
        <v>19.309943000000001</v>
      </c>
      <c r="Z318">
        <v>38.659939000000001</v>
      </c>
      <c r="AA318">
        <v>138.44422499999999</v>
      </c>
      <c r="AB318">
        <v>0</v>
      </c>
      <c r="AC318">
        <v>8.1413320000000002</v>
      </c>
      <c r="AD318">
        <v>137.0077</v>
      </c>
      <c r="AE318">
        <v>194.161812</v>
      </c>
      <c r="AF318">
        <v>0</v>
      </c>
      <c r="AG318">
        <v>437.372435</v>
      </c>
      <c r="AH318">
        <v>237.65327600000001</v>
      </c>
      <c r="AI318">
        <v>92.311654000000004</v>
      </c>
      <c r="AJ318">
        <v>148.35348099999999</v>
      </c>
      <c r="AK318">
        <v>157.11723799999999</v>
      </c>
      <c r="AL318">
        <v>23.163917000000001</v>
      </c>
      <c r="AM318">
        <v>170.047425</v>
      </c>
      <c r="AN318">
        <v>252.696324</v>
      </c>
      <c r="AO318">
        <v>100.42608799999999</v>
      </c>
      <c r="AP318">
        <v>115.75146700000001</v>
      </c>
      <c r="AQ318">
        <v>100.592112</v>
      </c>
      <c r="AR318">
        <v>47.039982000000002</v>
      </c>
      <c r="AS318">
        <v>73.305498</v>
      </c>
      <c r="AT318">
        <v>375.96032400000001</v>
      </c>
      <c r="AU318">
        <v>237.77973900000001</v>
      </c>
      <c r="AV318">
        <v>0</v>
      </c>
      <c r="AW318">
        <v>365.83256399999999</v>
      </c>
      <c r="AX318">
        <v>124.53171</v>
      </c>
      <c r="AY318">
        <v>353.639882</v>
      </c>
      <c r="AZ318">
        <v>293.15160400000002</v>
      </c>
      <c r="BA318">
        <v>266.415098</v>
      </c>
      <c r="BB318">
        <v>170.244204</v>
      </c>
    </row>
    <row r="319" spans="1:54" x14ac:dyDescent="0.5">
      <c r="A319" s="12">
        <v>43483</v>
      </c>
      <c r="B319">
        <v>59.439670999999997</v>
      </c>
      <c r="C319">
        <v>202.80045899999999</v>
      </c>
      <c r="D319">
        <v>366.153682</v>
      </c>
      <c r="E319">
        <v>0</v>
      </c>
      <c r="F319">
        <v>40.390622</v>
      </c>
      <c r="G319">
        <v>59.030228000000001</v>
      </c>
      <c r="H319">
        <v>104.96030500000001</v>
      </c>
      <c r="I319">
        <v>46.349259000000004</v>
      </c>
      <c r="J319">
        <v>44.4786</v>
      </c>
      <c r="K319">
        <v>207.44378499999999</v>
      </c>
      <c r="L319">
        <v>26.516734</v>
      </c>
      <c r="M319">
        <v>181.65815799999999</v>
      </c>
      <c r="N319">
        <v>179.68663699999999</v>
      </c>
      <c r="O319">
        <v>14.962529999999999</v>
      </c>
      <c r="P319">
        <v>70.896052999999995</v>
      </c>
      <c r="Q319">
        <v>30.163554000000001</v>
      </c>
      <c r="R319">
        <v>46.480981</v>
      </c>
      <c r="S319">
        <v>158.427673</v>
      </c>
      <c r="T319">
        <v>75.254159999999999</v>
      </c>
      <c r="U319">
        <v>9.0896270000000001</v>
      </c>
      <c r="V319">
        <v>75.579886999999999</v>
      </c>
      <c r="W319">
        <v>131.88158300000001</v>
      </c>
      <c r="X319">
        <v>0</v>
      </c>
      <c r="Y319">
        <v>19.871247</v>
      </c>
      <c r="Z319">
        <v>39.319817</v>
      </c>
      <c r="AA319">
        <v>138.644127</v>
      </c>
      <c r="AB319">
        <v>0</v>
      </c>
      <c r="AC319">
        <v>8.3766510000000007</v>
      </c>
      <c r="AD319">
        <v>140.052064</v>
      </c>
      <c r="AE319">
        <v>191.55972</v>
      </c>
      <c r="AF319">
        <v>0</v>
      </c>
      <c r="AG319">
        <v>540.96507799999995</v>
      </c>
      <c r="AH319">
        <v>235.66292799999999</v>
      </c>
      <c r="AI319">
        <v>92.773427999999996</v>
      </c>
      <c r="AJ319">
        <v>147.38082600000001</v>
      </c>
      <c r="AK319">
        <v>155.291134</v>
      </c>
      <c r="AL319">
        <v>23.086203999999999</v>
      </c>
      <c r="AM319">
        <v>170.257272</v>
      </c>
      <c r="AN319">
        <v>251.479016</v>
      </c>
      <c r="AO319">
        <v>105.441024</v>
      </c>
      <c r="AP319">
        <v>112.11432000000001</v>
      </c>
      <c r="AQ319">
        <v>100.02724499999999</v>
      </c>
      <c r="AR319">
        <v>46.767642000000002</v>
      </c>
      <c r="AS319">
        <v>72.883184999999997</v>
      </c>
      <c r="AT319">
        <v>374.53534999999999</v>
      </c>
      <c r="AU319">
        <v>238.66470899999999</v>
      </c>
      <c r="AV319">
        <v>0</v>
      </c>
      <c r="AW319">
        <v>368.06615699999998</v>
      </c>
      <c r="AX319">
        <v>123.931915</v>
      </c>
      <c r="AY319">
        <v>353.73860999999999</v>
      </c>
      <c r="AZ319">
        <v>292.10415799999998</v>
      </c>
      <c r="BA319">
        <v>266.36201999999997</v>
      </c>
      <c r="BB319">
        <v>169.84513999999999</v>
      </c>
    </row>
    <row r="320" spans="1:54" x14ac:dyDescent="0.5">
      <c r="A320" s="12">
        <v>43488</v>
      </c>
      <c r="B320">
        <v>59.116855999999999</v>
      </c>
      <c r="C320">
        <v>201.49170000000001</v>
      </c>
      <c r="D320">
        <v>364.91711500000002</v>
      </c>
      <c r="E320">
        <v>0</v>
      </c>
      <c r="F320">
        <v>40.35642</v>
      </c>
      <c r="G320">
        <v>57.303370999999999</v>
      </c>
      <c r="H320">
        <v>100.64325599999999</v>
      </c>
      <c r="I320">
        <v>44.956584999999997</v>
      </c>
      <c r="J320">
        <v>39.315697</v>
      </c>
      <c r="K320">
        <v>207.714</v>
      </c>
      <c r="L320">
        <v>26.169884</v>
      </c>
      <c r="M320">
        <v>178.93724900000001</v>
      </c>
      <c r="N320">
        <v>180.39640499999999</v>
      </c>
      <c r="O320">
        <v>14.300755000000001</v>
      </c>
      <c r="P320">
        <v>66.331657000000007</v>
      </c>
      <c r="Q320">
        <v>32.372691000000003</v>
      </c>
      <c r="R320">
        <v>47.997644000000001</v>
      </c>
      <c r="S320">
        <v>158.52806699999999</v>
      </c>
      <c r="T320">
        <v>71.541431000000003</v>
      </c>
      <c r="U320">
        <v>8.1890309999999999</v>
      </c>
      <c r="V320">
        <v>73.247107999999997</v>
      </c>
      <c r="W320">
        <v>133.278111</v>
      </c>
      <c r="X320">
        <v>0</v>
      </c>
      <c r="Y320">
        <v>20.307744</v>
      </c>
      <c r="Z320">
        <v>37.477448000000003</v>
      </c>
      <c r="AA320">
        <v>138.950594</v>
      </c>
      <c r="AB320">
        <v>0</v>
      </c>
      <c r="AC320">
        <v>8.3750970000000002</v>
      </c>
      <c r="AD320">
        <v>139.70299</v>
      </c>
      <c r="AE320">
        <v>193.29069100000001</v>
      </c>
      <c r="AF320">
        <v>0</v>
      </c>
      <c r="AG320">
        <v>700.56328699999995</v>
      </c>
      <c r="AH320">
        <v>236.70219299999999</v>
      </c>
      <c r="AI320">
        <v>92.360347000000004</v>
      </c>
      <c r="AJ320">
        <v>150.457449</v>
      </c>
      <c r="AK320">
        <v>155.98205400000001</v>
      </c>
      <c r="AL320">
        <v>22.232064999999999</v>
      </c>
      <c r="AM320">
        <v>170.42610199999999</v>
      </c>
      <c r="AN320">
        <v>252.23547500000001</v>
      </c>
      <c r="AO320">
        <v>103.445885</v>
      </c>
      <c r="AP320">
        <v>113.930458</v>
      </c>
      <c r="AQ320">
        <v>100.29641599999999</v>
      </c>
      <c r="AR320">
        <v>45.069208000000003</v>
      </c>
      <c r="AS320">
        <v>71.058606999999995</v>
      </c>
      <c r="AT320">
        <v>374.902849</v>
      </c>
      <c r="AU320">
        <v>242.265207</v>
      </c>
      <c r="AV320">
        <v>0</v>
      </c>
      <c r="AW320">
        <v>368.40380900000002</v>
      </c>
      <c r="AX320">
        <v>124.00161799999999</v>
      </c>
      <c r="AY320">
        <v>368.31787000000003</v>
      </c>
      <c r="AZ320">
        <v>302.50547699999998</v>
      </c>
      <c r="BA320">
        <v>275.602261</v>
      </c>
      <c r="BB320">
        <v>173.50210300000001</v>
      </c>
    </row>
    <row r="321" spans="1:54" x14ac:dyDescent="0.5">
      <c r="A321" s="12">
        <v>43490</v>
      </c>
      <c r="B321">
        <v>58.506718999999997</v>
      </c>
      <c r="C321">
        <v>200.40051399999999</v>
      </c>
      <c r="D321">
        <v>368.18514499999998</v>
      </c>
      <c r="E321">
        <v>0</v>
      </c>
      <c r="F321">
        <v>39.199905999999999</v>
      </c>
      <c r="G321">
        <v>57.173760999999999</v>
      </c>
      <c r="H321">
        <v>102.29765500000001</v>
      </c>
      <c r="I321">
        <v>43.599789000000001</v>
      </c>
      <c r="J321">
        <v>40.029877999999997</v>
      </c>
      <c r="K321">
        <v>207.44820000000001</v>
      </c>
      <c r="L321">
        <v>25.370702000000001</v>
      </c>
      <c r="M321">
        <v>178.45568399999999</v>
      </c>
      <c r="N321">
        <v>179.94648599999999</v>
      </c>
      <c r="O321">
        <v>13.565279</v>
      </c>
      <c r="P321">
        <v>65.468597000000003</v>
      </c>
      <c r="Q321">
        <v>34.839899000000003</v>
      </c>
      <c r="R321">
        <v>46.842333000000004</v>
      </c>
      <c r="S321">
        <v>150.26268899999999</v>
      </c>
      <c r="T321">
        <v>74.669925000000006</v>
      </c>
      <c r="U321">
        <v>8.3143829999999994</v>
      </c>
      <c r="V321">
        <v>72.232354000000001</v>
      </c>
      <c r="W321">
        <v>139.726551</v>
      </c>
      <c r="X321">
        <v>0</v>
      </c>
      <c r="Y321">
        <v>18.786204999999999</v>
      </c>
      <c r="Z321">
        <v>36.985216999999999</v>
      </c>
      <c r="AA321">
        <v>139.01516899999999</v>
      </c>
      <c r="AB321">
        <v>0</v>
      </c>
      <c r="AC321">
        <v>8.0338250000000002</v>
      </c>
      <c r="AD321">
        <v>137.304179</v>
      </c>
      <c r="AE321">
        <v>192.0215</v>
      </c>
      <c r="AF321">
        <v>0</v>
      </c>
      <c r="AG321">
        <v>787.96581900000001</v>
      </c>
      <c r="AH321">
        <v>236.57387499999999</v>
      </c>
      <c r="AI321">
        <v>89.785527999999999</v>
      </c>
      <c r="AJ321">
        <v>156.15355400000001</v>
      </c>
      <c r="AK321">
        <v>156.152118</v>
      </c>
      <c r="AL321">
        <v>21.59872</v>
      </c>
      <c r="AM321">
        <v>168.82818</v>
      </c>
      <c r="AN321">
        <v>251.754842</v>
      </c>
      <c r="AO321">
        <v>102.418272</v>
      </c>
      <c r="AP321">
        <v>116.40042</v>
      </c>
      <c r="AQ321">
        <v>100.09981999999999</v>
      </c>
      <c r="AR321">
        <v>46.046140999999999</v>
      </c>
      <c r="AS321">
        <v>70.473196000000002</v>
      </c>
      <c r="AT321">
        <v>374.36417499999999</v>
      </c>
      <c r="AU321">
        <v>246.53650999999999</v>
      </c>
      <c r="AV321">
        <v>0</v>
      </c>
      <c r="AW321">
        <v>367.248447</v>
      </c>
      <c r="AX321">
        <v>123.79836</v>
      </c>
      <c r="AY321">
        <v>376.96664900000002</v>
      </c>
      <c r="AZ321">
        <v>30.314039999999999</v>
      </c>
      <c r="BA321">
        <v>274.37337600000001</v>
      </c>
      <c r="BB321">
        <v>176.59656000000001</v>
      </c>
    </row>
    <row r="322" spans="1:54" x14ac:dyDescent="0.5">
      <c r="A322" s="12">
        <v>43495</v>
      </c>
      <c r="B322">
        <v>60.521121000000001</v>
      </c>
      <c r="C322">
        <v>198.662363</v>
      </c>
      <c r="D322">
        <v>367.57002599999998</v>
      </c>
      <c r="E322">
        <v>0</v>
      </c>
      <c r="F322">
        <v>40.865248000000001</v>
      </c>
      <c r="G322">
        <v>56.888705999999999</v>
      </c>
      <c r="H322">
        <v>101.55857</v>
      </c>
      <c r="I322">
        <v>48.917858000000003</v>
      </c>
      <c r="J322">
        <v>54.532463999999997</v>
      </c>
      <c r="K322">
        <v>206.134512</v>
      </c>
      <c r="L322">
        <v>27.619866999999999</v>
      </c>
      <c r="M322">
        <v>177.371208</v>
      </c>
      <c r="N322">
        <v>177.696359</v>
      </c>
      <c r="O322">
        <v>14.807309</v>
      </c>
      <c r="P322">
        <v>63.776192999999999</v>
      </c>
      <c r="Q322">
        <v>31.517586000000001</v>
      </c>
      <c r="R322">
        <v>49.624206000000001</v>
      </c>
      <c r="S322">
        <v>145.66564</v>
      </c>
      <c r="T322">
        <v>74.745071999999993</v>
      </c>
      <c r="U322">
        <v>8.3759340000000009</v>
      </c>
      <c r="V322">
        <v>71.495333000000002</v>
      </c>
      <c r="W322">
        <v>137.99723700000001</v>
      </c>
      <c r="X322">
        <v>0</v>
      </c>
      <c r="Y322">
        <v>19.14256</v>
      </c>
      <c r="Z322">
        <v>36.717834000000003</v>
      </c>
      <c r="AA322">
        <v>138.84347399999999</v>
      </c>
      <c r="AB322">
        <v>0</v>
      </c>
      <c r="AC322">
        <v>9.6862670000000008</v>
      </c>
      <c r="AD322">
        <v>136.19488899999999</v>
      </c>
      <c r="AE322">
        <v>191.85131999999999</v>
      </c>
      <c r="AF322">
        <v>0</v>
      </c>
      <c r="AG322">
        <v>813.89001199999996</v>
      </c>
      <c r="AH322">
        <v>212.73683</v>
      </c>
      <c r="AI322">
        <v>95.032711000000006</v>
      </c>
      <c r="AJ322">
        <v>155.07115300000001</v>
      </c>
      <c r="AK322">
        <v>153.48774599999999</v>
      </c>
      <c r="AL322">
        <v>24.447973999999999</v>
      </c>
      <c r="AM322">
        <v>169.98284899999999</v>
      </c>
      <c r="AN322">
        <v>249.536025</v>
      </c>
      <c r="AO322">
        <v>102.13525799999999</v>
      </c>
      <c r="AP322">
        <v>108.498751</v>
      </c>
      <c r="AQ322">
        <v>100</v>
      </c>
      <c r="AR322">
        <v>47.267682999999998</v>
      </c>
      <c r="AS322">
        <v>69.548360000000002</v>
      </c>
      <c r="AT322">
        <v>372.60056900000001</v>
      </c>
      <c r="AU322">
        <v>243.67944</v>
      </c>
      <c r="AV322">
        <v>0</v>
      </c>
      <c r="AW322">
        <v>366.05494099999999</v>
      </c>
      <c r="AX322">
        <v>122.795186</v>
      </c>
      <c r="AY322">
        <v>375.557796</v>
      </c>
      <c r="AZ322">
        <v>25.453488</v>
      </c>
      <c r="BA322">
        <v>273.78532000000001</v>
      </c>
      <c r="BB322">
        <v>166.95929100000001</v>
      </c>
    </row>
    <row r="323" spans="1:54" x14ac:dyDescent="0.5">
      <c r="A323" s="12">
        <v>43497</v>
      </c>
      <c r="B323">
        <v>60.337169000000003</v>
      </c>
      <c r="C323">
        <v>199.44261399999999</v>
      </c>
      <c r="D323">
        <v>367.78395399999999</v>
      </c>
      <c r="E323">
        <v>0</v>
      </c>
      <c r="F323">
        <v>40.306634000000003</v>
      </c>
      <c r="G323">
        <v>56.267651000000001</v>
      </c>
      <c r="H323">
        <v>102.737751</v>
      </c>
      <c r="I323">
        <v>45.381281000000001</v>
      </c>
      <c r="J323">
        <v>44.811419999999998</v>
      </c>
      <c r="K323">
        <v>208.773213</v>
      </c>
      <c r="L323">
        <v>27.167766</v>
      </c>
      <c r="M323">
        <v>177.264579</v>
      </c>
      <c r="N323">
        <v>179.564379</v>
      </c>
      <c r="O323">
        <v>14.934295000000001</v>
      </c>
      <c r="P323">
        <v>63.640509999999999</v>
      </c>
      <c r="Q323">
        <v>33.458965999999997</v>
      </c>
      <c r="R323">
        <v>50.035215999999998</v>
      </c>
      <c r="S323">
        <v>145.340307</v>
      </c>
      <c r="T323">
        <v>75.214010000000002</v>
      </c>
      <c r="U323">
        <v>8.6406030000000005</v>
      </c>
      <c r="V323">
        <v>72.248480000000001</v>
      </c>
      <c r="W323">
        <v>141.76904300000001</v>
      </c>
      <c r="X323">
        <v>0</v>
      </c>
      <c r="Y323">
        <v>18.966673</v>
      </c>
      <c r="Z323">
        <v>36.903714999999998</v>
      </c>
      <c r="AA323">
        <v>138.621971</v>
      </c>
      <c r="AB323">
        <v>0</v>
      </c>
      <c r="AC323">
        <v>9.2581559999999996</v>
      </c>
      <c r="AD323">
        <v>135.64103900000001</v>
      </c>
      <c r="AE323">
        <v>196.42333099999999</v>
      </c>
      <c r="AF323">
        <v>0</v>
      </c>
      <c r="AG323">
        <v>777.42219899999998</v>
      </c>
      <c r="AH323">
        <v>215.82347200000001</v>
      </c>
      <c r="AI323">
        <v>94.470912999999996</v>
      </c>
      <c r="AJ323">
        <v>156.56753599999999</v>
      </c>
      <c r="AK323">
        <v>155.57588100000001</v>
      </c>
      <c r="AL323">
        <v>24.253882000000001</v>
      </c>
      <c r="AM323">
        <v>169.64087799999999</v>
      </c>
      <c r="AN323">
        <v>251.558617</v>
      </c>
      <c r="AO323">
        <v>103.386624</v>
      </c>
      <c r="AP323">
        <v>110.054945</v>
      </c>
      <c r="AQ323">
        <v>0</v>
      </c>
      <c r="AR323">
        <v>47.355834999999999</v>
      </c>
      <c r="AS323">
        <v>69.715162000000007</v>
      </c>
      <c r="AT323">
        <v>376.47440799999998</v>
      </c>
      <c r="AU323">
        <v>246.69182900000001</v>
      </c>
      <c r="AV323">
        <v>0</v>
      </c>
      <c r="AW323">
        <v>365.98826800000001</v>
      </c>
      <c r="AX323">
        <v>124.351799</v>
      </c>
      <c r="AY323">
        <v>375.07467800000001</v>
      </c>
      <c r="AZ323">
        <v>29.558477</v>
      </c>
      <c r="BA323">
        <v>273.96802500000001</v>
      </c>
      <c r="BB323">
        <v>167.16664399999999</v>
      </c>
    </row>
    <row r="324" spans="1:54" x14ac:dyDescent="0.5">
      <c r="A324" s="12">
        <v>43509</v>
      </c>
      <c r="B324">
        <v>59.603025000000002</v>
      </c>
      <c r="C324">
        <v>197.476563</v>
      </c>
      <c r="D324">
        <v>368.01297099999999</v>
      </c>
      <c r="E324">
        <v>0</v>
      </c>
      <c r="F324">
        <v>39.888309</v>
      </c>
      <c r="G324">
        <v>55.139161000000001</v>
      </c>
      <c r="H324">
        <v>102.56757</v>
      </c>
      <c r="I324">
        <v>45.377014000000003</v>
      </c>
      <c r="J324">
        <v>44.876449999999998</v>
      </c>
      <c r="K324">
        <v>208.39390399999999</v>
      </c>
      <c r="L324">
        <v>26.890971</v>
      </c>
      <c r="M324">
        <v>176.79915700000001</v>
      </c>
      <c r="N324">
        <v>178.921628</v>
      </c>
      <c r="O324">
        <v>14.828517</v>
      </c>
      <c r="P324">
        <v>62.809469</v>
      </c>
      <c r="Q324">
        <v>34.758549000000002</v>
      </c>
      <c r="R324">
        <v>50.856861000000002</v>
      </c>
      <c r="S324">
        <v>141.049858</v>
      </c>
      <c r="T324">
        <v>75.572000000000003</v>
      </c>
      <c r="U324">
        <v>8.7440339999999992</v>
      </c>
      <c r="V324">
        <v>71.650011000000006</v>
      </c>
      <c r="W324">
        <v>145.88602499999999</v>
      </c>
      <c r="X324">
        <v>0</v>
      </c>
      <c r="Y324">
        <v>19.032878</v>
      </c>
      <c r="Z324">
        <v>39.357503999999999</v>
      </c>
      <c r="AA324">
        <v>152.665032</v>
      </c>
      <c r="AB324">
        <v>0</v>
      </c>
      <c r="AC324">
        <v>9.1629620000000003</v>
      </c>
      <c r="AD324">
        <v>134.72034099999999</v>
      </c>
      <c r="AE324">
        <v>195.946674</v>
      </c>
      <c r="AF324">
        <v>0</v>
      </c>
      <c r="AG324">
        <v>744.51405599999998</v>
      </c>
      <c r="AH324">
        <v>215.467411</v>
      </c>
      <c r="AI324">
        <v>95.374153000000007</v>
      </c>
      <c r="AJ324">
        <v>158.92503600000001</v>
      </c>
      <c r="AK324">
        <v>155.339901</v>
      </c>
      <c r="AL324">
        <v>24.705126</v>
      </c>
      <c r="AM324">
        <v>167.67080100000001</v>
      </c>
      <c r="AN324">
        <v>250.55564799999999</v>
      </c>
      <c r="AO324">
        <v>103.227374</v>
      </c>
      <c r="AP324">
        <v>109.649123</v>
      </c>
      <c r="AQ324">
        <v>0</v>
      </c>
      <c r="AR324">
        <v>47.703257000000001</v>
      </c>
      <c r="AS324">
        <v>69.252264999999994</v>
      </c>
      <c r="AT324">
        <v>376.07415600000002</v>
      </c>
      <c r="AU324">
        <v>246.45303699999999</v>
      </c>
      <c r="AV324">
        <v>0</v>
      </c>
      <c r="AW324">
        <v>370.03752200000002</v>
      </c>
      <c r="AX324">
        <v>124.13820800000001</v>
      </c>
      <c r="AY324">
        <v>373.915975</v>
      </c>
      <c r="AZ324">
        <v>29.616</v>
      </c>
      <c r="BA324">
        <v>280.808269</v>
      </c>
      <c r="BB324">
        <v>160.95678799999999</v>
      </c>
    </row>
    <row r="325" spans="1:54" x14ac:dyDescent="0.5">
      <c r="A325" s="12">
        <v>43511</v>
      </c>
      <c r="B325">
        <v>59.197405000000003</v>
      </c>
      <c r="C325">
        <v>196.92545000000001</v>
      </c>
      <c r="D325">
        <v>367.35625900000002</v>
      </c>
      <c r="E325">
        <v>0</v>
      </c>
      <c r="F325">
        <v>39.569287000000003</v>
      </c>
      <c r="G325">
        <v>54.356872000000003</v>
      </c>
      <c r="H325">
        <v>103.222576</v>
      </c>
      <c r="I325">
        <v>44.354900999999998</v>
      </c>
      <c r="J325">
        <v>42.844934000000002</v>
      </c>
      <c r="K325">
        <v>208.59714</v>
      </c>
      <c r="L325">
        <v>26.753195999999999</v>
      </c>
      <c r="M325">
        <v>175.69277500000001</v>
      </c>
      <c r="N325">
        <v>179.12239099999999</v>
      </c>
      <c r="O325">
        <v>14.4533</v>
      </c>
      <c r="P325">
        <v>62.877052999999997</v>
      </c>
      <c r="Q325">
        <v>36.757277000000002</v>
      </c>
      <c r="R325">
        <v>50.655318999999999</v>
      </c>
      <c r="S325">
        <v>137.65058300000001</v>
      </c>
      <c r="T325">
        <v>74.603673000000001</v>
      </c>
      <c r="U325">
        <v>8.5729170000000003</v>
      </c>
      <c r="V325">
        <v>72.131265999999997</v>
      </c>
      <c r="W325">
        <v>147.18287900000001</v>
      </c>
      <c r="X325">
        <v>0</v>
      </c>
      <c r="Y325">
        <v>18.958214999999999</v>
      </c>
      <c r="Z325">
        <v>41.821313000000004</v>
      </c>
      <c r="AA325">
        <v>150.894409</v>
      </c>
      <c r="AB325">
        <v>0</v>
      </c>
      <c r="AC325">
        <v>9.0928830000000005</v>
      </c>
      <c r="AD325">
        <v>134.52450999999999</v>
      </c>
      <c r="AE325">
        <v>196.66464500000001</v>
      </c>
      <c r="AF325">
        <v>0</v>
      </c>
      <c r="AG325">
        <v>745.70189300000004</v>
      </c>
      <c r="AH325">
        <v>216.34519900000001</v>
      </c>
      <c r="AI325">
        <v>99.711040999999994</v>
      </c>
      <c r="AJ325">
        <v>158.80122499999999</v>
      </c>
      <c r="AK325">
        <v>156.76405299999999</v>
      </c>
      <c r="AL325">
        <v>24.356399</v>
      </c>
      <c r="AM325">
        <v>166.545635</v>
      </c>
      <c r="AN325">
        <v>250.745994</v>
      </c>
      <c r="AO325">
        <v>104.80741999999999</v>
      </c>
      <c r="AP325">
        <v>111.44638500000001</v>
      </c>
      <c r="AQ325">
        <v>0</v>
      </c>
      <c r="AR325">
        <v>46.935513999999998</v>
      </c>
      <c r="AS325">
        <v>68.553790000000006</v>
      </c>
      <c r="AT325">
        <v>376.86748899999998</v>
      </c>
      <c r="AU325">
        <v>246.837898</v>
      </c>
      <c r="AV325">
        <v>0</v>
      </c>
      <c r="AW325">
        <v>370.24959699999999</v>
      </c>
      <c r="AX325">
        <v>124.29667499999999</v>
      </c>
      <c r="AY325">
        <v>373.65391299999999</v>
      </c>
      <c r="AZ325">
        <v>30.336649999999999</v>
      </c>
      <c r="BA325">
        <v>283.64135299999998</v>
      </c>
      <c r="BB325">
        <v>164.97181</v>
      </c>
    </row>
    <row r="326" spans="1:54" x14ac:dyDescent="0.5">
      <c r="A326" s="12">
        <v>43516</v>
      </c>
      <c r="B326">
        <v>56.593561999999999</v>
      </c>
      <c r="C326">
        <v>195.84578300000001</v>
      </c>
      <c r="D326">
        <v>368.98080700000003</v>
      </c>
      <c r="E326">
        <v>0</v>
      </c>
      <c r="F326">
        <v>38.611097000000001</v>
      </c>
      <c r="G326">
        <v>52.521444000000002</v>
      </c>
      <c r="H326">
        <v>99.876514999999998</v>
      </c>
      <c r="I326">
        <v>42.240831999999997</v>
      </c>
      <c r="J326">
        <v>38.813535000000002</v>
      </c>
      <c r="K326">
        <v>208.87275</v>
      </c>
      <c r="L326">
        <v>26.251141000000001</v>
      </c>
      <c r="M326">
        <v>168.24798999999999</v>
      </c>
      <c r="N326">
        <v>179.43242900000001</v>
      </c>
      <c r="O326">
        <v>14.074327</v>
      </c>
      <c r="P326">
        <v>63.301189000000001</v>
      </c>
      <c r="Q326">
        <v>37.784292999999998</v>
      </c>
      <c r="R326">
        <v>50.068587000000001</v>
      </c>
      <c r="S326">
        <v>137.81009599999999</v>
      </c>
      <c r="T326">
        <v>73.760024000000001</v>
      </c>
      <c r="U326">
        <v>8.3452450000000002</v>
      </c>
      <c r="V326">
        <v>70.981239000000002</v>
      </c>
      <c r="W326">
        <v>147.768835</v>
      </c>
      <c r="X326">
        <v>0</v>
      </c>
      <c r="Y326">
        <v>18.186903000000001</v>
      </c>
      <c r="Z326">
        <v>40.931935000000003</v>
      </c>
      <c r="AA326">
        <v>148.62589800000001</v>
      </c>
      <c r="AB326">
        <v>0</v>
      </c>
      <c r="AC326">
        <v>9.4526810000000001</v>
      </c>
      <c r="AD326">
        <v>135.984329</v>
      </c>
      <c r="AE326">
        <v>197.4</v>
      </c>
      <c r="AF326">
        <v>0</v>
      </c>
      <c r="AG326">
        <v>744.28244600000005</v>
      </c>
      <c r="AH326">
        <v>217.227465</v>
      </c>
      <c r="AI326">
        <v>99.272272000000001</v>
      </c>
      <c r="AJ326">
        <v>158.89201399999999</v>
      </c>
      <c r="AK326">
        <v>157.322892</v>
      </c>
      <c r="AL326">
        <v>22.932009000000001</v>
      </c>
      <c r="AM326">
        <v>165.71463</v>
      </c>
      <c r="AN326">
        <v>250.90780799999999</v>
      </c>
      <c r="AO326">
        <v>103.163698</v>
      </c>
      <c r="AP326">
        <v>112.019567</v>
      </c>
      <c r="AQ326">
        <v>0</v>
      </c>
      <c r="AR326">
        <v>45.920873</v>
      </c>
      <c r="AS326">
        <v>66.746002000000004</v>
      </c>
      <c r="AT326">
        <v>389.80702300000002</v>
      </c>
      <c r="AU326">
        <v>247.176063</v>
      </c>
      <c r="AV326">
        <v>0</v>
      </c>
      <c r="AW326">
        <v>373.14784800000001</v>
      </c>
      <c r="AX326">
        <v>124.52825</v>
      </c>
      <c r="AY326">
        <v>378.68718200000001</v>
      </c>
      <c r="AZ326">
        <v>31.138000000000002</v>
      </c>
      <c r="BA326">
        <v>285.68546500000002</v>
      </c>
      <c r="BB326">
        <v>162.27699999999999</v>
      </c>
    </row>
    <row r="327" spans="1:54" x14ac:dyDescent="0.5">
      <c r="A327" s="12">
        <v>43518</v>
      </c>
      <c r="B327">
        <v>56.415304999999996</v>
      </c>
      <c r="C327">
        <v>195.321799</v>
      </c>
      <c r="D327">
        <v>368.61543</v>
      </c>
      <c r="E327">
        <v>0</v>
      </c>
      <c r="F327">
        <v>38.328617000000001</v>
      </c>
      <c r="G327">
        <v>52.542050000000003</v>
      </c>
      <c r="H327">
        <v>99.014296000000002</v>
      </c>
      <c r="I327">
        <v>42.673023999999998</v>
      </c>
      <c r="J327">
        <v>41.151251999999999</v>
      </c>
      <c r="K327">
        <v>208.115306</v>
      </c>
      <c r="L327">
        <v>26.185117000000002</v>
      </c>
      <c r="M327">
        <v>168.41003599999999</v>
      </c>
      <c r="N327">
        <v>178.748771</v>
      </c>
      <c r="O327">
        <v>14.077512</v>
      </c>
      <c r="P327">
        <v>64.083330000000004</v>
      </c>
      <c r="Q327">
        <v>38.847082999999998</v>
      </c>
      <c r="R327">
        <v>50.625962000000001</v>
      </c>
      <c r="S327">
        <v>133.209248</v>
      </c>
      <c r="T327">
        <v>74.892216000000005</v>
      </c>
      <c r="U327">
        <v>8.5318690000000004</v>
      </c>
      <c r="V327">
        <v>71.822810000000004</v>
      </c>
      <c r="W327">
        <v>148.246926</v>
      </c>
      <c r="X327">
        <v>0</v>
      </c>
      <c r="Y327">
        <v>18.146718</v>
      </c>
      <c r="Z327">
        <v>41.853969999999997</v>
      </c>
      <c r="AA327">
        <v>148.241952</v>
      </c>
      <c r="AB327">
        <v>0</v>
      </c>
      <c r="AC327">
        <v>9.5850270000000002</v>
      </c>
      <c r="AD327">
        <v>139.602957</v>
      </c>
      <c r="AE327">
        <v>195.443265</v>
      </c>
      <c r="AF327">
        <v>0</v>
      </c>
      <c r="AG327">
        <v>744.56695400000001</v>
      </c>
      <c r="AH327">
        <v>216.24827400000001</v>
      </c>
      <c r="AI327">
        <v>98.462237000000002</v>
      </c>
      <c r="AJ327">
        <v>158.73135099999999</v>
      </c>
      <c r="AK327">
        <v>156.89234300000001</v>
      </c>
      <c r="AL327">
        <v>22.948222999999999</v>
      </c>
      <c r="AM327">
        <v>165.25691900000001</v>
      </c>
      <c r="AN327">
        <v>250.314573</v>
      </c>
      <c r="AO327">
        <v>105.28440999999999</v>
      </c>
      <c r="AP327">
        <v>113.034578</v>
      </c>
      <c r="AQ327">
        <v>0</v>
      </c>
      <c r="AR327">
        <v>46.007038999999999</v>
      </c>
      <c r="AS327">
        <v>67.322495000000004</v>
      </c>
      <c r="AT327">
        <v>391.98043699999999</v>
      </c>
      <c r="AU327">
        <v>248.743112</v>
      </c>
      <c r="AV327">
        <v>0</v>
      </c>
      <c r="AW327">
        <v>376.05587200000002</v>
      </c>
      <c r="AX327">
        <v>123.938388</v>
      </c>
      <c r="AY327">
        <v>387.16806100000002</v>
      </c>
      <c r="AZ327">
        <v>29.169674000000001</v>
      </c>
      <c r="BA327">
        <v>284.17435999999998</v>
      </c>
      <c r="BB327">
        <v>162.620653</v>
      </c>
    </row>
    <row r="328" spans="1:54" x14ac:dyDescent="0.5">
      <c r="A328" s="12">
        <v>43523</v>
      </c>
      <c r="B328">
        <v>54.558658000000001</v>
      </c>
      <c r="C328">
        <v>192.942353</v>
      </c>
      <c r="D328">
        <v>368.96855799999997</v>
      </c>
      <c r="E328">
        <v>0</v>
      </c>
      <c r="F328">
        <v>37.595258000000001</v>
      </c>
      <c r="G328">
        <v>51.764521999999999</v>
      </c>
      <c r="H328">
        <v>96.068664999999996</v>
      </c>
      <c r="I328">
        <v>40.627257</v>
      </c>
      <c r="J328">
        <v>35.536687999999998</v>
      </c>
      <c r="K328">
        <v>208.38200699999999</v>
      </c>
      <c r="L328">
        <v>26.038298999999999</v>
      </c>
      <c r="M328">
        <v>164.923982</v>
      </c>
      <c r="N328">
        <v>179.787015</v>
      </c>
      <c r="O328">
        <v>18.878347999999999</v>
      </c>
      <c r="P328">
        <v>64.153295999999997</v>
      </c>
      <c r="Q328">
        <v>35.864597000000003</v>
      </c>
      <c r="R328">
        <v>49.396957999999998</v>
      </c>
      <c r="S328">
        <v>132.697495</v>
      </c>
      <c r="T328">
        <v>74.171332000000007</v>
      </c>
      <c r="U328">
        <v>7.5551130000000004</v>
      </c>
      <c r="V328">
        <v>69.023101999999994</v>
      </c>
      <c r="W328">
        <v>146.73235</v>
      </c>
      <c r="X328">
        <v>0</v>
      </c>
      <c r="Y328">
        <v>17.428691000000001</v>
      </c>
      <c r="Z328">
        <v>38.917164999999997</v>
      </c>
      <c r="AA328">
        <v>145.938841</v>
      </c>
      <c r="AB328">
        <v>0</v>
      </c>
      <c r="AC328">
        <v>9.6663239999999995</v>
      </c>
      <c r="AD328">
        <v>142.47248999999999</v>
      </c>
      <c r="AE328">
        <v>194.76801599999999</v>
      </c>
      <c r="AF328">
        <v>0</v>
      </c>
      <c r="AG328">
        <v>742.49251100000004</v>
      </c>
      <c r="AH328">
        <v>215.870555</v>
      </c>
      <c r="AI328">
        <v>96.939880000000002</v>
      </c>
      <c r="AJ328">
        <v>156.142807</v>
      </c>
      <c r="AK328">
        <v>158.323712</v>
      </c>
      <c r="AL328">
        <v>22.373425999999998</v>
      </c>
      <c r="AM328">
        <v>162.678448</v>
      </c>
      <c r="AN328">
        <v>251.61385100000001</v>
      </c>
      <c r="AO328">
        <v>102.16542699999999</v>
      </c>
      <c r="AP328">
        <v>109.542879</v>
      </c>
      <c r="AQ328">
        <v>0</v>
      </c>
      <c r="AR328">
        <v>43.771068</v>
      </c>
      <c r="AS328">
        <v>64.570732000000007</v>
      </c>
      <c r="AT328">
        <v>394.42903899999999</v>
      </c>
      <c r="AU328">
        <v>251.23752500000001</v>
      </c>
      <c r="AV328">
        <v>0</v>
      </c>
      <c r="AW328">
        <v>402.36559599999998</v>
      </c>
      <c r="AX328">
        <v>123.918989</v>
      </c>
      <c r="AY328">
        <v>385.31210499999997</v>
      </c>
      <c r="AZ328">
        <v>27.009975000000001</v>
      </c>
      <c r="BA328">
        <v>281.754369</v>
      </c>
      <c r="BB328">
        <v>154.92800399999999</v>
      </c>
    </row>
    <row r="329" spans="1:54" x14ac:dyDescent="0.5">
      <c r="A329" s="12">
        <v>43525</v>
      </c>
      <c r="B329">
        <v>55.610114000000003</v>
      </c>
      <c r="C329">
        <v>194.24852100000001</v>
      </c>
      <c r="D329">
        <v>369.84991000000002</v>
      </c>
      <c r="E329">
        <v>0</v>
      </c>
      <c r="F329">
        <v>40.187745999999997</v>
      </c>
      <c r="G329">
        <v>53.947848999999998</v>
      </c>
      <c r="H329">
        <v>96.524187999999995</v>
      </c>
      <c r="I329">
        <v>40.532400000000003</v>
      </c>
      <c r="J329">
        <v>38.448383</v>
      </c>
      <c r="K329">
        <v>207.88927200000001</v>
      </c>
      <c r="L329">
        <v>25.663087999999998</v>
      </c>
      <c r="M329">
        <v>167.21118300000001</v>
      </c>
      <c r="N329">
        <v>179.756361</v>
      </c>
      <c r="O329">
        <v>20.871033000000001</v>
      </c>
      <c r="P329">
        <v>65.583582000000007</v>
      </c>
      <c r="Q329">
        <v>34.754413</v>
      </c>
      <c r="R329">
        <v>49.087077999999998</v>
      </c>
      <c r="S329">
        <v>133.560473</v>
      </c>
      <c r="T329">
        <v>74.950441999999995</v>
      </c>
      <c r="U329">
        <v>8.7338900000000006</v>
      </c>
      <c r="V329">
        <v>70.871354999999994</v>
      </c>
      <c r="W329">
        <v>145.54302899999999</v>
      </c>
      <c r="X329">
        <v>0</v>
      </c>
      <c r="Y329">
        <v>17.677610000000001</v>
      </c>
      <c r="Z329">
        <v>40.465406000000002</v>
      </c>
      <c r="AA329">
        <v>145.45299399999999</v>
      </c>
      <c r="AB329">
        <v>0</v>
      </c>
      <c r="AC329">
        <v>9.6237320000000004</v>
      </c>
      <c r="AD329">
        <v>146.77424199999999</v>
      </c>
      <c r="AE329">
        <v>196.244182</v>
      </c>
      <c r="AF329">
        <v>0</v>
      </c>
      <c r="AG329">
        <v>744.44513099999995</v>
      </c>
      <c r="AH329">
        <v>215.545007</v>
      </c>
      <c r="AI329">
        <v>97.242583999999994</v>
      </c>
      <c r="AJ329">
        <v>157.78066699999999</v>
      </c>
      <c r="AK329">
        <v>157.85238100000001</v>
      </c>
      <c r="AL329">
        <v>21.972526999999999</v>
      </c>
      <c r="AM329">
        <v>164.74111099999999</v>
      </c>
      <c r="AN329">
        <v>251.51489100000001</v>
      </c>
      <c r="AO329">
        <v>105.36920600000001</v>
      </c>
      <c r="AP329">
        <v>108.464214</v>
      </c>
      <c r="AQ329">
        <v>0</v>
      </c>
      <c r="AR329">
        <v>44.551482</v>
      </c>
      <c r="AS329">
        <v>65.556610000000006</v>
      </c>
      <c r="AT329">
        <v>395.96216099999998</v>
      </c>
      <c r="AU329">
        <v>251.38581099999999</v>
      </c>
      <c r="AV329">
        <v>0</v>
      </c>
      <c r="AW329">
        <v>406.49264399999998</v>
      </c>
      <c r="AX329">
        <v>123.909504</v>
      </c>
      <c r="AY329">
        <v>376.62916000000001</v>
      </c>
      <c r="AZ329">
        <v>29.735240000000001</v>
      </c>
      <c r="BA329">
        <v>282.11743999999999</v>
      </c>
      <c r="BB329">
        <v>155.38664399999999</v>
      </c>
    </row>
    <row r="330" spans="1:54" x14ac:dyDescent="0.5">
      <c r="A330" s="12">
        <v>43530</v>
      </c>
      <c r="B330">
        <v>53.209009999999999</v>
      </c>
      <c r="C330">
        <v>193.52619899999999</v>
      </c>
      <c r="D330">
        <v>370.15153500000002</v>
      </c>
      <c r="E330">
        <v>0</v>
      </c>
      <c r="F330">
        <v>39.686011000000001</v>
      </c>
      <c r="G330">
        <v>56.758429</v>
      </c>
      <c r="H330">
        <v>100.09139399999999</v>
      </c>
      <c r="I330">
        <v>40.454566999999997</v>
      </c>
      <c r="J330">
        <v>37.334043999999999</v>
      </c>
      <c r="K330">
        <v>206.80470800000001</v>
      </c>
      <c r="L330">
        <v>23.779375000000002</v>
      </c>
      <c r="M330">
        <v>166.48333</v>
      </c>
      <c r="N330">
        <v>179.38970599999999</v>
      </c>
      <c r="O330">
        <v>20.332163999999999</v>
      </c>
      <c r="P330">
        <v>76.967692</v>
      </c>
      <c r="Q330">
        <v>32.091704999999997</v>
      </c>
      <c r="R330">
        <v>45.028191999999997</v>
      </c>
      <c r="S330">
        <v>133.332975</v>
      </c>
      <c r="T330">
        <v>75.088558000000006</v>
      </c>
      <c r="U330">
        <v>8.6582260000000009</v>
      </c>
      <c r="V330">
        <v>70.881861000000001</v>
      </c>
      <c r="W330">
        <v>144.71081100000001</v>
      </c>
      <c r="X330">
        <v>0</v>
      </c>
      <c r="Y330">
        <v>16.487352999999999</v>
      </c>
      <c r="Z330">
        <v>43.440925</v>
      </c>
      <c r="AA330">
        <v>146.28663700000001</v>
      </c>
      <c r="AB330">
        <v>0</v>
      </c>
      <c r="AC330">
        <v>10.584778</v>
      </c>
      <c r="AD330">
        <v>146.348309</v>
      </c>
      <c r="AE330">
        <v>194.004818</v>
      </c>
      <c r="AF330">
        <v>0</v>
      </c>
      <c r="AG330">
        <v>744.741219</v>
      </c>
      <c r="AH330">
        <v>213.419273</v>
      </c>
      <c r="AI330">
        <v>94.283494000000005</v>
      </c>
      <c r="AJ330">
        <v>158.58809099999999</v>
      </c>
      <c r="AK330">
        <v>155.87106700000001</v>
      </c>
      <c r="AL330">
        <v>19.643625</v>
      </c>
      <c r="AM330">
        <v>177.325344</v>
      </c>
      <c r="AN330">
        <v>251.249067</v>
      </c>
      <c r="AO330">
        <v>106.52325</v>
      </c>
      <c r="AP330">
        <v>105.73450099999999</v>
      </c>
      <c r="AQ330">
        <v>0</v>
      </c>
      <c r="AR330">
        <v>44.980670000000003</v>
      </c>
      <c r="AS330">
        <v>64.777619000000001</v>
      </c>
      <c r="AT330">
        <v>398.41565500000002</v>
      </c>
      <c r="AU330">
        <v>250.46332699999999</v>
      </c>
      <c r="AV330">
        <v>0</v>
      </c>
      <c r="AW330">
        <v>411.34424300000001</v>
      </c>
      <c r="AX330">
        <v>123.04398</v>
      </c>
      <c r="AY330">
        <v>376.28747700000002</v>
      </c>
      <c r="AZ330">
        <v>27.395636</v>
      </c>
      <c r="BA330">
        <v>283.19491199999999</v>
      </c>
      <c r="BB330">
        <v>144.72192000000001</v>
      </c>
    </row>
    <row r="331" spans="1:54" x14ac:dyDescent="0.5">
      <c r="A331" s="12">
        <v>43532</v>
      </c>
      <c r="B331">
        <v>54.832977</v>
      </c>
      <c r="C331">
        <v>194.98494099999999</v>
      </c>
      <c r="D331">
        <v>301.58660900000001</v>
      </c>
      <c r="E331">
        <v>0</v>
      </c>
      <c r="F331">
        <v>40.287779999999998</v>
      </c>
      <c r="G331">
        <v>55.524949999999997</v>
      </c>
      <c r="H331">
        <v>98.750642999999997</v>
      </c>
      <c r="I331">
        <v>41.738864</v>
      </c>
      <c r="J331">
        <v>38.419685999999999</v>
      </c>
      <c r="K331">
        <v>207.915415</v>
      </c>
      <c r="L331">
        <v>24.525659999999998</v>
      </c>
      <c r="M331">
        <v>167.77124900000001</v>
      </c>
      <c r="N331">
        <v>180.49934200000001</v>
      </c>
      <c r="O331">
        <v>21.020522</v>
      </c>
      <c r="P331">
        <v>77.043700999999999</v>
      </c>
      <c r="Q331">
        <v>33.306776999999997</v>
      </c>
      <c r="R331">
        <v>46.050286999999997</v>
      </c>
      <c r="S331">
        <v>137.305836</v>
      </c>
      <c r="T331">
        <v>75.188091999999997</v>
      </c>
      <c r="U331">
        <v>9.4445560000000004</v>
      </c>
      <c r="V331">
        <v>65.540243000000004</v>
      </c>
      <c r="W331">
        <v>146.22063299999999</v>
      </c>
      <c r="X331">
        <v>0</v>
      </c>
      <c r="Y331">
        <v>16.745519000000002</v>
      </c>
      <c r="Z331">
        <v>43.718832999999997</v>
      </c>
      <c r="AA331">
        <v>150.39029099999999</v>
      </c>
      <c r="AB331">
        <v>0</v>
      </c>
      <c r="AC331">
        <v>10.094324</v>
      </c>
      <c r="AD331">
        <v>149.08114599999999</v>
      </c>
      <c r="AE331">
        <v>196.334576</v>
      </c>
      <c r="AF331">
        <v>0</v>
      </c>
      <c r="AG331">
        <v>771.07170299999996</v>
      </c>
      <c r="AH331">
        <v>215.56214399999999</v>
      </c>
      <c r="AI331">
        <v>95.887808000000007</v>
      </c>
      <c r="AJ331">
        <v>160.80424500000001</v>
      </c>
      <c r="AK331">
        <v>157.350224</v>
      </c>
      <c r="AL331">
        <v>20.180014</v>
      </c>
      <c r="AM331">
        <v>164.14630700000001</v>
      </c>
      <c r="AN331">
        <v>120.99894399999999</v>
      </c>
      <c r="AO331">
        <v>107.768989</v>
      </c>
      <c r="AP331">
        <v>108.037373</v>
      </c>
      <c r="AQ331">
        <v>0</v>
      </c>
      <c r="AR331">
        <v>45.653221000000002</v>
      </c>
      <c r="AS331">
        <v>65.815577000000005</v>
      </c>
      <c r="AT331">
        <v>399.96382</v>
      </c>
      <c r="AU331">
        <v>251.428606</v>
      </c>
      <c r="AV331">
        <v>0</v>
      </c>
      <c r="AW331">
        <v>415.590825</v>
      </c>
      <c r="AX331">
        <v>123.93062</v>
      </c>
      <c r="AY331">
        <v>377.631215</v>
      </c>
      <c r="AZ331">
        <v>29.823186</v>
      </c>
      <c r="BA331">
        <v>283.72409299999998</v>
      </c>
      <c r="BB331">
        <v>145.21258499999999</v>
      </c>
    </row>
    <row r="332" spans="1:54" x14ac:dyDescent="0.5">
      <c r="A332" s="12">
        <v>43537</v>
      </c>
      <c r="B332">
        <v>56.118575</v>
      </c>
      <c r="C332">
        <v>194.54597200000001</v>
      </c>
      <c r="D332">
        <v>301.87111599999997</v>
      </c>
      <c r="E332">
        <v>0</v>
      </c>
      <c r="F332">
        <v>39.020111</v>
      </c>
      <c r="G332">
        <v>53.378549</v>
      </c>
      <c r="H332">
        <v>97.665164000000004</v>
      </c>
      <c r="I332">
        <v>43.371994000000001</v>
      </c>
      <c r="J332">
        <v>38.647970000000001</v>
      </c>
      <c r="K332">
        <v>208.20911599999999</v>
      </c>
      <c r="L332">
        <v>26.177848000000001</v>
      </c>
      <c r="M332">
        <v>161.53144399999999</v>
      </c>
      <c r="N332">
        <v>180.745383</v>
      </c>
      <c r="O332">
        <v>20.919761999999999</v>
      </c>
      <c r="P332">
        <v>74.394937999999996</v>
      </c>
      <c r="Q332">
        <v>36.28152</v>
      </c>
      <c r="R332">
        <v>49.329070000000002</v>
      </c>
      <c r="S332">
        <v>129.85650200000001</v>
      </c>
      <c r="T332">
        <v>75.172403000000003</v>
      </c>
      <c r="U332">
        <v>9.6437899999999992</v>
      </c>
      <c r="V332">
        <v>64.559934999999996</v>
      </c>
      <c r="W332">
        <v>146.33362700000001</v>
      </c>
      <c r="X332">
        <v>0</v>
      </c>
      <c r="Y332">
        <v>17.483279</v>
      </c>
      <c r="Z332">
        <v>43.954307</v>
      </c>
      <c r="AA332">
        <v>154.68026800000001</v>
      </c>
      <c r="AB332">
        <v>0</v>
      </c>
      <c r="AC332">
        <v>10.570902</v>
      </c>
      <c r="AD332">
        <v>149.763949</v>
      </c>
      <c r="AE332">
        <v>196.89479900000001</v>
      </c>
      <c r="AF332">
        <v>0</v>
      </c>
      <c r="AG332">
        <v>769.04989999999998</v>
      </c>
      <c r="AH332">
        <v>216.09151700000001</v>
      </c>
      <c r="AI332">
        <v>97.502120000000005</v>
      </c>
      <c r="AJ332">
        <v>169.178348</v>
      </c>
      <c r="AK332">
        <v>159.44156799999999</v>
      </c>
      <c r="AL332">
        <v>22.359290000000001</v>
      </c>
      <c r="AM332">
        <v>163.457312</v>
      </c>
      <c r="AN332">
        <v>121.303513</v>
      </c>
      <c r="AO332">
        <v>105.87193000000001</v>
      </c>
      <c r="AP332">
        <v>111.62799699999999</v>
      </c>
      <c r="AQ332">
        <v>0</v>
      </c>
      <c r="AR332">
        <v>46.995283999999998</v>
      </c>
      <c r="AS332">
        <v>65.670897999999994</v>
      </c>
      <c r="AT332">
        <v>401.75932</v>
      </c>
      <c r="AU332">
        <v>333.31304499999999</v>
      </c>
      <c r="AV332">
        <v>0</v>
      </c>
      <c r="AW332">
        <v>438.91243800000001</v>
      </c>
      <c r="AX332">
        <v>124.17154600000001</v>
      </c>
      <c r="AY332">
        <v>376.85928200000001</v>
      </c>
      <c r="AZ332">
        <v>30.415182000000001</v>
      </c>
      <c r="BA332">
        <v>283.05547300000001</v>
      </c>
      <c r="BB332">
        <v>146.54093599999999</v>
      </c>
    </row>
    <row r="333" spans="1:54" x14ac:dyDescent="0.5">
      <c r="A333" s="12">
        <v>43539</v>
      </c>
      <c r="B333">
        <v>54.688720000000004</v>
      </c>
      <c r="C333">
        <v>193.50949299999999</v>
      </c>
      <c r="D333">
        <v>299.43890099999999</v>
      </c>
      <c r="E333">
        <v>0</v>
      </c>
      <c r="F333">
        <v>37.527382000000003</v>
      </c>
      <c r="G333">
        <v>50.861468000000002</v>
      </c>
      <c r="H333">
        <v>95.214939000000001</v>
      </c>
      <c r="I333">
        <v>42.463048000000001</v>
      </c>
      <c r="J333">
        <v>39.692425</v>
      </c>
      <c r="K333">
        <v>208.54887400000001</v>
      </c>
      <c r="L333">
        <v>26.082957</v>
      </c>
      <c r="M333">
        <v>160.750912</v>
      </c>
      <c r="N333">
        <v>180.69026299999999</v>
      </c>
      <c r="O333">
        <v>19.029311</v>
      </c>
      <c r="P333">
        <v>71.974394000000004</v>
      </c>
      <c r="Q333">
        <v>37.289966999999997</v>
      </c>
      <c r="R333">
        <v>48.077502000000003</v>
      </c>
      <c r="S333">
        <v>127.287729</v>
      </c>
      <c r="T333">
        <v>74.999117999999996</v>
      </c>
      <c r="U333">
        <v>8.4935639999999992</v>
      </c>
      <c r="V333">
        <v>62.968147999999999</v>
      </c>
      <c r="W333">
        <v>130.30642900000001</v>
      </c>
      <c r="X333">
        <v>0</v>
      </c>
      <c r="Y333">
        <v>16.595312</v>
      </c>
      <c r="Z333">
        <v>42.381701999999997</v>
      </c>
      <c r="AA333">
        <v>153.60401999999999</v>
      </c>
      <c r="AB333">
        <v>0</v>
      </c>
      <c r="AC333">
        <v>9.5651250000000001</v>
      </c>
      <c r="AD333">
        <v>151.88637299999999</v>
      </c>
      <c r="AE333">
        <v>197.49845999999999</v>
      </c>
      <c r="AF333">
        <v>0</v>
      </c>
      <c r="AG333">
        <v>768.68714299999999</v>
      </c>
      <c r="AH333">
        <v>216.36613299999999</v>
      </c>
      <c r="AI333">
        <v>95.852937999999995</v>
      </c>
      <c r="AJ333">
        <v>169.75642099999999</v>
      </c>
      <c r="AK333">
        <v>158.56282899999999</v>
      </c>
      <c r="AL333">
        <v>20.649493</v>
      </c>
      <c r="AM333">
        <v>164.01525599999999</v>
      </c>
      <c r="AN333">
        <v>121.289186</v>
      </c>
      <c r="AO333">
        <v>102.669208</v>
      </c>
      <c r="AP333">
        <v>108.95187799999999</v>
      </c>
      <c r="AQ333">
        <v>0</v>
      </c>
      <c r="AR333">
        <v>45.330776999999998</v>
      </c>
      <c r="AS333">
        <v>65.632374999999996</v>
      </c>
      <c r="AT333">
        <v>401.95078899999999</v>
      </c>
      <c r="AU333">
        <v>333.82011499999999</v>
      </c>
      <c r="AV333">
        <v>0</v>
      </c>
      <c r="AW333">
        <v>450.876645</v>
      </c>
      <c r="AX333">
        <v>124.44802300000001</v>
      </c>
      <c r="AY333">
        <v>374.881981</v>
      </c>
      <c r="AZ333">
        <v>31.068988000000001</v>
      </c>
      <c r="BA333">
        <v>281.08517699999999</v>
      </c>
      <c r="BB333">
        <v>145.33101199999999</v>
      </c>
    </row>
    <row r="334" spans="1:54" x14ac:dyDescent="0.5">
      <c r="A334" s="12">
        <v>43544</v>
      </c>
      <c r="B334">
        <v>52.371862</v>
      </c>
      <c r="C334">
        <v>189.88261399999999</v>
      </c>
      <c r="D334">
        <v>300.14639699999998</v>
      </c>
      <c r="E334">
        <v>0</v>
      </c>
      <c r="F334">
        <v>36.685507000000001</v>
      </c>
      <c r="G334">
        <v>51.539762000000003</v>
      </c>
      <c r="H334">
        <v>97.812044</v>
      </c>
      <c r="I334">
        <v>39.154083999999997</v>
      </c>
      <c r="J334">
        <v>29.739585999999999</v>
      </c>
      <c r="K334">
        <v>209.05925400000001</v>
      </c>
      <c r="L334">
        <v>24.172219999999999</v>
      </c>
      <c r="M334">
        <v>158.143531</v>
      </c>
      <c r="N334">
        <v>180.81950800000001</v>
      </c>
      <c r="O334">
        <v>19.237366000000002</v>
      </c>
      <c r="P334">
        <v>75.289479</v>
      </c>
      <c r="Q334">
        <v>34.235869999999998</v>
      </c>
      <c r="R334">
        <v>47.879821</v>
      </c>
      <c r="S334">
        <v>133.945975</v>
      </c>
      <c r="T334">
        <v>0</v>
      </c>
      <c r="U334">
        <v>8.4326089999999994</v>
      </c>
      <c r="V334">
        <v>61.685048999999999</v>
      </c>
      <c r="W334">
        <v>128.24803600000001</v>
      </c>
      <c r="X334">
        <v>0</v>
      </c>
      <c r="Y334">
        <v>15.348841</v>
      </c>
      <c r="Z334">
        <v>41.522481999999997</v>
      </c>
      <c r="AA334">
        <v>154.206841</v>
      </c>
      <c r="AB334">
        <v>0</v>
      </c>
      <c r="AC334">
        <v>9.3987669999999994</v>
      </c>
      <c r="AD334">
        <v>152.03438199999999</v>
      </c>
      <c r="AE334">
        <v>198.25062700000001</v>
      </c>
      <c r="AF334">
        <v>0</v>
      </c>
      <c r="AG334">
        <v>769.31858699999998</v>
      </c>
      <c r="AH334">
        <v>217.81191899999999</v>
      </c>
      <c r="AI334">
        <v>94.165317000000002</v>
      </c>
      <c r="AJ334">
        <v>168.56173999999999</v>
      </c>
      <c r="AK334">
        <v>162.29997599999999</v>
      </c>
      <c r="AL334">
        <v>19.124485</v>
      </c>
      <c r="AM334">
        <v>152.66863000000001</v>
      </c>
      <c r="AN334">
        <v>121.585764</v>
      </c>
      <c r="AO334">
        <v>106.10165000000001</v>
      </c>
      <c r="AP334">
        <v>108.643444</v>
      </c>
      <c r="AQ334">
        <v>0</v>
      </c>
      <c r="AR334">
        <v>44.580908999999998</v>
      </c>
      <c r="AS334">
        <v>63.112665</v>
      </c>
      <c r="AT334">
        <v>402.31565699999999</v>
      </c>
      <c r="AU334">
        <v>334.52860500000003</v>
      </c>
      <c r="AV334">
        <v>0</v>
      </c>
      <c r="AW334">
        <v>161.29689500000001</v>
      </c>
      <c r="AX334">
        <v>124.866799</v>
      </c>
      <c r="AY334">
        <v>374.50931400000002</v>
      </c>
      <c r="AZ334">
        <v>31.908731</v>
      </c>
      <c r="BA334">
        <v>280.04530299999999</v>
      </c>
      <c r="BB334">
        <v>146.656463</v>
      </c>
    </row>
    <row r="335" spans="1:54" x14ac:dyDescent="0.5">
      <c r="A335" s="12">
        <v>43546</v>
      </c>
      <c r="B335">
        <v>52.141379000000001</v>
      </c>
      <c r="C335">
        <v>189.182243</v>
      </c>
      <c r="D335">
        <v>300.12970799999999</v>
      </c>
      <c r="E335">
        <v>0</v>
      </c>
      <c r="F335">
        <v>38.372038000000003</v>
      </c>
      <c r="G335">
        <v>51.909019000000001</v>
      </c>
      <c r="H335">
        <v>98.177982999999998</v>
      </c>
      <c r="I335">
        <v>38.860984000000002</v>
      </c>
      <c r="J335">
        <v>29.193712000000001</v>
      </c>
      <c r="K335">
        <v>206.36518899999999</v>
      </c>
      <c r="L335">
        <v>24.202458</v>
      </c>
      <c r="M335">
        <v>157.45603800000001</v>
      </c>
      <c r="N335">
        <v>189.127432</v>
      </c>
      <c r="O335">
        <v>20.681011000000002</v>
      </c>
      <c r="P335">
        <v>76.147773000000001</v>
      </c>
      <c r="Q335">
        <v>33.073320000000002</v>
      </c>
      <c r="R335">
        <v>46.283785999999999</v>
      </c>
      <c r="S335">
        <v>133.794084</v>
      </c>
      <c r="T335">
        <v>0</v>
      </c>
      <c r="U335">
        <v>8.7033140000000007</v>
      </c>
      <c r="V335">
        <v>63.955751999999997</v>
      </c>
      <c r="W335">
        <v>125.795073</v>
      </c>
      <c r="X335">
        <v>0</v>
      </c>
      <c r="Y335">
        <v>15.182339000000001</v>
      </c>
      <c r="Z335">
        <v>41.669161000000003</v>
      </c>
      <c r="AA335">
        <v>153.835193</v>
      </c>
      <c r="AB335">
        <v>0</v>
      </c>
      <c r="AC335">
        <v>10.037203999999999</v>
      </c>
      <c r="AD335">
        <v>154.30224799999999</v>
      </c>
      <c r="AE335">
        <v>195.799622</v>
      </c>
      <c r="AF335">
        <v>0</v>
      </c>
      <c r="AG335">
        <v>795.31864499999995</v>
      </c>
      <c r="AH335">
        <v>218.23119700000001</v>
      </c>
      <c r="AI335">
        <v>93.759896999999995</v>
      </c>
      <c r="AJ335">
        <v>155.77141900000001</v>
      </c>
      <c r="AK335">
        <v>133.18149399999999</v>
      </c>
      <c r="AL335">
        <v>19.056963</v>
      </c>
      <c r="AM335">
        <v>152.66925499999999</v>
      </c>
      <c r="AN335">
        <v>119.52626100000001</v>
      </c>
      <c r="AO335">
        <v>106.951032</v>
      </c>
      <c r="AP335">
        <v>107.764593</v>
      </c>
      <c r="AQ335">
        <v>0</v>
      </c>
      <c r="AR335">
        <v>44.169533999999999</v>
      </c>
      <c r="AS335">
        <v>62.738585</v>
      </c>
      <c r="AT335">
        <v>400.21759500000002</v>
      </c>
      <c r="AU335">
        <v>331.51765</v>
      </c>
      <c r="AV335">
        <v>0</v>
      </c>
      <c r="AW335">
        <v>160.632161</v>
      </c>
      <c r="AX335">
        <v>123.219323</v>
      </c>
      <c r="AY335">
        <v>374.15738700000003</v>
      </c>
      <c r="AZ335">
        <v>30.049205000000001</v>
      </c>
      <c r="BA335">
        <v>279.64451100000002</v>
      </c>
      <c r="BB335">
        <v>142.71637799999999</v>
      </c>
    </row>
    <row r="336" spans="1:54" x14ac:dyDescent="0.5">
      <c r="A336" s="12">
        <v>43551</v>
      </c>
      <c r="B336">
        <v>53.586091000000003</v>
      </c>
      <c r="C336">
        <v>189.148179</v>
      </c>
      <c r="D336">
        <v>298.90576700000003</v>
      </c>
      <c r="E336">
        <v>0</v>
      </c>
      <c r="F336">
        <v>36.562556000000001</v>
      </c>
      <c r="G336">
        <v>52.183748999999999</v>
      </c>
      <c r="H336">
        <v>96.367089000000007</v>
      </c>
      <c r="I336">
        <v>39.592668000000003</v>
      </c>
      <c r="J336">
        <v>34.612138999999999</v>
      </c>
      <c r="K336">
        <v>205.54423399999999</v>
      </c>
      <c r="L336">
        <v>25.057518999999999</v>
      </c>
      <c r="M336">
        <v>160.21023500000001</v>
      </c>
      <c r="N336">
        <v>149.41782499999999</v>
      </c>
      <c r="O336">
        <v>20.672063999999999</v>
      </c>
      <c r="P336">
        <v>74.112953000000005</v>
      </c>
      <c r="Q336">
        <v>43.185364999999997</v>
      </c>
      <c r="R336">
        <v>45.339055999999999</v>
      </c>
      <c r="S336">
        <v>122.332588</v>
      </c>
      <c r="T336">
        <v>0</v>
      </c>
      <c r="U336">
        <v>9.1326719999999995</v>
      </c>
      <c r="V336">
        <v>64.672561999999999</v>
      </c>
      <c r="W336">
        <v>134.42646999999999</v>
      </c>
      <c r="X336">
        <v>0</v>
      </c>
      <c r="Y336">
        <v>16.719225000000002</v>
      </c>
      <c r="Z336">
        <v>42.628034999999997</v>
      </c>
      <c r="AA336">
        <v>153.94279399999999</v>
      </c>
      <c r="AB336">
        <v>0</v>
      </c>
      <c r="AC336">
        <v>10.601991999999999</v>
      </c>
      <c r="AD336">
        <v>155.27257499999999</v>
      </c>
      <c r="AE336">
        <v>197.23399699999999</v>
      </c>
      <c r="AF336">
        <v>0</v>
      </c>
      <c r="AG336">
        <v>794.99378400000001</v>
      </c>
      <c r="AH336">
        <v>223.90810999999999</v>
      </c>
      <c r="AI336">
        <v>94.649991999999997</v>
      </c>
      <c r="AJ336">
        <v>158.213538</v>
      </c>
      <c r="AK336">
        <v>167.434572</v>
      </c>
      <c r="AL336">
        <v>20.216194999999999</v>
      </c>
      <c r="AM336">
        <v>153.69581400000001</v>
      </c>
      <c r="AN336">
        <v>294.70599800000002</v>
      </c>
      <c r="AO336">
        <v>105.144949</v>
      </c>
      <c r="AP336">
        <v>127.24220699999999</v>
      </c>
      <c r="AQ336">
        <v>0</v>
      </c>
      <c r="AR336">
        <v>48.411222000000002</v>
      </c>
      <c r="AS336">
        <v>65.910696000000002</v>
      </c>
      <c r="AT336">
        <v>399.454072</v>
      </c>
      <c r="AU336">
        <v>231.912701</v>
      </c>
      <c r="AV336">
        <v>0</v>
      </c>
      <c r="AW336">
        <v>161.290434</v>
      </c>
      <c r="AX336">
        <v>135.09107599999999</v>
      </c>
      <c r="AY336">
        <v>373.54182300000002</v>
      </c>
      <c r="AZ336">
        <v>29.450842000000002</v>
      </c>
      <c r="BA336">
        <v>282.25640399999997</v>
      </c>
      <c r="BB336">
        <v>116.413304</v>
      </c>
    </row>
    <row r="337" spans="1:54" x14ac:dyDescent="0.5">
      <c r="A337" s="12">
        <v>43553</v>
      </c>
      <c r="B337">
        <v>53.631697000000003</v>
      </c>
      <c r="C337">
        <v>188.77783600000001</v>
      </c>
      <c r="D337">
        <v>299.51353799999998</v>
      </c>
      <c r="E337">
        <v>0</v>
      </c>
      <c r="F337">
        <v>36.899278000000002</v>
      </c>
      <c r="G337">
        <v>52.603833999999999</v>
      </c>
      <c r="H337">
        <v>96.933091000000005</v>
      </c>
      <c r="I337">
        <v>38.536608000000001</v>
      </c>
      <c r="J337">
        <v>31.774640000000002</v>
      </c>
      <c r="K337">
        <v>207.04794000000001</v>
      </c>
      <c r="L337">
        <v>25.004577000000001</v>
      </c>
      <c r="M337">
        <v>160.486434</v>
      </c>
      <c r="N337">
        <v>149.12187700000001</v>
      </c>
      <c r="O337">
        <v>22.064352</v>
      </c>
      <c r="P337">
        <v>74.505702999999997</v>
      </c>
      <c r="Q337">
        <v>44.073591</v>
      </c>
      <c r="R337">
        <v>45.344355</v>
      </c>
      <c r="S337">
        <v>120.978864</v>
      </c>
      <c r="T337">
        <v>0</v>
      </c>
      <c r="U337">
        <v>9.6207019999999996</v>
      </c>
      <c r="V337">
        <v>64.320055999999994</v>
      </c>
      <c r="W337">
        <v>134.123167</v>
      </c>
      <c r="X337">
        <v>0</v>
      </c>
      <c r="Y337">
        <v>16.456669000000002</v>
      </c>
      <c r="Z337">
        <v>43.020110000000003</v>
      </c>
      <c r="AA337">
        <v>154.30643599999999</v>
      </c>
      <c r="AB337">
        <v>0</v>
      </c>
      <c r="AC337">
        <v>12.351818</v>
      </c>
      <c r="AD337">
        <v>154.16368700000001</v>
      </c>
      <c r="AE337">
        <v>198.52763200000001</v>
      </c>
      <c r="AF337">
        <v>0</v>
      </c>
      <c r="AG337">
        <v>795.91721500000006</v>
      </c>
      <c r="AH337">
        <v>222.51077599999999</v>
      </c>
      <c r="AI337">
        <v>92.743061999999995</v>
      </c>
      <c r="AJ337">
        <v>159.642111</v>
      </c>
      <c r="AK337">
        <v>167.78540799999999</v>
      </c>
      <c r="AL337">
        <v>20.573433000000001</v>
      </c>
      <c r="AM337">
        <v>152.52884499999999</v>
      </c>
      <c r="AN337">
        <v>295.43704300000002</v>
      </c>
      <c r="AO337">
        <v>105.02524</v>
      </c>
      <c r="AP337">
        <v>127.72686</v>
      </c>
      <c r="AQ337">
        <v>0</v>
      </c>
      <c r="AR337">
        <v>49.052802999999997</v>
      </c>
      <c r="AS337">
        <v>66.009334999999993</v>
      </c>
      <c r="AT337">
        <v>459.69146699999999</v>
      </c>
      <c r="AU337">
        <v>238.39684500000001</v>
      </c>
      <c r="AV337">
        <v>0</v>
      </c>
      <c r="AW337">
        <v>160.48442800000001</v>
      </c>
      <c r="AX337">
        <v>136.45146</v>
      </c>
      <c r="AY337">
        <v>379.99976700000002</v>
      </c>
      <c r="AZ337">
        <v>32.226419999999997</v>
      </c>
      <c r="BA337">
        <v>278.11424699999998</v>
      </c>
      <c r="BB337">
        <v>117.06214</v>
      </c>
    </row>
    <row r="338" spans="1:54" x14ac:dyDescent="0.5">
      <c r="A338" s="12">
        <v>43558</v>
      </c>
      <c r="B338">
        <v>49.826596000000002</v>
      </c>
      <c r="C338">
        <v>184.22706199999999</v>
      </c>
      <c r="D338">
        <v>299.71884599999998</v>
      </c>
      <c r="E338">
        <v>0</v>
      </c>
      <c r="F338">
        <v>35.069961999999997</v>
      </c>
      <c r="G338">
        <v>50.812545999999998</v>
      </c>
      <c r="H338">
        <v>98.728746000000001</v>
      </c>
      <c r="I338">
        <v>35.483364999999999</v>
      </c>
      <c r="J338">
        <v>26.664145000000001</v>
      </c>
      <c r="K338">
        <v>206.10070999999999</v>
      </c>
      <c r="L338">
        <v>24.967904999999998</v>
      </c>
      <c r="M338">
        <v>154.828023</v>
      </c>
      <c r="N338">
        <v>148.77569500000001</v>
      </c>
      <c r="O338">
        <v>20.759885000000001</v>
      </c>
      <c r="P338">
        <v>72.803816999999995</v>
      </c>
      <c r="Q338">
        <v>47.264375000000001</v>
      </c>
      <c r="R338">
        <v>43.845516000000003</v>
      </c>
      <c r="S338">
        <v>113.882593</v>
      </c>
      <c r="T338">
        <v>0</v>
      </c>
      <c r="U338">
        <v>9.5659039999999997</v>
      </c>
      <c r="V338">
        <v>62.462147000000002</v>
      </c>
      <c r="W338">
        <v>136.313526</v>
      </c>
      <c r="X338">
        <v>0</v>
      </c>
      <c r="Y338">
        <v>15.002390999999999</v>
      </c>
      <c r="Z338">
        <v>40.574558000000003</v>
      </c>
      <c r="AA338">
        <v>154.30677499999999</v>
      </c>
      <c r="AB338">
        <v>0</v>
      </c>
      <c r="AC338">
        <v>13.394973999999999</v>
      </c>
      <c r="AD338">
        <v>149.121848</v>
      </c>
      <c r="AE338">
        <v>201.41842</v>
      </c>
      <c r="AF338">
        <v>0</v>
      </c>
      <c r="AG338">
        <v>792.42264399999999</v>
      </c>
      <c r="AH338">
        <v>222.01094800000001</v>
      </c>
      <c r="AI338">
        <v>89.990015999999997</v>
      </c>
      <c r="AJ338">
        <v>155.404616</v>
      </c>
      <c r="AK338">
        <v>167.40346600000001</v>
      </c>
      <c r="AL338">
        <v>20.166549</v>
      </c>
      <c r="AM338">
        <v>147.63754499999999</v>
      </c>
      <c r="AN338">
        <v>298.17626300000001</v>
      </c>
      <c r="AO338">
        <v>104.014213</v>
      </c>
      <c r="AP338">
        <v>130.999953</v>
      </c>
      <c r="AQ338">
        <v>0</v>
      </c>
      <c r="AR338">
        <v>48.521146000000002</v>
      </c>
      <c r="AS338">
        <v>61.718387</v>
      </c>
      <c r="AT338">
        <v>460.02645000000001</v>
      </c>
      <c r="AU338">
        <v>246.774888</v>
      </c>
      <c r="AV338">
        <v>0</v>
      </c>
      <c r="AW338">
        <v>156.39198200000001</v>
      </c>
      <c r="AX338">
        <v>135.67828399999999</v>
      </c>
      <c r="AY338">
        <v>374.49816499999997</v>
      </c>
      <c r="AZ338">
        <v>30.855286</v>
      </c>
      <c r="BA338">
        <v>273.14193699999998</v>
      </c>
      <c r="BB338">
        <v>115.152</v>
      </c>
    </row>
    <row r="339" spans="1:54" x14ac:dyDescent="0.5">
      <c r="A339" s="12">
        <v>43565</v>
      </c>
      <c r="B339">
        <v>46.143856999999997</v>
      </c>
      <c r="C339">
        <v>179.69967600000001</v>
      </c>
      <c r="D339">
        <v>300.750516</v>
      </c>
      <c r="E339">
        <v>0</v>
      </c>
      <c r="F339">
        <v>33.574779999999997</v>
      </c>
      <c r="G339">
        <v>50.260894999999998</v>
      </c>
      <c r="H339">
        <v>100.885723</v>
      </c>
      <c r="I339">
        <v>30.578351999999999</v>
      </c>
      <c r="J339">
        <v>23.258140000000001</v>
      </c>
      <c r="K339">
        <v>206.52091999999999</v>
      </c>
      <c r="L339">
        <v>17.828949999999999</v>
      </c>
      <c r="M339">
        <v>152.209553</v>
      </c>
      <c r="N339">
        <v>150.053144</v>
      </c>
      <c r="O339">
        <v>18.762975000000001</v>
      </c>
      <c r="P339">
        <v>71.863663000000003</v>
      </c>
      <c r="Q339">
        <v>51.693492999999997</v>
      </c>
      <c r="R339">
        <v>40.399268999999997</v>
      </c>
      <c r="S339">
        <v>114.888087</v>
      </c>
      <c r="T339">
        <v>0</v>
      </c>
      <c r="U339">
        <v>7.7188629999999998</v>
      </c>
      <c r="V339">
        <v>62.245302000000002</v>
      </c>
      <c r="W339">
        <v>142.981425</v>
      </c>
      <c r="X339">
        <v>0</v>
      </c>
      <c r="Y339">
        <v>13.339715</v>
      </c>
      <c r="Z339">
        <v>41.796500999999999</v>
      </c>
      <c r="AA339">
        <v>154.33919499999999</v>
      </c>
      <c r="AB339">
        <v>0</v>
      </c>
      <c r="AC339">
        <v>12.829039</v>
      </c>
      <c r="AD339">
        <v>146.58690200000001</v>
      </c>
      <c r="AE339">
        <v>201.92709400000001</v>
      </c>
      <c r="AF339">
        <v>0</v>
      </c>
      <c r="AG339">
        <v>791.22781499999996</v>
      </c>
      <c r="AH339">
        <v>221.97528500000001</v>
      </c>
      <c r="AI339">
        <v>85.335138999999998</v>
      </c>
      <c r="AJ339">
        <v>154.76218</v>
      </c>
      <c r="AK339">
        <v>167.81168500000001</v>
      </c>
      <c r="AL339">
        <v>20.811053999999999</v>
      </c>
      <c r="AM339">
        <v>145.229243</v>
      </c>
      <c r="AN339">
        <v>298.89261900000002</v>
      </c>
      <c r="AO339">
        <v>105.69287300000001</v>
      </c>
      <c r="AP339">
        <v>135.188568</v>
      </c>
      <c r="AQ339">
        <v>0</v>
      </c>
      <c r="AR339">
        <v>46.013739999999999</v>
      </c>
      <c r="AS339">
        <v>60.53</v>
      </c>
      <c r="AT339">
        <v>152.57248000000001</v>
      </c>
      <c r="AU339">
        <v>247.226887</v>
      </c>
      <c r="AV339">
        <v>0</v>
      </c>
      <c r="AW339">
        <v>154.38061999999999</v>
      </c>
      <c r="AX339">
        <v>135.47811999999999</v>
      </c>
      <c r="AY339">
        <v>372.24350199999998</v>
      </c>
      <c r="AZ339">
        <v>28.896560000000001</v>
      </c>
      <c r="BA339">
        <v>277.08179999999999</v>
      </c>
      <c r="BB339">
        <v>118.12472</v>
      </c>
    </row>
    <row r="340" spans="1:54" x14ac:dyDescent="0.5">
      <c r="A340" s="12">
        <v>43567</v>
      </c>
      <c r="B340">
        <v>45.112543000000002</v>
      </c>
      <c r="C340">
        <v>179.551963</v>
      </c>
      <c r="D340">
        <v>300.142088</v>
      </c>
      <c r="E340">
        <v>0</v>
      </c>
      <c r="F340">
        <v>35.213557999999999</v>
      </c>
      <c r="G340">
        <v>50.707343000000002</v>
      </c>
      <c r="H340">
        <v>100.773971</v>
      </c>
      <c r="I340">
        <v>31.661037</v>
      </c>
      <c r="J340">
        <v>22.65832</v>
      </c>
      <c r="K340">
        <v>205.73106000000001</v>
      </c>
      <c r="L340">
        <v>16.233046000000002</v>
      </c>
      <c r="M340">
        <v>145.90330499999999</v>
      </c>
      <c r="N340">
        <v>149.774404</v>
      </c>
      <c r="O340">
        <v>18.728605999999999</v>
      </c>
      <c r="P340">
        <v>72.733238999999998</v>
      </c>
      <c r="Q340">
        <v>52.303972000000002</v>
      </c>
      <c r="R340">
        <v>40.088659999999997</v>
      </c>
      <c r="S340">
        <v>115.01438400000001</v>
      </c>
      <c r="T340">
        <v>0</v>
      </c>
      <c r="U340">
        <v>7.2927960000000001</v>
      </c>
      <c r="V340">
        <v>63.055925999999999</v>
      </c>
      <c r="W340">
        <v>145.59417999999999</v>
      </c>
      <c r="X340">
        <v>0</v>
      </c>
      <c r="Y340">
        <v>12.384052000000001</v>
      </c>
      <c r="Z340">
        <v>42.235999</v>
      </c>
      <c r="AA340">
        <v>156.57278299999999</v>
      </c>
      <c r="AB340">
        <v>0</v>
      </c>
      <c r="AC340">
        <v>12.472002</v>
      </c>
      <c r="AD340">
        <v>146.81675899999999</v>
      </c>
      <c r="AE340">
        <v>201.16726499999999</v>
      </c>
      <c r="AF340">
        <v>0</v>
      </c>
      <c r="AG340">
        <v>792.42327899999998</v>
      </c>
      <c r="AH340">
        <v>221.887032</v>
      </c>
      <c r="AI340">
        <v>83.555959999999999</v>
      </c>
      <c r="AJ340">
        <v>155.58235300000001</v>
      </c>
      <c r="AK340">
        <v>160.29951299999999</v>
      </c>
      <c r="AL340">
        <v>14.985132999999999</v>
      </c>
      <c r="AM340">
        <v>144.725685</v>
      </c>
      <c r="AN340">
        <v>295.23201599999999</v>
      </c>
      <c r="AO340">
        <v>102.015652</v>
      </c>
      <c r="AP340">
        <v>137.959</v>
      </c>
      <c r="AQ340">
        <v>0</v>
      </c>
      <c r="AR340">
        <v>44.894393999999998</v>
      </c>
      <c r="AS340">
        <v>59.344985000000001</v>
      </c>
      <c r="AT340">
        <v>151.61649</v>
      </c>
      <c r="AU340">
        <v>246.657599</v>
      </c>
      <c r="AV340">
        <v>0</v>
      </c>
      <c r="AW340">
        <v>154.04630299999999</v>
      </c>
      <c r="AX340">
        <v>134.83484300000001</v>
      </c>
      <c r="AY340">
        <v>372.393214</v>
      </c>
      <c r="AZ340">
        <v>28.101604999999999</v>
      </c>
      <c r="BA340">
        <v>275.42568999999997</v>
      </c>
      <c r="BB340">
        <v>116.941518</v>
      </c>
    </row>
    <row r="341" spans="1:54" x14ac:dyDescent="0.5">
      <c r="A341" s="12">
        <v>43572</v>
      </c>
      <c r="B341">
        <v>45.235056</v>
      </c>
      <c r="C341">
        <v>161.60172800000001</v>
      </c>
      <c r="D341">
        <v>298.66700400000002</v>
      </c>
      <c r="E341">
        <v>0</v>
      </c>
      <c r="F341">
        <v>37.813150999999998</v>
      </c>
      <c r="G341">
        <v>52.626252000000001</v>
      </c>
      <c r="H341">
        <v>102.769733</v>
      </c>
      <c r="I341">
        <v>34.218372000000002</v>
      </c>
      <c r="J341">
        <v>18.396481999999999</v>
      </c>
      <c r="K341">
        <v>201.532794</v>
      </c>
      <c r="L341">
        <v>16.750961</v>
      </c>
      <c r="M341">
        <v>143.39229800000001</v>
      </c>
      <c r="N341">
        <v>54.643120000000003</v>
      </c>
      <c r="O341">
        <v>19.29204</v>
      </c>
      <c r="P341">
        <v>73.096801999999997</v>
      </c>
      <c r="Q341">
        <v>52.182426</v>
      </c>
      <c r="R341">
        <v>41.633400999999999</v>
      </c>
      <c r="S341">
        <v>115.231669</v>
      </c>
      <c r="T341">
        <v>0</v>
      </c>
      <c r="U341">
        <v>6.8978460000000004</v>
      </c>
      <c r="V341">
        <v>63.920974000000001</v>
      </c>
      <c r="W341">
        <v>144.85509300000001</v>
      </c>
      <c r="X341">
        <v>0</v>
      </c>
      <c r="Y341">
        <v>12.950303999999999</v>
      </c>
      <c r="Z341">
        <v>41.092632999999999</v>
      </c>
      <c r="AA341">
        <v>157.799162</v>
      </c>
      <c r="AB341">
        <v>0</v>
      </c>
      <c r="AC341">
        <v>14.026778</v>
      </c>
      <c r="AD341">
        <v>146.22008299999999</v>
      </c>
      <c r="AE341">
        <v>199.26042899999999</v>
      </c>
      <c r="AF341">
        <v>0</v>
      </c>
      <c r="AG341">
        <v>791.05431099999998</v>
      </c>
      <c r="AH341">
        <v>217.667103</v>
      </c>
      <c r="AI341">
        <v>83.310338000000002</v>
      </c>
      <c r="AJ341">
        <v>154.80609100000001</v>
      </c>
      <c r="AK341">
        <v>156.43986799999999</v>
      </c>
      <c r="AL341">
        <v>14.172126</v>
      </c>
      <c r="AM341">
        <v>143.87948800000001</v>
      </c>
      <c r="AN341">
        <v>293.13429500000001</v>
      </c>
      <c r="AO341">
        <v>108.896822</v>
      </c>
      <c r="AP341">
        <v>138.03925899999999</v>
      </c>
      <c r="AQ341">
        <v>0</v>
      </c>
      <c r="AR341">
        <v>43.088861999999999</v>
      </c>
      <c r="AS341">
        <v>58.610115999999998</v>
      </c>
      <c r="AT341">
        <v>148.86123799999999</v>
      </c>
      <c r="AU341">
        <v>245.00657899999999</v>
      </c>
      <c r="AV341">
        <v>0</v>
      </c>
      <c r="AW341">
        <v>152.66601800000001</v>
      </c>
      <c r="AX341">
        <v>131.247095</v>
      </c>
      <c r="AY341">
        <v>371.17940199999998</v>
      </c>
      <c r="AZ341">
        <v>23.63438</v>
      </c>
      <c r="BA341">
        <v>278.23219899999998</v>
      </c>
      <c r="BB341">
        <v>118.478685</v>
      </c>
    </row>
    <row r="342" spans="1:54" x14ac:dyDescent="0.5">
      <c r="A342" s="12">
        <v>43574</v>
      </c>
      <c r="B342">
        <v>47.461775000000003</v>
      </c>
      <c r="C342">
        <v>161.83997099999999</v>
      </c>
      <c r="D342">
        <v>298.45470699999998</v>
      </c>
      <c r="E342">
        <v>0</v>
      </c>
      <c r="F342">
        <v>40.45138</v>
      </c>
      <c r="G342">
        <v>50.416376999999997</v>
      </c>
      <c r="H342">
        <v>101.744783</v>
      </c>
      <c r="I342">
        <v>36.920710999999997</v>
      </c>
      <c r="J342">
        <v>21.009808</v>
      </c>
      <c r="K342">
        <v>202.24787599999999</v>
      </c>
      <c r="L342">
        <v>18.919730999999999</v>
      </c>
      <c r="M342">
        <v>144.38558800000001</v>
      </c>
      <c r="N342">
        <v>54.427473999999997</v>
      </c>
      <c r="O342">
        <v>20.804715999999999</v>
      </c>
      <c r="P342">
        <v>73.538995</v>
      </c>
      <c r="Q342">
        <v>53.126013</v>
      </c>
      <c r="R342">
        <v>43.964073999999997</v>
      </c>
      <c r="S342">
        <v>115.13696400000001</v>
      </c>
      <c r="T342">
        <v>0</v>
      </c>
      <c r="U342">
        <v>8.0449719999999996</v>
      </c>
      <c r="V342">
        <v>63.951366</v>
      </c>
      <c r="W342">
        <v>146.32383100000001</v>
      </c>
      <c r="X342">
        <v>0</v>
      </c>
      <c r="Y342">
        <v>13.850377</v>
      </c>
      <c r="Z342">
        <v>41.883927999999997</v>
      </c>
      <c r="AA342">
        <v>157.72185899999999</v>
      </c>
      <c r="AB342">
        <v>0</v>
      </c>
      <c r="AC342">
        <v>18.684308999999999</v>
      </c>
      <c r="AD342">
        <v>146.42883800000001</v>
      </c>
      <c r="AE342">
        <v>199.85762399999999</v>
      </c>
      <c r="AF342">
        <v>0</v>
      </c>
      <c r="AG342">
        <v>791.10197500000004</v>
      </c>
      <c r="AH342">
        <v>219.673553</v>
      </c>
      <c r="AI342">
        <v>86.211928</v>
      </c>
      <c r="AJ342">
        <v>154.91315800000001</v>
      </c>
      <c r="AK342">
        <v>157.72729200000001</v>
      </c>
      <c r="AL342">
        <v>16.844812000000001</v>
      </c>
      <c r="AM342">
        <v>143.93449100000001</v>
      </c>
      <c r="AN342">
        <v>293.29082599999998</v>
      </c>
      <c r="AO342">
        <v>110.895449</v>
      </c>
      <c r="AP342">
        <v>141.27047099999999</v>
      </c>
      <c r="AQ342">
        <v>0</v>
      </c>
      <c r="AR342">
        <v>44.582970000000003</v>
      </c>
      <c r="AS342">
        <v>59.986637000000002</v>
      </c>
      <c r="AT342">
        <v>151.08744200000001</v>
      </c>
      <c r="AU342">
        <v>245.38879399999999</v>
      </c>
      <c r="AV342">
        <v>0</v>
      </c>
      <c r="AW342">
        <v>151.584328</v>
      </c>
      <c r="AX342">
        <v>132.432434</v>
      </c>
      <c r="AY342">
        <v>370.47972600000003</v>
      </c>
      <c r="AZ342">
        <v>26.464867999999999</v>
      </c>
      <c r="BA342">
        <v>275.17521399999998</v>
      </c>
      <c r="BB342">
        <v>117.17518800000001</v>
      </c>
    </row>
    <row r="343" spans="1:54" x14ac:dyDescent="0.5">
      <c r="A343" s="12">
        <v>43579</v>
      </c>
      <c r="B343">
        <v>46.839964999999999</v>
      </c>
      <c r="C343">
        <v>156.828979</v>
      </c>
      <c r="D343">
        <v>297.50597399999998</v>
      </c>
      <c r="E343">
        <v>0</v>
      </c>
      <c r="F343">
        <v>42.251182999999997</v>
      </c>
      <c r="G343">
        <v>50.889888999999997</v>
      </c>
      <c r="H343">
        <v>101.59789000000001</v>
      </c>
      <c r="I343">
        <v>37.199438999999998</v>
      </c>
      <c r="J343">
        <v>16.555845000000001</v>
      </c>
      <c r="K343">
        <v>200.788825</v>
      </c>
      <c r="L343">
        <v>21.119516999999998</v>
      </c>
      <c r="M343">
        <v>139.226472</v>
      </c>
      <c r="N343">
        <v>53.829639999999998</v>
      </c>
      <c r="O343">
        <v>22.741942999999999</v>
      </c>
      <c r="P343">
        <v>72.834526999999994</v>
      </c>
      <c r="Q343">
        <v>54.472062999999999</v>
      </c>
      <c r="R343">
        <v>45.081437999999999</v>
      </c>
      <c r="S343">
        <v>114.23145100000001</v>
      </c>
      <c r="T343">
        <v>0</v>
      </c>
      <c r="U343">
        <v>8.0877599999999994</v>
      </c>
      <c r="V343">
        <v>62.640006999999997</v>
      </c>
      <c r="W343">
        <v>146.534031</v>
      </c>
      <c r="X343">
        <v>0</v>
      </c>
      <c r="Y343">
        <v>14.016683</v>
      </c>
      <c r="Z343">
        <v>38.801450000000003</v>
      </c>
      <c r="AA343">
        <v>158.553707</v>
      </c>
      <c r="AB343">
        <v>0</v>
      </c>
      <c r="AC343">
        <v>18.999105</v>
      </c>
      <c r="AD343">
        <v>140.25361100000001</v>
      </c>
      <c r="AE343">
        <v>198.63217299999999</v>
      </c>
      <c r="AF343">
        <v>0</v>
      </c>
      <c r="AG343">
        <v>786.28110100000004</v>
      </c>
      <c r="AH343">
        <v>218.135029</v>
      </c>
      <c r="AI343">
        <v>85.159194999999997</v>
      </c>
      <c r="AJ343">
        <v>150.59469300000001</v>
      </c>
      <c r="AK343">
        <v>166.38020800000001</v>
      </c>
      <c r="AL343">
        <v>19.023052</v>
      </c>
      <c r="AM343">
        <v>142.44725399999999</v>
      </c>
      <c r="AN343">
        <v>291.919284</v>
      </c>
      <c r="AO343">
        <v>109.965585</v>
      </c>
      <c r="AP343">
        <v>141.54827800000001</v>
      </c>
      <c r="AQ343">
        <v>0</v>
      </c>
      <c r="AR343">
        <v>48.41742</v>
      </c>
      <c r="AS343">
        <v>59.799990000000001</v>
      </c>
      <c r="AT343">
        <v>148.98153500000001</v>
      </c>
      <c r="AU343">
        <v>244.457945</v>
      </c>
      <c r="AV343">
        <v>0</v>
      </c>
      <c r="AW343">
        <v>147.795557</v>
      </c>
      <c r="AX343">
        <v>130.916055</v>
      </c>
      <c r="AY343">
        <v>365.08311099999997</v>
      </c>
      <c r="AZ343">
        <v>24.508344999999998</v>
      </c>
      <c r="BA343">
        <v>271.64382899999998</v>
      </c>
      <c r="BB343">
        <v>117.68103000000001</v>
      </c>
    </row>
    <row r="344" spans="1:54" x14ac:dyDescent="0.5">
      <c r="A344" s="12">
        <v>43581</v>
      </c>
      <c r="B344">
        <v>48.178061999999997</v>
      </c>
      <c r="C344">
        <v>156.519654</v>
      </c>
      <c r="D344">
        <v>296.92558700000001</v>
      </c>
      <c r="E344">
        <v>0</v>
      </c>
      <c r="F344">
        <v>38.361640999999999</v>
      </c>
      <c r="G344">
        <v>46.995238999999998</v>
      </c>
      <c r="H344">
        <v>100.174547</v>
      </c>
      <c r="I344">
        <v>37.401591000000003</v>
      </c>
      <c r="J344">
        <v>17.828849999999999</v>
      </c>
      <c r="K344">
        <v>201.04972000000001</v>
      </c>
      <c r="L344">
        <v>20.941801000000002</v>
      </c>
      <c r="M344">
        <v>139.349368</v>
      </c>
      <c r="N344">
        <v>53.126705999999999</v>
      </c>
      <c r="O344">
        <v>22.068695999999999</v>
      </c>
      <c r="P344">
        <v>70.955160000000006</v>
      </c>
      <c r="Q344">
        <v>51.759635000000003</v>
      </c>
      <c r="R344">
        <v>44.760123</v>
      </c>
      <c r="S344">
        <v>119.96529099999999</v>
      </c>
      <c r="T344">
        <v>0</v>
      </c>
      <c r="U344">
        <v>7.5388650000000004</v>
      </c>
      <c r="V344">
        <v>63.655920999999999</v>
      </c>
      <c r="W344">
        <v>145.16179500000001</v>
      </c>
      <c r="X344">
        <v>0</v>
      </c>
      <c r="Y344">
        <v>13.145935</v>
      </c>
      <c r="Z344">
        <v>38.914898000000001</v>
      </c>
      <c r="AA344">
        <v>158.05308099999999</v>
      </c>
      <c r="AB344">
        <v>0</v>
      </c>
      <c r="AC344">
        <v>18.975332000000002</v>
      </c>
      <c r="AD344">
        <v>140.076831</v>
      </c>
      <c r="AE344">
        <v>198.491512</v>
      </c>
      <c r="AF344">
        <v>0</v>
      </c>
      <c r="AG344">
        <v>784.67271400000004</v>
      </c>
      <c r="AH344">
        <v>217.731571</v>
      </c>
      <c r="AI344">
        <v>84.512663000000003</v>
      </c>
      <c r="AJ344">
        <v>149.709666</v>
      </c>
      <c r="AK344">
        <v>165.535991</v>
      </c>
      <c r="AL344">
        <v>19.608053999999999</v>
      </c>
      <c r="AM344">
        <v>142.18554</v>
      </c>
      <c r="AN344">
        <v>291.66379499999999</v>
      </c>
      <c r="AO344">
        <v>107.859562</v>
      </c>
      <c r="AP344">
        <v>139.86195000000001</v>
      </c>
      <c r="AQ344">
        <v>0</v>
      </c>
      <c r="AR344">
        <v>49.306297999999998</v>
      </c>
      <c r="AS344">
        <v>59.416477</v>
      </c>
      <c r="AT344">
        <v>149.96428499999999</v>
      </c>
      <c r="AU344">
        <v>244.26761099999999</v>
      </c>
      <c r="AV344">
        <v>0</v>
      </c>
      <c r="AW344">
        <v>147.34452200000001</v>
      </c>
      <c r="AX344">
        <v>131.44437199999999</v>
      </c>
      <c r="AY344">
        <v>369.76451700000001</v>
      </c>
      <c r="AZ344">
        <v>25.905767999999998</v>
      </c>
      <c r="BA344">
        <v>269.44818099999998</v>
      </c>
      <c r="BB344">
        <v>116.111062</v>
      </c>
    </row>
    <row r="345" spans="1:54" x14ac:dyDescent="0.5">
      <c r="A345" s="12">
        <v>43585</v>
      </c>
      <c r="B345">
        <v>47.832189999999997</v>
      </c>
      <c r="C345">
        <v>155.19554500000001</v>
      </c>
      <c r="D345">
        <v>296.733273</v>
      </c>
      <c r="E345">
        <v>0</v>
      </c>
      <c r="F345">
        <v>39.722600999999997</v>
      </c>
      <c r="G345">
        <v>48.047578999999999</v>
      </c>
      <c r="H345">
        <v>100.857198</v>
      </c>
      <c r="I345">
        <v>36.848084</v>
      </c>
      <c r="J345">
        <v>16.528395</v>
      </c>
      <c r="K345">
        <v>200.98128299999999</v>
      </c>
      <c r="L345">
        <v>20.094192</v>
      </c>
      <c r="M345">
        <v>138.80417399999999</v>
      </c>
      <c r="N345">
        <v>52.738948000000001</v>
      </c>
      <c r="O345">
        <v>22.754446999999999</v>
      </c>
      <c r="P345">
        <v>72.254676000000003</v>
      </c>
      <c r="Q345">
        <v>51.650165000000001</v>
      </c>
      <c r="R345">
        <v>44.612594000000001</v>
      </c>
      <c r="S345">
        <v>126.98354999999999</v>
      </c>
      <c r="T345">
        <v>0</v>
      </c>
      <c r="U345">
        <v>7.7577939999999996</v>
      </c>
      <c r="V345">
        <v>64.582712999999998</v>
      </c>
      <c r="W345">
        <v>146.84607299999999</v>
      </c>
      <c r="X345">
        <v>0</v>
      </c>
      <c r="Y345">
        <v>13.835167999999999</v>
      </c>
      <c r="Z345">
        <v>40.038010999999997</v>
      </c>
      <c r="AA345">
        <v>158.131832</v>
      </c>
      <c r="AB345">
        <v>0</v>
      </c>
      <c r="AC345">
        <v>18.071721</v>
      </c>
      <c r="AD345">
        <v>140.13923399999999</v>
      </c>
      <c r="AE345">
        <v>198.529549</v>
      </c>
      <c r="AF345">
        <v>0</v>
      </c>
      <c r="AG345">
        <v>831.96051999999997</v>
      </c>
      <c r="AH345">
        <v>217.35502399999999</v>
      </c>
      <c r="AI345">
        <v>85.161542999999995</v>
      </c>
      <c r="AJ345">
        <v>149.68764100000001</v>
      </c>
      <c r="AK345">
        <v>164.87163699999999</v>
      </c>
      <c r="AL345">
        <v>19.723614999999999</v>
      </c>
      <c r="AM345">
        <v>142.26432800000001</v>
      </c>
      <c r="AN345">
        <v>291.374416</v>
      </c>
      <c r="AO345">
        <v>109.355217</v>
      </c>
      <c r="AP345">
        <v>140.58652900000001</v>
      </c>
      <c r="AQ345">
        <v>0</v>
      </c>
      <c r="AR345">
        <v>49.380553999999997</v>
      </c>
      <c r="AS345">
        <v>59.028790999999998</v>
      </c>
      <c r="AT345">
        <v>150.09458900000001</v>
      </c>
      <c r="AU345">
        <v>244.08480599999999</v>
      </c>
      <c r="AV345">
        <v>0</v>
      </c>
      <c r="AW345">
        <v>147.38761400000001</v>
      </c>
      <c r="AX345">
        <v>131.41929500000001</v>
      </c>
      <c r="AY345">
        <v>369.97642500000001</v>
      </c>
      <c r="AZ345">
        <v>26.234822000000001</v>
      </c>
      <c r="BA345">
        <v>269.35739000000001</v>
      </c>
      <c r="BB345">
        <v>115.945246</v>
      </c>
    </row>
    <row r="346" spans="1:54" x14ac:dyDescent="0.5">
      <c r="A346" s="12">
        <v>43593</v>
      </c>
      <c r="B346">
        <v>48.140796999999999</v>
      </c>
      <c r="C346">
        <v>153.97407000000001</v>
      </c>
      <c r="D346">
        <v>255.84555499999999</v>
      </c>
      <c r="E346">
        <v>0</v>
      </c>
      <c r="F346">
        <v>36.879880999999997</v>
      </c>
      <c r="G346">
        <v>46.455148999999999</v>
      </c>
      <c r="H346">
        <v>101.236887</v>
      </c>
      <c r="I346">
        <v>38.463726000000001</v>
      </c>
      <c r="J346">
        <v>16.264831999999998</v>
      </c>
      <c r="K346">
        <v>200.40254400000001</v>
      </c>
      <c r="L346">
        <v>21.277512000000002</v>
      </c>
      <c r="M346">
        <v>138.233</v>
      </c>
      <c r="N346">
        <v>53.238657000000003</v>
      </c>
      <c r="O346">
        <v>21.832805</v>
      </c>
      <c r="P346">
        <v>72.951846000000003</v>
      </c>
      <c r="Q346">
        <v>51.934849999999997</v>
      </c>
      <c r="R346">
        <v>45.253042000000001</v>
      </c>
      <c r="S346">
        <v>132.867705</v>
      </c>
      <c r="T346">
        <v>0</v>
      </c>
      <c r="U346">
        <v>7.239808</v>
      </c>
      <c r="V346">
        <v>63.736559</v>
      </c>
      <c r="W346">
        <v>146.84559999999999</v>
      </c>
      <c r="X346">
        <v>0</v>
      </c>
      <c r="Y346">
        <v>14.764120999999999</v>
      </c>
      <c r="Z346">
        <v>42.889195999999998</v>
      </c>
      <c r="AA346">
        <v>158.23514</v>
      </c>
      <c r="AB346">
        <v>0</v>
      </c>
      <c r="AC346">
        <v>18.746980000000001</v>
      </c>
      <c r="AD346">
        <v>139.33517399999999</v>
      </c>
      <c r="AE346">
        <v>199.136347</v>
      </c>
      <c r="AF346">
        <v>0</v>
      </c>
      <c r="AG346">
        <v>836.31523900000002</v>
      </c>
      <c r="AH346">
        <v>216.87084200000001</v>
      </c>
      <c r="AI346">
        <v>85.251478000000006</v>
      </c>
      <c r="AJ346">
        <v>148.51048299999999</v>
      </c>
      <c r="AK346">
        <v>164.428629</v>
      </c>
      <c r="AL346">
        <v>20.530374999999999</v>
      </c>
      <c r="AM346">
        <v>141.52479700000001</v>
      </c>
      <c r="AN346">
        <v>291.39966099999998</v>
      </c>
      <c r="AO346">
        <v>107.962164</v>
      </c>
      <c r="AP346">
        <v>140.246499</v>
      </c>
      <c r="AQ346">
        <v>0</v>
      </c>
      <c r="AR346">
        <v>49.556224999999998</v>
      </c>
      <c r="AS346">
        <v>58.273876999999999</v>
      </c>
      <c r="AT346">
        <v>494.32007199999998</v>
      </c>
      <c r="AU346">
        <v>243.981989</v>
      </c>
      <c r="AV346">
        <v>0</v>
      </c>
      <c r="AW346">
        <v>145.82775000000001</v>
      </c>
      <c r="AX346">
        <v>140.758824</v>
      </c>
      <c r="AY346">
        <v>369.10784799999999</v>
      </c>
      <c r="AZ346">
        <v>26.129480000000001</v>
      </c>
      <c r="BA346">
        <v>269.95332300000001</v>
      </c>
      <c r="BB346">
        <v>120.80365999999999</v>
      </c>
    </row>
    <row r="347" spans="1:54" x14ac:dyDescent="0.5">
      <c r="A347" s="12">
        <v>43595</v>
      </c>
      <c r="B347">
        <v>46.129292</v>
      </c>
      <c r="C347">
        <v>155.55898099999999</v>
      </c>
      <c r="D347">
        <v>256.09035599999999</v>
      </c>
      <c r="E347">
        <v>0</v>
      </c>
      <c r="F347">
        <v>35.791133000000002</v>
      </c>
      <c r="G347">
        <v>47.185544999999998</v>
      </c>
      <c r="H347">
        <v>100.582975</v>
      </c>
      <c r="I347">
        <v>37.647472999999998</v>
      </c>
      <c r="J347">
        <v>16.626211999999999</v>
      </c>
      <c r="K347">
        <v>200.10806400000001</v>
      </c>
      <c r="L347">
        <v>20.204042000000001</v>
      </c>
      <c r="M347">
        <v>139.563152</v>
      </c>
      <c r="N347">
        <v>53.477102000000002</v>
      </c>
      <c r="O347">
        <v>21.446301999999999</v>
      </c>
      <c r="P347">
        <v>74.216627000000003</v>
      </c>
      <c r="Q347">
        <v>51.041573999999997</v>
      </c>
      <c r="R347">
        <v>44.339756999999999</v>
      </c>
      <c r="S347">
        <v>134.62154200000001</v>
      </c>
      <c r="T347">
        <v>0</v>
      </c>
      <c r="U347">
        <v>7.2479849999999999</v>
      </c>
      <c r="V347">
        <v>66.180384000000004</v>
      </c>
      <c r="W347">
        <v>146.70092600000001</v>
      </c>
      <c r="X347">
        <v>0</v>
      </c>
      <c r="Y347">
        <v>14.291461</v>
      </c>
      <c r="Z347">
        <v>43.261113000000002</v>
      </c>
      <c r="AA347">
        <v>159.03464099999999</v>
      </c>
      <c r="AB347">
        <v>0</v>
      </c>
      <c r="AC347">
        <v>18.367927000000002</v>
      </c>
      <c r="AD347">
        <v>141.04745299999999</v>
      </c>
      <c r="AE347">
        <v>199.791236</v>
      </c>
      <c r="AF347">
        <v>0</v>
      </c>
      <c r="AG347">
        <v>837.37210400000004</v>
      </c>
      <c r="AH347">
        <v>216.353666</v>
      </c>
      <c r="AI347">
        <v>85.448125000000005</v>
      </c>
      <c r="AJ347">
        <v>150.05238399999999</v>
      </c>
      <c r="AK347">
        <v>164.13780299999999</v>
      </c>
      <c r="AL347">
        <v>19.259934999999999</v>
      </c>
      <c r="AM347">
        <v>144.23531700000001</v>
      </c>
      <c r="AN347">
        <v>291.773369</v>
      </c>
      <c r="AO347">
        <v>108.99185300000001</v>
      </c>
      <c r="AP347">
        <v>140.96360300000001</v>
      </c>
      <c r="AQ347">
        <v>0</v>
      </c>
      <c r="AR347">
        <v>49.088692000000002</v>
      </c>
      <c r="AS347">
        <v>59.258878000000003</v>
      </c>
      <c r="AT347">
        <v>494.21329600000001</v>
      </c>
      <c r="AU347">
        <v>243.95837800000001</v>
      </c>
      <c r="AV347">
        <v>0</v>
      </c>
      <c r="AW347">
        <v>147.74769499999999</v>
      </c>
      <c r="AX347">
        <v>150.55096</v>
      </c>
      <c r="AY347">
        <v>371.31106999999997</v>
      </c>
      <c r="AZ347">
        <v>26.180319999999998</v>
      </c>
      <c r="BA347">
        <v>271.38626399999998</v>
      </c>
      <c r="BB347">
        <v>129.09463199999999</v>
      </c>
    </row>
    <row r="348" spans="1:54" x14ac:dyDescent="0.5">
      <c r="A348" s="12">
        <v>43600</v>
      </c>
      <c r="B348">
        <v>44.855528999999997</v>
      </c>
      <c r="C348">
        <v>156.30134899999999</v>
      </c>
      <c r="D348">
        <v>256.35504300000002</v>
      </c>
      <c r="E348">
        <v>0</v>
      </c>
      <c r="F348">
        <v>33.444068000000001</v>
      </c>
      <c r="G348">
        <v>45.83961</v>
      </c>
      <c r="H348">
        <v>100.414243</v>
      </c>
      <c r="I348">
        <v>36.243102999999998</v>
      </c>
      <c r="J348">
        <v>17.264688</v>
      </c>
      <c r="K348">
        <v>200.75128000000001</v>
      </c>
      <c r="L348">
        <v>19.668457</v>
      </c>
      <c r="M348">
        <v>142.93812399999999</v>
      </c>
      <c r="N348">
        <v>53.430311000000003</v>
      </c>
      <c r="O348">
        <v>19.739346000000001</v>
      </c>
      <c r="P348">
        <v>74.034775999999994</v>
      </c>
      <c r="Q348">
        <v>50.554360000000003</v>
      </c>
      <c r="R348">
        <v>43.412377999999997</v>
      </c>
      <c r="S348">
        <v>133.228634</v>
      </c>
      <c r="T348">
        <v>0</v>
      </c>
      <c r="U348">
        <v>7.0928740000000001</v>
      </c>
      <c r="V348">
        <v>68.926748000000003</v>
      </c>
      <c r="W348">
        <v>147.36434700000001</v>
      </c>
      <c r="X348">
        <v>0</v>
      </c>
      <c r="Y348">
        <v>13.611782</v>
      </c>
      <c r="Z348">
        <v>41.088129000000002</v>
      </c>
      <c r="AA348">
        <v>159.07064199999999</v>
      </c>
      <c r="AB348">
        <v>0</v>
      </c>
      <c r="AC348">
        <v>18.216601000000001</v>
      </c>
      <c r="AD348">
        <v>141.06768299999999</v>
      </c>
      <c r="AE348">
        <v>209.94413800000001</v>
      </c>
      <c r="AF348">
        <v>0</v>
      </c>
      <c r="AG348">
        <v>932.62240599999996</v>
      </c>
      <c r="AH348">
        <v>230.91640899999999</v>
      </c>
      <c r="AI348">
        <v>83.850556999999995</v>
      </c>
      <c r="AJ348">
        <v>149.838404</v>
      </c>
      <c r="AK348">
        <v>163.99422300000001</v>
      </c>
      <c r="AL348">
        <v>18.226203999999999</v>
      </c>
      <c r="AM348">
        <v>144.29784900000001</v>
      </c>
      <c r="AN348">
        <v>292.26165400000002</v>
      </c>
      <c r="AO348">
        <v>109.04646200000001</v>
      </c>
      <c r="AP348">
        <v>141.547866</v>
      </c>
      <c r="AQ348">
        <v>0</v>
      </c>
      <c r="AR348">
        <v>49.178857999999998</v>
      </c>
      <c r="AS348">
        <v>59.457478000000002</v>
      </c>
      <c r="AT348">
        <v>494.76188500000001</v>
      </c>
      <c r="AU348">
        <v>244.26702800000001</v>
      </c>
      <c r="AV348">
        <v>0</v>
      </c>
      <c r="AW348">
        <v>147.451851</v>
      </c>
      <c r="AX348">
        <v>151.080546</v>
      </c>
      <c r="AY348">
        <v>371.38454100000001</v>
      </c>
      <c r="AZ348">
        <v>26.990355999999998</v>
      </c>
      <c r="BA348">
        <v>279.65174500000001</v>
      </c>
      <c r="BB348">
        <v>134.888058</v>
      </c>
    </row>
    <row r="349" spans="1:54" x14ac:dyDescent="0.5">
      <c r="A349" s="12">
        <v>43602</v>
      </c>
      <c r="B349">
        <v>43.822999000000003</v>
      </c>
      <c r="C349">
        <v>155.58100300000001</v>
      </c>
      <c r="D349">
        <v>257.696957</v>
      </c>
      <c r="E349">
        <v>0</v>
      </c>
      <c r="F349">
        <v>32.877927</v>
      </c>
      <c r="G349">
        <v>45.732346999999997</v>
      </c>
      <c r="H349">
        <v>102.02571</v>
      </c>
      <c r="I349">
        <v>35.159494000000002</v>
      </c>
      <c r="J349">
        <v>18.147300000000001</v>
      </c>
      <c r="K349">
        <v>202.39349999999999</v>
      </c>
      <c r="L349">
        <v>18.834634000000001</v>
      </c>
      <c r="M349">
        <v>142.624652</v>
      </c>
      <c r="N349">
        <v>52.884734999999999</v>
      </c>
      <c r="O349">
        <v>19.254538</v>
      </c>
      <c r="P349">
        <v>75.600500999999994</v>
      </c>
      <c r="Q349">
        <v>53.062173000000001</v>
      </c>
      <c r="R349">
        <v>41.598401000000003</v>
      </c>
      <c r="S349">
        <v>131.41815700000001</v>
      </c>
      <c r="T349">
        <v>0</v>
      </c>
      <c r="U349">
        <v>6.9062029999999996</v>
      </c>
      <c r="V349">
        <v>71.182984000000005</v>
      </c>
      <c r="W349">
        <v>148.96816999999999</v>
      </c>
      <c r="X349">
        <v>0</v>
      </c>
      <c r="Y349">
        <v>12.630125</v>
      </c>
      <c r="Z349">
        <v>41.508156999999997</v>
      </c>
      <c r="AA349">
        <v>158.654799</v>
      </c>
      <c r="AB349">
        <v>0</v>
      </c>
      <c r="AC349">
        <v>17.733981</v>
      </c>
      <c r="AD349">
        <v>139.85724400000001</v>
      </c>
      <c r="AE349">
        <v>213.75744299999999</v>
      </c>
      <c r="AF349">
        <v>0</v>
      </c>
      <c r="AG349">
        <v>932.58291699999995</v>
      </c>
      <c r="AH349">
        <v>232.530473</v>
      </c>
      <c r="AI349">
        <v>81.949211000000005</v>
      </c>
      <c r="AJ349">
        <v>148.57596000000001</v>
      </c>
      <c r="AK349">
        <v>169.948058</v>
      </c>
      <c r="AL349">
        <v>17.738330999999999</v>
      </c>
      <c r="AM349">
        <v>141.98189300000001</v>
      </c>
      <c r="AN349">
        <v>293.16529200000002</v>
      </c>
      <c r="AO349">
        <v>109.988626</v>
      </c>
      <c r="AP349">
        <v>143.69467800000001</v>
      </c>
      <c r="AQ349">
        <v>0</v>
      </c>
      <c r="AR349">
        <v>51.381379000000003</v>
      </c>
      <c r="AS349">
        <v>58.730843999999998</v>
      </c>
      <c r="AT349">
        <v>496.57476700000001</v>
      </c>
      <c r="AU349">
        <v>244.688242</v>
      </c>
      <c r="AV349">
        <v>0</v>
      </c>
      <c r="AW349">
        <v>146.570279</v>
      </c>
      <c r="AX349">
        <v>152.56710000000001</v>
      </c>
      <c r="AY349">
        <v>370.88379500000002</v>
      </c>
      <c r="AZ349">
        <v>28.372800000000002</v>
      </c>
      <c r="BA349">
        <v>362.55636299999998</v>
      </c>
      <c r="BB349">
        <v>135.89515</v>
      </c>
    </row>
    <row r="350" spans="1:54" x14ac:dyDescent="0.5">
      <c r="A350" s="12">
        <v>43607</v>
      </c>
      <c r="B350">
        <v>40.052843000000003</v>
      </c>
      <c r="C350">
        <v>153.086423</v>
      </c>
      <c r="D350">
        <v>257.23160200000001</v>
      </c>
      <c r="E350">
        <v>0</v>
      </c>
      <c r="F350">
        <v>32.707650999999998</v>
      </c>
      <c r="G350">
        <v>45.736379999999997</v>
      </c>
      <c r="H350">
        <v>101.187089</v>
      </c>
      <c r="I350">
        <v>32.322718999999999</v>
      </c>
      <c r="J350">
        <v>16.362711999999998</v>
      </c>
      <c r="K350">
        <v>201.20354800000001</v>
      </c>
      <c r="L350">
        <v>17.464511999999999</v>
      </c>
      <c r="M350">
        <v>141.731336</v>
      </c>
      <c r="N350">
        <v>53.114179</v>
      </c>
      <c r="O350">
        <v>18.421733</v>
      </c>
      <c r="P350">
        <v>75.036704999999998</v>
      </c>
      <c r="Q350">
        <v>53.606501999999999</v>
      </c>
      <c r="R350">
        <v>36.797294999999998</v>
      </c>
      <c r="S350">
        <v>130.10771199999999</v>
      </c>
      <c r="T350">
        <v>0</v>
      </c>
      <c r="U350">
        <v>6.4487730000000001</v>
      </c>
      <c r="V350">
        <v>71.740846000000005</v>
      </c>
      <c r="W350">
        <v>149.068018</v>
      </c>
      <c r="X350">
        <v>0</v>
      </c>
      <c r="Y350">
        <v>11.446013000000001</v>
      </c>
      <c r="Z350">
        <v>39.864230999999997</v>
      </c>
      <c r="AA350">
        <v>158.33748199999999</v>
      </c>
      <c r="AB350">
        <v>0</v>
      </c>
      <c r="AC350">
        <v>17.206126000000001</v>
      </c>
      <c r="AD350">
        <v>138.12948600000001</v>
      </c>
      <c r="AE350">
        <v>212.28815900000001</v>
      </c>
      <c r="AF350">
        <v>0</v>
      </c>
      <c r="AG350">
        <v>2560.5676509999998</v>
      </c>
      <c r="AH350">
        <v>231.883115</v>
      </c>
      <c r="AI350">
        <v>78.972198000000006</v>
      </c>
      <c r="AJ350">
        <v>147.76961299999999</v>
      </c>
      <c r="AK350">
        <v>169.79319799999999</v>
      </c>
      <c r="AL350">
        <v>15.145515</v>
      </c>
      <c r="AM350">
        <v>139.9358</v>
      </c>
      <c r="AN350">
        <v>292.74683900000002</v>
      </c>
      <c r="AO350">
        <v>109.222959</v>
      </c>
      <c r="AP350">
        <v>138.226799</v>
      </c>
      <c r="AQ350">
        <v>0</v>
      </c>
      <c r="AR350">
        <v>54.207037</v>
      </c>
      <c r="AS350">
        <v>57.645021999999997</v>
      </c>
      <c r="AT350">
        <v>495.61335800000001</v>
      </c>
      <c r="AU350">
        <v>244.261842</v>
      </c>
      <c r="AV350">
        <v>0</v>
      </c>
      <c r="AW350">
        <v>145.19145399999999</v>
      </c>
      <c r="AX350">
        <v>158.749514</v>
      </c>
      <c r="AY350">
        <v>373.955063</v>
      </c>
      <c r="AZ350">
        <v>27.511932000000002</v>
      </c>
      <c r="BA350">
        <v>361.32187599999997</v>
      </c>
      <c r="BB350">
        <v>141.08166</v>
      </c>
    </row>
    <row r="351" spans="1:54" x14ac:dyDescent="0.5">
      <c r="A351" s="12">
        <v>43609</v>
      </c>
      <c r="B351">
        <v>39.264260999999998</v>
      </c>
      <c r="C351">
        <v>151.41643999999999</v>
      </c>
      <c r="D351">
        <v>258.830263</v>
      </c>
      <c r="E351">
        <v>0</v>
      </c>
      <c r="F351">
        <v>32.435941</v>
      </c>
      <c r="G351">
        <v>45.689554000000001</v>
      </c>
      <c r="H351">
        <v>102.437089</v>
      </c>
      <c r="I351">
        <v>32.179727</v>
      </c>
      <c r="J351">
        <v>17.988802</v>
      </c>
      <c r="K351">
        <v>204.53101699999999</v>
      </c>
      <c r="L351">
        <v>17.574657999999999</v>
      </c>
      <c r="M351">
        <v>142.26415299999999</v>
      </c>
      <c r="N351">
        <v>52.990279999999998</v>
      </c>
      <c r="O351">
        <v>18.891757999999999</v>
      </c>
      <c r="P351">
        <v>75.714828999999995</v>
      </c>
      <c r="Q351">
        <v>56.637548000000002</v>
      </c>
      <c r="R351">
        <v>36.705435999999999</v>
      </c>
      <c r="S351">
        <v>129.07998499999999</v>
      </c>
      <c r="T351">
        <v>0</v>
      </c>
      <c r="U351">
        <v>7.1267370000000003</v>
      </c>
      <c r="V351">
        <v>71.497833999999997</v>
      </c>
      <c r="W351">
        <v>150.02353099999999</v>
      </c>
      <c r="X351">
        <v>0</v>
      </c>
      <c r="Y351">
        <v>11.267714</v>
      </c>
      <c r="Z351">
        <v>40.256233999999999</v>
      </c>
      <c r="AA351">
        <v>158.69623300000001</v>
      </c>
      <c r="AB351">
        <v>0</v>
      </c>
      <c r="AC351">
        <v>17.245702999999999</v>
      </c>
      <c r="AD351">
        <v>137.76408599999999</v>
      </c>
      <c r="AE351">
        <v>212.68517499999999</v>
      </c>
      <c r="AF351">
        <v>0</v>
      </c>
      <c r="AG351">
        <v>2568.957183</v>
      </c>
      <c r="AH351">
        <v>232.43582699999999</v>
      </c>
      <c r="AI351">
        <v>77.660511</v>
      </c>
      <c r="AJ351">
        <v>147.12184199999999</v>
      </c>
      <c r="AK351">
        <v>171.17804899999999</v>
      </c>
      <c r="AL351">
        <v>15.706581</v>
      </c>
      <c r="AM351">
        <v>139.552165</v>
      </c>
      <c r="AN351">
        <v>294.20630499999999</v>
      </c>
      <c r="AO351">
        <v>109.37299899999999</v>
      </c>
      <c r="AP351">
        <v>139.36140599999999</v>
      </c>
      <c r="AQ351">
        <v>0</v>
      </c>
      <c r="AR351">
        <v>55.257908999999998</v>
      </c>
      <c r="AS351">
        <v>57.596961999999998</v>
      </c>
      <c r="AT351">
        <v>498.029134</v>
      </c>
      <c r="AU351">
        <v>245.71329900000001</v>
      </c>
      <c r="AV351">
        <v>0</v>
      </c>
      <c r="AW351">
        <v>146.12038200000001</v>
      </c>
      <c r="AX351">
        <v>166.930171</v>
      </c>
      <c r="AY351">
        <v>383.57243499999998</v>
      </c>
      <c r="AZ351">
        <v>29.739512999999999</v>
      </c>
      <c r="BA351">
        <v>359.16448500000001</v>
      </c>
      <c r="BB351">
        <v>141.62574499999999</v>
      </c>
    </row>
    <row r="352" spans="1:54" x14ac:dyDescent="0.5">
      <c r="A352" s="12">
        <v>43614</v>
      </c>
      <c r="B352">
        <v>39.033396000000003</v>
      </c>
      <c r="C352">
        <v>151.034685</v>
      </c>
      <c r="D352">
        <v>256.83999299999999</v>
      </c>
      <c r="E352">
        <v>0</v>
      </c>
      <c r="F352">
        <v>31.427288999999998</v>
      </c>
      <c r="G352">
        <v>43.854013000000002</v>
      </c>
      <c r="H352">
        <v>100.947193</v>
      </c>
      <c r="I352">
        <v>30.409027999999999</v>
      </c>
      <c r="J352">
        <v>20.489387000000001</v>
      </c>
      <c r="K352">
        <v>202.421132</v>
      </c>
      <c r="L352">
        <v>18.245004999999999</v>
      </c>
      <c r="M352">
        <v>143.00708499999999</v>
      </c>
      <c r="N352">
        <v>53.195846000000003</v>
      </c>
      <c r="O352">
        <v>18.802970999999999</v>
      </c>
      <c r="P352">
        <v>75.616921000000005</v>
      </c>
      <c r="Q352">
        <v>55.376930000000002</v>
      </c>
      <c r="R352">
        <v>36.652962000000002</v>
      </c>
      <c r="S352">
        <v>129.08234200000001</v>
      </c>
      <c r="T352">
        <v>0</v>
      </c>
      <c r="U352">
        <v>6.9579820000000003</v>
      </c>
      <c r="V352">
        <v>70.908704999999998</v>
      </c>
      <c r="W352">
        <v>149.06022100000001</v>
      </c>
      <c r="X352">
        <v>0</v>
      </c>
      <c r="Y352">
        <v>12.456265999999999</v>
      </c>
      <c r="Z352">
        <v>40.660136000000001</v>
      </c>
      <c r="AA352">
        <v>159.11191700000001</v>
      </c>
      <c r="AB352">
        <v>0</v>
      </c>
      <c r="AC352">
        <v>17.366294</v>
      </c>
      <c r="AD352">
        <v>137.85462100000001</v>
      </c>
      <c r="AE352">
        <v>208.47056799999999</v>
      </c>
      <c r="AF352">
        <v>0</v>
      </c>
      <c r="AG352">
        <v>2586.3343629999999</v>
      </c>
      <c r="AH352">
        <v>231.170963</v>
      </c>
      <c r="AI352">
        <v>77.596290999999994</v>
      </c>
      <c r="AJ352">
        <v>146.32024100000001</v>
      </c>
      <c r="AK352">
        <v>169.39782199999999</v>
      </c>
      <c r="AL352">
        <v>15.382206</v>
      </c>
      <c r="AM352">
        <v>139.27876699999999</v>
      </c>
      <c r="AN352">
        <v>280.88315699999998</v>
      </c>
      <c r="AO352">
        <v>107.86330100000001</v>
      </c>
      <c r="AP352">
        <v>138.02819199999999</v>
      </c>
      <c r="AQ352">
        <v>0</v>
      </c>
      <c r="AR352">
        <v>54.873806000000002</v>
      </c>
      <c r="AS352">
        <v>58.069580999999999</v>
      </c>
      <c r="AT352">
        <v>496.456952</v>
      </c>
      <c r="AU352">
        <v>245.03324000000001</v>
      </c>
      <c r="AV352">
        <v>0</v>
      </c>
      <c r="AW352">
        <v>145.032014</v>
      </c>
      <c r="AX352">
        <v>173.01843400000001</v>
      </c>
      <c r="AY352">
        <v>382.04441800000001</v>
      </c>
      <c r="AZ352">
        <v>29.310780000000001</v>
      </c>
      <c r="BA352">
        <v>350.899272</v>
      </c>
      <c r="BB352">
        <v>137.193196</v>
      </c>
    </row>
    <row r="353" spans="1:54" x14ac:dyDescent="0.5">
      <c r="A353" s="12">
        <v>43616</v>
      </c>
      <c r="B353">
        <v>39.417988999999999</v>
      </c>
      <c r="C353">
        <v>150.75522900000001</v>
      </c>
      <c r="D353">
        <v>255.24440300000001</v>
      </c>
      <c r="E353">
        <v>0</v>
      </c>
      <c r="F353">
        <v>32.510874999999999</v>
      </c>
      <c r="G353">
        <v>46.015379000000003</v>
      </c>
      <c r="H353">
        <v>102.467538</v>
      </c>
      <c r="I353">
        <v>30.417604000000001</v>
      </c>
      <c r="J353">
        <v>20.59918</v>
      </c>
      <c r="K353">
        <v>201.65612999999999</v>
      </c>
      <c r="L353">
        <v>17.671658999999998</v>
      </c>
      <c r="M353">
        <v>142.97099</v>
      </c>
      <c r="N353">
        <v>50.425919999999998</v>
      </c>
      <c r="O353">
        <v>18.899861999999999</v>
      </c>
      <c r="P353">
        <v>76.352176</v>
      </c>
      <c r="Q353">
        <v>56.866145000000003</v>
      </c>
      <c r="R353">
        <v>36.499941999999997</v>
      </c>
      <c r="S353">
        <v>129.568152</v>
      </c>
      <c r="T353">
        <v>0</v>
      </c>
      <c r="U353">
        <v>7.4109660000000002</v>
      </c>
      <c r="V353">
        <v>72.405856999999997</v>
      </c>
      <c r="W353">
        <v>149.310373</v>
      </c>
      <c r="X353">
        <v>0</v>
      </c>
      <c r="Y353">
        <v>11.782197999999999</v>
      </c>
      <c r="Z353">
        <v>40.616298</v>
      </c>
      <c r="AA353">
        <v>158.46521200000001</v>
      </c>
      <c r="AB353">
        <v>0</v>
      </c>
      <c r="AC353">
        <v>16.46003</v>
      </c>
      <c r="AD353">
        <v>138.06693100000001</v>
      </c>
      <c r="AE353">
        <v>207.16584499999999</v>
      </c>
      <c r="AF353">
        <v>0</v>
      </c>
      <c r="AG353">
        <v>2838.3442599999998</v>
      </c>
      <c r="AH353">
        <v>236.73696100000001</v>
      </c>
      <c r="AI353">
        <v>77.785024000000007</v>
      </c>
      <c r="AJ353">
        <v>146.501137</v>
      </c>
      <c r="AK353">
        <v>168.73362800000001</v>
      </c>
      <c r="AL353">
        <v>15.189766000000001</v>
      </c>
      <c r="AM353">
        <v>139.33767599999999</v>
      </c>
      <c r="AN353">
        <v>279.81529399999999</v>
      </c>
      <c r="AO353">
        <v>108.826215</v>
      </c>
      <c r="AP353">
        <v>139.090486</v>
      </c>
      <c r="AQ353">
        <v>0</v>
      </c>
      <c r="AR353">
        <v>55.062415999999999</v>
      </c>
      <c r="AS353">
        <v>58.275798000000002</v>
      </c>
      <c r="AT353">
        <v>495.67297300000001</v>
      </c>
      <c r="AU353">
        <v>244.72819799999999</v>
      </c>
      <c r="AV353">
        <v>0</v>
      </c>
      <c r="AW353">
        <v>145.07597100000001</v>
      </c>
      <c r="AX353">
        <v>172.68370999999999</v>
      </c>
      <c r="AY353">
        <v>381.17588999999998</v>
      </c>
      <c r="AZ353">
        <v>29.364049999999999</v>
      </c>
      <c r="BA353">
        <v>350.21558700000003</v>
      </c>
      <c r="BB353">
        <v>137.783255</v>
      </c>
    </row>
    <row r="354" spans="1:54" x14ac:dyDescent="0.5">
      <c r="A354" s="12">
        <v>43621</v>
      </c>
      <c r="B354">
        <v>39.522945999999997</v>
      </c>
      <c r="C354">
        <v>151.40288100000001</v>
      </c>
      <c r="D354">
        <v>254.84119799999999</v>
      </c>
      <c r="E354">
        <v>0</v>
      </c>
      <c r="F354">
        <v>31.324321000000001</v>
      </c>
      <c r="G354">
        <v>45.556452</v>
      </c>
      <c r="H354">
        <v>102.684462</v>
      </c>
      <c r="I354">
        <v>27.178543000000001</v>
      </c>
      <c r="J354">
        <v>19.603154</v>
      </c>
      <c r="K354">
        <v>200.836264</v>
      </c>
      <c r="L354">
        <v>16.220151999999999</v>
      </c>
      <c r="M354">
        <v>143.08762899999999</v>
      </c>
      <c r="N354">
        <v>50.461255000000001</v>
      </c>
      <c r="O354">
        <v>17.774891</v>
      </c>
      <c r="P354">
        <v>77.420154999999994</v>
      </c>
      <c r="Q354">
        <v>56.622176000000003</v>
      </c>
      <c r="R354">
        <v>35.023046999999998</v>
      </c>
      <c r="S354">
        <v>134.10428099999999</v>
      </c>
      <c r="T354">
        <v>0</v>
      </c>
      <c r="U354">
        <v>7.1621090000000001</v>
      </c>
      <c r="V354">
        <v>73.807052999999996</v>
      </c>
      <c r="W354">
        <v>149.04047299999999</v>
      </c>
      <c r="X354">
        <v>0</v>
      </c>
      <c r="Y354">
        <v>13.133150000000001</v>
      </c>
      <c r="Z354">
        <v>41.265765000000002</v>
      </c>
      <c r="AA354">
        <v>158.51401100000001</v>
      </c>
      <c r="AB354">
        <v>0</v>
      </c>
      <c r="AC354">
        <v>16.160542</v>
      </c>
      <c r="AD354">
        <v>145.18902399999999</v>
      </c>
      <c r="AE354">
        <v>207.31752700000001</v>
      </c>
      <c r="AF354">
        <v>0</v>
      </c>
      <c r="AG354">
        <v>0</v>
      </c>
      <c r="AH354">
        <v>0</v>
      </c>
      <c r="AI354">
        <v>77.220668000000003</v>
      </c>
      <c r="AJ354">
        <v>147.71336500000001</v>
      </c>
      <c r="AK354">
        <v>168.002972</v>
      </c>
      <c r="AL354">
        <v>13.250702</v>
      </c>
      <c r="AM354">
        <v>140.13701399999999</v>
      </c>
      <c r="AN354">
        <v>279.390784</v>
      </c>
      <c r="AO354">
        <v>109.50949799999999</v>
      </c>
      <c r="AP354">
        <v>138.29086100000001</v>
      </c>
      <c r="AQ354">
        <v>0</v>
      </c>
      <c r="AR354">
        <v>54.130657999999997</v>
      </c>
      <c r="AS354">
        <v>58.742148999999998</v>
      </c>
      <c r="AT354">
        <v>151.873909</v>
      </c>
      <c r="AU354">
        <v>244.407196</v>
      </c>
      <c r="AV354">
        <v>0</v>
      </c>
      <c r="AW354">
        <v>145.77429000000001</v>
      </c>
      <c r="AX354">
        <v>171.88538</v>
      </c>
      <c r="AY354">
        <v>382.02232199999997</v>
      </c>
      <c r="AZ354">
        <v>29.160247999999999</v>
      </c>
      <c r="BA354">
        <v>352.14452599999998</v>
      </c>
      <c r="BB354">
        <v>139.71368899999999</v>
      </c>
    </row>
    <row r="355" spans="1:54" x14ac:dyDescent="0.5">
      <c r="A355" s="12">
        <v>43628</v>
      </c>
      <c r="B355">
        <v>40.601916000000003</v>
      </c>
      <c r="C355">
        <v>151.58644100000001</v>
      </c>
      <c r="D355">
        <v>256.17263400000002</v>
      </c>
      <c r="E355">
        <v>0</v>
      </c>
      <c r="F355">
        <v>34.441305999999997</v>
      </c>
      <c r="G355">
        <v>48.136158999999999</v>
      </c>
      <c r="H355">
        <v>105.12832299999999</v>
      </c>
      <c r="I355">
        <v>28.663048</v>
      </c>
      <c r="J355">
        <v>21.987088</v>
      </c>
      <c r="K355">
        <v>203.19095200000001</v>
      </c>
      <c r="L355">
        <v>16.362748</v>
      </c>
      <c r="M355">
        <v>141.857023</v>
      </c>
      <c r="N355">
        <v>50.658510999999997</v>
      </c>
      <c r="O355">
        <v>18.637698</v>
      </c>
      <c r="P355">
        <v>79.302854999999994</v>
      </c>
      <c r="Q355">
        <v>61.446283999999999</v>
      </c>
      <c r="R355">
        <v>36.386907000000001</v>
      </c>
      <c r="S355">
        <v>133.204577</v>
      </c>
      <c r="T355">
        <v>0</v>
      </c>
      <c r="U355">
        <v>7.6679389999999996</v>
      </c>
      <c r="V355">
        <v>82.135328000000001</v>
      </c>
      <c r="W355">
        <v>152.56195600000001</v>
      </c>
      <c r="X355">
        <v>0</v>
      </c>
      <c r="Y355">
        <v>14.149132</v>
      </c>
      <c r="Z355">
        <v>43.454780999999997</v>
      </c>
      <c r="AA355">
        <v>159.531113</v>
      </c>
      <c r="AB355">
        <v>0</v>
      </c>
      <c r="AC355">
        <v>14.317078</v>
      </c>
      <c r="AD355">
        <v>143.33165600000001</v>
      </c>
      <c r="AE355">
        <v>205.175059</v>
      </c>
      <c r="AF355">
        <v>0</v>
      </c>
      <c r="AG355">
        <v>0</v>
      </c>
      <c r="AH355">
        <v>0</v>
      </c>
      <c r="AI355">
        <v>79.007136000000003</v>
      </c>
      <c r="AJ355">
        <v>148.894194</v>
      </c>
      <c r="AK355">
        <v>171.235094</v>
      </c>
      <c r="AL355">
        <v>14.993053</v>
      </c>
      <c r="AM355">
        <v>140.602901</v>
      </c>
      <c r="AN355">
        <v>280.439301</v>
      </c>
      <c r="AO355">
        <v>114.103348</v>
      </c>
      <c r="AP355">
        <v>141.36771899999999</v>
      </c>
      <c r="AQ355">
        <v>0</v>
      </c>
      <c r="AR355">
        <v>54.786223999999997</v>
      </c>
      <c r="AS355">
        <v>59.804541999999998</v>
      </c>
      <c r="AT355">
        <v>153.87031999999999</v>
      </c>
      <c r="AU355">
        <v>245.49686700000001</v>
      </c>
      <c r="AV355">
        <v>0</v>
      </c>
      <c r="AW355">
        <v>148.60725400000001</v>
      </c>
      <c r="AX355">
        <v>173.86511200000001</v>
      </c>
      <c r="AY355">
        <v>383.35148600000002</v>
      </c>
      <c r="AZ355">
        <v>29.891743999999999</v>
      </c>
      <c r="BA355">
        <v>352.03040700000003</v>
      </c>
      <c r="BB355">
        <v>138.04665199999999</v>
      </c>
    </row>
    <row r="356" spans="1:54" x14ac:dyDescent="0.5">
      <c r="A356" s="12">
        <v>43630</v>
      </c>
      <c r="B356">
        <v>45.971127000000003</v>
      </c>
      <c r="C356">
        <v>153.59207699999999</v>
      </c>
      <c r="D356">
        <v>257.48779500000001</v>
      </c>
      <c r="E356">
        <v>0</v>
      </c>
      <c r="F356">
        <v>36.166283999999997</v>
      </c>
      <c r="G356">
        <v>49.649804000000003</v>
      </c>
      <c r="H356">
        <v>109.092055</v>
      </c>
      <c r="I356">
        <v>33.403543999999997</v>
      </c>
      <c r="J356">
        <v>23.128693999999999</v>
      </c>
      <c r="K356">
        <v>205.68570600000001</v>
      </c>
      <c r="L356">
        <v>18.954435</v>
      </c>
      <c r="M356">
        <v>167.25257400000001</v>
      </c>
      <c r="N356">
        <v>50.725515000000001</v>
      </c>
      <c r="O356">
        <v>20.541236999999999</v>
      </c>
      <c r="P356">
        <v>80.510524000000004</v>
      </c>
      <c r="Q356">
        <v>63.445763999999997</v>
      </c>
      <c r="R356">
        <v>40.628982000000001</v>
      </c>
      <c r="S356">
        <v>134.257811</v>
      </c>
      <c r="T356">
        <v>0</v>
      </c>
      <c r="U356">
        <v>8.4420970000000004</v>
      </c>
      <c r="V356">
        <v>84.603745000000004</v>
      </c>
      <c r="W356">
        <v>154.278525</v>
      </c>
      <c r="X356">
        <v>0</v>
      </c>
      <c r="Y356">
        <v>16.674925999999999</v>
      </c>
      <c r="Z356">
        <v>45.175255999999997</v>
      </c>
      <c r="AA356">
        <v>160.276543</v>
      </c>
      <c r="AB356">
        <v>0</v>
      </c>
      <c r="AC356">
        <v>16.308247999999999</v>
      </c>
      <c r="AD356">
        <v>146.93050400000001</v>
      </c>
      <c r="AE356">
        <v>191.24085600000001</v>
      </c>
      <c r="AF356">
        <v>0</v>
      </c>
      <c r="AG356">
        <v>0</v>
      </c>
      <c r="AH356">
        <v>0</v>
      </c>
      <c r="AI356">
        <v>83.662037999999995</v>
      </c>
      <c r="AJ356">
        <v>151.157904</v>
      </c>
      <c r="AK356">
        <v>172.919206</v>
      </c>
      <c r="AL356">
        <v>20.218347999999999</v>
      </c>
      <c r="AM356">
        <v>142.296064</v>
      </c>
      <c r="AN356">
        <v>281.51669900000002</v>
      </c>
      <c r="AO356">
        <v>116.198359</v>
      </c>
      <c r="AP356">
        <v>143.39180200000001</v>
      </c>
      <c r="AQ356">
        <v>0</v>
      </c>
      <c r="AR356">
        <v>57.849932000000003</v>
      </c>
      <c r="AS356">
        <v>60.856932</v>
      </c>
      <c r="AT356">
        <v>155.94399999999999</v>
      </c>
      <c r="AU356">
        <v>242.57487399999999</v>
      </c>
      <c r="AV356">
        <v>0</v>
      </c>
      <c r="AW356">
        <v>149.922315</v>
      </c>
      <c r="AX356">
        <v>176.15159499999999</v>
      </c>
      <c r="AY356">
        <v>385.20536700000002</v>
      </c>
      <c r="AZ356">
        <v>30.397566999999999</v>
      </c>
      <c r="BA356">
        <v>359.46260599999999</v>
      </c>
      <c r="BB356">
        <v>140.94974400000001</v>
      </c>
    </row>
    <row r="357" spans="1:54" x14ac:dyDescent="0.5">
      <c r="A357" s="12">
        <v>43635</v>
      </c>
      <c r="B357">
        <v>48.676662999999998</v>
      </c>
      <c r="C357">
        <v>164.03823600000001</v>
      </c>
      <c r="D357">
        <v>257.39999999999998</v>
      </c>
      <c r="E357">
        <v>0</v>
      </c>
      <c r="F357">
        <v>39.829841999999999</v>
      </c>
      <c r="G357">
        <v>55.104286999999999</v>
      </c>
      <c r="H357">
        <v>109.62</v>
      </c>
      <c r="I357">
        <v>36.407249999999998</v>
      </c>
      <c r="J357">
        <v>0</v>
      </c>
      <c r="K357">
        <v>205.61</v>
      </c>
      <c r="L357">
        <v>18.356506</v>
      </c>
      <c r="M357">
        <v>178.29802000000001</v>
      </c>
      <c r="N357">
        <v>50.67</v>
      </c>
      <c r="O357">
        <v>22.082044</v>
      </c>
      <c r="P357">
        <v>87.008762000000004</v>
      </c>
      <c r="Q357">
        <v>61.48</v>
      </c>
      <c r="R357">
        <v>40.709280999999997</v>
      </c>
      <c r="S357">
        <v>141.69084799999999</v>
      </c>
      <c r="T357">
        <v>0</v>
      </c>
      <c r="U357">
        <v>8.6087779999999992</v>
      </c>
      <c r="V357">
        <v>90.530445</v>
      </c>
      <c r="W357">
        <v>154.36000000000001</v>
      </c>
      <c r="X357">
        <v>0</v>
      </c>
      <c r="Y357">
        <v>17.990285</v>
      </c>
      <c r="Z357">
        <v>50.058661000000001</v>
      </c>
      <c r="AA357">
        <v>160.80000000000001</v>
      </c>
      <c r="AB357">
        <v>0</v>
      </c>
      <c r="AC357">
        <v>16.001156999999999</v>
      </c>
      <c r="AD357">
        <v>162.09885499999999</v>
      </c>
      <c r="AE357">
        <v>191.15</v>
      </c>
      <c r="AF357">
        <v>0</v>
      </c>
      <c r="AG357">
        <v>131.68210400000001</v>
      </c>
      <c r="AH357">
        <v>0</v>
      </c>
      <c r="AI357">
        <v>87.744363000000007</v>
      </c>
      <c r="AJ357">
        <v>172.44613100000001</v>
      </c>
      <c r="AK357">
        <v>171.93</v>
      </c>
      <c r="AL357">
        <v>17.794371999999999</v>
      </c>
      <c r="AM357">
        <v>158.793847</v>
      </c>
      <c r="AN357">
        <v>278.92</v>
      </c>
      <c r="AO357">
        <v>121.710082</v>
      </c>
      <c r="AP357">
        <v>142.08000000000001</v>
      </c>
      <c r="AQ357">
        <v>0</v>
      </c>
      <c r="AR357">
        <v>57.858488999999999</v>
      </c>
      <c r="AS357">
        <v>68.860287999999997</v>
      </c>
      <c r="AT357">
        <v>155.81</v>
      </c>
      <c r="AU357">
        <v>273.08999999999997</v>
      </c>
      <c r="AV357">
        <v>0</v>
      </c>
      <c r="AW357">
        <v>156.03824700000001</v>
      </c>
      <c r="AX357">
        <v>176.1</v>
      </c>
      <c r="AY357">
        <v>395.10995400000002</v>
      </c>
      <c r="AZ357">
        <v>30.22</v>
      </c>
      <c r="BA357">
        <v>377.73708099999999</v>
      </c>
      <c r="BB357">
        <v>142.86000000000001</v>
      </c>
    </row>
    <row r="358" spans="1:54" x14ac:dyDescent="0.5">
      <c r="A358" s="12">
        <v>43637</v>
      </c>
      <c r="B358">
        <v>48.481160000000003</v>
      </c>
      <c r="C358">
        <v>164.95432500000001</v>
      </c>
      <c r="D358">
        <v>257.19</v>
      </c>
      <c r="E358">
        <v>0</v>
      </c>
      <c r="F358">
        <v>39.764696999999998</v>
      </c>
      <c r="G358">
        <v>54.839129</v>
      </c>
      <c r="H358">
        <v>111.34</v>
      </c>
      <c r="I358">
        <v>36.374828000000001</v>
      </c>
      <c r="J358">
        <v>0</v>
      </c>
      <c r="K358">
        <v>205.17</v>
      </c>
      <c r="L358">
        <v>18.113195999999999</v>
      </c>
      <c r="M358">
        <v>179.22860600000001</v>
      </c>
      <c r="N358">
        <v>50.66</v>
      </c>
      <c r="O358">
        <v>20.586622999999999</v>
      </c>
      <c r="P358">
        <v>82.197702000000007</v>
      </c>
      <c r="Q358">
        <v>61.49</v>
      </c>
      <c r="R358">
        <v>40.565235999999999</v>
      </c>
      <c r="S358">
        <v>149.619798</v>
      </c>
      <c r="T358">
        <v>0</v>
      </c>
      <c r="U358">
        <v>8.5989470000000008</v>
      </c>
      <c r="V358">
        <v>91.666346000000004</v>
      </c>
      <c r="W358">
        <v>153.83000000000001</v>
      </c>
      <c r="X358">
        <v>0</v>
      </c>
      <c r="Y358">
        <v>18.294965000000001</v>
      </c>
      <c r="Z358">
        <v>49.469355999999998</v>
      </c>
      <c r="AA358">
        <v>160.51</v>
      </c>
      <c r="AB358">
        <v>0</v>
      </c>
      <c r="AC358">
        <v>16.143678999999999</v>
      </c>
      <c r="AD358">
        <v>167.81488100000001</v>
      </c>
      <c r="AE358">
        <v>191.22</v>
      </c>
      <c r="AF358">
        <v>0</v>
      </c>
      <c r="AG358">
        <v>132.400014</v>
      </c>
      <c r="AH358">
        <v>0</v>
      </c>
      <c r="AI358">
        <v>89.317325999999994</v>
      </c>
      <c r="AJ358">
        <v>174.950819</v>
      </c>
      <c r="AK358">
        <v>173.53</v>
      </c>
      <c r="AL358">
        <v>17.139377</v>
      </c>
      <c r="AM358">
        <v>152.99327</v>
      </c>
      <c r="AN358">
        <v>281.31</v>
      </c>
      <c r="AO358">
        <v>123.95168</v>
      </c>
      <c r="AP358">
        <v>144.27000000000001</v>
      </c>
      <c r="AQ358">
        <v>0</v>
      </c>
      <c r="AR358">
        <v>57.947209000000001</v>
      </c>
      <c r="AS358">
        <v>68.929079999999999</v>
      </c>
      <c r="AT358">
        <v>155.13</v>
      </c>
      <c r="AU358">
        <v>236.34</v>
      </c>
      <c r="AV358">
        <v>0</v>
      </c>
      <c r="AW358">
        <v>159.08867499999999</v>
      </c>
      <c r="AX358">
        <v>175.16</v>
      </c>
      <c r="AY358">
        <v>396.38737300000003</v>
      </c>
      <c r="AZ358">
        <v>30.01</v>
      </c>
      <c r="BA358">
        <v>379.69547399999999</v>
      </c>
      <c r="BB358">
        <v>144.63</v>
      </c>
    </row>
    <row r="359" spans="1:54" x14ac:dyDescent="0.5">
      <c r="A359" s="12">
        <v>43642</v>
      </c>
      <c r="B359">
        <v>50.47</v>
      </c>
      <c r="C359">
        <v>169.81</v>
      </c>
      <c r="D359">
        <v>261.08</v>
      </c>
      <c r="E359">
        <v>0</v>
      </c>
      <c r="F359">
        <v>40.72</v>
      </c>
      <c r="G359">
        <v>56.58</v>
      </c>
      <c r="H359">
        <v>109.09</v>
      </c>
      <c r="I359">
        <v>38.590000000000003</v>
      </c>
      <c r="J359">
        <v>0</v>
      </c>
      <c r="K359">
        <v>206.11</v>
      </c>
      <c r="L359">
        <v>17.48</v>
      </c>
      <c r="M359">
        <v>183.94</v>
      </c>
      <c r="N359">
        <v>50.79</v>
      </c>
      <c r="O359">
        <v>20.85</v>
      </c>
      <c r="P359">
        <v>84.3</v>
      </c>
      <c r="Q359">
        <v>63.42</v>
      </c>
      <c r="R359">
        <v>40.71</v>
      </c>
      <c r="S359">
        <v>153.63999999999999</v>
      </c>
      <c r="T359">
        <v>0</v>
      </c>
      <c r="U359">
        <v>8.8000000000000007</v>
      </c>
      <c r="V359">
        <v>95.12</v>
      </c>
      <c r="W359">
        <v>154.07</v>
      </c>
      <c r="X359">
        <v>0</v>
      </c>
      <c r="Y359">
        <v>19.399999999999999</v>
      </c>
      <c r="Z359">
        <v>52.54</v>
      </c>
      <c r="AA359">
        <v>159.65</v>
      </c>
      <c r="AB359">
        <v>0</v>
      </c>
      <c r="AC359">
        <v>15.85</v>
      </c>
      <c r="AD359">
        <v>176.35</v>
      </c>
      <c r="AE359">
        <v>191.36</v>
      </c>
      <c r="AF359">
        <v>0</v>
      </c>
      <c r="AG359">
        <v>136.61000000000001</v>
      </c>
      <c r="AH359">
        <v>0</v>
      </c>
      <c r="AI359">
        <v>92.58</v>
      </c>
      <c r="AJ359">
        <v>179.04</v>
      </c>
      <c r="AK359">
        <v>174.44</v>
      </c>
      <c r="AL359">
        <v>16.72</v>
      </c>
      <c r="AM359">
        <v>157.66</v>
      </c>
      <c r="AN359">
        <v>278.87</v>
      </c>
      <c r="AO359">
        <v>130.04</v>
      </c>
      <c r="AP359">
        <v>143.80000000000001</v>
      </c>
      <c r="AQ359">
        <v>0</v>
      </c>
      <c r="AR359">
        <v>58.3</v>
      </c>
      <c r="AS359">
        <v>72.59</v>
      </c>
      <c r="AT359">
        <v>155.80000000000001</v>
      </c>
      <c r="AU359">
        <v>236.77</v>
      </c>
      <c r="AV359">
        <v>0</v>
      </c>
      <c r="AW359">
        <v>166.29</v>
      </c>
      <c r="AX359">
        <v>176.03</v>
      </c>
      <c r="AY359">
        <v>401.41</v>
      </c>
      <c r="AZ359">
        <v>0</v>
      </c>
      <c r="BA359">
        <v>384.56</v>
      </c>
      <c r="BB359">
        <v>142.16999999999999</v>
      </c>
    </row>
    <row r="360" spans="1:54" x14ac:dyDescent="0.5">
      <c r="A360" s="12">
        <v>43644</v>
      </c>
      <c r="B360">
        <v>51.59</v>
      </c>
      <c r="C360">
        <v>167.69</v>
      </c>
      <c r="D360">
        <v>260.75</v>
      </c>
      <c r="E360">
        <v>0</v>
      </c>
      <c r="F360">
        <v>39.74</v>
      </c>
      <c r="G360">
        <v>55.05</v>
      </c>
      <c r="H360">
        <v>111.17</v>
      </c>
      <c r="I360">
        <v>39.369999999999997</v>
      </c>
      <c r="J360">
        <v>0</v>
      </c>
      <c r="K360">
        <v>205.1</v>
      </c>
      <c r="L360">
        <v>18.63</v>
      </c>
      <c r="M360">
        <v>181.45</v>
      </c>
      <c r="N360">
        <v>51.05</v>
      </c>
      <c r="O360">
        <v>19.63</v>
      </c>
      <c r="P360">
        <v>84.11</v>
      </c>
      <c r="Q360">
        <v>65.290000000000006</v>
      </c>
      <c r="R360">
        <v>42.44</v>
      </c>
      <c r="S360">
        <v>159.05000000000001</v>
      </c>
      <c r="T360">
        <v>0</v>
      </c>
      <c r="U360">
        <v>8.27</v>
      </c>
      <c r="V360">
        <v>94.27</v>
      </c>
      <c r="W360">
        <v>155</v>
      </c>
      <c r="X360">
        <v>0</v>
      </c>
      <c r="Y360">
        <v>20.5</v>
      </c>
      <c r="Z360">
        <v>52.08</v>
      </c>
      <c r="AA360">
        <v>159.13999999999999</v>
      </c>
      <c r="AB360">
        <v>0</v>
      </c>
      <c r="AC360">
        <v>15.92</v>
      </c>
      <c r="AD360">
        <v>174.37</v>
      </c>
      <c r="AE360">
        <v>192.05</v>
      </c>
      <c r="AF360">
        <v>0</v>
      </c>
      <c r="AG360">
        <v>135.27000000000001</v>
      </c>
      <c r="AH360">
        <v>0</v>
      </c>
      <c r="AI360">
        <v>93.15</v>
      </c>
      <c r="AJ360">
        <v>178.16</v>
      </c>
      <c r="AK360">
        <v>174.67</v>
      </c>
      <c r="AL360">
        <v>19.579999999999998</v>
      </c>
      <c r="AM360">
        <v>155.22999999999999</v>
      </c>
      <c r="AN360">
        <v>278.37</v>
      </c>
      <c r="AO360">
        <v>130.51</v>
      </c>
      <c r="AP360">
        <v>145.93</v>
      </c>
      <c r="AQ360">
        <v>0</v>
      </c>
      <c r="AR360">
        <v>59.05</v>
      </c>
      <c r="AS360">
        <v>71.67</v>
      </c>
      <c r="AT360">
        <v>155.07</v>
      </c>
      <c r="AU360">
        <v>236.47</v>
      </c>
      <c r="AV360">
        <v>0</v>
      </c>
      <c r="AW360">
        <v>165.27</v>
      </c>
      <c r="AX360">
        <v>175.1</v>
      </c>
      <c r="AY360">
        <v>399.06</v>
      </c>
      <c r="AZ360">
        <v>0</v>
      </c>
      <c r="BA360">
        <v>383.25</v>
      </c>
      <c r="BB360">
        <v>143.84</v>
      </c>
    </row>
    <row r="361" spans="1:54" x14ac:dyDescent="0.5">
      <c r="A361" s="12">
        <v>43649</v>
      </c>
      <c r="B361">
        <v>53.447518000000002</v>
      </c>
      <c r="C361">
        <v>169.39016699999999</v>
      </c>
      <c r="D361">
        <v>259.84562099999999</v>
      </c>
      <c r="E361">
        <v>0</v>
      </c>
      <c r="F361">
        <v>40.687275</v>
      </c>
      <c r="G361">
        <v>55.798594999999999</v>
      </c>
      <c r="H361">
        <v>109.01219399999999</v>
      </c>
      <c r="I361">
        <v>41.471978999999997</v>
      </c>
      <c r="J361">
        <v>0</v>
      </c>
      <c r="K361">
        <v>203.09960000000001</v>
      </c>
      <c r="L361">
        <v>20.659357</v>
      </c>
      <c r="M361">
        <v>183.239475</v>
      </c>
      <c r="N361">
        <v>58.710631999999997</v>
      </c>
      <c r="O361">
        <v>21.603498999999999</v>
      </c>
      <c r="P361">
        <v>83.977620999999999</v>
      </c>
      <c r="Q361">
        <v>61.327699000000003</v>
      </c>
      <c r="R361">
        <v>43.955973999999998</v>
      </c>
      <c r="S361">
        <v>160.68508700000001</v>
      </c>
      <c r="T361">
        <v>0</v>
      </c>
      <c r="U361">
        <v>9.2738619999999994</v>
      </c>
      <c r="V361">
        <v>93.449297000000001</v>
      </c>
      <c r="W361">
        <v>154.09892300000001</v>
      </c>
      <c r="X361">
        <v>0</v>
      </c>
      <c r="Y361">
        <v>21.544346999999998</v>
      </c>
      <c r="Z361">
        <v>50.688682</v>
      </c>
      <c r="AA361">
        <v>159.014645</v>
      </c>
      <c r="AB361">
        <v>0</v>
      </c>
      <c r="AC361">
        <v>15.692487</v>
      </c>
      <c r="AD361">
        <v>175.69532599999999</v>
      </c>
      <c r="AE361">
        <v>192.857632</v>
      </c>
      <c r="AF361">
        <v>0</v>
      </c>
      <c r="AG361">
        <v>135.50022000000001</v>
      </c>
      <c r="AH361">
        <v>0</v>
      </c>
      <c r="AI361">
        <v>96.073839000000007</v>
      </c>
      <c r="AJ361">
        <v>178.83875800000001</v>
      </c>
      <c r="AK361">
        <v>173.927628</v>
      </c>
      <c r="AL361">
        <v>20.704740000000001</v>
      </c>
      <c r="AM361">
        <v>156.42716799999999</v>
      </c>
      <c r="AN361">
        <v>277.62932799999999</v>
      </c>
      <c r="AO361">
        <v>130.106089</v>
      </c>
      <c r="AP361">
        <v>144.00061299999999</v>
      </c>
      <c r="AQ361">
        <v>0</v>
      </c>
      <c r="AR361">
        <v>60.054664000000002</v>
      </c>
      <c r="AS361">
        <v>73.504600999999994</v>
      </c>
      <c r="AT361">
        <v>153.73560000000001</v>
      </c>
      <c r="AU361">
        <v>241.751677</v>
      </c>
      <c r="AV361">
        <v>0</v>
      </c>
      <c r="AW361">
        <v>166.39921100000001</v>
      </c>
      <c r="AX361">
        <v>173.2184</v>
      </c>
      <c r="AY361">
        <v>400.44962900000002</v>
      </c>
      <c r="AZ361">
        <v>0</v>
      </c>
      <c r="BA361">
        <v>385.71999699999998</v>
      </c>
      <c r="BB361">
        <v>142.5864</v>
      </c>
    </row>
    <row r="362" spans="1:54" x14ac:dyDescent="0.5">
      <c r="A362" s="12">
        <v>43651</v>
      </c>
      <c r="B362">
        <v>53.712871</v>
      </c>
      <c r="C362">
        <v>169.83948000000001</v>
      </c>
      <c r="D362">
        <v>260.63000599999998</v>
      </c>
      <c r="E362">
        <v>0</v>
      </c>
      <c r="F362">
        <v>40.466862999999996</v>
      </c>
      <c r="G362">
        <v>55.879770000000001</v>
      </c>
      <c r="H362">
        <v>110.685338</v>
      </c>
      <c r="I362">
        <v>41.659588999999997</v>
      </c>
      <c r="J362">
        <v>0</v>
      </c>
      <c r="K362">
        <v>204.790918</v>
      </c>
      <c r="L362">
        <v>20.367008999999999</v>
      </c>
      <c r="M362">
        <v>183.45785699999999</v>
      </c>
      <c r="N362">
        <v>58.594934000000002</v>
      </c>
      <c r="O362">
        <v>21.73995</v>
      </c>
      <c r="P362">
        <v>84.103303999999994</v>
      </c>
      <c r="Q362">
        <v>62.765718999999997</v>
      </c>
      <c r="R362">
        <v>44.124220999999999</v>
      </c>
      <c r="S362">
        <v>157.413297</v>
      </c>
      <c r="T362">
        <v>0</v>
      </c>
      <c r="U362">
        <v>9.0746699999999993</v>
      </c>
      <c r="V362">
        <v>81.500299999999996</v>
      </c>
      <c r="W362">
        <v>156.22820400000001</v>
      </c>
      <c r="X362">
        <v>0</v>
      </c>
      <c r="Y362">
        <v>21.512816000000001</v>
      </c>
      <c r="Z362">
        <v>50.894612000000002</v>
      </c>
      <c r="AA362">
        <v>159.413352</v>
      </c>
      <c r="AB362">
        <v>0</v>
      </c>
      <c r="AC362">
        <v>15.130336</v>
      </c>
      <c r="AD362">
        <v>176.09168399999999</v>
      </c>
      <c r="AE362">
        <v>192.31883099999999</v>
      </c>
      <c r="AF362">
        <v>0</v>
      </c>
      <c r="AG362">
        <v>135.956727</v>
      </c>
      <c r="AH362">
        <v>0</v>
      </c>
      <c r="AI362">
        <v>95.920720000000003</v>
      </c>
      <c r="AJ362">
        <v>179.01176100000001</v>
      </c>
      <c r="AK362">
        <v>174.94599500000001</v>
      </c>
      <c r="AL362">
        <v>21.211735999999998</v>
      </c>
      <c r="AM362">
        <v>156.95841300000001</v>
      </c>
      <c r="AN362">
        <v>278.23931499999998</v>
      </c>
      <c r="AO362">
        <v>134.63587200000001</v>
      </c>
      <c r="AP362">
        <v>145.26325</v>
      </c>
      <c r="AQ362">
        <v>0</v>
      </c>
      <c r="AR362">
        <v>60.034728000000001</v>
      </c>
      <c r="AS362">
        <v>73.510949999999994</v>
      </c>
      <c r="AT362">
        <v>154.86632499999999</v>
      </c>
      <c r="AU362">
        <v>242.376462</v>
      </c>
      <c r="AV362">
        <v>0</v>
      </c>
      <c r="AW362">
        <v>166.98015100000001</v>
      </c>
      <c r="AX362">
        <v>182.311432</v>
      </c>
      <c r="AY362">
        <v>401.09966800000001</v>
      </c>
      <c r="AZ362">
        <v>0</v>
      </c>
      <c r="BA362">
        <v>385.50848000000002</v>
      </c>
      <c r="BB362">
        <v>145.42170999999999</v>
      </c>
    </row>
    <row r="363" spans="1:54" x14ac:dyDescent="0.5">
      <c r="A363" s="12">
        <v>43656</v>
      </c>
      <c r="B363">
        <v>52.753112999999999</v>
      </c>
      <c r="C363">
        <v>168.20212799999999</v>
      </c>
      <c r="D363">
        <v>258.96228100000002</v>
      </c>
      <c r="E363">
        <v>0</v>
      </c>
      <c r="F363">
        <v>40.683303000000002</v>
      </c>
      <c r="G363">
        <v>57.944825000000002</v>
      </c>
      <c r="H363">
        <v>113.75984</v>
      </c>
      <c r="I363">
        <v>39.449373999999999</v>
      </c>
      <c r="J363">
        <v>0</v>
      </c>
      <c r="K363">
        <v>200.82503</v>
      </c>
      <c r="L363">
        <v>19.917366999999999</v>
      </c>
      <c r="M363">
        <v>184.842546</v>
      </c>
      <c r="N363">
        <v>58.399372</v>
      </c>
      <c r="O363">
        <v>21.769158999999998</v>
      </c>
      <c r="P363">
        <v>86.144039000000006</v>
      </c>
      <c r="Q363">
        <v>63.89649</v>
      </c>
      <c r="R363">
        <v>40.423057999999997</v>
      </c>
      <c r="S363">
        <v>157.352577</v>
      </c>
      <c r="T363">
        <v>0</v>
      </c>
      <c r="U363">
        <v>8.1691990000000008</v>
      </c>
      <c r="V363">
        <v>82.064903000000001</v>
      </c>
      <c r="W363">
        <v>156.46593200000001</v>
      </c>
      <c r="X363">
        <v>0</v>
      </c>
      <c r="Y363">
        <v>20.592759000000001</v>
      </c>
      <c r="Z363">
        <v>49.807954000000002</v>
      </c>
      <c r="AA363">
        <v>160.110366</v>
      </c>
      <c r="AB363">
        <v>0</v>
      </c>
      <c r="AC363">
        <v>14.933747</v>
      </c>
      <c r="AD363">
        <v>175.506348</v>
      </c>
      <c r="AE363">
        <v>194.02</v>
      </c>
      <c r="AF363">
        <v>0</v>
      </c>
      <c r="AG363">
        <v>135.12776400000001</v>
      </c>
      <c r="AH363">
        <v>0</v>
      </c>
      <c r="AI363">
        <v>94.434022999999996</v>
      </c>
      <c r="AJ363">
        <v>179.89751200000001</v>
      </c>
      <c r="AK363">
        <v>174.784659</v>
      </c>
      <c r="AL363">
        <v>18.231974000000001</v>
      </c>
      <c r="AM363">
        <v>156.367887</v>
      </c>
      <c r="AN363">
        <v>276.67666000000003</v>
      </c>
      <c r="AO363">
        <v>144.677987</v>
      </c>
      <c r="AP363">
        <v>146.756092</v>
      </c>
      <c r="AQ363">
        <v>0</v>
      </c>
      <c r="AR363">
        <v>59.508104000000003</v>
      </c>
      <c r="AS363">
        <v>80.995717999999997</v>
      </c>
      <c r="AT363">
        <v>152.40960799999999</v>
      </c>
      <c r="AU363">
        <v>240.72429299999999</v>
      </c>
      <c r="AV363">
        <v>0</v>
      </c>
      <c r="AW363">
        <v>166.272615</v>
      </c>
      <c r="AX363">
        <v>178.437986</v>
      </c>
      <c r="AY363">
        <v>400.60821800000002</v>
      </c>
      <c r="AZ363">
        <v>0</v>
      </c>
      <c r="BA363">
        <v>387.414063</v>
      </c>
      <c r="BB363">
        <v>147.508354</v>
      </c>
    </row>
    <row r="364" spans="1:54" x14ac:dyDescent="0.5">
      <c r="A364" s="12">
        <v>43658</v>
      </c>
      <c r="B364">
        <v>54.060478000000003</v>
      </c>
      <c r="C364">
        <v>168.72168199999999</v>
      </c>
      <c r="D364">
        <v>260.84314799999999</v>
      </c>
      <c r="E364">
        <v>0</v>
      </c>
      <c r="F364">
        <v>40.512281000000002</v>
      </c>
      <c r="G364">
        <v>58.286102999999997</v>
      </c>
      <c r="H364">
        <v>116.92877900000001</v>
      </c>
      <c r="I364">
        <v>40.493462999999998</v>
      </c>
      <c r="J364">
        <v>0</v>
      </c>
      <c r="K364">
        <v>204.33908</v>
      </c>
      <c r="L364">
        <v>20.032679000000002</v>
      </c>
      <c r="M364">
        <v>184.028719</v>
      </c>
      <c r="N364">
        <v>58.546881999999997</v>
      </c>
      <c r="O364">
        <v>22.238712</v>
      </c>
      <c r="P364">
        <v>87.663342</v>
      </c>
      <c r="Q364">
        <v>68.588965000000002</v>
      </c>
      <c r="R364">
        <v>41.450009999999999</v>
      </c>
      <c r="S364">
        <v>157.93885</v>
      </c>
      <c r="T364">
        <v>0</v>
      </c>
      <c r="U364">
        <v>9.2575610000000008</v>
      </c>
      <c r="V364">
        <v>86.454421999999994</v>
      </c>
      <c r="W364">
        <v>159.97693200000001</v>
      </c>
      <c r="X364">
        <v>0</v>
      </c>
      <c r="Y364">
        <v>21.315678999999999</v>
      </c>
      <c r="Z364">
        <v>50.985782999999998</v>
      </c>
      <c r="AA364">
        <v>159.013463</v>
      </c>
      <c r="AB364">
        <v>0</v>
      </c>
      <c r="AC364">
        <v>14.529138</v>
      </c>
      <c r="AD364">
        <v>175.093963</v>
      </c>
      <c r="AE364">
        <v>193.65333999999999</v>
      </c>
      <c r="AF364">
        <v>0</v>
      </c>
      <c r="AG364">
        <v>135.955286</v>
      </c>
      <c r="AH364">
        <v>0</v>
      </c>
      <c r="AI364">
        <v>94.758056999999994</v>
      </c>
      <c r="AJ364">
        <v>180.922686</v>
      </c>
      <c r="AK364">
        <v>176.64372399999999</v>
      </c>
      <c r="AL364">
        <v>20.128264000000001</v>
      </c>
      <c r="AM364">
        <v>160.89040900000001</v>
      </c>
      <c r="AN364">
        <v>278.31262900000002</v>
      </c>
      <c r="AO364">
        <v>148.874841</v>
      </c>
      <c r="AP364">
        <v>149.490129</v>
      </c>
      <c r="AQ364">
        <v>0</v>
      </c>
      <c r="AR364">
        <v>61.299258999999999</v>
      </c>
      <c r="AS364">
        <v>81.513789000000003</v>
      </c>
      <c r="AT364">
        <v>154.55464000000001</v>
      </c>
      <c r="AU364">
        <v>242.152851</v>
      </c>
      <c r="AV364">
        <v>0</v>
      </c>
      <c r="AW364">
        <v>167.53713400000001</v>
      </c>
      <c r="AX364">
        <v>181.77982</v>
      </c>
      <c r="AY364">
        <v>402.10352999999998</v>
      </c>
      <c r="AZ364">
        <v>0</v>
      </c>
      <c r="BA364">
        <v>387.40175199999999</v>
      </c>
      <c r="BB364">
        <v>150.46266</v>
      </c>
    </row>
    <row r="365" spans="1:54" x14ac:dyDescent="0.5">
      <c r="A365" s="12">
        <v>43663</v>
      </c>
      <c r="B365">
        <v>53.629682000000003</v>
      </c>
      <c r="C365">
        <v>169.17772500000001</v>
      </c>
      <c r="D365">
        <v>261.01649400000002</v>
      </c>
      <c r="E365">
        <v>0</v>
      </c>
      <c r="F365">
        <v>40.894114999999999</v>
      </c>
      <c r="G365">
        <v>58.012065999999997</v>
      </c>
      <c r="H365">
        <v>117.88159400000001</v>
      </c>
      <c r="I365">
        <v>40.808739000000003</v>
      </c>
      <c r="J365">
        <v>0</v>
      </c>
      <c r="K365">
        <v>205.147874</v>
      </c>
      <c r="L365">
        <v>19.615725000000001</v>
      </c>
      <c r="M365">
        <v>149.33255600000001</v>
      </c>
      <c r="N365">
        <v>58.194206000000001</v>
      </c>
      <c r="O365">
        <v>22.676463999999999</v>
      </c>
      <c r="P365">
        <v>87.106427999999994</v>
      </c>
      <c r="Q365">
        <v>67.838618999999994</v>
      </c>
      <c r="R365">
        <v>41.503349</v>
      </c>
      <c r="S365">
        <v>164.937074</v>
      </c>
      <c r="T365">
        <v>0</v>
      </c>
      <c r="U365">
        <v>9.0657019999999999</v>
      </c>
      <c r="V365">
        <v>89.129363999999995</v>
      </c>
      <c r="W365">
        <v>163.37954999999999</v>
      </c>
      <c r="X365">
        <v>0</v>
      </c>
      <c r="Y365">
        <v>21.220922999999999</v>
      </c>
      <c r="Z365">
        <v>51.376469999999998</v>
      </c>
      <c r="AA365">
        <v>157.71018799999999</v>
      </c>
      <c r="AB365">
        <v>0</v>
      </c>
      <c r="AC365">
        <v>14.415842</v>
      </c>
      <c r="AD365">
        <v>181.491196</v>
      </c>
      <c r="AE365">
        <v>192.72883200000001</v>
      </c>
      <c r="AF365">
        <v>0</v>
      </c>
      <c r="AG365">
        <v>137.023866</v>
      </c>
      <c r="AH365">
        <v>0</v>
      </c>
      <c r="AI365">
        <v>98.924543</v>
      </c>
      <c r="AJ365">
        <v>180.943658</v>
      </c>
      <c r="AK365">
        <v>178.03013899999999</v>
      </c>
      <c r="AL365">
        <v>20.246791000000002</v>
      </c>
      <c r="AM365">
        <v>161.72625099999999</v>
      </c>
      <c r="AN365">
        <v>278.53435899999999</v>
      </c>
      <c r="AO365">
        <v>153.066158</v>
      </c>
      <c r="AP365">
        <v>150.21721700000001</v>
      </c>
      <c r="AQ365">
        <v>0</v>
      </c>
      <c r="AR365">
        <v>61.570557000000001</v>
      </c>
      <c r="AS365">
        <v>81.425111999999999</v>
      </c>
      <c r="AT365">
        <v>155.030136</v>
      </c>
      <c r="AU365">
        <v>242.31993900000001</v>
      </c>
      <c r="AV365">
        <v>0</v>
      </c>
      <c r="AW365">
        <v>168.08122900000001</v>
      </c>
      <c r="AX365">
        <v>182.559935</v>
      </c>
      <c r="AY365">
        <v>402.96974599999999</v>
      </c>
      <c r="AZ365">
        <v>0</v>
      </c>
      <c r="BA365">
        <v>387.09127799999999</v>
      </c>
      <c r="BB365">
        <v>153.36384799999999</v>
      </c>
    </row>
    <row r="366" spans="1:54" x14ac:dyDescent="0.5">
      <c r="A366" s="12">
        <v>43665</v>
      </c>
      <c r="B366">
        <v>55.478062000000001</v>
      </c>
      <c r="C366">
        <v>172.04748799999999</v>
      </c>
      <c r="D366">
        <v>262.662711</v>
      </c>
      <c r="E366">
        <v>0</v>
      </c>
      <c r="F366">
        <v>38.998145999999998</v>
      </c>
      <c r="G366">
        <v>56.380277</v>
      </c>
      <c r="H366">
        <v>116.159818</v>
      </c>
      <c r="I366">
        <v>21.872207</v>
      </c>
      <c r="J366">
        <v>0</v>
      </c>
      <c r="K366">
        <v>208.11968300000001</v>
      </c>
      <c r="L366">
        <v>19.504363000000001</v>
      </c>
      <c r="M366">
        <v>151.72141400000001</v>
      </c>
      <c r="N366">
        <v>58.455461</v>
      </c>
      <c r="O366">
        <v>22.230233999999999</v>
      </c>
      <c r="P366">
        <v>86.378774000000007</v>
      </c>
      <c r="Q366">
        <v>66.443257000000003</v>
      </c>
      <c r="R366">
        <v>42.320504</v>
      </c>
      <c r="S366">
        <v>167.18464399999999</v>
      </c>
      <c r="T366">
        <v>0</v>
      </c>
      <c r="U366">
        <v>9.0327870000000008</v>
      </c>
      <c r="V366">
        <v>89.676945000000003</v>
      </c>
      <c r="W366">
        <v>164.045683</v>
      </c>
      <c r="X366">
        <v>0</v>
      </c>
      <c r="Y366">
        <v>21.853147</v>
      </c>
      <c r="Z366">
        <v>52.409663999999999</v>
      </c>
      <c r="AA366">
        <v>157.76667900000001</v>
      </c>
      <c r="AB366">
        <v>0</v>
      </c>
      <c r="AC366">
        <v>14.442966</v>
      </c>
      <c r="AD366">
        <v>183.46249399999999</v>
      </c>
      <c r="AE366">
        <v>192.38729900000001</v>
      </c>
      <c r="AF366">
        <v>0</v>
      </c>
      <c r="AG366">
        <v>141.037598</v>
      </c>
      <c r="AH366">
        <v>0</v>
      </c>
      <c r="AI366">
        <v>101.18126599999999</v>
      </c>
      <c r="AJ366">
        <v>182.97351499999999</v>
      </c>
      <c r="AK366">
        <v>178.79403099999999</v>
      </c>
      <c r="AL366">
        <v>21.474036000000002</v>
      </c>
      <c r="AM366">
        <v>164.02171000000001</v>
      </c>
      <c r="AN366">
        <v>279.87487900000002</v>
      </c>
      <c r="AO366">
        <v>123.109021</v>
      </c>
      <c r="AP366">
        <v>147.46063000000001</v>
      </c>
      <c r="AQ366">
        <v>0</v>
      </c>
      <c r="AR366">
        <v>62.832045999999998</v>
      </c>
      <c r="AS366">
        <v>83.412611999999996</v>
      </c>
      <c r="AT366">
        <v>156.52331699999999</v>
      </c>
      <c r="AU366">
        <v>243.539905</v>
      </c>
      <c r="AV366">
        <v>0</v>
      </c>
      <c r="AW366">
        <v>168.200896</v>
      </c>
      <c r="AX366">
        <v>185.396725</v>
      </c>
      <c r="AY366">
        <v>406.37600400000002</v>
      </c>
      <c r="AZ366">
        <v>0</v>
      </c>
      <c r="BA366">
        <v>389.17689000000001</v>
      </c>
      <c r="BB366">
        <v>152.02210099999999</v>
      </c>
    </row>
    <row r="367" spans="1:54" x14ac:dyDescent="0.5">
      <c r="A367" s="12">
        <v>43670</v>
      </c>
      <c r="B367">
        <v>53.249414999999999</v>
      </c>
      <c r="C367">
        <v>164.37830500000001</v>
      </c>
      <c r="D367">
        <v>262.62372399999998</v>
      </c>
      <c r="E367">
        <v>0</v>
      </c>
      <c r="F367">
        <v>37.475338999999998</v>
      </c>
      <c r="G367">
        <v>56.137428</v>
      </c>
      <c r="H367">
        <v>118.478385</v>
      </c>
      <c r="I367">
        <v>38.122284000000001</v>
      </c>
      <c r="J367">
        <v>0</v>
      </c>
      <c r="K367">
        <v>208.19063</v>
      </c>
      <c r="L367">
        <v>17.794979999999999</v>
      </c>
      <c r="M367">
        <v>154.07253800000001</v>
      </c>
      <c r="N367">
        <v>58.360891000000002</v>
      </c>
      <c r="O367">
        <v>20.643331</v>
      </c>
      <c r="P367">
        <v>85.630578999999997</v>
      </c>
      <c r="Q367">
        <v>68.941303000000005</v>
      </c>
      <c r="R367">
        <v>41.133026000000001</v>
      </c>
      <c r="S367">
        <v>166.61748499999999</v>
      </c>
      <c r="T367">
        <v>0</v>
      </c>
      <c r="U367">
        <v>8.5345130000000005</v>
      </c>
      <c r="V367">
        <v>90.197339999999997</v>
      </c>
      <c r="W367">
        <v>166.888003</v>
      </c>
      <c r="X367">
        <v>0</v>
      </c>
      <c r="Y367">
        <v>20.341175</v>
      </c>
      <c r="Z367">
        <v>51.668883999999998</v>
      </c>
      <c r="AA367">
        <v>157.66450900000001</v>
      </c>
      <c r="AB367">
        <v>0</v>
      </c>
      <c r="AC367">
        <v>13.848065</v>
      </c>
      <c r="AD367">
        <v>182.68897000000001</v>
      </c>
      <c r="AE367">
        <v>192.08003199999999</v>
      </c>
      <c r="AF367">
        <v>0</v>
      </c>
      <c r="AG367">
        <v>140.26715200000001</v>
      </c>
      <c r="AH367">
        <v>0</v>
      </c>
      <c r="AI367">
        <v>98.960853</v>
      </c>
      <c r="AJ367">
        <v>182.59316899999999</v>
      </c>
      <c r="AK367">
        <v>182.197655</v>
      </c>
      <c r="AL367">
        <v>18.986408000000001</v>
      </c>
      <c r="AM367">
        <v>163.44920500000001</v>
      </c>
      <c r="AN367">
        <v>279.910574</v>
      </c>
      <c r="AO367">
        <v>124.31622900000001</v>
      </c>
      <c r="AP367">
        <v>149.93810999999999</v>
      </c>
      <c r="AQ367">
        <v>0</v>
      </c>
      <c r="AR367">
        <v>61.473278000000001</v>
      </c>
      <c r="AS367">
        <v>82.586004000000003</v>
      </c>
      <c r="AT367">
        <v>156.38416000000001</v>
      </c>
      <c r="AU367">
        <v>243.50376700000001</v>
      </c>
      <c r="AV367">
        <v>0</v>
      </c>
      <c r="AW367">
        <v>167.55548200000001</v>
      </c>
      <c r="AX367">
        <v>185.48751999999999</v>
      </c>
      <c r="AY367">
        <v>405.52965799999998</v>
      </c>
      <c r="AZ367">
        <v>0</v>
      </c>
      <c r="BA367">
        <v>385.39792699999998</v>
      </c>
      <c r="BB367">
        <v>153.72443999999999</v>
      </c>
    </row>
    <row r="368" spans="1:54" x14ac:dyDescent="0.5">
      <c r="A368" s="12">
        <v>43672</v>
      </c>
      <c r="B368">
        <v>53.912633</v>
      </c>
      <c r="C368">
        <v>145.80222699999999</v>
      </c>
      <c r="D368">
        <v>261.73539799999998</v>
      </c>
      <c r="E368">
        <v>0</v>
      </c>
      <c r="F368">
        <v>38.159920999999997</v>
      </c>
      <c r="G368">
        <v>57.097386</v>
      </c>
      <c r="H368">
        <v>119.37544</v>
      </c>
      <c r="I368">
        <v>37.835849000000003</v>
      </c>
      <c r="J368">
        <v>0</v>
      </c>
      <c r="K368">
        <v>206.29487700000001</v>
      </c>
      <c r="L368">
        <v>17.736474000000001</v>
      </c>
      <c r="M368">
        <v>155.091567</v>
      </c>
      <c r="N368">
        <v>58.444327000000001</v>
      </c>
      <c r="O368">
        <v>20.472162999999998</v>
      </c>
      <c r="P368">
        <v>86.253621999999993</v>
      </c>
      <c r="Q368">
        <v>68.850081000000003</v>
      </c>
      <c r="R368">
        <v>40.870195000000002</v>
      </c>
      <c r="S368">
        <v>167.48327399999999</v>
      </c>
      <c r="T368">
        <v>0</v>
      </c>
      <c r="U368">
        <v>8.2297790000000006</v>
      </c>
      <c r="V368">
        <v>92.943556999999998</v>
      </c>
      <c r="W368">
        <v>168.069208</v>
      </c>
      <c r="X368">
        <v>0</v>
      </c>
      <c r="Y368">
        <v>20.529236000000001</v>
      </c>
      <c r="Z368">
        <v>51.554096000000001</v>
      </c>
      <c r="AA368">
        <v>158.03516300000001</v>
      </c>
      <c r="AB368">
        <v>0</v>
      </c>
      <c r="AC368">
        <v>13.521769000000001</v>
      </c>
      <c r="AD368">
        <v>183.09814600000001</v>
      </c>
      <c r="AE368">
        <v>193.01895200000001</v>
      </c>
      <c r="AF368">
        <v>0</v>
      </c>
      <c r="AG368">
        <v>140.77628300000001</v>
      </c>
      <c r="AH368">
        <v>0</v>
      </c>
      <c r="AI368">
        <v>99.753805</v>
      </c>
      <c r="AJ368">
        <v>183.42178100000001</v>
      </c>
      <c r="AK368">
        <v>183.29873599999999</v>
      </c>
      <c r="AL368">
        <v>18.399386</v>
      </c>
      <c r="AM368">
        <v>163.1951</v>
      </c>
      <c r="AN368">
        <v>279.06037500000002</v>
      </c>
      <c r="AO368">
        <v>126.17212499999999</v>
      </c>
      <c r="AP368">
        <v>150.24236500000001</v>
      </c>
      <c r="AQ368">
        <v>0</v>
      </c>
      <c r="AR368">
        <v>60.806905</v>
      </c>
      <c r="AS368">
        <v>83.461624999999998</v>
      </c>
      <c r="AT368">
        <v>155.509019</v>
      </c>
      <c r="AU368">
        <v>242.84843000000001</v>
      </c>
      <c r="AV368">
        <v>0</v>
      </c>
      <c r="AW368">
        <v>167.48484099999999</v>
      </c>
      <c r="AX368">
        <v>183.666123</v>
      </c>
      <c r="AY368">
        <v>405.81144</v>
      </c>
      <c r="AZ368">
        <v>0</v>
      </c>
      <c r="BA368">
        <v>387.16104200000001</v>
      </c>
      <c r="BB368">
        <v>154.01127700000001</v>
      </c>
    </row>
    <row r="369" spans="1:54" x14ac:dyDescent="0.5">
      <c r="A369" s="12">
        <v>43677</v>
      </c>
      <c r="B369">
        <v>51.203400000000002</v>
      </c>
      <c r="C369">
        <v>143.29446999999999</v>
      </c>
      <c r="D369">
        <v>260.84521599999999</v>
      </c>
      <c r="E369">
        <v>0</v>
      </c>
      <c r="F369">
        <v>38.845084</v>
      </c>
      <c r="G369">
        <v>59.594306000000003</v>
      </c>
      <c r="H369">
        <v>123.452951</v>
      </c>
      <c r="I369">
        <v>35.084508</v>
      </c>
      <c r="J369">
        <v>0</v>
      </c>
      <c r="K369">
        <v>205.24028999999999</v>
      </c>
      <c r="L369">
        <v>16.953983000000001</v>
      </c>
      <c r="M369">
        <v>152.31036499999999</v>
      </c>
      <c r="N369">
        <v>57.892144999999999</v>
      </c>
      <c r="O369">
        <v>20.720472000000001</v>
      </c>
      <c r="P369">
        <v>88.080383999999995</v>
      </c>
      <c r="Q369">
        <v>72.228071</v>
      </c>
      <c r="R369">
        <v>40.038122999999999</v>
      </c>
      <c r="S369">
        <v>165.131542</v>
      </c>
      <c r="T369">
        <v>0</v>
      </c>
      <c r="U369">
        <v>7.9703160000000004</v>
      </c>
      <c r="V369">
        <v>92.577070000000006</v>
      </c>
      <c r="W369">
        <v>170.54776200000001</v>
      </c>
      <c r="X369">
        <v>0</v>
      </c>
      <c r="Y369">
        <v>19.404795</v>
      </c>
      <c r="Z369">
        <v>51.005468999999998</v>
      </c>
      <c r="AA369">
        <v>158.375237</v>
      </c>
      <c r="AB369">
        <v>0</v>
      </c>
      <c r="AC369">
        <v>12.696235</v>
      </c>
      <c r="AD369">
        <v>180.54315399999999</v>
      </c>
      <c r="AE369">
        <v>192.11949999999999</v>
      </c>
      <c r="AF369">
        <v>0</v>
      </c>
      <c r="AG369">
        <v>138.59599700000001</v>
      </c>
      <c r="AH369">
        <v>0</v>
      </c>
      <c r="AI369">
        <v>97.793210999999999</v>
      </c>
      <c r="AJ369">
        <v>181.75624999999999</v>
      </c>
      <c r="AK369">
        <v>185.90295800000001</v>
      </c>
      <c r="AL369">
        <v>17.314133000000002</v>
      </c>
      <c r="AM369">
        <v>160.247174</v>
      </c>
      <c r="AN369">
        <v>278.514048</v>
      </c>
      <c r="AO369">
        <v>111.749668</v>
      </c>
      <c r="AP369">
        <v>154.194715</v>
      </c>
      <c r="AQ369">
        <v>0</v>
      </c>
      <c r="AR369">
        <v>59.750025999999998</v>
      </c>
      <c r="AS369">
        <v>81.476377999999997</v>
      </c>
      <c r="AT369">
        <v>290.13735700000001</v>
      </c>
      <c r="AU369">
        <v>242.23466300000001</v>
      </c>
      <c r="AV369">
        <v>0</v>
      </c>
      <c r="AW369">
        <v>166.79051100000001</v>
      </c>
      <c r="AX369">
        <v>182.66236799999999</v>
      </c>
      <c r="AY369">
        <v>402.92003599999998</v>
      </c>
      <c r="AZ369">
        <v>0</v>
      </c>
      <c r="BA369">
        <v>384.40597100000002</v>
      </c>
      <c r="BB369">
        <v>156.728094</v>
      </c>
    </row>
    <row r="370" spans="1:54" x14ac:dyDescent="0.5">
      <c r="A370" s="12">
        <v>43679</v>
      </c>
      <c r="B370">
        <v>49.867224999999998</v>
      </c>
      <c r="C370">
        <v>140.89737099999999</v>
      </c>
      <c r="D370">
        <v>260.77136400000001</v>
      </c>
      <c r="E370">
        <v>0</v>
      </c>
      <c r="F370">
        <v>39.560366000000002</v>
      </c>
      <c r="G370">
        <v>60.195241000000003</v>
      </c>
      <c r="H370">
        <v>126.401533</v>
      </c>
      <c r="I370">
        <v>34.085495999999999</v>
      </c>
      <c r="J370">
        <v>0</v>
      </c>
      <c r="K370">
        <v>205.19</v>
      </c>
      <c r="L370">
        <v>16.975162999999998</v>
      </c>
      <c r="M370">
        <v>146.41371599999999</v>
      </c>
      <c r="N370">
        <v>57.828645999999999</v>
      </c>
      <c r="O370">
        <v>21.616219000000001</v>
      </c>
      <c r="P370">
        <v>87.935704000000001</v>
      </c>
      <c r="Q370">
        <v>73.598145000000002</v>
      </c>
      <c r="R370">
        <v>39.293080000000003</v>
      </c>
      <c r="S370">
        <v>169.78749099999999</v>
      </c>
      <c r="T370">
        <v>0</v>
      </c>
      <c r="U370">
        <v>7.8954050000000002</v>
      </c>
      <c r="V370">
        <v>91.971254999999999</v>
      </c>
      <c r="W370">
        <v>172.808718</v>
      </c>
      <c r="X370">
        <v>0</v>
      </c>
      <c r="Y370">
        <v>18.615926999999999</v>
      </c>
      <c r="Z370">
        <v>49.376615000000001</v>
      </c>
      <c r="AA370">
        <v>159.034986</v>
      </c>
      <c r="AB370">
        <v>0</v>
      </c>
      <c r="AC370">
        <v>12.265062</v>
      </c>
      <c r="AD370">
        <v>178.37644700000001</v>
      </c>
      <c r="AE370">
        <v>191.98942</v>
      </c>
      <c r="AF370">
        <v>0</v>
      </c>
      <c r="AG370">
        <v>138.71544499999999</v>
      </c>
      <c r="AH370">
        <v>0</v>
      </c>
      <c r="AI370">
        <v>96.203007999999997</v>
      </c>
      <c r="AJ370">
        <v>179.717219</v>
      </c>
      <c r="AK370">
        <v>188.61558099999999</v>
      </c>
      <c r="AL370">
        <v>16.588436999999999</v>
      </c>
      <c r="AM370">
        <v>157.71481399999999</v>
      </c>
      <c r="AN370">
        <v>278.42412000000002</v>
      </c>
      <c r="AO370">
        <v>111.57364099999999</v>
      </c>
      <c r="AP370">
        <v>153.669657</v>
      </c>
      <c r="AQ370">
        <v>0</v>
      </c>
      <c r="AR370">
        <v>58.724812999999997</v>
      </c>
      <c r="AS370">
        <v>79.701507000000007</v>
      </c>
      <c r="AT370">
        <v>290.08999999999997</v>
      </c>
      <c r="AU370">
        <v>242.186092</v>
      </c>
      <c r="AV370">
        <v>0</v>
      </c>
      <c r="AW370">
        <v>164.96985699999999</v>
      </c>
      <c r="AX370">
        <v>180.11660000000001</v>
      </c>
      <c r="AY370">
        <v>400.43908299999998</v>
      </c>
      <c r="AZ370">
        <v>0</v>
      </c>
      <c r="BA370">
        <v>381.671761</v>
      </c>
      <c r="BB370">
        <v>157.2252</v>
      </c>
    </row>
    <row r="371" spans="1:54" x14ac:dyDescent="0.5">
      <c r="A371" s="12">
        <v>43684</v>
      </c>
      <c r="B371">
        <v>50.852339999999998</v>
      </c>
      <c r="C371">
        <v>144.363136</v>
      </c>
      <c r="D371">
        <v>262.94410499999998</v>
      </c>
      <c r="E371">
        <v>0</v>
      </c>
      <c r="F371">
        <v>38.735385000000001</v>
      </c>
      <c r="G371">
        <v>61.674677000000003</v>
      </c>
      <c r="H371">
        <v>125.35693000000001</v>
      </c>
      <c r="I371">
        <v>35.383102000000001</v>
      </c>
      <c r="J371">
        <v>0</v>
      </c>
      <c r="K371">
        <v>208.37173799999999</v>
      </c>
      <c r="L371">
        <v>17.217555999999998</v>
      </c>
      <c r="M371">
        <v>191.72697299999999</v>
      </c>
      <c r="N371">
        <v>58.781191999999997</v>
      </c>
      <c r="O371">
        <v>20.767923</v>
      </c>
      <c r="P371">
        <v>88.654549000000003</v>
      </c>
      <c r="Q371">
        <v>73.135277000000002</v>
      </c>
      <c r="R371">
        <v>39.927922000000002</v>
      </c>
      <c r="S371">
        <v>179.99702099999999</v>
      </c>
      <c r="T371">
        <v>0</v>
      </c>
      <c r="U371">
        <v>7.2658259999999997</v>
      </c>
      <c r="V371">
        <v>93.621200999999999</v>
      </c>
      <c r="W371">
        <v>171.37722600000001</v>
      </c>
      <c r="X371">
        <v>0</v>
      </c>
      <c r="Y371">
        <v>15.790829</v>
      </c>
      <c r="Z371">
        <v>51.048234999999998</v>
      </c>
      <c r="AA371">
        <v>159.89325099999999</v>
      </c>
      <c r="AB371">
        <v>0</v>
      </c>
      <c r="AC371">
        <v>12.346724</v>
      </c>
      <c r="AD371">
        <v>182.00458499999999</v>
      </c>
      <c r="AE371">
        <v>192.85373300000001</v>
      </c>
      <c r="AF371">
        <v>0</v>
      </c>
      <c r="AG371">
        <v>141.738696</v>
      </c>
      <c r="AH371">
        <v>0</v>
      </c>
      <c r="AI371">
        <v>98.455074999999994</v>
      </c>
      <c r="AJ371">
        <v>182.61273</v>
      </c>
      <c r="AK371">
        <v>177.96035699999999</v>
      </c>
      <c r="AL371">
        <v>17.006530999999999</v>
      </c>
      <c r="AM371">
        <v>161.50926200000001</v>
      </c>
      <c r="AN371">
        <v>280.00983300000001</v>
      </c>
      <c r="AO371">
        <v>112.49478000000001</v>
      </c>
      <c r="AP371">
        <v>153.13960800000001</v>
      </c>
      <c r="AQ371">
        <v>0</v>
      </c>
      <c r="AR371">
        <v>8.9976570000000002</v>
      </c>
      <c r="AS371">
        <v>83.127370999999997</v>
      </c>
      <c r="AT371">
        <v>292.31808799999999</v>
      </c>
      <c r="AU371">
        <v>243.68076500000001</v>
      </c>
      <c r="AV371">
        <v>0</v>
      </c>
      <c r="AW371">
        <v>168.11944199999999</v>
      </c>
      <c r="AX371">
        <v>183.24730400000001</v>
      </c>
      <c r="AY371">
        <v>404.99805300000003</v>
      </c>
      <c r="AZ371">
        <v>0</v>
      </c>
      <c r="BA371">
        <v>385.27403900000002</v>
      </c>
      <c r="BB371">
        <v>155.99910299999999</v>
      </c>
    </row>
    <row r="372" spans="1:54" x14ac:dyDescent="0.5">
      <c r="A372" s="12">
        <v>43686</v>
      </c>
      <c r="B372">
        <v>50.699575000000003</v>
      </c>
      <c r="C372">
        <v>144.79653500000001</v>
      </c>
      <c r="D372">
        <v>263.18488300000001</v>
      </c>
      <c r="E372">
        <v>0</v>
      </c>
      <c r="F372">
        <v>40.212761</v>
      </c>
      <c r="G372">
        <v>62.371960999999999</v>
      </c>
      <c r="H372">
        <v>125.255894</v>
      </c>
      <c r="I372">
        <v>35.487760999999999</v>
      </c>
      <c r="J372">
        <v>0</v>
      </c>
      <c r="K372">
        <v>209.078272</v>
      </c>
      <c r="L372">
        <v>16.990718999999999</v>
      </c>
      <c r="M372">
        <v>191.75394499999999</v>
      </c>
      <c r="N372">
        <v>58.639791000000002</v>
      </c>
      <c r="O372">
        <v>21.447537000000001</v>
      </c>
      <c r="P372">
        <v>88.875812999999994</v>
      </c>
      <c r="Q372">
        <v>73.492688999999999</v>
      </c>
      <c r="R372">
        <v>40.515310999999997</v>
      </c>
      <c r="S372">
        <v>178.86764700000001</v>
      </c>
      <c r="T372">
        <v>0</v>
      </c>
      <c r="U372">
        <v>7.7343950000000001</v>
      </c>
      <c r="V372">
        <v>94.702494000000002</v>
      </c>
      <c r="W372">
        <v>174.20957300000001</v>
      </c>
      <c r="X372">
        <v>0</v>
      </c>
      <c r="Y372">
        <v>15.809891</v>
      </c>
      <c r="Z372">
        <v>50.565429999999999</v>
      </c>
      <c r="AA372">
        <v>159.513991</v>
      </c>
      <c r="AB372">
        <v>0</v>
      </c>
      <c r="AC372">
        <v>12.255471</v>
      </c>
      <c r="AD372">
        <v>182.262788</v>
      </c>
      <c r="AE372">
        <v>191.96947</v>
      </c>
      <c r="AF372">
        <v>0</v>
      </c>
      <c r="AG372">
        <v>142.67100199999999</v>
      </c>
      <c r="AH372">
        <v>0</v>
      </c>
      <c r="AI372">
        <v>100.05741399999999</v>
      </c>
      <c r="AJ372">
        <v>183.701031</v>
      </c>
      <c r="AK372">
        <v>180.04433299999999</v>
      </c>
      <c r="AL372">
        <v>17.418123000000001</v>
      </c>
      <c r="AM372">
        <v>161.85654400000001</v>
      </c>
      <c r="AN372">
        <v>280.29734999999999</v>
      </c>
      <c r="AO372">
        <v>112.810838</v>
      </c>
      <c r="AP372">
        <v>152.97864899999999</v>
      </c>
      <c r="AQ372">
        <v>0</v>
      </c>
      <c r="AR372">
        <v>9.2610150000000004</v>
      </c>
      <c r="AS372">
        <v>83.209843000000006</v>
      </c>
      <c r="AT372">
        <v>292.75901399999998</v>
      </c>
      <c r="AU372">
        <v>245.83775299999999</v>
      </c>
      <c r="AV372">
        <v>0</v>
      </c>
      <c r="AW372">
        <v>169.21419599999999</v>
      </c>
      <c r="AX372">
        <v>183.957742</v>
      </c>
      <c r="AY372">
        <v>405.484621</v>
      </c>
      <c r="AZ372">
        <v>0</v>
      </c>
      <c r="BA372">
        <v>385.37647500000003</v>
      </c>
      <c r="BB372">
        <v>155.40966299999999</v>
      </c>
    </row>
    <row r="373" spans="1:54" x14ac:dyDescent="0.5">
      <c r="A373" s="12">
        <v>43691</v>
      </c>
      <c r="B373">
        <v>48.696452999999998</v>
      </c>
      <c r="C373">
        <v>141.135323</v>
      </c>
      <c r="D373">
        <v>261.78474</v>
      </c>
      <c r="E373">
        <v>0</v>
      </c>
      <c r="F373">
        <v>37.688341000000001</v>
      </c>
      <c r="G373">
        <v>59.722892999999999</v>
      </c>
      <c r="H373">
        <v>124.873546</v>
      </c>
      <c r="I373">
        <v>34.103465999999997</v>
      </c>
      <c r="J373">
        <v>0</v>
      </c>
      <c r="K373">
        <v>206.902311</v>
      </c>
      <c r="L373">
        <v>17.354544000000001</v>
      </c>
      <c r="M373">
        <v>187.58970199999999</v>
      </c>
      <c r="N373">
        <v>53.142575000000001</v>
      </c>
      <c r="O373">
        <v>21.378392999999999</v>
      </c>
      <c r="P373">
        <v>87.138013000000001</v>
      </c>
      <c r="Q373">
        <v>68.435804000000005</v>
      </c>
      <c r="R373">
        <v>40.036785000000002</v>
      </c>
      <c r="S373">
        <v>175.57598300000001</v>
      </c>
      <c r="T373">
        <v>0</v>
      </c>
      <c r="U373">
        <v>7.8850369999999996</v>
      </c>
      <c r="V373">
        <v>97.085183999999998</v>
      </c>
      <c r="W373">
        <v>175.682253</v>
      </c>
      <c r="X373">
        <v>0</v>
      </c>
      <c r="Y373">
        <v>14.964732</v>
      </c>
      <c r="Z373">
        <v>48.025556999999999</v>
      </c>
      <c r="AA373">
        <v>158.629526</v>
      </c>
      <c r="AB373">
        <v>0</v>
      </c>
      <c r="AC373">
        <v>12.559715000000001</v>
      </c>
      <c r="AD373">
        <v>178.241919</v>
      </c>
      <c r="AE373">
        <v>191.816406</v>
      </c>
      <c r="AF373">
        <v>0</v>
      </c>
      <c r="AG373">
        <v>138.451313</v>
      </c>
      <c r="AH373">
        <v>0</v>
      </c>
      <c r="AI373">
        <v>95.701314999999994</v>
      </c>
      <c r="AJ373">
        <v>181.48758900000001</v>
      </c>
      <c r="AK373">
        <v>181.56133800000001</v>
      </c>
      <c r="AL373">
        <v>17.242857999999998</v>
      </c>
      <c r="AM373">
        <v>157.88805099999999</v>
      </c>
      <c r="AN373">
        <v>279.539781</v>
      </c>
      <c r="AO373">
        <v>112.046312</v>
      </c>
      <c r="AP373">
        <v>152.94546199999999</v>
      </c>
      <c r="AQ373">
        <v>0</v>
      </c>
      <c r="AR373">
        <v>9.3756070000000005</v>
      </c>
      <c r="AS373">
        <v>80.757174000000006</v>
      </c>
      <c r="AT373">
        <v>291.18504799999999</v>
      </c>
      <c r="AU373">
        <v>244.876655</v>
      </c>
      <c r="AV373">
        <v>0</v>
      </c>
      <c r="AW373">
        <v>169.77867499999999</v>
      </c>
      <c r="AX373">
        <v>181.83285599999999</v>
      </c>
      <c r="AY373">
        <v>400.92479700000001</v>
      </c>
      <c r="AZ373">
        <v>0</v>
      </c>
      <c r="BA373">
        <v>381.83163500000001</v>
      </c>
      <c r="BB373">
        <v>158.989306</v>
      </c>
    </row>
    <row r="374" spans="1:54" x14ac:dyDescent="0.5">
      <c r="A374" s="12">
        <v>43693</v>
      </c>
      <c r="B374">
        <v>49.396673999999997</v>
      </c>
      <c r="C374">
        <v>142.50045700000001</v>
      </c>
      <c r="D374">
        <v>264.03718500000002</v>
      </c>
      <c r="E374">
        <v>0</v>
      </c>
      <c r="F374">
        <v>37.261968000000003</v>
      </c>
      <c r="G374">
        <v>57.857196000000002</v>
      </c>
      <c r="H374">
        <v>123.27787499999999</v>
      </c>
      <c r="I374">
        <v>34.433224000000003</v>
      </c>
      <c r="J374">
        <v>0</v>
      </c>
      <c r="K374">
        <v>210.677616</v>
      </c>
      <c r="L374">
        <v>16.952493</v>
      </c>
      <c r="M374">
        <v>187.208822</v>
      </c>
      <c r="N374">
        <v>53.767487000000003</v>
      </c>
      <c r="O374">
        <v>21.310917</v>
      </c>
      <c r="P374">
        <v>86.074144000000004</v>
      </c>
      <c r="Q374">
        <v>66.342338999999996</v>
      </c>
      <c r="R374">
        <v>41.096626999999998</v>
      </c>
      <c r="S374">
        <v>189.36855199999999</v>
      </c>
      <c r="T374">
        <v>0</v>
      </c>
      <c r="U374">
        <v>8.2228089999999998</v>
      </c>
      <c r="V374">
        <v>96.800467999999995</v>
      </c>
      <c r="W374">
        <v>177.19841400000001</v>
      </c>
      <c r="X374">
        <v>0</v>
      </c>
      <c r="Y374">
        <v>15.269676</v>
      </c>
      <c r="Z374">
        <v>48.047013999999997</v>
      </c>
      <c r="AA374">
        <v>159.38734099999999</v>
      </c>
      <c r="AB374">
        <v>0</v>
      </c>
      <c r="AC374">
        <v>12.387019</v>
      </c>
      <c r="AD374">
        <v>179.050735</v>
      </c>
      <c r="AE374">
        <v>190.94538800000001</v>
      </c>
      <c r="AF374">
        <v>0</v>
      </c>
      <c r="AG374">
        <v>140.63611700000001</v>
      </c>
      <c r="AH374">
        <v>0</v>
      </c>
      <c r="AI374">
        <v>95.769110999999995</v>
      </c>
      <c r="AJ374">
        <v>181.82547500000001</v>
      </c>
      <c r="AK374">
        <v>183.646928</v>
      </c>
      <c r="AL374">
        <v>18.861633999999999</v>
      </c>
      <c r="AM374">
        <v>159.16662400000001</v>
      </c>
      <c r="AN374">
        <v>281.17179800000002</v>
      </c>
      <c r="AO374">
        <v>112.75644800000001</v>
      </c>
      <c r="AP374">
        <v>152.316742</v>
      </c>
      <c r="AQ374">
        <v>0</v>
      </c>
      <c r="AR374">
        <v>10.742672000000001</v>
      </c>
      <c r="AS374">
        <v>80.185331000000005</v>
      </c>
      <c r="AT374">
        <v>293.51579299999997</v>
      </c>
      <c r="AU374">
        <v>246.30889500000001</v>
      </c>
      <c r="AV374">
        <v>0</v>
      </c>
      <c r="AW374">
        <v>172.97410400000001</v>
      </c>
      <c r="AX374">
        <v>185.46249800000001</v>
      </c>
      <c r="AY374">
        <v>402.19440200000003</v>
      </c>
      <c r="AZ374">
        <v>0</v>
      </c>
      <c r="BA374">
        <v>380.97122400000001</v>
      </c>
      <c r="BB374">
        <v>157.63901100000001</v>
      </c>
    </row>
    <row r="375" spans="1:54" x14ac:dyDescent="0.5">
      <c r="A375" s="12">
        <v>43698</v>
      </c>
      <c r="B375">
        <v>46.431345</v>
      </c>
      <c r="C375">
        <v>139.70469600000001</v>
      </c>
      <c r="D375">
        <v>261.97083900000001</v>
      </c>
      <c r="E375">
        <v>0</v>
      </c>
      <c r="F375">
        <v>37.327562</v>
      </c>
      <c r="G375">
        <v>56.439157999999999</v>
      </c>
      <c r="H375">
        <v>121.695448</v>
      </c>
      <c r="I375">
        <v>30.126062000000001</v>
      </c>
      <c r="J375">
        <v>0</v>
      </c>
      <c r="K375">
        <v>207.35365999999999</v>
      </c>
      <c r="L375">
        <v>14.408318</v>
      </c>
      <c r="M375">
        <v>184.656092</v>
      </c>
      <c r="N375">
        <v>53.127775999999997</v>
      </c>
      <c r="O375">
        <v>21.390979000000002</v>
      </c>
      <c r="P375">
        <v>83.353496000000007</v>
      </c>
      <c r="Q375">
        <v>65.185940000000002</v>
      </c>
      <c r="R375">
        <v>40.528329999999997</v>
      </c>
      <c r="S375">
        <v>186.99805900000001</v>
      </c>
      <c r="T375">
        <v>0</v>
      </c>
      <c r="U375">
        <v>7.4194040000000001</v>
      </c>
      <c r="V375">
        <v>98.819218000000006</v>
      </c>
      <c r="W375">
        <v>177.79282499999999</v>
      </c>
      <c r="X375">
        <v>0</v>
      </c>
      <c r="Y375">
        <v>13.688800000000001</v>
      </c>
      <c r="Z375">
        <v>45.080471000000003</v>
      </c>
      <c r="AA375">
        <v>155.98848799999999</v>
      </c>
      <c r="AB375">
        <v>0</v>
      </c>
      <c r="AC375">
        <v>12.002855</v>
      </c>
      <c r="AD375">
        <v>204.165638</v>
      </c>
      <c r="AE375">
        <v>191.18616</v>
      </c>
      <c r="AF375">
        <v>0</v>
      </c>
      <c r="AG375">
        <v>139.41578699999999</v>
      </c>
      <c r="AH375">
        <v>0</v>
      </c>
      <c r="AI375">
        <v>92.760561999999993</v>
      </c>
      <c r="AJ375">
        <v>191.631146</v>
      </c>
      <c r="AK375">
        <v>180.81676100000001</v>
      </c>
      <c r="AL375">
        <v>16.284655000000001</v>
      </c>
      <c r="AM375">
        <v>156.11924500000001</v>
      </c>
      <c r="AN375">
        <v>280.848905</v>
      </c>
      <c r="AO375">
        <v>112.312899</v>
      </c>
      <c r="AP375">
        <v>151.92766399999999</v>
      </c>
      <c r="AQ375">
        <v>0</v>
      </c>
      <c r="AR375">
        <v>9.2706230000000005</v>
      </c>
      <c r="AS375">
        <v>78.235952999999995</v>
      </c>
      <c r="AT375">
        <v>291.33204799999999</v>
      </c>
      <c r="AU375">
        <v>244.97173699999999</v>
      </c>
      <c r="AV375">
        <v>0</v>
      </c>
      <c r="AW375">
        <v>175.32176699999999</v>
      </c>
      <c r="AX375">
        <v>182.32014599999999</v>
      </c>
      <c r="AY375">
        <v>398.66759999999999</v>
      </c>
      <c r="AZ375">
        <v>0</v>
      </c>
      <c r="BA375">
        <v>378.56730099999999</v>
      </c>
      <c r="BB375">
        <v>157.17104</v>
      </c>
    </row>
    <row r="376" spans="1:54" x14ac:dyDescent="0.5">
      <c r="A376" s="12">
        <v>43700</v>
      </c>
      <c r="B376">
        <v>45.980862000000002</v>
      </c>
      <c r="C376">
        <v>138.273259</v>
      </c>
      <c r="D376">
        <v>261.67866600000002</v>
      </c>
      <c r="E376">
        <v>0</v>
      </c>
      <c r="F376">
        <v>35.375366999999997</v>
      </c>
      <c r="G376">
        <v>53.721590999999997</v>
      </c>
      <c r="H376">
        <v>117.84880699999999</v>
      </c>
      <c r="I376">
        <v>29.708656000000001</v>
      </c>
      <c r="J376">
        <v>0</v>
      </c>
      <c r="K376">
        <v>207.114</v>
      </c>
      <c r="L376">
        <v>13.926564000000001</v>
      </c>
      <c r="M376">
        <v>184.28373999999999</v>
      </c>
      <c r="N376">
        <v>52.872276999999997</v>
      </c>
      <c r="O376">
        <v>21.048131999999999</v>
      </c>
      <c r="P376">
        <v>81.263233999999997</v>
      </c>
      <c r="Q376">
        <v>66.975223999999997</v>
      </c>
      <c r="R376">
        <v>40.36168</v>
      </c>
      <c r="S376">
        <v>186.424352</v>
      </c>
      <c r="T376">
        <v>0</v>
      </c>
      <c r="U376">
        <v>7.0885340000000001</v>
      </c>
      <c r="V376">
        <v>97.475075000000004</v>
      </c>
      <c r="W376">
        <v>176.53268600000001</v>
      </c>
      <c r="X376">
        <v>0</v>
      </c>
      <c r="Y376">
        <v>13.469453</v>
      </c>
      <c r="Z376">
        <v>43.073981000000003</v>
      </c>
      <c r="AA376">
        <v>153.55354299999999</v>
      </c>
      <c r="AB376">
        <v>0</v>
      </c>
      <c r="AC376">
        <v>12.028066000000001</v>
      </c>
      <c r="AD376">
        <v>203.594323</v>
      </c>
      <c r="AE376">
        <v>190.39628999999999</v>
      </c>
      <c r="AF376">
        <v>0</v>
      </c>
      <c r="AG376">
        <v>138.51634000000001</v>
      </c>
      <c r="AH376">
        <v>0</v>
      </c>
      <c r="AI376">
        <v>93.803926000000004</v>
      </c>
      <c r="AJ376">
        <v>194.24228600000001</v>
      </c>
      <c r="AK376">
        <v>179.898034</v>
      </c>
      <c r="AL376">
        <v>15.581042999999999</v>
      </c>
      <c r="AM376">
        <v>155.60965200000001</v>
      </c>
      <c r="AN376">
        <v>280.74585999999999</v>
      </c>
      <c r="AO376">
        <v>109.3462</v>
      </c>
      <c r="AP376">
        <v>148.93755899999999</v>
      </c>
      <c r="AQ376">
        <v>0</v>
      </c>
      <c r="AR376">
        <v>8.7062220000000003</v>
      </c>
      <c r="AS376">
        <v>77.368594000000002</v>
      </c>
      <c r="AT376">
        <v>291.14671800000002</v>
      </c>
      <c r="AU376">
        <v>228.476451</v>
      </c>
      <c r="AV376">
        <v>0</v>
      </c>
      <c r="AW376">
        <v>176.153707</v>
      </c>
      <c r="AX376">
        <v>182.09361200000001</v>
      </c>
      <c r="AY376">
        <v>397.88678099999998</v>
      </c>
      <c r="AZ376">
        <v>0</v>
      </c>
      <c r="BA376">
        <v>378.12820900000003</v>
      </c>
      <c r="BB376">
        <v>154.19992099999999</v>
      </c>
    </row>
    <row r="377" spans="1:54" x14ac:dyDescent="0.5">
      <c r="A377" s="12">
        <v>43705</v>
      </c>
      <c r="B377">
        <v>47.815617000000003</v>
      </c>
      <c r="C377">
        <v>137.14327900000001</v>
      </c>
      <c r="D377">
        <v>262.35905100000002</v>
      </c>
      <c r="E377">
        <v>0</v>
      </c>
      <c r="F377">
        <v>35.245733000000001</v>
      </c>
      <c r="G377">
        <v>51.425038000000001</v>
      </c>
      <c r="H377">
        <v>118.32657</v>
      </c>
      <c r="I377">
        <v>30.370387000000001</v>
      </c>
      <c r="J377">
        <v>0</v>
      </c>
      <c r="K377">
        <v>207.86205899999999</v>
      </c>
      <c r="L377">
        <v>14.5091</v>
      </c>
      <c r="M377">
        <v>183.541417</v>
      </c>
      <c r="N377">
        <v>53.404690000000002</v>
      </c>
      <c r="O377">
        <v>21.418832999999999</v>
      </c>
      <c r="P377">
        <v>78.988702000000004</v>
      </c>
      <c r="Q377">
        <v>65.548770000000005</v>
      </c>
      <c r="R377">
        <v>41.347200999999998</v>
      </c>
      <c r="S377">
        <v>186.013103</v>
      </c>
      <c r="T377">
        <v>0</v>
      </c>
      <c r="U377">
        <v>6.7104249999999999</v>
      </c>
      <c r="V377">
        <v>96.432745999999995</v>
      </c>
      <c r="W377">
        <v>177.49527699999999</v>
      </c>
      <c r="X377">
        <v>0</v>
      </c>
      <c r="Y377">
        <v>14.136524</v>
      </c>
      <c r="Z377">
        <v>42.702716000000002</v>
      </c>
      <c r="AA377">
        <v>153.696382</v>
      </c>
      <c r="AB377">
        <v>0</v>
      </c>
      <c r="AC377">
        <v>11.485882999999999</v>
      </c>
      <c r="AD377">
        <v>208.301908</v>
      </c>
      <c r="AE377">
        <v>191.26595</v>
      </c>
      <c r="AF377">
        <v>0</v>
      </c>
      <c r="AG377">
        <v>139.36017899999999</v>
      </c>
      <c r="AH377">
        <v>0</v>
      </c>
      <c r="AI377">
        <v>96.014139</v>
      </c>
      <c r="AJ377">
        <v>199.33650299999999</v>
      </c>
      <c r="AK377">
        <v>180.13274200000001</v>
      </c>
      <c r="AL377">
        <v>17.944368000000001</v>
      </c>
      <c r="AM377">
        <v>155.15837500000001</v>
      </c>
      <c r="AN377">
        <v>281.00827800000002</v>
      </c>
      <c r="AO377">
        <v>107.368754</v>
      </c>
      <c r="AP377">
        <v>148.01985099999999</v>
      </c>
      <c r="AQ377">
        <v>0</v>
      </c>
      <c r="AR377">
        <v>8.4719049999999996</v>
      </c>
      <c r="AS377">
        <v>77.012308000000004</v>
      </c>
      <c r="AT377">
        <v>291.40741600000001</v>
      </c>
      <c r="AU377">
        <v>229.09179399999999</v>
      </c>
      <c r="AV377">
        <v>0</v>
      </c>
      <c r="AW377">
        <v>175.437342</v>
      </c>
      <c r="AX377">
        <v>182.88699700000001</v>
      </c>
      <c r="AY377">
        <v>407.41131300000001</v>
      </c>
      <c r="AZ377">
        <v>0</v>
      </c>
      <c r="BA377">
        <v>377.33961099999999</v>
      </c>
      <c r="BB377">
        <v>154.16660100000001</v>
      </c>
    </row>
    <row r="378" spans="1:54" x14ac:dyDescent="0.5">
      <c r="A378" s="12">
        <v>43707</v>
      </c>
      <c r="B378">
        <v>48.059866</v>
      </c>
      <c r="C378">
        <v>135.56654599999999</v>
      </c>
      <c r="D378">
        <v>261.84182499999997</v>
      </c>
      <c r="E378">
        <v>0</v>
      </c>
      <c r="F378">
        <v>34.679004999999997</v>
      </c>
      <c r="G378">
        <v>50.725316999999997</v>
      </c>
      <c r="H378">
        <v>117.671922</v>
      </c>
      <c r="I378">
        <v>29.859773000000001</v>
      </c>
      <c r="J378">
        <v>0</v>
      </c>
      <c r="K378">
        <v>206.946112</v>
      </c>
      <c r="L378">
        <v>15.356816999999999</v>
      </c>
      <c r="M378">
        <v>182.18035499999999</v>
      </c>
      <c r="N378">
        <v>53.268895000000001</v>
      </c>
      <c r="O378">
        <v>22.253585999999999</v>
      </c>
      <c r="P378">
        <v>80.210244000000003</v>
      </c>
      <c r="Q378">
        <v>63.204295999999999</v>
      </c>
      <c r="R378">
        <v>41.198103000000003</v>
      </c>
      <c r="S378">
        <v>184.75810300000001</v>
      </c>
      <c r="T378">
        <v>0</v>
      </c>
      <c r="U378">
        <v>6.551895</v>
      </c>
      <c r="V378">
        <v>95.341223999999997</v>
      </c>
      <c r="W378">
        <v>176.36952700000001</v>
      </c>
      <c r="X378">
        <v>0</v>
      </c>
      <c r="Y378">
        <v>13.888216999999999</v>
      </c>
      <c r="Z378">
        <v>41.685673999999999</v>
      </c>
      <c r="AA378">
        <v>153.93373</v>
      </c>
      <c r="AB378">
        <v>0</v>
      </c>
      <c r="AC378">
        <v>12.576252</v>
      </c>
      <c r="AD378">
        <v>206.74096299999999</v>
      </c>
      <c r="AE378">
        <v>191.817858</v>
      </c>
      <c r="AF378">
        <v>0</v>
      </c>
      <c r="AG378">
        <v>137.944569</v>
      </c>
      <c r="AH378">
        <v>0</v>
      </c>
      <c r="AI378">
        <v>94.896897999999993</v>
      </c>
      <c r="AJ378">
        <v>201.07826700000001</v>
      </c>
      <c r="AK378">
        <v>176.869034</v>
      </c>
      <c r="AL378">
        <v>17.694991999999999</v>
      </c>
      <c r="AM378">
        <v>153.32540800000001</v>
      </c>
      <c r="AN378">
        <v>292.09781199999998</v>
      </c>
      <c r="AO378">
        <v>107.016232</v>
      </c>
      <c r="AP378">
        <v>145.728903</v>
      </c>
      <c r="AQ378">
        <v>0</v>
      </c>
      <c r="AR378">
        <v>8.4452700000000007</v>
      </c>
      <c r="AS378">
        <v>76.119668000000004</v>
      </c>
      <c r="AT378">
        <v>290.900012</v>
      </c>
      <c r="AU378">
        <v>231.184662</v>
      </c>
      <c r="AV378">
        <v>0</v>
      </c>
      <c r="AW378">
        <v>174.000563</v>
      </c>
      <c r="AX378">
        <v>181.959236</v>
      </c>
      <c r="AY378">
        <v>405.504592</v>
      </c>
      <c r="AZ378">
        <v>0</v>
      </c>
      <c r="BA378">
        <v>379.53171099999997</v>
      </c>
      <c r="BB378">
        <v>150.44352900000001</v>
      </c>
    </row>
    <row r="379" spans="1:54" x14ac:dyDescent="0.5">
      <c r="A379" s="12">
        <v>43712</v>
      </c>
      <c r="B379">
        <v>47.581874999999997</v>
      </c>
      <c r="C379">
        <v>127.06668999999999</v>
      </c>
      <c r="D379">
        <v>261.184776</v>
      </c>
      <c r="E379">
        <v>0</v>
      </c>
      <c r="F379">
        <v>34.581508999999997</v>
      </c>
      <c r="G379">
        <v>49.651153000000001</v>
      </c>
      <c r="H379">
        <v>116.60713199999999</v>
      </c>
      <c r="I379">
        <v>29.612054000000001</v>
      </c>
      <c r="J379">
        <v>0</v>
      </c>
      <c r="K379">
        <v>205.75049799999999</v>
      </c>
      <c r="L379">
        <v>14.994178</v>
      </c>
      <c r="M379">
        <v>182.93089800000001</v>
      </c>
      <c r="N379">
        <v>48.132736000000001</v>
      </c>
      <c r="O379">
        <v>22.212786000000001</v>
      </c>
      <c r="P379">
        <v>78.536905000000004</v>
      </c>
      <c r="Q379">
        <v>60.765763999999997</v>
      </c>
      <c r="R379">
        <v>42.190857999999999</v>
      </c>
      <c r="S379">
        <v>184.64531299999999</v>
      </c>
      <c r="T379">
        <v>0</v>
      </c>
      <c r="U379">
        <v>6.6336820000000003</v>
      </c>
      <c r="V379">
        <v>95.118072999999995</v>
      </c>
      <c r="W379">
        <v>175.466162</v>
      </c>
      <c r="X379">
        <v>0</v>
      </c>
      <c r="Y379">
        <v>14.024189</v>
      </c>
      <c r="Z379">
        <v>40.147846999999999</v>
      </c>
      <c r="AA379">
        <v>154.21497400000001</v>
      </c>
      <c r="AB379">
        <v>0</v>
      </c>
      <c r="AC379">
        <v>12.449949</v>
      </c>
      <c r="AD379">
        <v>206.10467399999999</v>
      </c>
      <c r="AE379">
        <v>192.988226</v>
      </c>
      <c r="AF379">
        <v>0</v>
      </c>
      <c r="AG379">
        <v>142.99469500000001</v>
      </c>
      <c r="AH379">
        <v>0</v>
      </c>
      <c r="AI379">
        <v>95.317721000000006</v>
      </c>
      <c r="AJ379">
        <v>207.332829</v>
      </c>
      <c r="AK379">
        <v>173.89611199999999</v>
      </c>
      <c r="AL379">
        <v>17.198128000000001</v>
      </c>
      <c r="AM379">
        <v>153.15247400000001</v>
      </c>
      <c r="AN379">
        <v>294.26030300000002</v>
      </c>
      <c r="AO379">
        <v>109.09950000000001</v>
      </c>
      <c r="AP379">
        <v>139.623794</v>
      </c>
      <c r="AQ379">
        <v>0</v>
      </c>
      <c r="AR379">
        <v>8.3911840000000009</v>
      </c>
      <c r="AS379">
        <v>76.133848</v>
      </c>
      <c r="AT379">
        <v>290.28679799999998</v>
      </c>
      <c r="AU379">
        <v>230.68602100000001</v>
      </c>
      <c r="AV379">
        <v>0</v>
      </c>
      <c r="AW379">
        <v>172.737066</v>
      </c>
      <c r="AX379">
        <v>180.745206</v>
      </c>
      <c r="AY379">
        <v>404.28929900000003</v>
      </c>
      <c r="AZ379">
        <v>0</v>
      </c>
      <c r="BA379">
        <v>385.48511999999999</v>
      </c>
      <c r="BB379">
        <v>155.402906</v>
      </c>
    </row>
    <row r="380" spans="1:54" x14ac:dyDescent="0.5">
      <c r="A380" s="12">
        <v>43714</v>
      </c>
      <c r="B380">
        <v>47.715496999999999</v>
      </c>
      <c r="C380">
        <v>132.42828399999999</v>
      </c>
      <c r="D380">
        <v>261.48691300000002</v>
      </c>
      <c r="E380">
        <v>0</v>
      </c>
      <c r="F380">
        <v>35.120319000000002</v>
      </c>
      <c r="G380">
        <v>51.139788000000003</v>
      </c>
      <c r="H380">
        <v>118.249066</v>
      </c>
      <c r="I380">
        <v>29.556574999999999</v>
      </c>
      <c r="J380">
        <v>0</v>
      </c>
      <c r="K380">
        <v>206.14400000000001</v>
      </c>
      <c r="L380">
        <v>14.009869999999999</v>
      </c>
      <c r="M380">
        <v>190.656699</v>
      </c>
      <c r="N380">
        <v>48.322119999999998</v>
      </c>
      <c r="O380">
        <v>21.829749</v>
      </c>
      <c r="P380">
        <v>79.432862999999998</v>
      </c>
      <c r="Q380">
        <v>61.932115000000003</v>
      </c>
      <c r="R380">
        <v>42.576613999999999</v>
      </c>
      <c r="S380">
        <v>185.32684399999999</v>
      </c>
      <c r="T380">
        <v>0</v>
      </c>
      <c r="U380">
        <v>6.6677119999999999</v>
      </c>
      <c r="V380">
        <v>100.514146</v>
      </c>
      <c r="W380">
        <v>177.79111599999999</v>
      </c>
      <c r="X380">
        <v>0</v>
      </c>
      <c r="Y380">
        <v>14.130606</v>
      </c>
      <c r="Z380">
        <v>41.358668000000002</v>
      </c>
      <c r="AA380">
        <v>155.38243199999999</v>
      </c>
      <c r="AB380">
        <v>0</v>
      </c>
      <c r="AC380">
        <v>12.242813</v>
      </c>
      <c r="AD380">
        <v>208.19590500000001</v>
      </c>
      <c r="AE380">
        <v>193.30676800000001</v>
      </c>
      <c r="AF380">
        <v>0</v>
      </c>
      <c r="AG380">
        <v>144.44887299999999</v>
      </c>
      <c r="AH380">
        <v>0</v>
      </c>
      <c r="AI380">
        <v>95.928222000000005</v>
      </c>
      <c r="AJ380">
        <v>214.46786800000001</v>
      </c>
      <c r="AK380">
        <v>174.775284</v>
      </c>
      <c r="AL380">
        <v>16.300609000000001</v>
      </c>
      <c r="AM380">
        <v>155.305938</v>
      </c>
      <c r="AN380">
        <v>294.40000700000002</v>
      </c>
      <c r="AO380">
        <v>113.248159</v>
      </c>
      <c r="AP380">
        <v>142.11174600000001</v>
      </c>
      <c r="AQ380">
        <v>0</v>
      </c>
      <c r="AR380">
        <v>8.3063289999999999</v>
      </c>
      <c r="AS380">
        <v>77.933650999999998</v>
      </c>
      <c r="AT380">
        <v>290.41025000000002</v>
      </c>
      <c r="AU380">
        <v>230.96895699999999</v>
      </c>
      <c r="AV380">
        <v>0</v>
      </c>
      <c r="AW380">
        <v>174.28331800000001</v>
      </c>
      <c r="AX380">
        <v>181.16425000000001</v>
      </c>
      <c r="AY380">
        <v>406.54348700000003</v>
      </c>
      <c r="AZ380">
        <v>0</v>
      </c>
      <c r="BA380">
        <v>389.87425999999999</v>
      </c>
      <c r="BB380">
        <v>155.80549999999999</v>
      </c>
    </row>
    <row r="381" spans="1:54" x14ac:dyDescent="0.5">
      <c r="A381" s="12">
        <v>43719</v>
      </c>
      <c r="B381">
        <v>47.887971</v>
      </c>
      <c r="C381">
        <v>133.072542</v>
      </c>
      <c r="D381">
        <v>261.76948199999998</v>
      </c>
      <c r="E381">
        <v>0</v>
      </c>
      <c r="F381">
        <v>35.607671000000003</v>
      </c>
      <c r="G381">
        <v>50.798724999999997</v>
      </c>
      <c r="H381">
        <v>117.46622600000001</v>
      </c>
      <c r="I381">
        <v>29.848354</v>
      </c>
      <c r="J381">
        <v>0</v>
      </c>
      <c r="K381">
        <v>206.63814300000001</v>
      </c>
      <c r="L381">
        <v>13.691575</v>
      </c>
      <c r="M381">
        <v>194.82609600000001</v>
      </c>
      <c r="N381">
        <v>48.449460999999999</v>
      </c>
      <c r="O381">
        <v>22.364158</v>
      </c>
      <c r="P381">
        <v>79.054823999999996</v>
      </c>
      <c r="Q381">
        <v>61.357182999999999</v>
      </c>
      <c r="R381">
        <v>42.669383000000003</v>
      </c>
      <c r="S381">
        <v>185.14576099999999</v>
      </c>
      <c r="T381">
        <v>0</v>
      </c>
      <c r="U381">
        <v>6.8881059999999996</v>
      </c>
      <c r="V381">
        <v>107.59599</v>
      </c>
      <c r="W381">
        <v>177.70649900000001</v>
      </c>
      <c r="X381">
        <v>0</v>
      </c>
      <c r="Y381">
        <v>14.312082999999999</v>
      </c>
      <c r="Z381">
        <v>41.896523000000002</v>
      </c>
      <c r="AA381">
        <v>154.70087100000001</v>
      </c>
      <c r="AB381">
        <v>0</v>
      </c>
      <c r="AC381">
        <v>12.362159</v>
      </c>
      <c r="AD381">
        <v>209.49662799999999</v>
      </c>
      <c r="AE381">
        <v>192.96883199999999</v>
      </c>
      <c r="AF381">
        <v>0</v>
      </c>
      <c r="AG381">
        <v>145.64300399999999</v>
      </c>
      <c r="AH381">
        <v>0</v>
      </c>
      <c r="AI381">
        <v>98.085463000000004</v>
      </c>
      <c r="AJ381">
        <v>219.166844</v>
      </c>
      <c r="AK381">
        <v>164.202327</v>
      </c>
      <c r="AL381">
        <v>16.041898</v>
      </c>
      <c r="AM381">
        <v>140.20065500000001</v>
      </c>
      <c r="AN381">
        <v>294.755923</v>
      </c>
      <c r="AO381">
        <v>117.605622</v>
      </c>
      <c r="AP381">
        <v>142.248155</v>
      </c>
      <c r="AQ381">
        <v>0</v>
      </c>
      <c r="AR381">
        <v>8.0401729999999993</v>
      </c>
      <c r="AS381">
        <v>78.816676000000001</v>
      </c>
      <c r="AT381">
        <v>290.45859300000001</v>
      </c>
      <c r="AU381">
        <v>231.26115100000001</v>
      </c>
      <c r="AV381">
        <v>0</v>
      </c>
      <c r="AW381">
        <v>175.51414600000001</v>
      </c>
      <c r="AX381">
        <v>181.713065</v>
      </c>
      <c r="AY381">
        <v>407.80510500000003</v>
      </c>
      <c r="AZ381">
        <v>0</v>
      </c>
      <c r="BA381">
        <v>391.52189499999997</v>
      </c>
      <c r="BB381">
        <v>156.21462399999999</v>
      </c>
    </row>
    <row r="382" spans="1:54" x14ac:dyDescent="0.5">
      <c r="A382" s="12">
        <v>43726</v>
      </c>
      <c r="B382">
        <v>50.270975999999997</v>
      </c>
      <c r="C382">
        <v>130.70335399999999</v>
      </c>
      <c r="D382">
        <v>261.83910100000003</v>
      </c>
      <c r="E382">
        <v>0</v>
      </c>
      <c r="F382">
        <v>37.338127999999998</v>
      </c>
      <c r="G382">
        <v>47.368054999999998</v>
      </c>
      <c r="H382">
        <v>111.954105</v>
      </c>
      <c r="I382">
        <v>32.611317</v>
      </c>
      <c r="J382">
        <v>0</v>
      </c>
      <c r="K382">
        <v>206.831344</v>
      </c>
      <c r="L382">
        <v>16.754898000000001</v>
      </c>
      <c r="M382">
        <v>189.84361200000001</v>
      </c>
      <c r="N382">
        <v>48.481318999999999</v>
      </c>
      <c r="O382">
        <v>24.063058000000002</v>
      </c>
      <c r="P382">
        <v>75.871577000000002</v>
      </c>
      <c r="Q382">
        <v>55.546162000000002</v>
      </c>
      <c r="R382">
        <v>47.406450999999997</v>
      </c>
      <c r="S382">
        <v>203.942218</v>
      </c>
      <c r="T382">
        <v>0</v>
      </c>
      <c r="U382">
        <v>7.2040030000000002</v>
      </c>
      <c r="V382">
        <v>111.07530800000001</v>
      </c>
      <c r="W382">
        <v>173.76154500000001</v>
      </c>
      <c r="X382">
        <v>0</v>
      </c>
      <c r="Y382">
        <v>15.537995</v>
      </c>
      <c r="Z382">
        <v>39.814160000000001</v>
      </c>
      <c r="AA382">
        <v>154.93046699999999</v>
      </c>
      <c r="AB382">
        <v>0</v>
      </c>
      <c r="AC382">
        <v>14.127482000000001</v>
      </c>
      <c r="AD382">
        <v>208.12083899999999</v>
      </c>
      <c r="AE382">
        <v>192.09255999999999</v>
      </c>
      <c r="AF382">
        <v>0</v>
      </c>
      <c r="AG382">
        <v>141.43949499999999</v>
      </c>
      <c r="AH382">
        <v>0</v>
      </c>
      <c r="AI382">
        <v>99.678951999999995</v>
      </c>
      <c r="AJ382">
        <v>219.81452899999999</v>
      </c>
      <c r="AK382">
        <v>161.91817499999999</v>
      </c>
      <c r="AL382">
        <v>19.525342999999999</v>
      </c>
      <c r="AM382">
        <v>138.74698100000001</v>
      </c>
      <c r="AN382">
        <v>294.81269700000001</v>
      </c>
      <c r="AO382">
        <v>117.082142</v>
      </c>
      <c r="AP382">
        <v>135.68821600000001</v>
      </c>
      <c r="AQ382">
        <v>0</v>
      </c>
      <c r="AR382">
        <v>10.855771000000001</v>
      </c>
      <c r="AS382">
        <v>77.032103000000006</v>
      </c>
      <c r="AT382">
        <v>290.24530600000003</v>
      </c>
      <c r="AU382">
        <v>232.62581499999999</v>
      </c>
      <c r="AV382">
        <v>0</v>
      </c>
      <c r="AW382">
        <v>174.71318099999999</v>
      </c>
      <c r="AX382">
        <v>181.98718299999999</v>
      </c>
      <c r="AY382">
        <v>406.31467099999998</v>
      </c>
      <c r="AZ382">
        <v>0</v>
      </c>
      <c r="BA382">
        <v>390.57343900000001</v>
      </c>
      <c r="BB382">
        <v>150.643552</v>
      </c>
    </row>
    <row r="383" spans="1:54" x14ac:dyDescent="0.5">
      <c r="A383" s="12">
        <v>43728</v>
      </c>
      <c r="B383">
        <v>48.130443</v>
      </c>
      <c r="C383">
        <v>127.923776</v>
      </c>
      <c r="D383">
        <v>261.28412800000001</v>
      </c>
      <c r="E383">
        <v>0</v>
      </c>
      <c r="F383">
        <v>35.579388999999999</v>
      </c>
      <c r="G383">
        <v>46.236010999999998</v>
      </c>
      <c r="H383">
        <v>113.64601500000001</v>
      </c>
      <c r="I383">
        <v>30.547805</v>
      </c>
      <c r="J383">
        <v>0</v>
      </c>
      <c r="K383">
        <v>206.13734600000001</v>
      </c>
      <c r="L383">
        <v>16.418848000000001</v>
      </c>
      <c r="M383">
        <v>186.904178</v>
      </c>
      <c r="N383">
        <v>48.11018</v>
      </c>
      <c r="O383">
        <v>23.082794</v>
      </c>
      <c r="P383">
        <v>75.012981999999994</v>
      </c>
      <c r="Q383">
        <v>57.537899000000003</v>
      </c>
      <c r="R383">
        <v>45.762801000000003</v>
      </c>
      <c r="S383">
        <v>222.02695499999999</v>
      </c>
      <c r="T383">
        <v>0</v>
      </c>
      <c r="U383">
        <v>6.4201930000000003</v>
      </c>
      <c r="V383">
        <v>110.499272</v>
      </c>
      <c r="W383">
        <v>174.764464</v>
      </c>
      <c r="X383">
        <v>0</v>
      </c>
      <c r="Y383">
        <v>14.073299</v>
      </c>
      <c r="Z383">
        <v>38.078308</v>
      </c>
      <c r="AA383">
        <v>153.31725599999999</v>
      </c>
      <c r="AB383">
        <v>0</v>
      </c>
      <c r="AC383">
        <v>13.983701</v>
      </c>
      <c r="AD383">
        <v>205.670548</v>
      </c>
      <c r="AE383">
        <v>191.65587099999999</v>
      </c>
      <c r="AF383">
        <v>0</v>
      </c>
      <c r="AG383">
        <v>139.47229400000001</v>
      </c>
      <c r="AH383">
        <v>0</v>
      </c>
      <c r="AI383">
        <v>95.721508</v>
      </c>
      <c r="AJ383">
        <v>218.47182699999999</v>
      </c>
      <c r="AK383">
        <v>163.36676199999999</v>
      </c>
      <c r="AL383">
        <v>17.460916000000001</v>
      </c>
      <c r="AM383">
        <v>136.21195800000001</v>
      </c>
      <c r="AN383">
        <v>294.32638600000001</v>
      </c>
      <c r="AO383">
        <v>119.36341899999999</v>
      </c>
      <c r="AP383">
        <v>137.59898000000001</v>
      </c>
      <c r="AQ383">
        <v>0</v>
      </c>
      <c r="AR383">
        <v>10.090972000000001</v>
      </c>
      <c r="AS383">
        <v>74.867029000000002</v>
      </c>
      <c r="AT383">
        <v>290.10368399999999</v>
      </c>
      <c r="AU383">
        <v>234.60852600000001</v>
      </c>
      <c r="AV383">
        <v>0</v>
      </c>
      <c r="AW383">
        <v>173.94538900000001</v>
      </c>
      <c r="AX383">
        <v>181.23303799999999</v>
      </c>
      <c r="AY383">
        <v>403.64846199999999</v>
      </c>
      <c r="AZ383">
        <v>0</v>
      </c>
      <c r="BA383">
        <v>387.558695</v>
      </c>
      <c r="BB383">
        <v>151.35901899999999</v>
      </c>
    </row>
    <row r="384" spans="1:54" x14ac:dyDescent="0.5">
      <c r="A384" s="12">
        <v>43733</v>
      </c>
      <c r="B384">
        <v>46.520676999999999</v>
      </c>
      <c r="C384">
        <v>127.176653</v>
      </c>
      <c r="D384">
        <v>261.78943500000003</v>
      </c>
      <c r="E384">
        <v>0</v>
      </c>
      <c r="F384">
        <v>33.784120000000001</v>
      </c>
      <c r="G384">
        <v>44.772109</v>
      </c>
      <c r="H384">
        <v>111.929444</v>
      </c>
      <c r="I384">
        <v>29.281759000000001</v>
      </c>
      <c r="J384">
        <v>0</v>
      </c>
      <c r="K384">
        <v>206.954296</v>
      </c>
      <c r="L384">
        <v>15.662229999999999</v>
      </c>
      <c r="M384">
        <v>187.18138300000001</v>
      </c>
      <c r="N384">
        <v>47.087784999999997</v>
      </c>
      <c r="O384">
        <v>22.591441</v>
      </c>
      <c r="P384">
        <v>73.794601999999998</v>
      </c>
      <c r="Q384">
        <v>54.570292000000002</v>
      </c>
      <c r="R384">
        <v>44.658439999999999</v>
      </c>
      <c r="S384">
        <v>219.42397399999999</v>
      </c>
      <c r="T384">
        <v>0</v>
      </c>
      <c r="U384">
        <v>6.2133890000000003</v>
      </c>
      <c r="V384">
        <v>108.96718300000001</v>
      </c>
      <c r="W384">
        <v>179.327293</v>
      </c>
      <c r="X384">
        <v>0</v>
      </c>
      <c r="Y384">
        <v>13.615796</v>
      </c>
      <c r="Z384">
        <v>37.412663999999999</v>
      </c>
      <c r="AA384">
        <v>150.359635</v>
      </c>
      <c r="AB384">
        <v>0</v>
      </c>
      <c r="AC384">
        <v>13.935981999999999</v>
      </c>
      <c r="AD384">
        <v>203.84481400000001</v>
      </c>
      <c r="AE384">
        <v>192.46375</v>
      </c>
      <c r="AF384">
        <v>0</v>
      </c>
      <c r="AG384">
        <v>136.99466699999999</v>
      </c>
      <c r="AH384">
        <v>0</v>
      </c>
      <c r="AI384">
        <v>94.201950999999994</v>
      </c>
      <c r="AJ384">
        <v>217.992637</v>
      </c>
      <c r="AK384">
        <v>162.64549500000001</v>
      </c>
      <c r="AL384">
        <v>16.349233000000002</v>
      </c>
      <c r="AM384">
        <v>135.457266</v>
      </c>
      <c r="AN384">
        <v>294.85978699999998</v>
      </c>
      <c r="AO384">
        <v>120.96781</v>
      </c>
      <c r="AP384">
        <v>136.14861400000001</v>
      </c>
      <c r="AQ384">
        <v>0</v>
      </c>
      <c r="AR384">
        <v>9.5921000000000003</v>
      </c>
      <c r="AS384">
        <v>74.489216999999996</v>
      </c>
      <c r="AT384">
        <v>0</v>
      </c>
      <c r="AU384">
        <v>237.50972400000001</v>
      </c>
      <c r="AV384">
        <v>0</v>
      </c>
      <c r="AW384">
        <v>175.985648</v>
      </c>
      <c r="AX384">
        <v>180.181962</v>
      </c>
      <c r="AY384">
        <v>403.21445</v>
      </c>
      <c r="AZ384">
        <v>0</v>
      </c>
      <c r="BA384">
        <v>391.51732800000002</v>
      </c>
      <c r="BB384">
        <v>157.97196299999999</v>
      </c>
    </row>
    <row r="385" spans="1:54" x14ac:dyDescent="0.5">
      <c r="A385" s="12">
        <v>43735</v>
      </c>
      <c r="B385">
        <v>46.137673999999997</v>
      </c>
      <c r="C385">
        <v>125.17289700000001</v>
      </c>
      <c r="D385">
        <v>261.85069199999998</v>
      </c>
      <c r="E385">
        <v>0</v>
      </c>
      <c r="F385">
        <v>33.750560999999998</v>
      </c>
      <c r="G385">
        <v>43.601846000000002</v>
      </c>
      <c r="H385">
        <v>111.979946</v>
      </c>
      <c r="I385">
        <v>28.348777999999999</v>
      </c>
      <c r="J385">
        <v>0</v>
      </c>
      <c r="K385">
        <v>207.037631</v>
      </c>
      <c r="L385">
        <v>15.411827000000001</v>
      </c>
      <c r="M385">
        <v>185.201348</v>
      </c>
      <c r="N385">
        <v>42.117848000000002</v>
      </c>
      <c r="O385">
        <v>22.208047000000001</v>
      </c>
      <c r="P385">
        <v>74.069603000000001</v>
      </c>
      <c r="Q385">
        <v>56.049633999999998</v>
      </c>
      <c r="R385">
        <v>44.401114999999997</v>
      </c>
      <c r="S385">
        <v>217.71920399999999</v>
      </c>
      <c r="T385">
        <v>0</v>
      </c>
      <c r="U385">
        <v>6.2889840000000001</v>
      </c>
      <c r="V385">
        <v>107.80991299999999</v>
      </c>
      <c r="W385">
        <v>179.67587800000001</v>
      </c>
      <c r="X385">
        <v>0</v>
      </c>
      <c r="Y385">
        <v>13.418689000000001</v>
      </c>
      <c r="Z385">
        <v>37.058805</v>
      </c>
      <c r="AA385">
        <v>149.45681200000001</v>
      </c>
      <c r="AB385">
        <v>0</v>
      </c>
      <c r="AC385">
        <v>13.95936</v>
      </c>
      <c r="AD385">
        <v>202.18513300000001</v>
      </c>
      <c r="AE385">
        <v>191.625508</v>
      </c>
      <c r="AF385">
        <v>0</v>
      </c>
      <c r="AG385">
        <v>137.815461</v>
      </c>
      <c r="AH385">
        <v>0</v>
      </c>
      <c r="AI385">
        <v>92.883672000000004</v>
      </c>
      <c r="AJ385">
        <v>216.69728799999999</v>
      </c>
      <c r="AK385">
        <v>163.72775300000001</v>
      </c>
      <c r="AL385">
        <v>16.413326999999999</v>
      </c>
      <c r="AM385">
        <v>135.24717699999999</v>
      </c>
      <c r="AN385">
        <v>293.53250700000001</v>
      </c>
      <c r="AO385">
        <v>120.811879</v>
      </c>
      <c r="AP385">
        <v>137.074772</v>
      </c>
      <c r="AQ385">
        <v>0</v>
      </c>
      <c r="AR385">
        <v>10.311794000000001</v>
      </c>
      <c r="AS385">
        <v>72.698443999999995</v>
      </c>
      <c r="AT385">
        <v>0</v>
      </c>
      <c r="AU385">
        <v>237.530427</v>
      </c>
      <c r="AV385">
        <v>0</v>
      </c>
      <c r="AW385">
        <v>176.22021699999999</v>
      </c>
      <c r="AX385">
        <v>180.31043700000001</v>
      </c>
      <c r="AY385">
        <v>411.16166800000002</v>
      </c>
      <c r="AZ385">
        <v>0</v>
      </c>
      <c r="BA385">
        <v>389.37424900000002</v>
      </c>
      <c r="BB385">
        <v>163.609083</v>
      </c>
    </row>
    <row r="386" spans="1:54" x14ac:dyDescent="0.5">
      <c r="A386" s="12">
        <v>43747</v>
      </c>
      <c r="B386">
        <v>44.107909999999997</v>
      </c>
      <c r="C386">
        <v>122.472071</v>
      </c>
      <c r="D386">
        <v>261.27430099999998</v>
      </c>
      <c r="E386">
        <v>0</v>
      </c>
      <c r="F386">
        <v>32.512456</v>
      </c>
      <c r="G386">
        <v>42.014980000000001</v>
      </c>
      <c r="H386">
        <v>113.156362</v>
      </c>
      <c r="I386">
        <v>27.004899999999999</v>
      </c>
      <c r="J386">
        <v>0</v>
      </c>
      <c r="K386">
        <v>205.51898399999999</v>
      </c>
      <c r="L386">
        <v>15.408058</v>
      </c>
      <c r="M386">
        <v>182.2225</v>
      </c>
      <c r="N386">
        <v>40.818975999999999</v>
      </c>
      <c r="O386">
        <v>21.326215999999999</v>
      </c>
      <c r="P386">
        <v>73.688284999999993</v>
      </c>
      <c r="Q386">
        <v>57.282335000000003</v>
      </c>
      <c r="R386">
        <v>43.194346000000003</v>
      </c>
      <c r="S386">
        <v>214.548472</v>
      </c>
      <c r="T386">
        <v>0</v>
      </c>
      <c r="U386">
        <v>5.3897830000000004</v>
      </c>
      <c r="V386">
        <v>105.682884</v>
      </c>
      <c r="W386">
        <v>179.920321</v>
      </c>
      <c r="X386">
        <v>0</v>
      </c>
      <c r="Y386">
        <v>12.227769</v>
      </c>
      <c r="Z386">
        <v>36.698818000000003</v>
      </c>
      <c r="AA386">
        <v>148.74125599999999</v>
      </c>
      <c r="AB386">
        <v>0</v>
      </c>
      <c r="AC386">
        <v>13.377762000000001</v>
      </c>
      <c r="AD386">
        <v>198.393911</v>
      </c>
      <c r="AE386">
        <v>193.49987300000001</v>
      </c>
      <c r="AF386">
        <v>0</v>
      </c>
      <c r="AG386">
        <v>134.35245</v>
      </c>
      <c r="AH386">
        <v>0</v>
      </c>
      <c r="AI386">
        <v>91.107754999999997</v>
      </c>
      <c r="AJ386">
        <v>214.600381</v>
      </c>
      <c r="AK386">
        <v>163.96465799999999</v>
      </c>
      <c r="AL386">
        <v>15.704736</v>
      </c>
      <c r="AM386">
        <v>130.64941899999999</v>
      </c>
      <c r="AN386">
        <v>287.03932900000001</v>
      </c>
      <c r="AO386">
        <v>119.78825500000001</v>
      </c>
      <c r="AP386">
        <v>139.05192299999999</v>
      </c>
      <c r="AQ386">
        <v>0</v>
      </c>
      <c r="AR386">
        <v>8.4683390000000003</v>
      </c>
      <c r="AS386">
        <v>70.550976000000006</v>
      </c>
      <c r="AT386">
        <v>0</v>
      </c>
      <c r="AU386">
        <v>240.93070700000001</v>
      </c>
      <c r="AV386">
        <v>0</v>
      </c>
      <c r="AW386">
        <v>174.84759399999999</v>
      </c>
      <c r="AX386">
        <v>178.469246</v>
      </c>
      <c r="AY386">
        <v>408.11266799999999</v>
      </c>
      <c r="AZ386">
        <v>0</v>
      </c>
      <c r="BA386">
        <v>394.469425</v>
      </c>
      <c r="BB386">
        <v>161.33630700000001</v>
      </c>
    </row>
    <row r="387" spans="1:54" x14ac:dyDescent="0.5">
      <c r="A387" s="12">
        <v>43749</v>
      </c>
      <c r="B387">
        <v>43.426786999999997</v>
      </c>
      <c r="C387">
        <v>122.615144</v>
      </c>
      <c r="D387">
        <v>261.70258100000001</v>
      </c>
      <c r="E387">
        <v>0</v>
      </c>
      <c r="F387">
        <v>32.099685000000001</v>
      </c>
      <c r="G387">
        <v>42.846781</v>
      </c>
      <c r="H387">
        <v>112.916377</v>
      </c>
      <c r="I387">
        <v>26.311301</v>
      </c>
      <c r="J387">
        <v>0</v>
      </c>
      <c r="K387">
        <v>205.98254800000001</v>
      </c>
      <c r="L387">
        <v>14.504128</v>
      </c>
      <c r="M387">
        <v>182.76917</v>
      </c>
      <c r="N387">
        <v>48.333883999999998</v>
      </c>
      <c r="O387">
        <v>20.964134999999999</v>
      </c>
      <c r="P387">
        <v>75.081280000000007</v>
      </c>
      <c r="Q387">
        <v>55.027209999999997</v>
      </c>
      <c r="R387">
        <v>42.644728999999998</v>
      </c>
      <c r="S387">
        <v>214.55335500000001</v>
      </c>
      <c r="T387">
        <v>0</v>
      </c>
      <c r="U387">
        <v>4.8478190000000003</v>
      </c>
      <c r="V387">
        <v>104.18189099999999</v>
      </c>
      <c r="W387">
        <v>179.043216</v>
      </c>
      <c r="X387">
        <v>0</v>
      </c>
      <c r="Y387">
        <v>11.781648000000001</v>
      </c>
      <c r="Z387">
        <v>34.844017000000001</v>
      </c>
      <c r="AA387">
        <v>149.73400000000001</v>
      </c>
      <c r="AB387">
        <v>0</v>
      </c>
      <c r="AC387">
        <v>12.999304</v>
      </c>
      <c r="AD387">
        <v>198.29000199999999</v>
      </c>
      <c r="AE387">
        <v>193.99822</v>
      </c>
      <c r="AF387">
        <v>0</v>
      </c>
      <c r="AG387">
        <v>133.75538900000001</v>
      </c>
      <c r="AH387">
        <v>0</v>
      </c>
      <c r="AI387">
        <v>90.612136000000007</v>
      </c>
      <c r="AJ387">
        <v>214.80760000000001</v>
      </c>
      <c r="AK387">
        <v>162.51906500000001</v>
      </c>
      <c r="AL387">
        <v>15.334679</v>
      </c>
      <c r="AM387">
        <v>130.45114599999999</v>
      </c>
      <c r="AN387">
        <v>287.55901299999999</v>
      </c>
      <c r="AO387">
        <v>119.139223</v>
      </c>
      <c r="AP387">
        <v>138.09062299999999</v>
      </c>
      <c r="AQ387">
        <v>0</v>
      </c>
      <c r="AR387">
        <v>7.5100790000000002</v>
      </c>
      <c r="AS387">
        <v>70.742065999999994</v>
      </c>
      <c r="AT387">
        <v>0</v>
      </c>
      <c r="AU387">
        <v>241.00739200000001</v>
      </c>
      <c r="AV387">
        <v>0</v>
      </c>
      <c r="AW387">
        <v>174.84275199999999</v>
      </c>
      <c r="AX387">
        <v>178.65083799999999</v>
      </c>
      <c r="AY387">
        <v>408.10915399999999</v>
      </c>
      <c r="AZ387">
        <v>0</v>
      </c>
      <c r="BA387">
        <v>395.24500599999999</v>
      </c>
      <c r="BB387">
        <v>161.850797</v>
      </c>
    </row>
    <row r="388" spans="1:54" x14ac:dyDescent="0.5">
      <c r="A388" s="12">
        <v>43754</v>
      </c>
      <c r="B388">
        <v>43.551363000000002</v>
      </c>
      <c r="C388">
        <v>121.40665799999999</v>
      </c>
      <c r="D388">
        <v>262.20110599999998</v>
      </c>
      <c r="E388">
        <v>0</v>
      </c>
      <c r="F388">
        <v>29.828109999999999</v>
      </c>
      <c r="G388">
        <v>40.150745000000001</v>
      </c>
      <c r="H388">
        <v>109.355024</v>
      </c>
      <c r="I388">
        <v>26.228072000000001</v>
      </c>
      <c r="J388">
        <v>0</v>
      </c>
      <c r="K388">
        <v>201.43340599999999</v>
      </c>
      <c r="L388">
        <v>14.455792000000001</v>
      </c>
      <c r="M388">
        <v>181.648774</v>
      </c>
      <c r="N388">
        <v>48.862622000000002</v>
      </c>
      <c r="O388">
        <v>20.606593</v>
      </c>
      <c r="P388">
        <v>73.599192000000002</v>
      </c>
      <c r="Q388">
        <v>52.818030999999998</v>
      </c>
      <c r="R388">
        <v>42.824894</v>
      </c>
      <c r="S388">
        <v>209.58896200000001</v>
      </c>
      <c r="T388">
        <v>0</v>
      </c>
      <c r="U388">
        <v>5.7332640000000001</v>
      </c>
      <c r="V388">
        <v>99.487748999999994</v>
      </c>
      <c r="W388">
        <v>177.65140299999999</v>
      </c>
      <c r="X388">
        <v>0</v>
      </c>
      <c r="Y388">
        <v>12.021197000000001</v>
      </c>
      <c r="Z388">
        <v>32.996476000000001</v>
      </c>
      <c r="AA388">
        <v>149.74625399999999</v>
      </c>
      <c r="AB388">
        <v>0</v>
      </c>
      <c r="AC388">
        <v>13.045731</v>
      </c>
      <c r="AD388">
        <v>198.087841</v>
      </c>
      <c r="AE388">
        <v>194.00458</v>
      </c>
      <c r="AF388">
        <v>0</v>
      </c>
      <c r="AG388">
        <v>133.24350000000001</v>
      </c>
      <c r="AH388">
        <v>0</v>
      </c>
      <c r="AI388">
        <v>89.681427999999997</v>
      </c>
      <c r="AJ388">
        <v>213.25586699999999</v>
      </c>
      <c r="AK388">
        <v>160.854049</v>
      </c>
      <c r="AL388">
        <v>15.794211000000001</v>
      </c>
      <c r="AM388">
        <v>130.22774899999999</v>
      </c>
      <c r="AN388">
        <v>289.362077</v>
      </c>
      <c r="AO388">
        <v>116.077215</v>
      </c>
      <c r="AP388">
        <v>136.73905600000001</v>
      </c>
      <c r="AQ388">
        <v>0</v>
      </c>
      <c r="AR388">
        <v>8.4704110000000004</v>
      </c>
      <c r="AS388">
        <v>69.700059999999993</v>
      </c>
      <c r="AT388">
        <v>0</v>
      </c>
      <c r="AU388">
        <v>241.580613</v>
      </c>
      <c r="AV388">
        <v>0</v>
      </c>
      <c r="AW388">
        <v>176.554191</v>
      </c>
      <c r="AX388">
        <v>179.36239599999999</v>
      </c>
      <c r="AY388">
        <v>413.49476900000002</v>
      </c>
      <c r="AZ388">
        <v>0</v>
      </c>
      <c r="BA388">
        <v>397.16103900000002</v>
      </c>
      <c r="BB388">
        <v>160.997668</v>
      </c>
    </row>
    <row r="389" spans="1:54" x14ac:dyDescent="0.5">
      <c r="A389" s="12">
        <v>43756</v>
      </c>
      <c r="B389">
        <v>42.132292999999997</v>
      </c>
      <c r="C389">
        <v>119.711071</v>
      </c>
      <c r="D389">
        <v>262.35058500000002</v>
      </c>
      <c r="E389">
        <v>0</v>
      </c>
      <c r="F389">
        <v>29.890885999999998</v>
      </c>
      <c r="G389">
        <v>40.548644000000003</v>
      </c>
      <c r="H389">
        <v>109.129199</v>
      </c>
      <c r="I389">
        <v>24.913803000000001</v>
      </c>
      <c r="J389">
        <v>0</v>
      </c>
      <c r="K389">
        <v>201.54363599999999</v>
      </c>
      <c r="L389">
        <v>14.289631999999999</v>
      </c>
      <c r="M389">
        <v>177.11408399999999</v>
      </c>
      <c r="N389">
        <v>49.052585000000001</v>
      </c>
      <c r="O389">
        <v>20.620456000000001</v>
      </c>
      <c r="P389">
        <v>73.520134999999996</v>
      </c>
      <c r="Q389">
        <v>54.122425999999997</v>
      </c>
      <c r="R389">
        <v>41.864507000000003</v>
      </c>
      <c r="S389">
        <v>214.808741</v>
      </c>
      <c r="T389">
        <v>0</v>
      </c>
      <c r="U389">
        <v>5.6553769999999997</v>
      </c>
      <c r="V389">
        <v>98.108350999999999</v>
      </c>
      <c r="W389">
        <v>178.70370600000001</v>
      </c>
      <c r="X389">
        <v>0</v>
      </c>
      <c r="Y389">
        <v>11.076223000000001</v>
      </c>
      <c r="Z389">
        <v>36.694471</v>
      </c>
      <c r="AA389">
        <v>149.842986</v>
      </c>
      <c r="AB389">
        <v>0</v>
      </c>
      <c r="AC389">
        <v>12.787077</v>
      </c>
      <c r="AD389">
        <v>197.021986</v>
      </c>
      <c r="AE389">
        <v>193.90520000000001</v>
      </c>
      <c r="AF389">
        <v>0</v>
      </c>
      <c r="AG389">
        <v>131.84838099999999</v>
      </c>
      <c r="AH389">
        <v>0</v>
      </c>
      <c r="AI389">
        <v>87.468334999999996</v>
      </c>
      <c r="AJ389">
        <v>211.87608299999999</v>
      </c>
      <c r="AK389">
        <v>160.93728100000001</v>
      </c>
      <c r="AL389">
        <v>18.906479999999998</v>
      </c>
      <c r="AM389">
        <v>129.06252599999999</v>
      </c>
      <c r="AN389">
        <v>288.061891</v>
      </c>
      <c r="AO389">
        <v>116.30692999999999</v>
      </c>
      <c r="AP389">
        <v>138.00530800000001</v>
      </c>
      <c r="AQ389">
        <v>0</v>
      </c>
      <c r="AR389">
        <v>8.2838329999999996</v>
      </c>
      <c r="AS389">
        <v>68.269627999999997</v>
      </c>
      <c r="AT389">
        <v>0</v>
      </c>
      <c r="AU389">
        <v>241.77799999999999</v>
      </c>
      <c r="AV389">
        <v>0</v>
      </c>
      <c r="AW389">
        <v>176.895152</v>
      </c>
      <c r="AX389">
        <v>179.57389900000001</v>
      </c>
      <c r="AY389">
        <v>412.04307299999999</v>
      </c>
      <c r="AZ389">
        <v>0</v>
      </c>
      <c r="BA389">
        <v>394.97941100000003</v>
      </c>
      <c r="BB389">
        <v>160.44829100000001</v>
      </c>
    </row>
    <row r="390" spans="1:54" x14ac:dyDescent="0.5">
      <c r="A390" s="12">
        <v>43761</v>
      </c>
      <c r="B390">
        <v>40.396917000000002</v>
      </c>
      <c r="C390">
        <v>121.704367</v>
      </c>
      <c r="D390">
        <v>255.99948000000001</v>
      </c>
      <c r="E390">
        <v>0</v>
      </c>
      <c r="F390">
        <v>29.832498999999999</v>
      </c>
      <c r="G390">
        <v>37.735081999999998</v>
      </c>
      <c r="H390">
        <v>109.467072</v>
      </c>
      <c r="I390">
        <v>22.885876</v>
      </c>
      <c r="J390">
        <v>0</v>
      </c>
      <c r="K390">
        <v>201.613077</v>
      </c>
      <c r="L390">
        <v>14.297366</v>
      </c>
      <c r="M390">
        <v>172.552278</v>
      </c>
      <c r="N390">
        <v>48.967618000000002</v>
      </c>
      <c r="O390">
        <v>20.595186000000002</v>
      </c>
      <c r="P390">
        <v>73.176061000000004</v>
      </c>
      <c r="Q390">
        <v>54.684652</v>
      </c>
      <c r="R390">
        <v>41.364679000000002</v>
      </c>
      <c r="S390">
        <v>230.33802700000001</v>
      </c>
      <c r="T390">
        <v>0</v>
      </c>
      <c r="U390">
        <v>4.738963</v>
      </c>
      <c r="V390">
        <v>78.134184000000005</v>
      </c>
      <c r="W390">
        <v>178.725021</v>
      </c>
      <c r="X390">
        <v>0</v>
      </c>
      <c r="Y390">
        <v>10.172701</v>
      </c>
      <c r="Z390">
        <v>26.082539000000001</v>
      </c>
      <c r="AA390">
        <v>149.06706</v>
      </c>
      <c r="AB390">
        <v>0</v>
      </c>
      <c r="AC390">
        <v>12.931514</v>
      </c>
      <c r="AD390">
        <v>193.53018599999999</v>
      </c>
      <c r="AE390">
        <v>193.19859500000001</v>
      </c>
      <c r="AF390">
        <v>0</v>
      </c>
      <c r="AG390">
        <v>129.58411000000001</v>
      </c>
      <c r="AH390">
        <v>0</v>
      </c>
      <c r="AI390">
        <v>84.193213999999998</v>
      </c>
      <c r="AJ390">
        <v>207.62335899999999</v>
      </c>
      <c r="AK390">
        <v>161.07427300000001</v>
      </c>
      <c r="AL390">
        <v>14.688395</v>
      </c>
      <c r="AM390">
        <v>125.23074800000001</v>
      </c>
      <c r="AN390">
        <v>288.30121300000002</v>
      </c>
      <c r="AO390">
        <v>122.623874</v>
      </c>
      <c r="AP390">
        <v>139.37687399999999</v>
      </c>
      <c r="AQ390">
        <v>0</v>
      </c>
      <c r="AR390">
        <v>8.524248</v>
      </c>
      <c r="AS390">
        <v>64.430594999999997</v>
      </c>
      <c r="AT390">
        <v>0</v>
      </c>
      <c r="AU390">
        <v>165.26353</v>
      </c>
      <c r="AV390">
        <v>0</v>
      </c>
      <c r="AW390">
        <v>177.52337499999999</v>
      </c>
      <c r="AX390">
        <v>8.1048869999999997</v>
      </c>
      <c r="AY390">
        <v>408.03218900000002</v>
      </c>
      <c r="AZ390">
        <v>0</v>
      </c>
      <c r="BA390">
        <v>389.943421</v>
      </c>
      <c r="BB390">
        <v>157.27160499999999</v>
      </c>
    </row>
    <row r="391" spans="1:54" x14ac:dyDescent="0.5">
      <c r="A391" s="12">
        <v>43763</v>
      </c>
      <c r="B391">
        <v>39.516855</v>
      </c>
      <c r="C391">
        <v>121.080572</v>
      </c>
      <c r="D391">
        <v>255.09866</v>
      </c>
      <c r="E391">
        <v>0</v>
      </c>
      <c r="F391">
        <v>30.423767999999999</v>
      </c>
      <c r="G391">
        <v>37.831932000000002</v>
      </c>
      <c r="H391">
        <v>110.215045</v>
      </c>
      <c r="I391">
        <v>21.996994999999998</v>
      </c>
      <c r="J391">
        <v>0</v>
      </c>
      <c r="K391">
        <v>201.195528</v>
      </c>
      <c r="L391">
        <v>14.183612999999999</v>
      </c>
      <c r="M391">
        <v>171.732136</v>
      </c>
      <c r="N391">
        <v>48.096131999999997</v>
      </c>
      <c r="O391">
        <v>20.495984</v>
      </c>
      <c r="P391">
        <v>119.34147400000001</v>
      </c>
      <c r="Q391">
        <v>56.282558000000002</v>
      </c>
      <c r="R391">
        <v>40.172066999999998</v>
      </c>
      <c r="S391">
        <v>239.573576</v>
      </c>
      <c r="T391">
        <v>0</v>
      </c>
      <c r="U391">
        <v>4.4601030000000002</v>
      </c>
      <c r="V391">
        <v>78.849065999999993</v>
      </c>
      <c r="W391">
        <v>178.71931000000001</v>
      </c>
      <c r="X391">
        <v>0</v>
      </c>
      <c r="Y391">
        <v>9.2769220000000008</v>
      </c>
      <c r="Z391">
        <v>27.090375999999999</v>
      </c>
      <c r="AA391">
        <v>149.62467699999999</v>
      </c>
      <c r="AB391">
        <v>0</v>
      </c>
      <c r="AC391">
        <v>12.637219999999999</v>
      </c>
      <c r="AD391">
        <v>193.96596</v>
      </c>
      <c r="AE391">
        <v>193.76359199999999</v>
      </c>
      <c r="AF391">
        <v>0</v>
      </c>
      <c r="AG391">
        <v>129.279855</v>
      </c>
      <c r="AH391">
        <v>0</v>
      </c>
      <c r="AI391">
        <v>83.280338999999998</v>
      </c>
      <c r="AJ391">
        <v>207.223994</v>
      </c>
      <c r="AK391">
        <v>160.87565499999999</v>
      </c>
      <c r="AL391">
        <v>13.432392999999999</v>
      </c>
      <c r="AM391">
        <v>123.99543300000001</v>
      </c>
      <c r="AN391">
        <v>287.66798899999998</v>
      </c>
      <c r="AO391">
        <v>123.584684</v>
      </c>
      <c r="AP391">
        <v>142.14277000000001</v>
      </c>
      <c r="AQ391">
        <v>0</v>
      </c>
      <c r="AR391">
        <v>7.2020949999999999</v>
      </c>
      <c r="AS391">
        <v>64.382174000000006</v>
      </c>
      <c r="AT391">
        <v>0</v>
      </c>
      <c r="AU391">
        <v>167.437836</v>
      </c>
      <c r="AV391">
        <v>0</v>
      </c>
      <c r="AW391">
        <v>177.61189999999999</v>
      </c>
      <c r="AX391">
        <v>6.6331680000000004</v>
      </c>
      <c r="AY391">
        <v>406.96992499999999</v>
      </c>
      <c r="AZ391">
        <v>0</v>
      </c>
      <c r="BA391">
        <v>389.42728299999999</v>
      </c>
      <c r="BB391">
        <v>157.49023800000001</v>
      </c>
    </row>
    <row r="392" spans="1:54" x14ac:dyDescent="0.5">
      <c r="A392" s="12">
        <v>43768</v>
      </c>
      <c r="B392">
        <v>39.004339000000002</v>
      </c>
      <c r="C392">
        <v>121.49204400000001</v>
      </c>
      <c r="D392">
        <v>256.12203399999999</v>
      </c>
      <c r="E392">
        <v>0</v>
      </c>
      <c r="F392">
        <v>28.111474000000001</v>
      </c>
      <c r="G392">
        <v>34.717303999999999</v>
      </c>
      <c r="H392">
        <v>105.143438</v>
      </c>
      <c r="I392">
        <v>22.525486999999998</v>
      </c>
      <c r="J392">
        <v>0</v>
      </c>
      <c r="K392">
        <v>201.29666700000001</v>
      </c>
      <c r="L392">
        <v>14.086539</v>
      </c>
      <c r="M392">
        <v>172.61486600000001</v>
      </c>
      <c r="N392">
        <v>49.065199999999997</v>
      </c>
      <c r="O392">
        <v>19.603190000000001</v>
      </c>
      <c r="P392">
        <v>124.65503699999999</v>
      </c>
      <c r="Q392">
        <v>47.28313</v>
      </c>
      <c r="R392">
        <v>41.301454999999997</v>
      </c>
      <c r="S392">
        <v>239.729547</v>
      </c>
      <c r="T392">
        <v>0</v>
      </c>
      <c r="U392">
        <v>4.8115230000000002</v>
      </c>
      <c r="V392">
        <v>76.996961999999996</v>
      </c>
      <c r="W392">
        <v>175.66439299999999</v>
      </c>
      <c r="X392">
        <v>0</v>
      </c>
      <c r="Y392">
        <v>9.9031690000000001</v>
      </c>
      <c r="Z392">
        <v>25.793779000000001</v>
      </c>
      <c r="AA392">
        <v>149.123141</v>
      </c>
      <c r="AB392">
        <v>0</v>
      </c>
      <c r="AC392">
        <v>12.484246000000001</v>
      </c>
      <c r="AD392">
        <v>197.85470799999999</v>
      </c>
      <c r="AE392">
        <v>193.84811199999999</v>
      </c>
      <c r="AF392">
        <v>0</v>
      </c>
      <c r="AG392">
        <v>129.02541400000001</v>
      </c>
      <c r="AH392">
        <v>0</v>
      </c>
      <c r="AI392">
        <v>90.643962000000002</v>
      </c>
      <c r="AJ392">
        <v>207.895353</v>
      </c>
      <c r="AK392">
        <v>158.98942500000001</v>
      </c>
      <c r="AL392">
        <v>14.118498000000001</v>
      </c>
      <c r="AM392">
        <v>125.31717500000001</v>
      </c>
      <c r="AN392">
        <v>288.15282200000001</v>
      </c>
      <c r="AO392">
        <v>120.274978</v>
      </c>
      <c r="AP392">
        <v>139.28806800000001</v>
      </c>
      <c r="AQ392">
        <v>0</v>
      </c>
      <c r="AR392">
        <v>8.5323239999999991</v>
      </c>
      <c r="AS392">
        <v>64.432173000000006</v>
      </c>
      <c r="AT392">
        <v>0</v>
      </c>
      <c r="AU392">
        <v>168.760696</v>
      </c>
      <c r="AV392">
        <v>0</v>
      </c>
      <c r="AW392">
        <v>179.46813</v>
      </c>
      <c r="AX392">
        <v>8.5033370000000001</v>
      </c>
      <c r="AY392">
        <v>408.23114299999997</v>
      </c>
      <c r="AZ392">
        <v>0</v>
      </c>
      <c r="BA392">
        <v>390.063061</v>
      </c>
      <c r="BB392">
        <v>152.68820500000001</v>
      </c>
    </row>
    <row r="393" spans="1:54" x14ac:dyDescent="0.5">
      <c r="A393" s="12">
        <v>43770</v>
      </c>
      <c r="B393">
        <v>38.719096</v>
      </c>
      <c r="C393">
        <v>122.085309</v>
      </c>
      <c r="D393">
        <v>254.86288200000001</v>
      </c>
      <c r="E393">
        <v>0</v>
      </c>
      <c r="F393">
        <v>30.988139</v>
      </c>
      <c r="G393">
        <v>36.470526</v>
      </c>
      <c r="H393">
        <v>104.07778999999999</v>
      </c>
      <c r="I393">
        <v>22.403556999999999</v>
      </c>
      <c r="J393">
        <v>0</v>
      </c>
      <c r="K393">
        <v>201.03922399999999</v>
      </c>
      <c r="L393">
        <v>14.147873000000001</v>
      </c>
      <c r="M393">
        <v>172.763904</v>
      </c>
      <c r="N393">
        <v>47.829079999999998</v>
      </c>
      <c r="O393">
        <v>20.908290999999998</v>
      </c>
      <c r="P393">
        <v>130.38473300000001</v>
      </c>
      <c r="Q393">
        <v>49.037334000000001</v>
      </c>
      <c r="R393">
        <v>40.475731000000003</v>
      </c>
      <c r="S393">
        <v>239.600718</v>
      </c>
      <c r="T393">
        <v>0</v>
      </c>
      <c r="U393">
        <v>4.4188910000000003</v>
      </c>
      <c r="V393">
        <v>79.742108999999999</v>
      </c>
      <c r="W393">
        <v>175.24542099999999</v>
      </c>
      <c r="X393">
        <v>0</v>
      </c>
      <c r="Y393">
        <v>9.1239600000000003</v>
      </c>
      <c r="Z393">
        <v>27.040818999999999</v>
      </c>
      <c r="AA393">
        <v>147.979195</v>
      </c>
      <c r="AB393">
        <v>0</v>
      </c>
      <c r="AC393">
        <v>12.927535000000001</v>
      </c>
      <c r="AD393">
        <v>198.61963499999999</v>
      </c>
      <c r="AE393">
        <v>194.08729600000001</v>
      </c>
      <c r="AF393">
        <v>0</v>
      </c>
      <c r="AG393">
        <v>134.43624500000001</v>
      </c>
      <c r="AH393">
        <v>0</v>
      </c>
      <c r="AI393">
        <v>90.548207000000005</v>
      </c>
      <c r="AJ393">
        <v>209.395995</v>
      </c>
      <c r="AK393">
        <v>157.73720900000001</v>
      </c>
      <c r="AL393">
        <v>13.448392</v>
      </c>
      <c r="AM393">
        <v>114.98197999999999</v>
      </c>
      <c r="AN393">
        <v>287.46956899999998</v>
      </c>
      <c r="AO393">
        <v>122.676102</v>
      </c>
      <c r="AP393">
        <v>139.04536200000001</v>
      </c>
      <c r="AQ393">
        <v>0</v>
      </c>
      <c r="AR393">
        <v>7.1795450000000001</v>
      </c>
      <c r="AS393">
        <v>65.339815999999999</v>
      </c>
      <c r="AT393">
        <v>0</v>
      </c>
      <c r="AU393">
        <v>167.13003699999999</v>
      </c>
      <c r="AV393">
        <v>0</v>
      </c>
      <c r="AW393">
        <v>179.111335</v>
      </c>
      <c r="AX393">
        <v>6.654064</v>
      </c>
      <c r="AY393">
        <v>407.76150100000001</v>
      </c>
      <c r="AZ393">
        <v>0</v>
      </c>
      <c r="BA393">
        <v>387.36766299999999</v>
      </c>
      <c r="BB393">
        <v>149.90539999999999</v>
      </c>
    </row>
    <row r="394" spans="1:54" x14ac:dyDescent="0.5">
      <c r="A394" s="12">
        <v>43775</v>
      </c>
      <c r="B394">
        <v>41.287900999999998</v>
      </c>
      <c r="C394">
        <v>123.32957</v>
      </c>
      <c r="D394">
        <v>255.43141900000001</v>
      </c>
      <c r="E394">
        <v>0</v>
      </c>
      <c r="F394">
        <v>32.920977000000001</v>
      </c>
      <c r="G394">
        <v>37.409641999999998</v>
      </c>
      <c r="H394">
        <v>103.830397</v>
      </c>
      <c r="I394">
        <v>23.735970999999999</v>
      </c>
      <c r="J394">
        <v>0</v>
      </c>
      <c r="K394">
        <v>0</v>
      </c>
      <c r="L394">
        <v>15.386944</v>
      </c>
      <c r="M394">
        <v>174.56231</v>
      </c>
      <c r="N394">
        <v>48.377738000000001</v>
      </c>
      <c r="O394">
        <v>22.333763999999999</v>
      </c>
      <c r="P394">
        <v>137.82084399999999</v>
      </c>
      <c r="Q394">
        <v>48.662343999999997</v>
      </c>
      <c r="R394">
        <v>42.643639999999998</v>
      </c>
      <c r="S394">
        <v>240.89087900000001</v>
      </c>
      <c r="T394">
        <v>0</v>
      </c>
      <c r="U394">
        <v>5.111631</v>
      </c>
      <c r="V394">
        <v>47.336753000000002</v>
      </c>
      <c r="W394">
        <v>181.922113</v>
      </c>
      <c r="X394">
        <v>0</v>
      </c>
      <c r="Y394">
        <v>10.928379</v>
      </c>
      <c r="Z394">
        <v>28.021943</v>
      </c>
      <c r="AA394">
        <v>147.82029499999999</v>
      </c>
      <c r="AB394">
        <v>0</v>
      </c>
      <c r="AC394">
        <v>14.317258000000001</v>
      </c>
      <c r="AD394">
        <v>202.63826</v>
      </c>
      <c r="AE394">
        <v>193.71474000000001</v>
      </c>
      <c r="AF394">
        <v>0</v>
      </c>
      <c r="AG394">
        <v>135.43509299999999</v>
      </c>
      <c r="AH394">
        <v>0</v>
      </c>
      <c r="AI394">
        <v>96.852919999999997</v>
      </c>
      <c r="AJ394">
        <v>210.589416</v>
      </c>
      <c r="AK394">
        <v>156.772032</v>
      </c>
      <c r="AL394">
        <v>15.434151999999999</v>
      </c>
      <c r="AM394">
        <v>117.049953</v>
      </c>
      <c r="AN394">
        <v>287.76686799999999</v>
      </c>
      <c r="AO394">
        <v>119.86234</v>
      </c>
      <c r="AP394">
        <v>139.201503</v>
      </c>
      <c r="AQ394">
        <v>0</v>
      </c>
      <c r="AR394">
        <v>8.4023109999999992</v>
      </c>
      <c r="AS394">
        <v>66.183190999999994</v>
      </c>
      <c r="AT394">
        <v>0</v>
      </c>
      <c r="AU394">
        <v>167.89041</v>
      </c>
      <c r="AV394">
        <v>0</v>
      </c>
      <c r="AW394">
        <v>178.50222600000001</v>
      </c>
      <c r="AX394">
        <v>7.7494899999999998</v>
      </c>
      <c r="AY394">
        <v>409.25899900000002</v>
      </c>
      <c r="AZ394">
        <v>0</v>
      </c>
      <c r="BA394">
        <v>387.29034300000001</v>
      </c>
      <c r="BB394">
        <v>147.870698</v>
      </c>
    </row>
    <row r="395" spans="1:54" x14ac:dyDescent="0.5">
      <c r="A395" s="12">
        <v>43777</v>
      </c>
      <c r="B395">
        <v>39.870469</v>
      </c>
      <c r="C395">
        <v>122.79589300000001</v>
      </c>
      <c r="D395">
        <v>255.49918600000001</v>
      </c>
      <c r="E395">
        <v>0</v>
      </c>
      <c r="F395">
        <v>32.576399000000002</v>
      </c>
      <c r="G395">
        <v>39.31747</v>
      </c>
      <c r="H395">
        <v>105.034864</v>
      </c>
      <c r="I395">
        <v>22.287845000000001</v>
      </c>
      <c r="J395">
        <v>0</v>
      </c>
      <c r="K395">
        <v>0</v>
      </c>
      <c r="L395">
        <v>14.710589000000001</v>
      </c>
      <c r="M395">
        <v>168.92184</v>
      </c>
      <c r="N395">
        <v>48.437680999999998</v>
      </c>
      <c r="O395">
        <v>21.639392000000001</v>
      </c>
      <c r="P395">
        <v>143.53644600000001</v>
      </c>
      <c r="Q395">
        <v>49.581842999999999</v>
      </c>
      <c r="R395">
        <v>43.579841000000002</v>
      </c>
      <c r="S395">
        <v>240.50859500000001</v>
      </c>
      <c r="T395">
        <v>0</v>
      </c>
      <c r="U395">
        <v>4.7286450000000002</v>
      </c>
      <c r="V395">
        <v>46.975017999999999</v>
      </c>
      <c r="W395">
        <v>182.31485499999999</v>
      </c>
      <c r="X395">
        <v>0</v>
      </c>
      <c r="Y395">
        <v>10.050224999999999</v>
      </c>
      <c r="Z395">
        <v>27.159361000000001</v>
      </c>
      <c r="AA395">
        <v>147.65741399999999</v>
      </c>
      <c r="AB395">
        <v>0</v>
      </c>
      <c r="AC395">
        <v>13.362062999999999</v>
      </c>
      <c r="AD395">
        <v>202.31897000000001</v>
      </c>
      <c r="AE395">
        <v>193.87040999999999</v>
      </c>
      <c r="AF395">
        <v>0</v>
      </c>
      <c r="AG395">
        <v>135.50888499999999</v>
      </c>
      <c r="AH395">
        <v>0</v>
      </c>
      <c r="AI395">
        <v>96.797149000000005</v>
      </c>
      <c r="AJ395">
        <v>209.836082</v>
      </c>
      <c r="AK395">
        <v>165.64657099999999</v>
      </c>
      <c r="AL395">
        <v>14.227918000000001</v>
      </c>
      <c r="AM395">
        <v>116.26298</v>
      </c>
      <c r="AN395">
        <v>285.42959200000001</v>
      </c>
      <c r="AO395">
        <v>119.28923</v>
      </c>
      <c r="AP395">
        <v>140.241908</v>
      </c>
      <c r="AQ395">
        <v>0</v>
      </c>
      <c r="AR395">
        <v>7.9316849999999999</v>
      </c>
      <c r="AS395">
        <v>65.783484999999999</v>
      </c>
      <c r="AT395">
        <v>0</v>
      </c>
      <c r="AU395">
        <v>167.97887800000001</v>
      </c>
      <c r="AV395">
        <v>0</v>
      </c>
      <c r="AW395">
        <v>202.384207</v>
      </c>
      <c r="AX395">
        <v>7.91838</v>
      </c>
      <c r="AY395">
        <v>408.901702</v>
      </c>
      <c r="AZ395">
        <v>0</v>
      </c>
      <c r="BA395">
        <v>393.34566799999999</v>
      </c>
      <c r="BB395">
        <v>146.753061</v>
      </c>
    </row>
    <row r="396" spans="1:54" x14ac:dyDescent="0.5">
      <c r="A396" s="12">
        <v>43782</v>
      </c>
      <c r="B396">
        <v>38.704183</v>
      </c>
      <c r="C396">
        <v>128.61108100000001</v>
      </c>
      <c r="D396">
        <v>255.50532000000001</v>
      </c>
      <c r="E396">
        <v>0</v>
      </c>
      <c r="F396">
        <v>31.726247999999998</v>
      </c>
      <c r="G396">
        <v>39.558199999999999</v>
      </c>
      <c r="H396">
        <v>103.32373800000001</v>
      </c>
      <c r="I396">
        <v>20.660630000000001</v>
      </c>
      <c r="J396">
        <v>0</v>
      </c>
      <c r="K396">
        <v>0</v>
      </c>
      <c r="L396">
        <v>12.70153</v>
      </c>
      <c r="M396">
        <v>169.478208</v>
      </c>
      <c r="N396">
        <v>48.428184000000002</v>
      </c>
      <c r="O396">
        <v>20.573895</v>
      </c>
      <c r="P396">
        <v>151.28816900000001</v>
      </c>
      <c r="Q396">
        <v>48.568582999999997</v>
      </c>
      <c r="R396">
        <v>41.577688999999999</v>
      </c>
      <c r="S396">
        <v>240.900588</v>
      </c>
      <c r="T396">
        <v>0</v>
      </c>
      <c r="U396">
        <v>4.50854</v>
      </c>
      <c r="V396">
        <v>46.896625</v>
      </c>
      <c r="W396">
        <v>184.55276000000001</v>
      </c>
      <c r="X396">
        <v>0</v>
      </c>
      <c r="Y396">
        <v>9.5199099999999994</v>
      </c>
      <c r="Z396">
        <v>26.663829</v>
      </c>
      <c r="AA396">
        <v>147.29537500000001</v>
      </c>
      <c r="AB396">
        <v>0</v>
      </c>
      <c r="AC396">
        <v>12.668018</v>
      </c>
      <c r="AD396">
        <v>205.98996299999999</v>
      </c>
      <c r="AE396">
        <v>193.77003999999999</v>
      </c>
      <c r="AF396">
        <v>0</v>
      </c>
      <c r="AG396">
        <v>135.762754</v>
      </c>
      <c r="AH396">
        <v>0</v>
      </c>
      <c r="AI396">
        <v>101.545706</v>
      </c>
      <c r="AJ396">
        <v>211.90096800000001</v>
      </c>
      <c r="AK396">
        <v>161.39372900000001</v>
      </c>
      <c r="AL396">
        <v>12.357255</v>
      </c>
      <c r="AM396">
        <v>118.669945</v>
      </c>
      <c r="AN396">
        <v>285.25682899999998</v>
      </c>
      <c r="AO396">
        <v>120.044692</v>
      </c>
      <c r="AP396">
        <v>139.73048399999999</v>
      </c>
      <c r="AQ396">
        <v>0</v>
      </c>
      <c r="AR396">
        <v>7.1555119999999999</v>
      </c>
      <c r="AS396">
        <v>66.238822999999996</v>
      </c>
      <c r="AT396">
        <v>0</v>
      </c>
      <c r="AU396">
        <v>167.98847499999999</v>
      </c>
      <c r="AV396">
        <v>0</v>
      </c>
      <c r="AW396">
        <v>202.67713900000001</v>
      </c>
      <c r="AX396">
        <v>8.1423360000000002</v>
      </c>
      <c r="AY396">
        <v>409.38100900000001</v>
      </c>
      <c r="AZ396">
        <v>0</v>
      </c>
      <c r="BA396">
        <v>403.99199099999998</v>
      </c>
      <c r="BB396">
        <v>144.91108800000001</v>
      </c>
    </row>
    <row r="397" spans="1:54" x14ac:dyDescent="0.5">
      <c r="A397" s="12">
        <v>43784</v>
      </c>
      <c r="B397">
        <v>37.525120000000001</v>
      </c>
      <c r="C397">
        <v>128.47992600000001</v>
      </c>
      <c r="D397">
        <v>254.70805999999999</v>
      </c>
      <c r="E397">
        <v>0</v>
      </c>
      <c r="F397">
        <v>31.112385</v>
      </c>
      <c r="G397">
        <v>41.296187000000003</v>
      </c>
      <c r="H397">
        <v>102.65977100000001</v>
      </c>
      <c r="I397">
        <v>19.290330000000001</v>
      </c>
      <c r="J397">
        <v>0</v>
      </c>
      <c r="K397">
        <v>0</v>
      </c>
      <c r="L397">
        <v>12.122253000000001</v>
      </c>
      <c r="M397">
        <v>168.61524</v>
      </c>
      <c r="N397">
        <v>47.91245</v>
      </c>
      <c r="O397">
        <v>20.087966000000002</v>
      </c>
      <c r="P397">
        <v>157.083032</v>
      </c>
      <c r="Q397">
        <v>48.262008999999999</v>
      </c>
      <c r="R397">
        <v>40.460388000000002</v>
      </c>
      <c r="S397">
        <v>240.218174</v>
      </c>
      <c r="T397">
        <v>0</v>
      </c>
      <c r="U397">
        <v>4.1744940000000001</v>
      </c>
      <c r="V397">
        <v>47.278522000000002</v>
      </c>
      <c r="W397">
        <v>184.08378300000001</v>
      </c>
      <c r="X397">
        <v>0</v>
      </c>
      <c r="Y397">
        <v>9.1122180000000004</v>
      </c>
      <c r="Z397">
        <v>26.347601999999998</v>
      </c>
      <c r="AA397">
        <v>146.08827700000001</v>
      </c>
      <c r="AB397">
        <v>0</v>
      </c>
      <c r="AC397">
        <v>10.874896</v>
      </c>
      <c r="AD397">
        <v>205.19336899999999</v>
      </c>
      <c r="AE397">
        <v>193.377658</v>
      </c>
      <c r="AF397">
        <v>0</v>
      </c>
      <c r="AG397">
        <v>135.611358</v>
      </c>
      <c r="AH397">
        <v>0</v>
      </c>
      <c r="AI397">
        <v>100.834104</v>
      </c>
      <c r="AJ397">
        <v>212.275251</v>
      </c>
      <c r="AK397">
        <v>162.44517999999999</v>
      </c>
      <c r="AL397">
        <v>11.812108</v>
      </c>
      <c r="AM397">
        <v>117.78234</v>
      </c>
      <c r="AN397">
        <v>271.807524</v>
      </c>
      <c r="AO397">
        <v>120.283908</v>
      </c>
      <c r="AP397">
        <v>139.65786600000001</v>
      </c>
      <c r="AQ397">
        <v>0</v>
      </c>
      <c r="AR397">
        <v>6.2512540000000003</v>
      </c>
      <c r="AS397">
        <v>77.569461000000004</v>
      </c>
      <c r="AT397">
        <v>0</v>
      </c>
      <c r="AU397">
        <v>167.34947299999999</v>
      </c>
      <c r="AV397">
        <v>0</v>
      </c>
      <c r="AW397">
        <v>203.080735</v>
      </c>
      <c r="AX397">
        <v>7.6636800000000003</v>
      </c>
      <c r="AY397">
        <v>408.20268900000002</v>
      </c>
      <c r="AZ397">
        <v>0</v>
      </c>
      <c r="BA397">
        <v>409.90732000000003</v>
      </c>
      <c r="BB397">
        <v>142.74504999999999</v>
      </c>
    </row>
    <row r="398" spans="1:54" x14ac:dyDescent="0.5">
      <c r="A398" s="12">
        <v>43789</v>
      </c>
      <c r="B398">
        <v>37.843076000000003</v>
      </c>
      <c r="C398">
        <v>140.115084</v>
      </c>
      <c r="D398">
        <v>255.910124</v>
      </c>
      <c r="E398">
        <v>0</v>
      </c>
      <c r="F398">
        <v>41.457393000000003</v>
      </c>
      <c r="G398">
        <v>43.030034999999998</v>
      </c>
      <c r="H398">
        <v>106.10136199999999</v>
      </c>
      <c r="I398">
        <v>20.063497999999999</v>
      </c>
      <c r="J398">
        <v>0</v>
      </c>
      <c r="K398">
        <v>0</v>
      </c>
      <c r="L398">
        <v>12.028276</v>
      </c>
      <c r="M398">
        <v>169.79771500000001</v>
      </c>
      <c r="N398">
        <v>48.863666000000002</v>
      </c>
      <c r="O398">
        <v>26.495260999999999</v>
      </c>
      <c r="P398">
        <v>175.320674</v>
      </c>
      <c r="Q398">
        <v>49.136797000000001</v>
      </c>
      <c r="R398">
        <v>40.959814000000001</v>
      </c>
      <c r="S398">
        <v>247.92165700000001</v>
      </c>
      <c r="T398">
        <v>0</v>
      </c>
      <c r="U398">
        <v>4.6099290000000002</v>
      </c>
      <c r="V398">
        <v>48.368496</v>
      </c>
      <c r="W398">
        <v>184.96250800000001</v>
      </c>
      <c r="X398">
        <v>0</v>
      </c>
      <c r="Y398">
        <v>9.4699869999999997</v>
      </c>
      <c r="Z398">
        <v>27.026882000000001</v>
      </c>
      <c r="AA398">
        <v>148.23090199999999</v>
      </c>
      <c r="AB398">
        <v>0</v>
      </c>
      <c r="AC398">
        <v>10.640641</v>
      </c>
      <c r="AD398">
        <v>206.487515</v>
      </c>
      <c r="AE398">
        <v>193.4905</v>
      </c>
      <c r="AF398">
        <v>0</v>
      </c>
      <c r="AG398">
        <v>137.846463</v>
      </c>
      <c r="AH398">
        <v>0</v>
      </c>
      <c r="AI398">
        <v>109.251395</v>
      </c>
      <c r="AJ398">
        <v>213.022952</v>
      </c>
      <c r="AK398">
        <v>162.56648100000001</v>
      </c>
      <c r="AL398">
        <v>12.305099999999999</v>
      </c>
      <c r="AM398">
        <v>119.607789</v>
      </c>
      <c r="AN398">
        <v>274.236088</v>
      </c>
      <c r="AO398">
        <v>134.44735800000001</v>
      </c>
      <c r="AP398">
        <v>136.09396100000001</v>
      </c>
      <c r="AQ398">
        <v>0</v>
      </c>
      <c r="AR398">
        <v>6.9579230000000001</v>
      </c>
      <c r="AS398">
        <v>84.225803999999997</v>
      </c>
      <c r="AT398">
        <v>0</v>
      </c>
      <c r="AU398">
        <v>168.576289</v>
      </c>
      <c r="AV398">
        <v>0</v>
      </c>
      <c r="AW398">
        <v>203.624053</v>
      </c>
      <c r="AX398">
        <v>8.8964719999999993</v>
      </c>
      <c r="AY398">
        <v>409.87575399999997</v>
      </c>
      <c r="AZ398">
        <v>0</v>
      </c>
      <c r="BA398">
        <v>420.92222800000002</v>
      </c>
      <c r="BB398">
        <v>137.858248</v>
      </c>
    </row>
    <row r="399" spans="1:54" x14ac:dyDescent="0.5">
      <c r="A399" s="12">
        <v>43791</v>
      </c>
      <c r="B399">
        <v>38.308878999999997</v>
      </c>
      <c r="C399">
        <v>141.27446499999999</v>
      </c>
      <c r="D399">
        <v>256.032353</v>
      </c>
      <c r="E399">
        <v>0</v>
      </c>
      <c r="F399">
        <v>33.191631999999998</v>
      </c>
      <c r="G399">
        <v>42.130102999999998</v>
      </c>
      <c r="H399">
        <v>104.717597</v>
      </c>
      <c r="I399">
        <v>20.141033</v>
      </c>
      <c r="J399">
        <v>0</v>
      </c>
      <c r="K399">
        <v>0</v>
      </c>
      <c r="L399">
        <v>12.001693</v>
      </c>
      <c r="M399">
        <v>171.27864600000001</v>
      </c>
      <c r="N399">
        <v>49.000281999999999</v>
      </c>
      <c r="O399">
        <v>20.864419999999999</v>
      </c>
      <c r="P399">
        <v>167.375778</v>
      </c>
      <c r="Q399">
        <v>48.328400999999999</v>
      </c>
      <c r="R399">
        <v>40.799031999999997</v>
      </c>
      <c r="S399">
        <v>247.12232499999999</v>
      </c>
      <c r="T399">
        <v>0</v>
      </c>
      <c r="U399">
        <v>4.4049579999999997</v>
      </c>
      <c r="V399">
        <v>49.183439</v>
      </c>
      <c r="W399">
        <v>184.71283</v>
      </c>
      <c r="X399">
        <v>0</v>
      </c>
      <c r="Y399">
        <v>9.342625</v>
      </c>
      <c r="Z399">
        <v>27.721679000000002</v>
      </c>
      <c r="AA399">
        <v>147.655552</v>
      </c>
      <c r="AB399">
        <v>0</v>
      </c>
      <c r="AC399">
        <v>10.287042</v>
      </c>
      <c r="AD399">
        <v>207.87188699999999</v>
      </c>
      <c r="AE399">
        <v>193.37656000000001</v>
      </c>
      <c r="AF399">
        <v>0</v>
      </c>
      <c r="AG399">
        <v>139.26087100000001</v>
      </c>
      <c r="AH399">
        <v>0</v>
      </c>
      <c r="AI399">
        <v>114.735285</v>
      </c>
      <c r="AJ399">
        <v>214.27358000000001</v>
      </c>
      <c r="AK399">
        <v>162.166428</v>
      </c>
      <c r="AL399">
        <v>11.894968</v>
      </c>
      <c r="AM399">
        <v>130.39373800000001</v>
      </c>
      <c r="AN399">
        <v>274.33827500000001</v>
      </c>
      <c r="AO399">
        <v>121.91076200000001</v>
      </c>
      <c r="AP399">
        <v>135.24368899999999</v>
      </c>
      <c r="AQ399">
        <v>0</v>
      </c>
      <c r="AR399">
        <v>6.3021700000000003</v>
      </c>
      <c r="AS399">
        <v>91.473127000000005</v>
      </c>
      <c r="AT399">
        <v>0</v>
      </c>
      <c r="AU399">
        <v>168.762113</v>
      </c>
      <c r="AV399">
        <v>0</v>
      </c>
      <c r="AW399">
        <v>204.69859600000001</v>
      </c>
      <c r="AX399">
        <v>9.0934790000000003</v>
      </c>
      <c r="AY399">
        <v>411.387091</v>
      </c>
      <c r="AZ399">
        <v>0</v>
      </c>
      <c r="BA399">
        <v>432.22905300000002</v>
      </c>
      <c r="BB399">
        <v>138.154191</v>
      </c>
    </row>
    <row r="400" spans="1:54" x14ac:dyDescent="0.5">
      <c r="A400" s="12">
        <v>43796</v>
      </c>
      <c r="B400">
        <v>37.453251999999999</v>
      </c>
      <c r="C400">
        <v>140.44282999999999</v>
      </c>
      <c r="D400">
        <v>255.45801800000001</v>
      </c>
      <c r="E400">
        <v>0</v>
      </c>
      <c r="F400">
        <v>34.193980000000003</v>
      </c>
      <c r="G400">
        <v>42.777968000000001</v>
      </c>
      <c r="H400">
        <v>108.440673</v>
      </c>
      <c r="I400">
        <v>20.077338999999998</v>
      </c>
      <c r="J400">
        <v>0</v>
      </c>
      <c r="K400">
        <v>0</v>
      </c>
      <c r="L400">
        <v>12.073823000000001</v>
      </c>
      <c r="M400">
        <v>169.738327</v>
      </c>
      <c r="N400">
        <v>48.346007</v>
      </c>
      <c r="O400">
        <v>22.090396999999999</v>
      </c>
      <c r="P400">
        <v>167.20761200000001</v>
      </c>
      <c r="Q400">
        <v>51.261105999999998</v>
      </c>
      <c r="R400">
        <v>41.039698999999999</v>
      </c>
      <c r="S400">
        <v>245.951875</v>
      </c>
      <c r="T400">
        <v>0</v>
      </c>
      <c r="U400">
        <v>5.2284269999999999</v>
      </c>
      <c r="V400">
        <v>49.674368999999999</v>
      </c>
      <c r="W400">
        <v>184.99554000000001</v>
      </c>
      <c r="X400">
        <v>0</v>
      </c>
      <c r="Y400">
        <v>10.404401999999999</v>
      </c>
      <c r="Z400">
        <v>28.087132</v>
      </c>
      <c r="AA400">
        <v>146.96578</v>
      </c>
      <c r="AB400">
        <v>0</v>
      </c>
      <c r="AC400">
        <v>10.215583000000001</v>
      </c>
      <c r="AD400">
        <v>206.16695300000001</v>
      </c>
      <c r="AE400">
        <v>193.189064</v>
      </c>
      <c r="AF400">
        <v>0</v>
      </c>
      <c r="AG400">
        <v>136.31506300000001</v>
      </c>
      <c r="AH400">
        <v>0</v>
      </c>
      <c r="AI400">
        <v>113.86037399999999</v>
      </c>
      <c r="AJ400">
        <v>213.63982300000001</v>
      </c>
      <c r="AK400">
        <v>162.43640500000001</v>
      </c>
      <c r="AL400">
        <v>12.215909999999999</v>
      </c>
      <c r="AM400">
        <v>128.990579</v>
      </c>
      <c r="AN400">
        <v>247.37828999999999</v>
      </c>
      <c r="AO400">
        <v>122.614147</v>
      </c>
      <c r="AP400">
        <v>136.01487299999999</v>
      </c>
      <c r="AQ400">
        <v>0</v>
      </c>
      <c r="AR400">
        <v>7.7990409999999999</v>
      </c>
      <c r="AS400">
        <v>91.321912999999995</v>
      </c>
      <c r="AT400">
        <v>0</v>
      </c>
      <c r="AU400">
        <v>167.97292899999999</v>
      </c>
      <c r="AV400">
        <v>0</v>
      </c>
      <c r="AW400">
        <v>203.79082500000001</v>
      </c>
      <c r="AX400">
        <v>8.7231799999999993</v>
      </c>
      <c r="AY400">
        <v>409.57295399999998</v>
      </c>
      <c r="AZ400">
        <v>0</v>
      </c>
      <c r="BA400">
        <v>439.38311599999997</v>
      </c>
      <c r="BB400">
        <v>137.030779</v>
      </c>
    </row>
    <row r="401" spans="1:54" x14ac:dyDescent="0.5">
      <c r="A401" s="12">
        <v>43798</v>
      </c>
      <c r="B401">
        <v>37.198141999999997</v>
      </c>
      <c r="C401">
        <v>140.33412899999999</v>
      </c>
      <c r="D401">
        <v>259.15794499999998</v>
      </c>
      <c r="E401">
        <v>0</v>
      </c>
      <c r="F401">
        <v>34.608271000000002</v>
      </c>
      <c r="G401">
        <v>42.813020000000002</v>
      </c>
      <c r="H401">
        <v>107.637737</v>
      </c>
      <c r="I401">
        <v>21.377490000000002</v>
      </c>
      <c r="J401">
        <v>0</v>
      </c>
      <c r="K401">
        <v>0</v>
      </c>
      <c r="L401">
        <v>12.074073</v>
      </c>
      <c r="M401">
        <v>171.53247400000001</v>
      </c>
      <c r="N401">
        <v>48.793849999999999</v>
      </c>
      <c r="O401">
        <v>22.140353000000001</v>
      </c>
      <c r="P401">
        <v>167.53485699999999</v>
      </c>
      <c r="Q401">
        <v>51.136609</v>
      </c>
      <c r="R401">
        <v>41.356932</v>
      </c>
      <c r="S401">
        <v>258.327989</v>
      </c>
      <c r="T401">
        <v>0</v>
      </c>
      <c r="U401">
        <v>5.1537509999999997</v>
      </c>
      <c r="V401">
        <v>50.589300000000001</v>
      </c>
      <c r="W401">
        <v>188.27130199999999</v>
      </c>
      <c r="X401">
        <v>0</v>
      </c>
      <c r="Y401">
        <v>10.595922</v>
      </c>
      <c r="Z401">
        <v>28.594854999999999</v>
      </c>
      <c r="AA401">
        <v>148.70952299999999</v>
      </c>
      <c r="AB401">
        <v>0</v>
      </c>
      <c r="AC401">
        <v>10.212522999999999</v>
      </c>
      <c r="AD401">
        <v>207.16347400000001</v>
      </c>
      <c r="AE401">
        <v>196.15666999999999</v>
      </c>
      <c r="AF401">
        <v>0</v>
      </c>
      <c r="AG401">
        <v>137.57495700000001</v>
      </c>
      <c r="AH401">
        <v>0</v>
      </c>
      <c r="AI401">
        <v>114.74216</v>
      </c>
      <c r="AJ401">
        <v>215.11712600000001</v>
      </c>
      <c r="AK401">
        <v>162.44952900000001</v>
      </c>
      <c r="AL401">
        <v>12.509501999999999</v>
      </c>
      <c r="AM401">
        <v>130.701223</v>
      </c>
      <c r="AN401">
        <v>249.60470799999999</v>
      </c>
      <c r="AO401">
        <v>123.141485</v>
      </c>
      <c r="AP401">
        <v>136.095361</v>
      </c>
      <c r="AQ401">
        <v>0</v>
      </c>
      <c r="AR401">
        <v>8.1191610000000001</v>
      </c>
      <c r="AS401">
        <v>91.316412999999997</v>
      </c>
      <c r="AT401">
        <v>0</v>
      </c>
      <c r="AU401">
        <v>168.53367399999999</v>
      </c>
      <c r="AV401">
        <v>0</v>
      </c>
      <c r="AW401">
        <v>204.50676200000001</v>
      </c>
      <c r="AX401">
        <v>9.1496700000000004</v>
      </c>
      <c r="AY401">
        <v>413.00439399999999</v>
      </c>
      <c r="AZ401">
        <v>0</v>
      </c>
      <c r="BA401">
        <v>447.60837500000002</v>
      </c>
      <c r="BB401">
        <v>137.875844</v>
      </c>
    </row>
    <row r="402" spans="1:54" x14ac:dyDescent="0.5">
      <c r="A402" s="12">
        <v>43803</v>
      </c>
      <c r="B402">
        <v>37.716191000000002</v>
      </c>
      <c r="C402">
        <v>141.274563</v>
      </c>
      <c r="D402">
        <v>259.36253900000003</v>
      </c>
      <c r="E402">
        <v>0</v>
      </c>
      <c r="F402">
        <v>35.059257000000002</v>
      </c>
      <c r="G402">
        <v>43.094613000000003</v>
      </c>
      <c r="H402">
        <v>105.170259</v>
      </c>
      <c r="I402">
        <v>20.328431999999999</v>
      </c>
      <c r="J402">
        <v>0</v>
      </c>
      <c r="K402">
        <v>0</v>
      </c>
      <c r="L402">
        <v>11.967848999999999</v>
      </c>
      <c r="M402">
        <v>173.28989000000001</v>
      </c>
      <c r="N402">
        <v>49.048206</v>
      </c>
      <c r="O402">
        <v>22.696867999999998</v>
      </c>
      <c r="P402">
        <v>167.02209999999999</v>
      </c>
      <c r="Q402">
        <v>47.923769</v>
      </c>
      <c r="R402">
        <v>42.554734000000003</v>
      </c>
      <c r="S402">
        <v>259.75722500000001</v>
      </c>
      <c r="T402">
        <v>0</v>
      </c>
      <c r="U402">
        <v>4.5096980000000002</v>
      </c>
      <c r="V402">
        <v>50.434297999999998</v>
      </c>
      <c r="W402">
        <v>189.76732799999999</v>
      </c>
      <c r="X402">
        <v>0</v>
      </c>
      <c r="Y402">
        <v>10.313485</v>
      </c>
      <c r="Z402">
        <v>28.981285</v>
      </c>
      <c r="AA402">
        <v>148.91262699999999</v>
      </c>
      <c r="AB402">
        <v>0</v>
      </c>
      <c r="AC402">
        <v>10.052581</v>
      </c>
      <c r="AD402">
        <v>209.23087200000001</v>
      </c>
      <c r="AE402">
        <v>195.99730099999999</v>
      </c>
      <c r="AF402">
        <v>0</v>
      </c>
      <c r="AG402">
        <v>139.25306499999999</v>
      </c>
      <c r="AH402">
        <v>0</v>
      </c>
      <c r="AI402">
        <v>116.064764</v>
      </c>
      <c r="AJ402">
        <v>216.06796</v>
      </c>
      <c r="AK402">
        <v>161.18970300000001</v>
      </c>
      <c r="AL402">
        <v>12.063497</v>
      </c>
      <c r="AM402">
        <v>132.873954</v>
      </c>
      <c r="AN402">
        <v>249.838345</v>
      </c>
      <c r="AO402">
        <v>124.111772</v>
      </c>
      <c r="AP402">
        <v>133.814649</v>
      </c>
      <c r="AQ402">
        <v>0</v>
      </c>
      <c r="AR402">
        <v>7.4583599999999999</v>
      </c>
      <c r="AS402">
        <v>91.300026000000003</v>
      </c>
      <c r="AT402">
        <v>0</v>
      </c>
      <c r="AU402">
        <v>168.85409000000001</v>
      </c>
      <c r="AV402">
        <v>0</v>
      </c>
      <c r="AW402">
        <v>206.03595799999999</v>
      </c>
      <c r="AX402">
        <v>9.4510760000000005</v>
      </c>
      <c r="AY402">
        <v>415.07581499999998</v>
      </c>
      <c r="AZ402">
        <v>0</v>
      </c>
      <c r="BA402">
        <v>458.88948099999999</v>
      </c>
      <c r="BB402">
        <v>138.37668500000001</v>
      </c>
    </row>
    <row r="403" spans="1:54" x14ac:dyDescent="0.5">
      <c r="A403" s="12">
        <v>43805</v>
      </c>
      <c r="B403">
        <v>38.991089000000002</v>
      </c>
      <c r="C403">
        <v>141.20578</v>
      </c>
      <c r="D403">
        <v>259.102464</v>
      </c>
      <c r="E403">
        <v>0</v>
      </c>
      <c r="F403">
        <v>35.136136999999998</v>
      </c>
      <c r="G403">
        <v>42.018476999999997</v>
      </c>
      <c r="H403">
        <v>103.754098</v>
      </c>
      <c r="I403">
        <v>21.734392</v>
      </c>
      <c r="J403">
        <v>0</v>
      </c>
      <c r="K403">
        <v>0</v>
      </c>
      <c r="L403">
        <v>12.428877999999999</v>
      </c>
      <c r="M403">
        <v>173.06726</v>
      </c>
      <c r="N403">
        <v>49.404474</v>
      </c>
      <c r="O403">
        <v>23.291585999999999</v>
      </c>
      <c r="P403">
        <v>165.89381599999999</v>
      </c>
      <c r="Q403">
        <v>45.866692</v>
      </c>
      <c r="R403">
        <v>43.907887000000002</v>
      </c>
      <c r="S403">
        <v>259.65012899999999</v>
      </c>
      <c r="T403">
        <v>0</v>
      </c>
      <c r="U403">
        <v>3.7293150000000002</v>
      </c>
      <c r="V403">
        <v>49.337721000000002</v>
      </c>
      <c r="W403">
        <v>189.10349299999999</v>
      </c>
      <c r="X403">
        <v>0</v>
      </c>
      <c r="Y403">
        <v>11.206759</v>
      </c>
      <c r="Z403">
        <v>28.094103</v>
      </c>
      <c r="AA403">
        <v>148.97061099999999</v>
      </c>
      <c r="AB403">
        <v>0</v>
      </c>
      <c r="AC403">
        <v>10.116667</v>
      </c>
      <c r="AD403">
        <v>209.43677500000001</v>
      </c>
      <c r="AE403">
        <v>195.995992</v>
      </c>
      <c r="AF403">
        <v>0</v>
      </c>
      <c r="AG403">
        <v>138.93730099999999</v>
      </c>
      <c r="AH403">
        <v>0</v>
      </c>
      <c r="AI403">
        <v>117.70750200000001</v>
      </c>
      <c r="AJ403">
        <v>215.78372400000001</v>
      </c>
      <c r="AK403">
        <v>160.74621200000001</v>
      </c>
      <c r="AL403">
        <v>13.606718000000001</v>
      </c>
      <c r="AM403">
        <v>132.995048</v>
      </c>
      <c r="AN403">
        <v>249.779067</v>
      </c>
      <c r="AO403">
        <v>122.78643599999999</v>
      </c>
      <c r="AP403">
        <v>131.58951400000001</v>
      </c>
      <c r="AQ403">
        <v>0</v>
      </c>
      <c r="AR403">
        <v>8.3948990000000006</v>
      </c>
      <c r="AS403">
        <v>91.278086000000002</v>
      </c>
      <c r="AT403">
        <v>0</v>
      </c>
      <c r="AU403">
        <v>169.28507500000001</v>
      </c>
      <c r="AV403">
        <v>0</v>
      </c>
      <c r="AW403">
        <v>206.31352699999999</v>
      </c>
      <c r="AX403">
        <v>9.6912920000000007</v>
      </c>
      <c r="AY403">
        <v>414.66107699999998</v>
      </c>
      <c r="AZ403">
        <v>0</v>
      </c>
      <c r="BA403">
        <v>463.58115700000002</v>
      </c>
      <c r="BB403">
        <v>138.987044</v>
      </c>
    </row>
    <row r="404" spans="1:54" x14ac:dyDescent="0.5">
      <c r="A404" s="12">
        <v>43810</v>
      </c>
      <c r="B404">
        <v>32.594825999999998</v>
      </c>
      <c r="C404">
        <v>142.086704</v>
      </c>
      <c r="D404">
        <v>258.91508800000003</v>
      </c>
      <c r="E404">
        <v>0</v>
      </c>
      <c r="F404">
        <v>33.379772000000003</v>
      </c>
      <c r="G404">
        <v>43.152256000000001</v>
      </c>
      <c r="H404">
        <v>109.579753</v>
      </c>
      <c r="I404">
        <v>21.638701999999999</v>
      </c>
      <c r="J404">
        <v>0</v>
      </c>
      <c r="K404">
        <v>0</v>
      </c>
      <c r="L404">
        <v>13.506907</v>
      </c>
      <c r="M404">
        <v>135.59200300000001</v>
      </c>
      <c r="N404">
        <v>48.892744</v>
      </c>
      <c r="O404">
        <v>20.907022999999999</v>
      </c>
      <c r="P404">
        <v>152.00610800000001</v>
      </c>
      <c r="Q404">
        <v>46.348678999999997</v>
      </c>
      <c r="R404">
        <v>33.702123999999998</v>
      </c>
      <c r="S404">
        <v>275.05597</v>
      </c>
      <c r="T404">
        <v>0</v>
      </c>
      <c r="U404">
        <v>3.742413</v>
      </c>
      <c r="V404">
        <v>39.240192</v>
      </c>
      <c r="W404">
        <v>195.01032699999999</v>
      </c>
      <c r="X404">
        <v>0</v>
      </c>
      <c r="Y404">
        <v>11.746047000000001</v>
      </c>
      <c r="Z404">
        <v>25.678916000000001</v>
      </c>
      <c r="AA404">
        <v>148.18536599999999</v>
      </c>
      <c r="AB404">
        <v>0</v>
      </c>
      <c r="AC404">
        <v>14.938181999999999</v>
      </c>
      <c r="AD404">
        <v>151.58735899999999</v>
      </c>
      <c r="AE404">
        <v>189.60736</v>
      </c>
      <c r="AF404">
        <v>0</v>
      </c>
      <c r="AG404">
        <v>134.857891</v>
      </c>
      <c r="AH404">
        <v>0</v>
      </c>
      <c r="AI404">
        <v>75.541055</v>
      </c>
      <c r="AJ404">
        <v>155.865724</v>
      </c>
      <c r="AK404">
        <v>138.39130499999999</v>
      </c>
      <c r="AL404">
        <v>15.137499999999999</v>
      </c>
      <c r="AM404">
        <v>158.155868</v>
      </c>
      <c r="AN404">
        <v>271.84579600000001</v>
      </c>
      <c r="AO404">
        <v>121.794585</v>
      </c>
      <c r="AP404">
        <v>132.303505</v>
      </c>
      <c r="AQ404">
        <v>0</v>
      </c>
      <c r="AR404">
        <v>9.6174379999999999</v>
      </c>
      <c r="AS404">
        <v>91.240109000000004</v>
      </c>
      <c r="AT404">
        <v>0</v>
      </c>
      <c r="AU404">
        <v>168.666608</v>
      </c>
      <c r="AV404">
        <v>0</v>
      </c>
      <c r="AW404">
        <v>197.644969</v>
      </c>
      <c r="AX404">
        <v>97.303748999999996</v>
      </c>
      <c r="AY404">
        <v>413.99908299999998</v>
      </c>
      <c r="AZ404">
        <v>0</v>
      </c>
      <c r="BA404">
        <v>473.26361200000002</v>
      </c>
      <c r="BB404">
        <v>138.09572800000001</v>
      </c>
    </row>
    <row r="405" spans="1:54" x14ac:dyDescent="0.5">
      <c r="A405" s="12">
        <v>43812</v>
      </c>
      <c r="B405">
        <v>32.973260000000003</v>
      </c>
      <c r="C405">
        <v>142.202225</v>
      </c>
      <c r="D405">
        <v>259.12077299999999</v>
      </c>
      <c r="E405">
        <v>0</v>
      </c>
      <c r="F405">
        <v>34.554451999999998</v>
      </c>
      <c r="G405">
        <v>41.680777999999997</v>
      </c>
      <c r="H405">
        <v>107.31357800000001</v>
      </c>
      <c r="I405">
        <v>22.285155</v>
      </c>
      <c r="J405">
        <v>0</v>
      </c>
      <c r="K405">
        <v>0</v>
      </c>
      <c r="L405">
        <v>14.781351000000001</v>
      </c>
      <c r="M405">
        <v>135.87337299999999</v>
      </c>
      <c r="N405">
        <v>49.175713000000002</v>
      </c>
      <c r="O405">
        <v>22.242516999999999</v>
      </c>
      <c r="P405">
        <v>155.86031299999999</v>
      </c>
      <c r="Q405">
        <v>46.360858</v>
      </c>
      <c r="R405">
        <v>34.532001999999999</v>
      </c>
      <c r="S405">
        <v>275.22325899999998</v>
      </c>
      <c r="T405">
        <v>0</v>
      </c>
      <c r="U405">
        <v>3.6118999999999999</v>
      </c>
      <c r="V405">
        <v>38.404555000000002</v>
      </c>
      <c r="W405">
        <v>199.30489700000001</v>
      </c>
      <c r="X405">
        <v>0</v>
      </c>
      <c r="Y405">
        <v>11.976896999999999</v>
      </c>
      <c r="Z405">
        <v>26.118566999999999</v>
      </c>
      <c r="AA405">
        <v>148.11205699999999</v>
      </c>
      <c r="AB405">
        <v>0</v>
      </c>
      <c r="AC405">
        <v>15.218991000000001</v>
      </c>
      <c r="AD405">
        <v>152.297619</v>
      </c>
      <c r="AE405">
        <v>189.59654800000001</v>
      </c>
      <c r="AF405">
        <v>0</v>
      </c>
      <c r="AG405">
        <v>144.87339800000001</v>
      </c>
      <c r="AH405">
        <v>0</v>
      </c>
      <c r="AI405">
        <v>76.123396</v>
      </c>
      <c r="AJ405">
        <v>163.33793700000001</v>
      </c>
      <c r="AK405">
        <v>140.25071399999999</v>
      </c>
      <c r="AL405">
        <v>15.106819</v>
      </c>
      <c r="AM405">
        <v>158.32970399999999</v>
      </c>
      <c r="AN405">
        <v>271.99541099999999</v>
      </c>
      <c r="AO405">
        <v>122.39170300000001</v>
      </c>
      <c r="AP405">
        <v>130.885302</v>
      </c>
      <c r="AQ405">
        <v>0</v>
      </c>
      <c r="AR405">
        <v>9.769539</v>
      </c>
      <c r="AS405">
        <v>91.304845</v>
      </c>
      <c r="AT405">
        <v>0</v>
      </c>
      <c r="AU405">
        <v>168.94202000000001</v>
      </c>
      <c r="AV405">
        <v>0</v>
      </c>
      <c r="AW405">
        <v>197.79164900000001</v>
      </c>
      <c r="AX405">
        <v>96.782962999999995</v>
      </c>
      <c r="AY405">
        <v>414.102577</v>
      </c>
      <c r="AZ405">
        <v>0</v>
      </c>
      <c r="BA405">
        <v>478.450942</v>
      </c>
      <c r="BB405">
        <v>138.3698</v>
      </c>
    </row>
    <row r="406" spans="1:54" x14ac:dyDescent="0.5">
      <c r="A406" s="12">
        <v>43817</v>
      </c>
      <c r="B406">
        <v>33.136800000000001</v>
      </c>
      <c r="C406">
        <v>141.73249899999999</v>
      </c>
      <c r="D406">
        <v>258.49319300000002</v>
      </c>
      <c r="E406">
        <v>0</v>
      </c>
      <c r="F406">
        <v>34.945107</v>
      </c>
      <c r="G406">
        <v>41.325710999999998</v>
      </c>
      <c r="H406">
        <v>107.18097400000001</v>
      </c>
      <c r="I406">
        <v>21.411860000000001</v>
      </c>
      <c r="J406">
        <v>0</v>
      </c>
      <c r="K406">
        <v>0</v>
      </c>
      <c r="L406">
        <v>14.592867999999999</v>
      </c>
      <c r="M406">
        <v>134.96363299999999</v>
      </c>
      <c r="N406">
        <v>48.505271999999998</v>
      </c>
      <c r="O406">
        <v>23.090247000000002</v>
      </c>
      <c r="P406">
        <v>156.28093100000001</v>
      </c>
      <c r="Q406">
        <v>45.249296999999999</v>
      </c>
      <c r="R406">
        <v>35.341822000000001</v>
      </c>
      <c r="S406">
        <v>269.17765100000003</v>
      </c>
      <c r="T406">
        <v>0</v>
      </c>
      <c r="U406">
        <v>3.6357379999999999</v>
      </c>
      <c r="V406">
        <v>37.658344</v>
      </c>
      <c r="W406">
        <v>209.70050000000001</v>
      </c>
      <c r="X406">
        <v>0</v>
      </c>
      <c r="Y406">
        <v>11.133397</v>
      </c>
      <c r="Z406">
        <v>25.850344</v>
      </c>
      <c r="AA406">
        <v>147.458483</v>
      </c>
      <c r="AB406">
        <v>0</v>
      </c>
      <c r="AC406">
        <v>14.882631999999999</v>
      </c>
      <c r="AD406">
        <v>151.727576</v>
      </c>
      <c r="AE406">
        <v>189.51431600000001</v>
      </c>
      <c r="AF406">
        <v>0</v>
      </c>
      <c r="AG406">
        <v>143.417565</v>
      </c>
      <c r="AH406">
        <v>0</v>
      </c>
      <c r="AI406">
        <v>74.954425000000001</v>
      </c>
      <c r="AJ406">
        <v>164.62165300000001</v>
      </c>
      <c r="AK406">
        <v>141.09859700000001</v>
      </c>
      <c r="AL406">
        <v>14.312170999999999</v>
      </c>
      <c r="AM406">
        <v>158.70554100000001</v>
      </c>
      <c r="AN406">
        <v>271.66386299999999</v>
      </c>
      <c r="AO406">
        <v>122.360394</v>
      </c>
      <c r="AP406">
        <v>129.899753</v>
      </c>
      <c r="AQ406">
        <v>0</v>
      </c>
      <c r="AR406">
        <v>8.8708170000000006</v>
      </c>
      <c r="AS406">
        <v>90.878833999999998</v>
      </c>
      <c r="AT406">
        <v>0</v>
      </c>
      <c r="AU406">
        <v>168.28019399999999</v>
      </c>
      <c r="AV406">
        <v>0</v>
      </c>
      <c r="AW406">
        <v>199.448317</v>
      </c>
      <c r="AX406">
        <v>96.570746999999997</v>
      </c>
      <c r="AY406">
        <v>413.45</v>
      </c>
      <c r="AZ406">
        <v>0</v>
      </c>
      <c r="BA406">
        <v>477.675299</v>
      </c>
      <c r="BB406">
        <v>137.703801</v>
      </c>
    </row>
    <row r="407" spans="1:54" x14ac:dyDescent="0.5">
      <c r="A407" s="12">
        <v>43819</v>
      </c>
      <c r="B407">
        <v>32.533074999999997</v>
      </c>
      <c r="C407">
        <v>142.001699</v>
      </c>
      <c r="D407">
        <v>259.04711300000002</v>
      </c>
      <c r="E407">
        <v>0</v>
      </c>
      <c r="F407">
        <v>35.677473999999997</v>
      </c>
      <c r="G407">
        <v>41.678274999999999</v>
      </c>
      <c r="H407">
        <v>107.673869</v>
      </c>
      <c r="I407">
        <v>20.495932</v>
      </c>
      <c r="J407">
        <v>0</v>
      </c>
      <c r="K407">
        <v>0</v>
      </c>
      <c r="L407">
        <v>13.788449999999999</v>
      </c>
      <c r="M407">
        <v>135.95835700000001</v>
      </c>
      <c r="N407">
        <v>49.340980999999999</v>
      </c>
      <c r="O407">
        <v>23.184878999999999</v>
      </c>
      <c r="P407">
        <v>53.178449999999998</v>
      </c>
      <c r="Q407">
        <v>46.306806000000002</v>
      </c>
      <c r="R407">
        <v>34.187029000000003</v>
      </c>
      <c r="S407">
        <v>280.47200700000002</v>
      </c>
      <c r="T407">
        <v>0</v>
      </c>
      <c r="U407">
        <v>3.2930229999999998</v>
      </c>
      <c r="V407">
        <v>38.641782999999997</v>
      </c>
      <c r="W407">
        <v>216.71475100000001</v>
      </c>
      <c r="X407">
        <v>0</v>
      </c>
      <c r="Y407">
        <v>10.904906</v>
      </c>
      <c r="Z407">
        <v>25.356822000000001</v>
      </c>
      <c r="AA407">
        <v>147.554046</v>
      </c>
      <c r="AB407">
        <v>0</v>
      </c>
      <c r="AC407">
        <v>14.235082</v>
      </c>
      <c r="AD407">
        <v>152.21982600000001</v>
      </c>
      <c r="AE407">
        <v>189.23827199999999</v>
      </c>
      <c r="AF407">
        <v>0</v>
      </c>
      <c r="AG407">
        <v>144.05594500000001</v>
      </c>
      <c r="AH407">
        <v>0</v>
      </c>
      <c r="AI407">
        <v>74.086868999999993</v>
      </c>
      <c r="AJ407">
        <v>165.94904299999999</v>
      </c>
      <c r="AK407">
        <v>140.960645</v>
      </c>
      <c r="AL407">
        <v>13.158042999999999</v>
      </c>
      <c r="AM407">
        <v>160.54034100000001</v>
      </c>
      <c r="AN407">
        <v>272.17919599999999</v>
      </c>
      <c r="AO407">
        <v>121.304316</v>
      </c>
      <c r="AP407">
        <v>130.973015</v>
      </c>
      <c r="AQ407">
        <v>0</v>
      </c>
      <c r="AR407">
        <v>8.7366519999999994</v>
      </c>
      <c r="AS407">
        <v>90.952665999999994</v>
      </c>
      <c r="AT407">
        <v>0</v>
      </c>
      <c r="AU407">
        <v>169.249673</v>
      </c>
      <c r="AV407">
        <v>0</v>
      </c>
      <c r="AW407">
        <v>199.82862</v>
      </c>
      <c r="AX407">
        <v>97.639627000000004</v>
      </c>
      <c r="AY407">
        <v>414.20425899999998</v>
      </c>
      <c r="AZ407">
        <v>0</v>
      </c>
      <c r="BA407">
        <v>473.32002399999999</v>
      </c>
      <c r="BB407">
        <v>139.00440800000001</v>
      </c>
    </row>
    <row r="408" spans="1:54" x14ac:dyDescent="0.5">
      <c r="A408" s="12">
        <v>43824</v>
      </c>
      <c r="B408">
        <v>31.563253</v>
      </c>
      <c r="C408">
        <v>142.89070000000001</v>
      </c>
      <c r="D408">
        <v>259.34618999999998</v>
      </c>
      <c r="E408">
        <v>0</v>
      </c>
      <c r="F408">
        <v>36.869450000000001</v>
      </c>
      <c r="G408">
        <v>43.991298</v>
      </c>
      <c r="H408">
        <v>110.10187999999999</v>
      </c>
      <c r="I408">
        <v>19.074973</v>
      </c>
      <c r="J408">
        <v>0</v>
      </c>
      <c r="K408">
        <v>0</v>
      </c>
      <c r="L408">
        <v>13.095931</v>
      </c>
      <c r="M408">
        <v>136.478454</v>
      </c>
      <c r="N408">
        <v>49.859434</v>
      </c>
      <c r="O408">
        <v>24.152967</v>
      </c>
      <c r="P408">
        <v>54.975372999999998</v>
      </c>
      <c r="Q408">
        <v>49.001655</v>
      </c>
      <c r="R408">
        <v>34.400883999999998</v>
      </c>
      <c r="S408">
        <v>288.128241</v>
      </c>
      <c r="T408">
        <v>0</v>
      </c>
      <c r="U408">
        <v>3.1212680000000002</v>
      </c>
      <c r="V408">
        <v>41.010849999999998</v>
      </c>
      <c r="W408">
        <v>225.17542800000001</v>
      </c>
      <c r="X408">
        <v>0</v>
      </c>
      <c r="Y408">
        <v>11.652399000000001</v>
      </c>
      <c r="Z408">
        <v>28.44464</v>
      </c>
      <c r="AA408">
        <v>148.029571</v>
      </c>
      <c r="AB408">
        <v>0</v>
      </c>
      <c r="AC408">
        <v>13.662506</v>
      </c>
      <c r="AD408">
        <v>153.09401299999999</v>
      </c>
      <c r="AE408">
        <v>189.01836499999999</v>
      </c>
      <c r="AF408">
        <v>0</v>
      </c>
      <c r="AG408">
        <v>146.034031</v>
      </c>
      <c r="AH408">
        <v>0</v>
      </c>
      <c r="AI408">
        <v>73.109177000000003</v>
      </c>
      <c r="AJ408">
        <v>166.68899500000001</v>
      </c>
      <c r="AK408">
        <v>142.18670299999999</v>
      </c>
      <c r="AL408">
        <v>11.870138000000001</v>
      </c>
      <c r="AM408">
        <v>160.02799400000001</v>
      </c>
      <c r="AN408">
        <v>272.54250100000002</v>
      </c>
      <c r="AO408">
        <v>123.932429</v>
      </c>
      <c r="AP408">
        <v>132.33857699999999</v>
      </c>
      <c r="AQ408">
        <v>0</v>
      </c>
      <c r="AR408">
        <v>8.6140489999999996</v>
      </c>
      <c r="AS408">
        <v>91.540642000000005</v>
      </c>
      <c r="AT408">
        <v>0</v>
      </c>
      <c r="AU408">
        <v>166.513082</v>
      </c>
      <c r="AV408">
        <v>0</v>
      </c>
      <c r="AW408">
        <v>200.47739300000001</v>
      </c>
      <c r="AX408">
        <v>186.93930800000001</v>
      </c>
      <c r="AY408">
        <v>414.52429899999998</v>
      </c>
      <c r="AZ408">
        <v>0</v>
      </c>
      <c r="BA408">
        <v>473.98345399999999</v>
      </c>
      <c r="BB408">
        <v>139.79593600000001</v>
      </c>
    </row>
    <row r="409" spans="1:54" x14ac:dyDescent="0.5">
      <c r="A409" s="12">
        <v>43826</v>
      </c>
      <c r="B409">
        <v>31.187750999999999</v>
      </c>
      <c r="C409">
        <v>142.84242</v>
      </c>
      <c r="D409">
        <v>258.70302900000002</v>
      </c>
      <c r="E409">
        <v>0</v>
      </c>
      <c r="F409">
        <v>37.331581999999997</v>
      </c>
      <c r="G409">
        <v>44.818913999999999</v>
      </c>
      <c r="H409">
        <v>110.77055300000001</v>
      </c>
      <c r="I409">
        <v>19.608726000000001</v>
      </c>
      <c r="J409">
        <v>0</v>
      </c>
      <c r="K409">
        <v>0</v>
      </c>
      <c r="L409">
        <v>12.952641</v>
      </c>
      <c r="M409">
        <v>135.66145399999999</v>
      </c>
      <c r="N409">
        <v>48.788989999999998</v>
      </c>
      <c r="O409">
        <v>24.784355000000001</v>
      </c>
      <c r="P409">
        <v>55.087437999999999</v>
      </c>
      <c r="Q409">
        <v>49.500566999999997</v>
      </c>
      <c r="R409">
        <v>33.873260000000002</v>
      </c>
      <c r="S409">
        <v>294.48109199999999</v>
      </c>
      <c r="T409">
        <v>0</v>
      </c>
      <c r="U409">
        <v>2.5473159999999999</v>
      </c>
      <c r="V409">
        <v>42.351959000000001</v>
      </c>
      <c r="W409">
        <v>225.031282</v>
      </c>
      <c r="X409">
        <v>0</v>
      </c>
      <c r="Y409">
        <v>10.59596</v>
      </c>
      <c r="Z409">
        <v>28.732761</v>
      </c>
      <c r="AA409">
        <v>147.515207</v>
      </c>
      <c r="AB409">
        <v>0</v>
      </c>
      <c r="AC409">
        <v>12.864374</v>
      </c>
      <c r="AD409">
        <v>152.92576800000001</v>
      </c>
      <c r="AE409">
        <v>189.21482599999999</v>
      </c>
      <c r="AF409">
        <v>0</v>
      </c>
      <c r="AG409">
        <v>149.04324</v>
      </c>
      <c r="AH409">
        <v>0</v>
      </c>
      <c r="AI409">
        <v>72.649536999999995</v>
      </c>
      <c r="AJ409">
        <v>167.01433499999999</v>
      </c>
      <c r="AK409">
        <v>142.72704899999999</v>
      </c>
      <c r="AL409">
        <v>11.841189999999999</v>
      </c>
      <c r="AM409">
        <v>159.48520400000001</v>
      </c>
      <c r="AN409">
        <v>272.01829500000002</v>
      </c>
      <c r="AO409">
        <v>125.238741</v>
      </c>
      <c r="AP409">
        <v>132.60168400000001</v>
      </c>
      <c r="AQ409">
        <v>0</v>
      </c>
      <c r="AR409">
        <v>7.1126779999999998</v>
      </c>
      <c r="AS409">
        <v>91.358937999999995</v>
      </c>
      <c r="AT409">
        <v>0</v>
      </c>
      <c r="AU409">
        <v>165.313005</v>
      </c>
      <c r="AV409">
        <v>0</v>
      </c>
      <c r="AW409">
        <v>200.95852199999999</v>
      </c>
      <c r="AX409">
        <v>189.54357300000001</v>
      </c>
      <c r="AY409">
        <v>414.00821999999999</v>
      </c>
      <c r="AZ409">
        <v>0</v>
      </c>
      <c r="BA409">
        <v>473.44710800000001</v>
      </c>
      <c r="BB409">
        <v>138.27480299999999</v>
      </c>
    </row>
    <row r="410" spans="1:54" x14ac:dyDescent="0.5">
      <c r="A410" s="12">
        <v>43830</v>
      </c>
      <c r="B410">
        <v>31.633433</v>
      </c>
      <c r="C410">
        <v>142.96797699999999</v>
      </c>
      <c r="D410">
        <v>258.99608000000001</v>
      </c>
      <c r="E410">
        <v>0</v>
      </c>
      <c r="F410">
        <v>37.814242</v>
      </c>
      <c r="G410">
        <v>45.660426000000001</v>
      </c>
      <c r="H410">
        <v>111.51376500000001</v>
      </c>
      <c r="I410">
        <v>20.018436000000001</v>
      </c>
      <c r="J410">
        <v>0</v>
      </c>
      <c r="K410">
        <v>0</v>
      </c>
      <c r="L410">
        <v>13.135142999999999</v>
      </c>
      <c r="M410">
        <v>136.21987799999999</v>
      </c>
      <c r="N410">
        <v>49.308258000000002</v>
      </c>
      <c r="O410">
        <v>25.590858000000001</v>
      </c>
      <c r="P410">
        <v>56.025672</v>
      </c>
      <c r="Q410">
        <v>50.240074</v>
      </c>
      <c r="R410">
        <v>35.168717000000001</v>
      </c>
      <c r="S410">
        <v>294.98670499999997</v>
      </c>
      <c r="T410">
        <v>0</v>
      </c>
      <c r="U410">
        <v>2.9621439999999999</v>
      </c>
      <c r="V410">
        <v>42.627381999999997</v>
      </c>
      <c r="W410">
        <v>225.72678300000001</v>
      </c>
      <c r="X410">
        <v>0</v>
      </c>
      <c r="Y410">
        <v>10.637865</v>
      </c>
      <c r="Z410">
        <v>28.827213</v>
      </c>
      <c r="AA410">
        <v>148.239552</v>
      </c>
      <c r="AB410">
        <v>0</v>
      </c>
      <c r="AC410">
        <v>12.9659</v>
      </c>
      <c r="AD410">
        <v>153.27499700000001</v>
      </c>
      <c r="AE410">
        <v>189.12308999999999</v>
      </c>
      <c r="AF410">
        <v>0</v>
      </c>
      <c r="AG410">
        <v>149.525237</v>
      </c>
      <c r="AH410">
        <v>0</v>
      </c>
      <c r="AI410">
        <v>73.009225999999998</v>
      </c>
      <c r="AJ410">
        <v>167.18299999999999</v>
      </c>
      <c r="AK410">
        <v>143.348558</v>
      </c>
      <c r="AL410">
        <v>12.011276000000001</v>
      </c>
      <c r="AM410">
        <v>159.95755800000001</v>
      </c>
      <c r="AN410">
        <v>272.30689799999999</v>
      </c>
      <c r="AO410">
        <v>126.28268199999999</v>
      </c>
      <c r="AP410">
        <v>133.10185300000001</v>
      </c>
      <c r="AQ410">
        <v>0</v>
      </c>
      <c r="AR410">
        <v>8.348725</v>
      </c>
      <c r="AS410">
        <v>91.453751999999994</v>
      </c>
      <c r="AT410">
        <v>0</v>
      </c>
      <c r="AU410">
        <v>165.90331800000001</v>
      </c>
      <c r="AV410">
        <v>0</v>
      </c>
      <c r="AW410">
        <v>201.25713300000001</v>
      </c>
      <c r="AX410">
        <v>190.816497</v>
      </c>
      <c r="AY410">
        <v>414.38715300000001</v>
      </c>
      <c r="AZ410">
        <v>0</v>
      </c>
      <c r="BA410">
        <v>473.80821200000003</v>
      </c>
      <c r="BB410">
        <v>139.04401999999999</v>
      </c>
    </row>
    <row r="411" spans="1:54" x14ac:dyDescent="0.5">
      <c r="A411" s="12">
        <v>43833</v>
      </c>
      <c r="B411">
        <v>33.700251999999999</v>
      </c>
      <c r="C411">
        <v>144.143225</v>
      </c>
      <c r="D411">
        <v>260.06812000000002</v>
      </c>
      <c r="E411">
        <v>0</v>
      </c>
      <c r="F411">
        <v>39.107393999999999</v>
      </c>
      <c r="G411">
        <v>45.412824999999998</v>
      </c>
      <c r="H411">
        <v>112.47229400000001</v>
      </c>
      <c r="I411">
        <v>22.467115</v>
      </c>
      <c r="J411">
        <v>0</v>
      </c>
      <c r="K411">
        <v>0</v>
      </c>
      <c r="L411">
        <v>14.73822</v>
      </c>
      <c r="M411">
        <v>139.682095</v>
      </c>
      <c r="N411">
        <v>51.328527999999999</v>
      </c>
      <c r="O411">
        <v>27.175117</v>
      </c>
      <c r="P411">
        <v>56.900736999999999</v>
      </c>
      <c r="Q411">
        <v>51.144027999999999</v>
      </c>
      <c r="R411">
        <v>37.351638999999999</v>
      </c>
      <c r="S411">
        <v>304.145377</v>
      </c>
      <c r="T411">
        <v>0</v>
      </c>
      <c r="U411">
        <v>3.5846610000000001</v>
      </c>
      <c r="V411">
        <v>43.094155000000001</v>
      </c>
      <c r="W411">
        <v>227.86632399999999</v>
      </c>
      <c r="X411">
        <v>0</v>
      </c>
      <c r="Y411">
        <v>12.686510999999999</v>
      </c>
      <c r="Z411">
        <v>30.300785999999999</v>
      </c>
      <c r="AA411">
        <v>148.93873400000001</v>
      </c>
      <c r="AB411">
        <v>0</v>
      </c>
      <c r="AC411">
        <v>14.384123000000001</v>
      </c>
      <c r="AD411">
        <v>153.88591199999999</v>
      </c>
      <c r="AE411">
        <v>188.56586999999999</v>
      </c>
      <c r="AF411">
        <v>0</v>
      </c>
      <c r="AG411">
        <v>150.726854</v>
      </c>
      <c r="AH411">
        <v>0</v>
      </c>
      <c r="AI411">
        <v>78.230095000000006</v>
      </c>
      <c r="AJ411">
        <v>168.36832200000001</v>
      </c>
      <c r="AK411">
        <v>145.070921</v>
      </c>
      <c r="AL411">
        <v>14.097042999999999</v>
      </c>
      <c r="AM411">
        <v>163.610264</v>
      </c>
      <c r="AN411">
        <v>273.39032600000002</v>
      </c>
      <c r="AO411">
        <v>126.919291</v>
      </c>
      <c r="AP411">
        <v>134.15085300000001</v>
      </c>
      <c r="AQ411">
        <v>0</v>
      </c>
      <c r="AR411">
        <v>10.291441000000001</v>
      </c>
      <c r="AS411">
        <v>91.906756000000001</v>
      </c>
      <c r="AT411">
        <v>0</v>
      </c>
      <c r="AU411">
        <v>168.121296</v>
      </c>
      <c r="AV411">
        <v>0</v>
      </c>
      <c r="AW411">
        <v>202.22306</v>
      </c>
      <c r="AX411">
        <v>192.38674499999999</v>
      </c>
      <c r="AY411">
        <v>417.12254100000001</v>
      </c>
      <c r="AZ411">
        <v>0</v>
      </c>
      <c r="BA411">
        <v>476.14209499999998</v>
      </c>
      <c r="BB411">
        <v>141.78316799999999</v>
      </c>
    </row>
    <row r="412" spans="1:54" x14ac:dyDescent="0.5">
      <c r="A412" s="12">
        <v>43838</v>
      </c>
      <c r="B412">
        <v>32.585988</v>
      </c>
      <c r="C412">
        <v>144.01679300000001</v>
      </c>
      <c r="D412">
        <v>259.10129699999999</v>
      </c>
      <c r="E412">
        <v>0</v>
      </c>
      <c r="F412">
        <v>39.756956000000002</v>
      </c>
      <c r="G412">
        <v>47.401944999999998</v>
      </c>
      <c r="H412">
        <v>113.606317</v>
      </c>
      <c r="I412">
        <v>22.427216000000001</v>
      </c>
      <c r="J412">
        <v>0</v>
      </c>
      <c r="K412">
        <v>0</v>
      </c>
      <c r="L412">
        <v>13.427498</v>
      </c>
      <c r="M412">
        <v>137.96958900000001</v>
      </c>
      <c r="N412">
        <v>49.594017999999998</v>
      </c>
      <c r="O412">
        <v>27.043821000000001</v>
      </c>
      <c r="P412">
        <v>57.025652000000001</v>
      </c>
      <c r="Q412">
        <v>54.340570999999997</v>
      </c>
      <c r="R412">
        <v>37.000303000000002</v>
      </c>
      <c r="S412">
        <v>319.28718600000002</v>
      </c>
      <c r="T412">
        <v>0</v>
      </c>
      <c r="U412">
        <v>4.0204659999999999</v>
      </c>
      <c r="V412">
        <v>44.125566999999997</v>
      </c>
      <c r="W412">
        <v>230.36978199999999</v>
      </c>
      <c r="X412">
        <v>0</v>
      </c>
      <c r="Y412">
        <v>11.812277999999999</v>
      </c>
      <c r="Z412">
        <v>30.467020000000002</v>
      </c>
      <c r="AA412">
        <v>148.86756299999999</v>
      </c>
      <c r="AB412">
        <v>0</v>
      </c>
      <c r="AC412">
        <v>12.562566</v>
      </c>
      <c r="AD412">
        <v>153.29663300000001</v>
      </c>
      <c r="AE412">
        <v>188.95923099999999</v>
      </c>
      <c r="AF412">
        <v>0</v>
      </c>
      <c r="AG412">
        <v>151.504614</v>
      </c>
      <c r="AH412">
        <v>0</v>
      </c>
      <c r="AI412">
        <v>76.327663999999999</v>
      </c>
      <c r="AJ412">
        <v>165.72424799999999</v>
      </c>
      <c r="AK412">
        <v>145.61765800000001</v>
      </c>
      <c r="AL412">
        <v>12.483413000000001</v>
      </c>
      <c r="AM412">
        <v>164.75228999999999</v>
      </c>
      <c r="AN412">
        <v>272.60235599999999</v>
      </c>
      <c r="AO412">
        <v>128.25796800000001</v>
      </c>
      <c r="AP412">
        <v>136.20128299999999</v>
      </c>
      <c r="AQ412">
        <v>0</v>
      </c>
      <c r="AR412">
        <v>9.2936870000000003</v>
      </c>
      <c r="AS412">
        <v>92.217516000000003</v>
      </c>
      <c r="AT412">
        <v>0</v>
      </c>
      <c r="AU412">
        <v>166.22808599999999</v>
      </c>
      <c r="AV412">
        <v>0</v>
      </c>
      <c r="AW412">
        <v>201.88620399999999</v>
      </c>
      <c r="AX412">
        <v>188.048586</v>
      </c>
      <c r="AY412">
        <v>415.99355400000002</v>
      </c>
      <c r="AZ412">
        <v>0</v>
      </c>
      <c r="BA412">
        <v>485.31520599999999</v>
      </c>
      <c r="BB412">
        <v>139.477901</v>
      </c>
    </row>
    <row r="413" spans="1:54" x14ac:dyDescent="0.5">
      <c r="A413" s="12">
        <v>43840</v>
      </c>
      <c r="B413">
        <v>32.397917</v>
      </c>
      <c r="C413">
        <v>143.06361899999999</v>
      </c>
      <c r="D413">
        <v>258.70595200000002</v>
      </c>
      <c r="E413">
        <v>0</v>
      </c>
      <c r="F413">
        <v>40.236637000000002</v>
      </c>
      <c r="G413">
        <v>48.987921</v>
      </c>
      <c r="H413">
        <v>114.93442400000001</v>
      </c>
      <c r="I413">
        <v>22.278358000000001</v>
      </c>
      <c r="J413">
        <v>0</v>
      </c>
      <c r="K413">
        <v>0</v>
      </c>
      <c r="L413">
        <v>12.458759000000001</v>
      </c>
      <c r="M413">
        <v>136.824985</v>
      </c>
      <c r="N413">
        <v>49.200848000000001</v>
      </c>
      <c r="O413">
        <v>26.893692000000001</v>
      </c>
      <c r="P413">
        <v>57.563426</v>
      </c>
      <c r="Q413">
        <v>55.663580000000003</v>
      </c>
      <c r="R413">
        <v>36.637692999999999</v>
      </c>
      <c r="S413">
        <v>318.13953400000003</v>
      </c>
      <c r="T413">
        <v>0</v>
      </c>
      <c r="U413">
        <v>3.427921</v>
      </c>
      <c r="V413">
        <v>44.620561000000002</v>
      </c>
      <c r="W413">
        <v>230.82227900000001</v>
      </c>
      <c r="X413">
        <v>0</v>
      </c>
      <c r="Y413">
        <v>11.276185999999999</v>
      </c>
      <c r="Z413">
        <v>30.487686</v>
      </c>
      <c r="AA413">
        <v>148.84392600000001</v>
      </c>
      <c r="AB413">
        <v>0</v>
      </c>
      <c r="AC413">
        <v>12.333159999999999</v>
      </c>
      <c r="AD413">
        <v>152.46341200000001</v>
      </c>
      <c r="AE413">
        <v>188.69557599999999</v>
      </c>
      <c r="AF413">
        <v>0</v>
      </c>
      <c r="AG413">
        <v>151.067531</v>
      </c>
      <c r="AH413">
        <v>0</v>
      </c>
      <c r="AI413">
        <v>76.478431999999998</v>
      </c>
      <c r="AJ413">
        <v>165.05363600000001</v>
      </c>
      <c r="AK413">
        <v>149.03013000000001</v>
      </c>
      <c r="AL413">
        <v>13.430702</v>
      </c>
      <c r="AM413">
        <v>163.72775300000001</v>
      </c>
      <c r="AN413">
        <v>272.28507400000001</v>
      </c>
      <c r="AO413">
        <v>129.35783799999999</v>
      </c>
      <c r="AP413">
        <v>137.653121</v>
      </c>
      <c r="AQ413">
        <v>0</v>
      </c>
      <c r="AR413">
        <v>8.6949620000000003</v>
      </c>
      <c r="AS413">
        <v>91.443396000000007</v>
      </c>
      <c r="AT413">
        <v>0</v>
      </c>
      <c r="AU413">
        <v>165.80648299999999</v>
      </c>
      <c r="AV413">
        <v>0</v>
      </c>
      <c r="AW413">
        <v>201.07201800000001</v>
      </c>
      <c r="AX413">
        <v>190.09692799999999</v>
      </c>
      <c r="AY413">
        <v>414.87329999999997</v>
      </c>
      <c r="AZ413">
        <v>0</v>
      </c>
      <c r="BA413">
        <v>484.03769299999999</v>
      </c>
      <c r="BB413">
        <v>138.98988</v>
      </c>
    </row>
    <row r="414" spans="1:54" x14ac:dyDescent="0.5">
      <c r="A414" s="12">
        <v>43845</v>
      </c>
      <c r="B414">
        <v>32.078015000000001</v>
      </c>
      <c r="C414">
        <v>143.93589600000001</v>
      </c>
      <c r="D414">
        <v>258.998152</v>
      </c>
      <c r="E414">
        <v>0</v>
      </c>
      <c r="F414">
        <v>37.451377000000001</v>
      </c>
      <c r="G414">
        <v>45.566144000000001</v>
      </c>
      <c r="H414">
        <v>111.434324</v>
      </c>
      <c r="I414">
        <v>20.366651000000001</v>
      </c>
      <c r="J414">
        <v>0</v>
      </c>
      <c r="K414">
        <v>0</v>
      </c>
      <c r="L414">
        <v>11.892051</v>
      </c>
      <c r="M414">
        <v>138.58677700000001</v>
      </c>
      <c r="N414">
        <v>49.891368</v>
      </c>
      <c r="O414">
        <v>26.041201999999998</v>
      </c>
      <c r="P414">
        <v>56.867457000000002</v>
      </c>
      <c r="Q414">
        <v>51.864220000000003</v>
      </c>
      <c r="R414">
        <v>35.798555999999998</v>
      </c>
      <c r="S414">
        <v>319.27260899999999</v>
      </c>
      <c r="T414">
        <v>0</v>
      </c>
      <c r="U414">
        <v>3.2232289999999999</v>
      </c>
      <c r="V414">
        <v>42.806334999999997</v>
      </c>
      <c r="W414">
        <v>243.70025999999999</v>
      </c>
      <c r="X414">
        <v>0</v>
      </c>
      <c r="Y414">
        <v>10.051003</v>
      </c>
      <c r="Z414">
        <v>16.093641000000002</v>
      </c>
      <c r="AA414">
        <v>148.82350500000001</v>
      </c>
      <c r="AB414">
        <v>0</v>
      </c>
      <c r="AC414">
        <v>11.456977999999999</v>
      </c>
      <c r="AD414">
        <v>152.03328999999999</v>
      </c>
      <c r="AE414">
        <v>188.86251999999999</v>
      </c>
      <c r="AF414">
        <v>0</v>
      </c>
      <c r="AG414">
        <v>146.73141100000001</v>
      </c>
      <c r="AH414">
        <v>0</v>
      </c>
      <c r="AI414">
        <v>76.342858000000007</v>
      </c>
      <c r="AJ414">
        <v>165.31493800000001</v>
      </c>
      <c r="AK414">
        <v>152.943082</v>
      </c>
      <c r="AL414">
        <v>11.703265</v>
      </c>
      <c r="AM414">
        <v>163.27762999999999</v>
      </c>
      <c r="AN414">
        <v>272.77206000000001</v>
      </c>
      <c r="AO414">
        <v>131.23900900000001</v>
      </c>
      <c r="AP414">
        <v>134.772234</v>
      </c>
      <c r="AQ414">
        <v>0</v>
      </c>
      <c r="AR414">
        <v>7.7096600000000004</v>
      </c>
      <c r="AS414">
        <v>92.126047999999997</v>
      </c>
      <c r="AT414">
        <v>0</v>
      </c>
      <c r="AU414">
        <v>166.55522099999999</v>
      </c>
      <c r="AV414">
        <v>0</v>
      </c>
      <c r="AW414">
        <v>201.29035099999999</v>
      </c>
      <c r="AX414">
        <v>188.30892</v>
      </c>
      <c r="AY414">
        <v>416.31615699999998</v>
      </c>
      <c r="AZ414">
        <v>0</v>
      </c>
      <c r="BA414">
        <v>485.55011100000002</v>
      </c>
      <c r="BB414">
        <v>139.86998399999999</v>
      </c>
    </row>
    <row r="415" spans="1:54" x14ac:dyDescent="0.5">
      <c r="A415" s="12">
        <v>43847</v>
      </c>
      <c r="B415">
        <v>31.318159999999999</v>
      </c>
      <c r="C415">
        <v>140.12961200000001</v>
      </c>
      <c r="D415">
        <v>258.05764799999997</v>
      </c>
      <c r="E415">
        <v>0</v>
      </c>
      <c r="F415">
        <v>38.509853</v>
      </c>
      <c r="G415">
        <v>45.544666999999997</v>
      </c>
      <c r="H415">
        <v>112.31875599999999</v>
      </c>
      <c r="I415">
        <v>20.386384</v>
      </c>
      <c r="J415">
        <v>0</v>
      </c>
      <c r="K415">
        <v>0</v>
      </c>
      <c r="L415">
        <v>12.860222</v>
      </c>
      <c r="M415">
        <v>134.78484800000001</v>
      </c>
      <c r="N415">
        <v>47.465904000000002</v>
      </c>
      <c r="O415">
        <v>27.043348000000002</v>
      </c>
      <c r="P415">
        <v>57.333843999999999</v>
      </c>
      <c r="Q415">
        <v>54.184175000000003</v>
      </c>
      <c r="R415">
        <v>37.988098999999998</v>
      </c>
      <c r="S415">
        <v>316.81759499999998</v>
      </c>
      <c r="T415">
        <v>0</v>
      </c>
      <c r="U415">
        <v>3.242998</v>
      </c>
      <c r="V415">
        <v>42.707210000000003</v>
      </c>
      <c r="W415">
        <v>226.79846000000001</v>
      </c>
      <c r="X415">
        <v>0</v>
      </c>
      <c r="Y415">
        <v>9.8865549999999995</v>
      </c>
      <c r="Z415">
        <v>15.908568000000001</v>
      </c>
      <c r="AA415">
        <v>148.13807299999999</v>
      </c>
      <c r="AB415">
        <v>0</v>
      </c>
      <c r="AC415">
        <v>12.68281</v>
      </c>
      <c r="AD415">
        <v>149.774179</v>
      </c>
      <c r="AE415">
        <v>188.890199</v>
      </c>
      <c r="AF415">
        <v>0</v>
      </c>
      <c r="AG415">
        <v>145.29947000000001</v>
      </c>
      <c r="AH415">
        <v>0</v>
      </c>
      <c r="AI415">
        <v>75.925822999999994</v>
      </c>
      <c r="AJ415">
        <v>139.82599200000001</v>
      </c>
      <c r="AK415">
        <v>155.67030299999999</v>
      </c>
      <c r="AL415">
        <v>12.440099</v>
      </c>
      <c r="AM415">
        <v>160.456751</v>
      </c>
      <c r="AN415">
        <v>271.56631499999997</v>
      </c>
      <c r="AO415">
        <v>132.46908500000001</v>
      </c>
      <c r="AP415">
        <v>136.856528</v>
      </c>
      <c r="AQ415">
        <v>0</v>
      </c>
      <c r="AR415">
        <v>7.6950450000000004</v>
      </c>
      <c r="AS415">
        <v>90.986311000000001</v>
      </c>
      <c r="AT415">
        <v>0</v>
      </c>
      <c r="AU415">
        <v>164.01475199999999</v>
      </c>
      <c r="AV415">
        <v>0</v>
      </c>
      <c r="AW415">
        <v>211.38751300000001</v>
      </c>
      <c r="AX415">
        <v>190.51335399999999</v>
      </c>
      <c r="AY415">
        <v>413.66820000000001</v>
      </c>
      <c r="AZ415">
        <v>0</v>
      </c>
      <c r="BA415">
        <v>482.734848</v>
      </c>
      <c r="BB415">
        <v>137.04759200000001</v>
      </c>
    </row>
    <row r="416" spans="1:54" x14ac:dyDescent="0.5">
      <c r="A416" s="12">
        <v>43852</v>
      </c>
      <c r="B416">
        <v>29.337342</v>
      </c>
      <c r="C416">
        <v>139.82069999999999</v>
      </c>
      <c r="D416">
        <v>456.25524999999999</v>
      </c>
      <c r="E416">
        <v>0</v>
      </c>
      <c r="F416">
        <v>38.336854000000002</v>
      </c>
      <c r="G416">
        <v>45.861437000000002</v>
      </c>
      <c r="H416">
        <v>112.197785</v>
      </c>
      <c r="I416">
        <v>19.142106999999999</v>
      </c>
      <c r="J416">
        <v>0</v>
      </c>
      <c r="K416">
        <v>0</v>
      </c>
      <c r="L416">
        <v>11.689696</v>
      </c>
      <c r="M416">
        <v>122.355418</v>
      </c>
      <c r="N416">
        <v>47.879381000000002</v>
      </c>
      <c r="O416">
        <v>26.485585</v>
      </c>
      <c r="P416">
        <v>58.484574000000002</v>
      </c>
      <c r="Q416">
        <v>54.538668000000001</v>
      </c>
      <c r="R416">
        <v>39.623207999999998</v>
      </c>
      <c r="S416">
        <v>316.43560600000001</v>
      </c>
      <c r="T416">
        <v>0</v>
      </c>
      <c r="U416">
        <v>2.759363</v>
      </c>
      <c r="V416">
        <v>42.208503</v>
      </c>
      <c r="W416">
        <v>232.73361499999999</v>
      </c>
      <c r="X416">
        <v>0</v>
      </c>
      <c r="Y416">
        <v>8.5954879999999996</v>
      </c>
      <c r="Z416">
        <v>15.511889</v>
      </c>
      <c r="AA416">
        <v>147.66958</v>
      </c>
      <c r="AB416">
        <v>0</v>
      </c>
      <c r="AC416">
        <v>12.102904000000001</v>
      </c>
      <c r="AD416">
        <v>149.5393</v>
      </c>
      <c r="AE416">
        <v>188.419693</v>
      </c>
      <c r="AF416">
        <v>0</v>
      </c>
      <c r="AG416">
        <v>144.56065000000001</v>
      </c>
      <c r="AH416">
        <v>0</v>
      </c>
      <c r="AI416">
        <v>76.432418999999996</v>
      </c>
      <c r="AJ416">
        <v>139.314166</v>
      </c>
      <c r="AK416">
        <v>156.581953</v>
      </c>
      <c r="AL416">
        <v>10.831778</v>
      </c>
      <c r="AM416">
        <v>149.46234200000001</v>
      </c>
      <c r="AN416">
        <v>271.77731199999999</v>
      </c>
      <c r="AO416">
        <v>130.51722899999999</v>
      </c>
      <c r="AP416">
        <v>140.367312</v>
      </c>
      <c r="AQ416">
        <v>0</v>
      </c>
      <c r="AR416">
        <v>6.8203459999999998</v>
      </c>
      <c r="AS416">
        <v>90.810901999999999</v>
      </c>
      <c r="AT416">
        <v>0</v>
      </c>
      <c r="AU416">
        <v>164.489755</v>
      </c>
      <c r="AV416">
        <v>0</v>
      </c>
      <c r="AW416">
        <v>211.074254</v>
      </c>
      <c r="AX416">
        <v>190.04239000000001</v>
      </c>
      <c r="AY416">
        <v>412.74863299999998</v>
      </c>
      <c r="AZ416">
        <v>0</v>
      </c>
      <c r="BA416">
        <v>482.150418</v>
      </c>
      <c r="BB416">
        <v>137.66761299999999</v>
      </c>
    </row>
    <row r="417" spans="1:54" x14ac:dyDescent="0.5">
      <c r="A417" s="12">
        <v>43866</v>
      </c>
      <c r="B417">
        <v>29.029154999999999</v>
      </c>
      <c r="C417">
        <v>139.44256300000001</v>
      </c>
      <c r="D417">
        <v>234.786416</v>
      </c>
      <c r="E417">
        <v>0</v>
      </c>
      <c r="F417">
        <v>37.608218999999998</v>
      </c>
      <c r="G417">
        <v>42.551988999999999</v>
      </c>
      <c r="H417">
        <v>106.791881</v>
      </c>
      <c r="I417">
        <v>21.154802</v>
      </c>
      <c r="J417">
        <v>0</v>
      </c>
      <c r="K417">
        <v>0</v>
      </c>
      <c r="L417">
        <v>13.86431</v>
      </c>
      <c r="M417">
        <v>121.093913</v>
      </c>
      <c r="N417">
        <v>47.093713999999999</v>
      </c>
      <c r="O417">
        <v>26.903838</v>
      </c>
      <c r="P417">
        <v>57.869276999999997</v>
      </c>
      <c r="Q417">
        <v>52.310485999999997</v>
      </c>
      <c r="R417">
        <v>43.160046999999999</v>
      </c>
      <c r="S417">
        <v>315.57347099999998</v>
      </c>
      <c r="T417">
        <v>0</v>
      </c>
      <c r="U417">
        <v>3.1343770000000002</v>
      </c>
      <c r="V417">
        <v>39.730462000000003</v>
      </c>
      <c r="W417">
        <v>231.011448</v>
      </c>
      <c r="X417">
        <v>0</v>
      </c>
      <c r="Y417">
        <v>10.278456</v>
      </c>
      <c r="Z417">
        <v>14.315363</v>
      </c>
      <c r="AA417">
        <v>147.01897</v>
      </c>
      <c r="AB417">
        <v>0</v>
      </c>
      <c r="AC417">
        <v>14.750396</v>
      </c>
      <c r="AD417">
        <v>149.44391899999999</v>
      </c>
      <c r="AE417">
        <v>188.91037900000001</v>
      </c>
      <c r="AF417">
        <v>0</v>
      </c>
      <c r="AG417">
        <v>148.46954199999999</v>
      </c>
      <c r="AH417">
        <v>0</v>
      </c>
      <c r="AI417">
        <v>78.599463999999998</v>
      </c>
      <c r="AJ417">
        <v>137.933616</v>
      </c>
      <c r="AK417">
        <v>157.44723099999999</v>
      </c>
      <c r="AL417">
        <v>13.876246</v>
      </c>
      <c r="AM417">
        <v>134.68874</v>
      </c>
      <c r="AN417">
        <v>271.44665700000002</v>
      </c>
      <c r="AO417">
        <v>128.79825299999999</v>
      </c>
      <c r="AP417">
        <v>136.30080799999999</v>
      </c>
      <c r="AQ417">
        <v>0</v>
      </c>
      <c r="AR417">
        <v>9.2341529999999992</v>
      </c>
      <c r="AS417">
        <v>90.158750999999995</v>
      </c>
      <c r="AT417">
        <v>0</v>
      </c>
      <c r="AU417">
        <v>163.83379099999999</v>
      </c>
      <c r="AV417">
        <v>0</v>
      </c>
      <c r="AW417">
        <v>190.20130399999999</v>
      </c>
      <c r="AX417">
        <v>184.55171200000001</v>
      </c>
      <c r="AY417">
        <v>412.02088800000001</v>
      </c>
      <c r="AZ417">
        <v>0</v>
      </c>
      <c r="BA417">
        <v>477.72793200000001</v>
      </c>
      <c r="BB417">
        <v>137.35872800000001</v>
      </c>
    </row>
    <row r="418" spans="1:54" x14ac:dyDescent="0.5">
      <c r="A418" s="12">
        <v>43868</v>
      </c>
      <c r="B418">
        <v>29.937866</v>
      </c>
      <c r="C418">
        <v>139.70881499999999</v>
      </c>
      <c r="D418">
        <v>235.61700300000001</v>
      </c>
      <c r="E418">
        <v>0</v>
      </c>
      <c r="F418">
        <v>37.347983999999997</v>
      </c>
      <c r="G418">
        <v>41.198870999999997</v>
      </c>
      <c r="H418">
        <v>106.228891</v>
      </c>
      <c r="I418">
        <v>22.881216999999999</v>
      </c>
      <c r="J418">
        <v>0</v>
      </c>
      <c r="K418">
        <v>0</v>
      </c>
      <c r="L418">
        <v>13.847663000000001</v>
      </c>
      <c r="M418">
        <v>122.339885</v>
      </c>
      <c r="N418">
        <v>48.208002</v>
      </c>
      <c r="O418">
        <v>26.974173</v>
      </c>
      <c r="P418">
        <v>56.613930000000003</v>
      </c>
      <c r="Q418">
        <v>50.889065000000002</v>
      </c>
      <c r="R418">
        <v>45.199930000000002</v>
      </c>
      <c r="S418">
        <v>316.42088899999999</v>
      </c>
      <c r="T418">
        <v>0</v>
      </c>
      <c r="U418">
        <v>4.4882980000000003</v>
      </c>
      <c r="V418">
        <v>38.770325999999997</v>
      </c>
      <c r="W418">
        <v>231.53960000000001</v>
      </c>
      <c r="X418">
        <v>0</v>
      </c>
      <c r="Y418">
        <v>14.005414</v>
      </c>
      <c r="Z418">
        <v>14.041506</v>
      </c>
      <c r="AA418">
        <v>148.64937900000001</v>
      </c>
      <c r="AB418">
        <v>0</v>
      </c>
      <c r="AC418">
        <v>14.890266</v>
      </c>
      <c r="AD418">
        <v>149.68131199999999</v>
      </c>
      <c r="AE418">
        <v>189.67706999999999</v>
      </c>
      <c r="AF418">
        <v>0</v>
      </c>
      <c r="AG418">
        <v>149.81752299999999</v>
      </c>
      <c r="AH418">
        <v>0</v>
      </c>
      <c r="AI418">
        <v>80.211077000000003</v>
      </c>
      <c r="AJ418">
        <v>137.50201899999999</v>
      </c>
      <c r="AK418">
        <v>157.26863499999999</v>
      </c>
      <c r="AL418">
        <v>15.538129</v>
      </c>
      <c r="AM418">
        <v>135.453215</v>
      </c>
      <c r="AN418">
        <v>272.84248300000002</v>
      </c>
      <c r="AO418">
        <v>127.77764999999999</v>
      </c>
      <c r="AP418">
        <v>134.54974000000001</v>
      </c>
      <c r="AQ418">
        <v>0</v>
      </c>
      <c r="AR418">
        <v>12.103828999999999</v>
      </c>
      <c r="AS418">
        <v>90.534627</v>
      </c>
      <c r="AT418">
        <v>0</v>
      </c>
      <c r="AU418">
        <v>164.932174</v>
      </c>
      <c r="AV418">
        <v>0</v>
      </c>
      <c r="AW418">
        <v>190.86693600000001</v>
      </c>
      <c r="AX418">
        <v>184.112291</v>
      </c>
      <c r="AY418">
        <v>412.60601000000003</v>
      </c>
      <c r="AZ418">
        <v>0</v>
      </c>
      <c r="BA418">
        <v>478.61070799999999</v>
      </c>
      <c r="BB418">
        <v>138.41833</v>
      </c>
    </row>
    <row r="419" spans="1:54" x14ac:dyDescent="0.5">
      <c r="A419" s="12">
        <v>43873</v>
      </c>
      <c r="B419">
        <v>30.780840999999999</v>
      </c>
      <c r="C419">
        <v>137.337636</v>
      </c>
      <c r="D419">
        <v>236.19006400000001</v>
      </c>
      <c r="E419">
        <v>0</v>
      </c>
      <c r="F419">
        <v>38.859729000000002</v>
      </c>
      <c r="G419">
        <v>40.992432999999998</v>
      </c>
      <c r="H419">
        <v>107.54295500000001</v>
      </c>
      <c r="I419">
        <v>22.934941999999999</v>
      </c>
      <c r="J419">
        <v>0</v>
      </c>
      <c r="K419">
        <v>0</v>
      </c>
      <c r="L419">
        <v>11.669036999999999</v>
      </c>
      <c r="M419">
        <v>122.396843</v>
      </c>
      <c r="N419">
        <v>48.939152</v>
      </c>
      <c r="O419">
        <v>27.457136999999999</v>
      </c>
      <c r="P419">
        <v>56.445270999999998</v>
      </c>
      <c r="Q419">
        <v>50.736528999999997</v>
      </c>
      <c r="R419">
        <v>46.438580000000002</v>
      </c>
      <c r="S419">
        <v>316.08998200000002</v>
      </c>
      <c r="T419">
        <v>0</v>
      </c>
      <c r="U419">
        <v>4.1206060000000004</v>
      </c>
      <c r="V419">
        <v>39.152211000000001</v>
      </c>
      <c r="W419">
        <v>237.28767400000001</v>
      </c>
      <c r="X419">
        <v>0</v>
      </c>
      <c r="Y419">
        <v>13.886471</v>
      </c>
      <c r="Z419">
        <v>14.172684</v>
      </c>
      <c r="AA419">
        <v>147.039503</v>
      </c>
      <c r="AB419">
        <v>0</v>
      </c>
      <c r="AC419">
        <v>14.034547999999999</v>
      </c>
      <c r="AD419">
        <v>148.96844899999999</v>
      </c>
      <c r="AE419">
        <v>189.56987599999999</v>
      </c>
      <c r="AF419">
        <v>0</v>
      </c>
      <c r="AG419">
        <v>149.32404399999999</v>
      </c>
      <c r="AH419">
        <v>0</v>
      </c>
      <c r="AI419">
        <v>81.983486999999997</v>
      </c>
      <c r="AJ419">
        <v>135.03488899999999</v>
      </c>
      <c r="AK419">
        <v>156.704669</v>
      </c>
      <c r="AL419">
        <v>17.647359999999999</v>
      </c>
      <c r="AM419">
        <v>134.75357299999999</v>
      </c>
      <c r="AN419">
        <v>273.23093399999999</v>
      </c>
      <c r="AO419">
        <v>127.011518</v>
      </c>
      <c r="AP419">
        <v>133.701088</v>
      </c>
      <c r="AQ419">
        <v>0</v>
      </c>
      <c r="AR419">
        <v>13.16446</v>
      </c>
      <c r="AS419">
        <v>89.651754999999994</v>
      </c>
      <c r="AT419">
        <v>0</v>
      </c>
      <c r="AU419">
        <v>165.66229899999999</v>
      </c>
      <c r="AV419">
        <v>0</v>
      </c>
      <c r="AW419">
        <v>189.93937700000001</v>
      </c>
      <c r="AX419">
        <v>187.15631300000001</v>
      </c>
      <c r="AY419">
        <v>412.20379600000001</v>
      </c>
      <c r="AZ419">
        <v>0</v>
      </c>
      <c r="BA419">
        <v>478.11017600000002</v>
      </c>
      <c r="BB419">
        <v>139.14713599999999</v>
      </c>
    </row>
    <row r="420" spans="1:54" x14ac:dyDescent="0.5">
      <c r="A420" s="12">
        <v>43875</v>
      </c>
      <c r="B420">
        <v>30.930021</v>
      </c>
      <c r="C420">
        <v>139.671424</v>
      </c>
      <c r="D420">
        <v>235.639408</v>
      </c>
      <c r="E420">
        <v>0</v>
      </c>
      <c r="F420">
        <v>38.104242999999997</v>
      </c>
      <c r="G420">
        <v>40.648904999999999</v>
      </c>
      <c r="H420">
        <v>105.637333</v>
      </c>
      <c r="I420">
        <v>23.097953</v>
      </c>
      <c r="J420">
        <v>0</v>
      </c>
      <c r="K420">
        <v>0</v>
      </c>
      <c r="L420">
        <v>10.702521000000001</v>
      </c>
      <c r="M420">
        <v>124.916301</v>
      </c>
      <c r="N420">
        <v>46.764583999999999</v>
      </c>
      <c r="O420">
        <v>26.838636999999999</v>
      </c>
      <c r="P420">
        <v>55.177115000000001</v>
      </c>
      <c r="Q420">
        <v>47.921674000000003</v>
      </c>
      <c r="R420">
        <v>45.846041999999997</v>
      </c>
      <c r="S420">
        <v>317.12502899999998</v>
      </c>
      <c r="T420">
        <v>0</v>
      </c>
      <c r="U420">
        <v>3.5012590000000001</v>
      </c>
      <c r="V420">
        <v>39.533777000000001</v>
      </c>
      <c r="W420">
        <v>236.15382299999999</v>
      </c>
      <c r="X420">
        <v>0</v>
      </c>
      <c r="Y420">
        <v>13.123103</v>
      </c>
      <c r="Z420">
        <v>14.891424000000001</v>
      </c>
      <c r="AA420">
        <v>146.50637599999999</v>
      </c>
      <c r="AB420">
        <v>0</v>
      </c>
      <c r="AC420">
        <v>13.214877</v>
      </c>
      <c r="AD420">
        <v>151.24344099999999</v>
      </c>
      <c r="AE420">
        <v>189.14123599999999</v>
      </c>
      <c r="AF420">
        <v>0</v>
      </c>
      <c r="AG420">
        <v>157.465057</v>
      </c>
      <c r="AH420">
        <v>0</v>
      </c>
      <c r="AI420">
        <v>81.160410999999996</v>
      </c>
      <c r="AJ420">
        <v>136.16494599999999</v>
      </c>
      <c r="AK420">
        <v>154.86651900000001</v>
      </c>
      <c r="AL420">
        <v>17.366886000000001</v>
      </c>
      <c r="AM420">
        <v>137.055395</v>
      </c>
      <c r="AN420">
        <v>272.08592399999998</v>
      </c>
      <c r="AO420">
        <v>127.724467</v>
      </c>
      <c r="AP420">
        <v>132.28624199999999</v>
      </c>
      <c r="AQ420">
        <v>0</v>
      </c>
      <c r="AR420">
        <v>11.319464</v>
      </c>
      <c r="AS420">
        <v>91.151291000000001</v>
      </c>
      <c r="AT420">
        <v>0</v>
      </c>
      <c r="AU420">
        <v>165.98164499999999</v>
      </c>
      <c r="AV420">
        <v>0</v>
      </c>
      <c r="AW420">
        <v>191.71209200000001</v>
      </c>
      <c r="AX420">
        <v>186.64316600000001</v>
      </c>
      <c r="AY420">
        <v>414.07164</v>
      </c>
      <c r="AZ420">
        <v>0</v>
      </c>
      <c r="BA420">
        <v>479.90296799999999</v>
      </c>
      <c r="BB420">
        <v>139.43155200000001</v>
      </c>
    </row>
    <row r="421" spans="1:54" x14ac:dyDescent="0.5">
      <c r="A421" s="12">
        <v>43880</v>
      </c>
      <c r="B421">
        <v>29.011559999999999</v>
      </c>
      <c r="C421">
        <v>138.833788</v>
      </c>
      <c r="D421">
        <v>237.44824800000001</v>
      </c>
      <c r="E421">
        <v>0</v>
      </c>
      <c r="F421">
        <v>35.795426999999997</v>
      </c>
      <c r="G421">
        <v>40.092922000000002</v>
      </c>
      <c r="H421">
        <v>103.507115</v>
      </c>
      <c r="I421">
        <v>21.014935000000001</v>
      </c>
      <c r="J421">
        <v>0</v>
      </c>
      <c r="K421">
        <v>0</v>
      </c>
      <c r="L421">
        <v>10.226578999999999</v>
      </c>
      <c r="M421">
        <v>125.56930699999999</v>
      </c>
      <c r="N421">
        <v>48.860466000000002</v>
      </c>
      <c r="O421">
        <v>26.071055000000001</v>
      </c>
      <c r="P421">
        <v>54.009734000000002</v>
      </c>
      <c r="Q421">
        <v>45.35022</v>
      </c>
      <c r="R421">
        <v>44.437401000000001</v>
      </c>
      <c r="S421">
        <v>317.50722000000002</v>
      </c>
      <c r="T421">
        <v>0</v>
      </c>
      <c r="U421">
        <v>3.8801009999999998</v>
      </c>
      <c r="V421">
        <v>38.707362000000003</v>
      </c>
      <c r="W421">
        <v>448.61721699999998</v>
      </c>
      <c r="X421">
        <v>0</v>
      </c>
      <c r="Y421">
        <v>12.630692</v>
      </c>
      <c r="Z421">
        <v>14.3454</v>
      </c>
      <c r="AA421">
        <v>147.56347199999999</v>
      </c>
      <c r="AB421">
        <v>0</v>
      </c>
      <c r="AC421">
        <v>12.995295</v>
      </c>
      <c r="AD421">
        <v>149.18104199999999</v>
      </c>
      <c r="AE421">
        <v>189.349909</v>
      </c>
      <c r="AF421">
        <v>0</v>
      </c>
      <c r="AG421">
        <v>157.47194999999999</v>
      </c>
      <c r="AH421">
        <v>0</v>
      </c>
      <c r="AI421">
        <v>79.069636000000003</v>
      </c>
      <c r="AJ421">
        <v>135.89482000000001</v>
      </c>
      <c r="AK421">
        <v>154.59030899999999</v>
      </c>
      <c r="AL421">
        <v>14.926364</v>
      </c>
      <c r="AM421">
        <v>138.89521199999999</v>
      </c>
      <c r="AN421">
        <v>273.31213400000001</v>
      </c>
      <c r="AO421">
        <v>128.30851200000001</v>
      </c>
      <c r="AP421">
        <v>130.73864900000001</v>
      </c>
      <c r="AQ421">
        <v>0</v>
      </c>
      <c r="AR421">
        <v>10.910284000000001</v>
      </c>
      <c r="AS421">
        <v>91.285516999999999</v>
      </c>
      <c r="AT421">
        <v>0</v>
      </c>
      <c r="AU421">
        <v>167.908591</v>
      </c>
      <c r="AV421">
        <v>0</v>
      </c>
      <c r="AW421">
        <v>191.82697200000001</v>
      </c>
      <c r="AX421">
        <v>186.51375400000001</v>
      </c>
      <c r="AY421">
        <v>413.22396300000003</v>
      </c>
      <c r="AZ421">
        <v>0</v>
      </c>
      <c r="BA421">
        <v>473.468616</v>
      </c>
      <c r="BB421">
        <v>140.940056</v>
      </c>
    </row>
    <row r="422" spans="1:54" x14ac:dyDescent="0.5">
      <c r="A422" s="12">
        <v>43882</v>
      </c>
      <c r="B422">
        <v>28.155588000000002</v>
      </c>
      <c r="C422">
        <v>135.59179800000001</v>
      </c>
      <c r="D422">
        <v>234.66185300000001</v>
      </c>
      <c r="E422">
        <v>0</v>
      </c>
      <c r="F422">
        <v>35.889215</v>
      </c>
      <c r="G422">
        <v>38.923580999999999</v>
      </c>
      <c r="H422">
        <v>103.20286</v>
      </c>
      <c r="I422">
        <v>20.193936999999998</v>
      </c>
      <c r="J422">
        <v>0</v>
      </c>
      <c r="K422">
        <v>0</v>
      </c>
      <c r="L422">
        <v>9.9524749999999997</v>
      </c>
      <c r="M422">
        <v>122.57567400000001</v>
      </c>
      <c r="N422">
        <v>47.91724</v>
      </c>
      <c r="O422">
        <v>26.805492000000001</v>
      </c>
      <c r="P422">
        <v>54.283163999999999</v>
      </c>
      <c r="Q422">
        <v>44.820056000000001</v>
      </c>
      <c r="R422">
        <v>45.625124999999997</v>
      </c>
      <c r="S422">
        <v>314.388777</v>
      </c>
      <c r="T422">
        <v>0</v>
      </c>
      <c r="U422">
        <v>3.8039329999999998</v>
      </c>
      <c r="V422">
        <v>38.144410999999998</v>
      </c>
      <c r="W422">
        <v>450.08133900000001</v>
      </c>
      <c r="X422">
        <v>0</v>
      </c>
      <c r="Y422">
        <v>11.96471</v>
      </c>
      <c r="Z422">
        <v>13.9163</v>
      </c>
      <c r="AA422">
        <v>145.79845</v>
      </c>
      <c r="AB422">
        <v>0</v>
      </c>
      <c r="AC422">
        <v>13.318585000000001</v>
      </c>
      <c r="AD422">
        <v>147.49986699999999</v>
      </c>
      <c r="AE422">
        <v>188.60901100000001</v>
      </c>
      <c r="AF422">
        <v>0</v>
      </c>
      <c r="AG422">
        <v>155.766673</v>
      </c>
      <c r="AH422">
        <v>0</v>
      </c>
      <c r="AI422">
        <v>77.410250000000005</v>
      </c>
      <c r="AJ422">
        <v>133.36332200000001</v>
      </c>
      <c r="AK422">
        <v>153.328012</v>
      </c>
      <c r="AL422">
        <v>14.741304</v>
      </c>
      <c r="AM422">
        <v>133.85704000000001</v>
      </c>
      <c r="AN422">
        <v>271.71300600000001</v>
      </c>
      <c r="AO422">
        <v>128.55854400000001</v>
      </c>
      <c r="AP422">
        <v>129.915345</v>
      </c>
      <c r="AQ422">
        <v>0</v>
      </c>
      <c r="AR422">
        <v>10.179334000000001</v>
      </c>
      <c r="AS422">
        <v>83.115461999999994</v>
      </c>
      <c r="AT422">
        <v>0</v>
      </c>
      <c r="AU422">
        <v>167.04613499999999</v>
      </c>
      <c r="AV422">
        <v>0</v>
      </c>
      <c r="AW422">
        <v>189.884309</v>
      </c>
      <c r="AX422">
        <v>187.36938000000001</v>
      </c>
      <c r="AY422">
        <v>409.24495400000001</v>
      </c>
      <c r="AZ422">
        <v>0</v>
      </c>
      <c r="BA422">
        <v>462.57469900000001</v>
      </c>
      <c r="BB422">
        <v>140.276681</v>
      </c>
    </row>
    <row r="423" spans="1:54" x14ac:dyDescent="0.5">
      <c r="A423" s="12">
        <v>43887</v>
      </c>
      <c r="B423">
        <v>27.463096</v>
      </c>
      <c r="C423">
        <v>135.11021299999999</v>
      </c>
      <c r="D423">
        <v>233.686668</v>
      </c>
      <c r="E423">
        <v>0</v>
      </c>
      <c r="F423">
        <v>36.094597</v>
      </c>
      <c r="G423">
        <v>38.661599000000002</v>
      </c>
      <c r="H423">
        <v>105.65051699999999</v>
      </c>
      <c r="I423">
        <v>17.409386000000001</v>
      </c>
      <c r="J423">
        <v>0</v>
      </c>
      <c r="K423">
        <v>0</v>
      </c>
      <c r="L423">
        <v>9.0527719999999992</v>
      </c>
      <c r="M423">
        <v>121.36219800000001</v>
      </c>
      <c r="N423">
        <v>46.909426000000003</v>
      </c>
      <c r="O423">
        <v>26.902144</v>
      </c>
      <c r="P423">
        <v>53.722233000000003</v>
      </c>
      <c r="Q423">
        <v>48.254089</v>
      </c>
      <c r="R423">
        <v>44.794179999999997</v>
      </c>
      <c r="S423">
        <v>313.53319099999999</v>
      </c>
      <c r="T423">
        <v>0</v>
      </c>
      <c r="U423">
        <v>3.4304830000000002</v>
      </c>
      <c r="V423">
        <v>39.488351000000002</v>
      </c>
      <c r="W423">
        <v>525.874324</v>
      </c>
      <c r="X423">
        <v>0</v>
      </c>
      <c r="Y423">
        <v>10.918176000000001</v>
      </c>
      <c r="Z423">
        <v>14.249445</v>
      </c>
      <c r="AA423">
        <v>145.03056000000001</v>
      </c>
      <c r="AB423">
        <v>0</v>
      </c>
      <c r="AC423">
        <v>12.895567</v>
      </c>
      <c r="AD423">
        <v>140.90684200000001</v>
      </c>
      <c r="AE423">
        <v>188.27861799999999</v>
      </c>
      <c r="AF423">
        <v>0</v>
      </c>
      <c r="AG423">
        <v>150.44802300000001</v>
      </c>
      <c r="AH423">
        <v>0</v>
      </c>
      <c r="AI423">
        <v>78.414135999999999</v>
      </c>
      <c r="AJ423">
        <v>132.97139999999999</v>
      </c>
      <c r="AK423">
        <v>154.92120499999999</v>
      </c>
      <c r="AL423">
        <v>13.634147</v>
      </c>
      <c r="AM423">
        <v>129.88356999999999</v>
      </c>
      <c r="AN423">
        <v>271.066034</v>
      </c>
      <c r="AO423">
        <v>130.896569</v>
      </c>
      <c r="AP423">
        <v>138.34451999999999</v>
      </c>
      <c r="AQ423">
        <v>0</v>
      </c>
      <c r="AR423">
        <v>9.2131270000000001</v>
      </c>
      <c r="AS423">
        <v>82.565028999999996</v>
      </c>
      <c r="AT423">
        <v>0</v>
      </c>
      <c r="AU423">
        <v>166.14371700000001</v>
      </c>
      <c r="AV423">
        <v>0</v>
      </c>
      <c r="AW423">
        <v>189.28006300000001</v>
      </c>
      <c r="AX423">
        <v>190.7929</v>
      </c>
      <c r="AY423">
        <v>408.73670099999998</v>
      </c>
      <c r="AZ423">
        <v>0</v>
      </c>
      <c r="BA423">
        <v>451.57815900000003</v>
      </c>
      <c r="BB423">
        <v>139.66322</v>
      </c>
    </row>
    <row r="424" spans="1:54" x14ac:dyDescent="0.5">
      <c r="A424" s="12">
        <v>43889</v>
      </c>
      <c r="B424">
        <v>27.504322999999999</v>
      </c>
      <c r="C424">
        <v>135.10176799999999</v>
      </c>
      <c r="D424">
        <v>233.78386</v>
      </c>
      <c r="E424">
        <v>0</v>
      </c>
      <c r="F424">
        <v>37.234746000000001</v>
      </c>
      <c r="G424">
        <v>39.483873000000003</v>
      </c>
      <c r="H424">
        <v>107.39923899999999</v>
      </c>
      <c r="I424">
        <v>17.423601000000001</v>
      </c>
      <c r="J424">
        <v>0</v>
      </c>
      <c r="K424">
        <v>0</v>
      </c>
      <c r="L424">
        <v>9.2593669999999992</v>
      </c>
      <c r="M424">
        <v>121.49130599999999</v>
      </c>
      <c r="N424">
        <v>47.043585999999998</v>
      </c>
      <c r="O424">
        <v>27.513974000000001</v>
      </c>
      <c r="P424">
        <v>53.786574999999999</v>
      </c>
      <c r="Q424">
        <v>50.676198999999997</v>
      </c>
      <c r="R424">
        <v>46.585777999999998</v>
      </c>
      <c r="S424">
        <v>303.09790700000002</v>
      </c>
      <c r="T424">
        <v>0</v>
      </c>
      <c r="U424">
        <v>3.992588</v>
      </c>
      <c r="V424">
        <v>40.271374000000002</v>
      </c>
      <c r="W424">
        <v>624.71704799999998</v>
      </c>
      <c r="X424">
        <v>0</v>
      </c>
      <c r="Y424">
        <v>12.901762</v>
      </c>
      <c r="Z424">
        <v>14.983848999999999</v>
      </c>
      <c r="AA424">
        <v>101.258787</v>
      </c>
      <c r="AB424">
        <v>0</v>
      </c>
      <c r="AC424">
        <v>13.225827000000001</v>
      </c>
      <c r="AD424">
        <v>140.878986</v>
      </c>
      <c r="AE424">
        <v>188.21969999999999</v>
      </c>
      <c r="AF424">
        <v>0</v>
      </c>
      <c r="AG424">
        <v>148.979345</v>
      </c>
      <c r="AH424">
        <v>0</v>
      </c>
      <c r="AI424">
        <v>78.413456999999994</v>
      </c>
      <c r="AJ424">
        <v>133.297269</v>
      </c>
      <c r="AK424">
        <v>155.66145</v>
      </c>
      <c r="AL424">
        <v>13.566561</v>
      </c>
      <c r="AM424">
        <v>129.02216799999999</v>
      </c>
      <c r="AN424">
        <v>271.11697600000002</v>
      </c>
      <c r="AO424">
        <v>133.477979</v>
      </c>
      <c r="AP424">
        <v>139.90156899999999</v>
      </c>
      <c r="AQ424">
        <v>0</v>
      </c>
      <c r="AR424">
        <v>9.8909000000000002</v>
      </c>
      <c r="AS424">
        <v>82.625494000000003</v>
      </c>
      <c r="AT424">
        <v>0</v>
      </c>
      <c r="AU424">
        <v>166.268901</v>
      </c>
      <c r="AV424">
        <v>0</v>
      </c>
      <c r="AW424">
        <v>189.282599</v>
      </c>
      <c r="AX424">
        <v>190.31682499999999</v>
      </c>
      <c r="AY424">
        <v>422.07806099999999</v>
      </c>
      <c r="AZ424">
        <v>0</v>
      </c>
      <c r="BA424">
        <v>444.98630600000001</v>
      </c>
      <c r="BB424">
        <v>139.755088</v>
      </c>
    </row>
    <row r="425" spans="1:54" x14ac:dyDescent="0.5">
      <c r="A425" s="12">
        <v>43894</v>
      </c>
      <c r="B425">
        <v>27.314150000000001</v>
      </c>
      <c r="C425">
        <v>135.80031399999999</v>
      </c>
      <c r="D425">
        <v>234.71702500000001</v>
      </c>
      <c r="E425">
        <v>0</v>
      </c>
      <c r="F425">
        <v>37.27111</v>
      </c>
      <c r="G425">
        <v>39.346953999999997</v>
      </c>
      <c r="H425">
        <v>108.311103</v>
      </c>
      <c r="I425">
        <v>17.309954999999999</v>
      </c>
      <c r="J425">
        <v>0</v>
      </c>
      <c r="K425">
        <v>0</v>
      </c>
      <c r="L425">
        <v>9.6077449999999995</v>
      </c>
      <c r="M425">
        <v>123.19113299999999</v>
      </c>
      <c r="N425">
        <v>48.896599999999999</v>
      </c>
      <c r="O425">
        <v>28.798795999999999</v>
      </c>
      <c r="P425">
        <v>55.226478999999998</v>
      </c>
      <c r="Q425">
        <v>54.672086999999998</v>
      </c>
      <c r="R425">
        <v>48.228504000000001</v>
      </c>
      <c r="S425">
        <v>314.695921</v>
      </c>
      <c r="T425">
        <v>0</v>
      </c>
      <c r="U425">
        <v>3.8798020000000002</v>
      </c>
      <c r="V425">
        <v>40.523811000000002</v>
      </c>
      <c r="W425">
        <v>847.12878899999998</v>
      </c>
      <c r="X425">
        <v>0</v>
      </c>
      <c r="Y425">
        <v>12.896431</v>
      </c>
      <c r="Z425">
        <v>16.217146</v>
      </c>
      <c r="AA425">
        <v>102.553763</v>
      </c>
      <c r="AB425">
        <v>0</v>
      </c>
      <c r="AC425">
        <v>13.045574</v>
      </c>
      <c r="AD425">
        <v>136.52926400000001</v>
      </c>
      <c r="AE425">
        <v>188.41830400000001</v>
      </c>
      <c r="AF425">
        <v>0</v>
      </c>
      <c r="AG425">
        <v>149.72669500000001</v>
      </c>
      <c r="AH425">
        <v>0</v>
      </c>
      <c r="AI425">
        <v>79.277456000000001</v>
      </c>
      <c r="AJ425">
        <v>133.789962</v>
      </c>
      <c r="AK425">
        <v>154.852519</v>
      </c>
      <c r="AL425">
        <v>13.424605</v>
      </c>
      <c r="AM425">
        <v>128.07771500000001</v>
      </c>
      <c r="AN425">
        <v>272.49547200000001</v>
      </c>
      <c r="AO425">
        <v>128.756426</v>
      </c>
      <c r="AP425">
        <v>141.37217200000001</v>
      </c>
      <c r="AQ425">
        <v>0</v>
      </c>
      <c r="AR425">
        <v>10.588789999999999</v>
      </c>
      <c r="AS425">
        <v>83.904241999999996</v>
      </c>
      <c r="AT425">
        <v>0</v>
      </c>
      <c r="AU425">
        <v>167.85470000000001</v>
      </c>
      <c r="AV425">
        <v>0</v>
      </c>
      <c r="AW425">
        <v>190.45777699999999</v>
      </c>
      <c r="AX425">
        <v>192.46943899999999</v>
      </c>
      <c r="AY425">
        <v>428.91869200000002</v>
      </c>
      <c r="AZ425">
        <v>0</v>
      </c>
      <c r="BA425">
        <v>436.80347499999999</v>
      </c>
      <c r="BB425">
        <v>140.62332499999999</v>
      </c>
    </row>
    <row r="426" spans="1:54" x14ac:dyDescent="0.5">
      <c r="A426" s="12">
        <v>43896</v>
      </c>
      <c r="B426">
        <v>26.302040000000002</v>
      </c>
      <c r="C426">
        <v>131.51983100000001</v>
      </c>
      <c r="D426">
        <v>232.23898399999999</v>
      </c>
      <c r="E426">
        <v>0</v>
      </c>
      <c r="F426">
        <v>36.836097000000002</v>
      </c>
      <c r="G426">
        <v>39.308259</v>
      </c>
      <c r="H426">
        <v>108.236637</v>
      </c>
      <c r="I426">
        <v>16.197251000000001</v>
      </c>
      <c r="J426">
        <v>0</v>
      </c>
      <c r="K426">
        <v>0</v>
      </c>
      <c r="L426">
        <v>8.6705059999999996</v>
      </c>
      <c r="M426">
        <v>121.10845399999999</v>
      </c>
      <c r="N426">
        <v>47.325265999999999</v>
      </c>
      <c r="O426">
        <v>28.503401</v>
      </c>
      <c r="P426">
        <v>52.611469999999997</v>
      </c>
      <c r="Q426">
        <v>46.943235999999999</v>
      </c>
      <c r="R426">
        <v>50.470716000000003</v>
      </c>
      <c r="S426">
        <v>330.41166399999997</v>
      </c>
      <c r="T426">
        <v>0</v>
      </c>
      <c r="U426">
        <v>3.0802309999999999</v>
      </c>
      <c r="V426">
        <v>39.310329000000003</v>
      </c>
      <c r="W426">
        <v>854.39785300000005</v>
      </c>
      <c r="X426">
        <v>0</v>
      </c>
      <c r="Y426">
        <v>9.9063389999999991</v>
      </c>
      <c r="Z426">
        <v>14.615394</v>
      </c>
      <c r="AA426">
        <v>94.249713999999997</v>
      </c>
      <c r="AB426">
        <v>0</v>
      </c>
      <c r="AC426">
        <v>12.322524</v>
      </c>
      <c r="AD426">
        <v>132.45610199999999</v>
      </c>
      <c r="AE426">
        <v>187.97268099999999</v>
      </c>
      <c r="AF426">
        <v>0</v>
      </c>
      <c r="AG426">
        <v>147.801108</v>
      </c>
      <c r="AH426">
        <v>0</v>
      </c>
      <c r="AI426">
        <v>78.124678000000003</v>
      </c>
      <c r="AJ426">
        <v>132.65438599999999</v>
      </c>
      <c r="AK426">
        <v>153.112618</v>
      </c>
      <c r="AL426">
        <v>12.947141</v>
      </c>
      <c r="AM426">
        <v>123.667058</v>
      </c>
      <c r="AN426">
        <v>271.798294</v>
      </c>
      <c r="AO426">
        <v>126.968621</v>
      </c>
      <c r="AP426">
        <v>142.11378400000001</v>
      </c>
      <c r="AQ426">
        <v>0</v>
      </c>
      <c r="AR426">
        <v>9.1366779999999999</v>
      </c>
      <c r="AS426">
        <v>82.734222000000003</v>
      </c>
      <c r="AT426">
        <v>0</v>
      </c>
      <c r="AU426">
        <v>166.521095</v>
      </c>
      <c r="AV426">
        <v>0</v>
      </c>
      <c r="AW426">
        <v>189.202234</v>
      </c>
      <c r="AX426">
        <v>195.16437199999999</v>
      </c>
      <c r="AY426">
        <v>428.25551000000002</v>
      </c>
      <c r="AZ426">
        <v>0</v>
      </c>
      <c r="BA426">
        <v>428.12108000000001</v>
      </c>
      <c r="BB426">
        <v>129.92619199999999</v>
      </c>
    </row>
    <row r="427" spans="1:54" x14ac:dyDescent="0.5">
      <c r="A427" s="12">
        <v>43901</v>
      </c>
      <c r="B427">
        <v>27.737549000000001</v>
      </c>
      <c r="C427">
        <v>132.96079900000001</v>
      </c>
      <c r="D427">
        <v>238.06681599999999</v>
      </c>
      <c r="E427">
        <v>0</v>
      </c>
      <c r="F427">
        <v>38.374564999999997</v>
      </c>
      <c r="G427">
        <v>40.720571999999997</v>
      </c>
      <c r="H427">
        <v>111.980187</v>
      </c>
      <c r="I427">
        <v>17.191762000000001</v>
      </c>
      <c r="J427">
        <v>0</v>
      </c>
      <c r="K427">
        <v>0</v>
      </c>
      <c r="L427">
        <v>9.9112229999999997</v>
      </c>
      <c r="M427">
        <v>119.214237</v>
      </c>
      <c r="N427">
        <v>50.229427999999999</v>
      </c>
      <c r="O427">
        <v>29.625411</v>
      </c>
      <c r="P427">
        <v>53.813319999999997</v>
      </c>
      <c r="Q427">
        <v>51.285974000000003</v>
      </c>
      <c r="R427">
        <v>54.099626999999998</v>
      </c>
      <c r="S427">
        <v>331.10540099999997</v>
      </c>
      <c r="T427">
        <v>0</v>
      </c>
      <c r="U427">
        <v>4.0284469999999999</v>
      </c>
      <c r="V427">
        <v>40.766109999999998</v>
      </c>
      <c r="W427">
        <v>251.174115</v>
      </c>
      <c r="X427">
        <v>0</v>
      </c>
      <c r="Y427">
        <v>11.781623</v>
      </c>
      <c r="Z427">
        <v>16.321339999999999</v>
      </c>
      <c r="AA427">
        <v>93.463493</v>
      </c>
      <c r="AB427">
        <v>0</v>
      </c>
      <c r="AC427">
        <v>12.169157</v>
      </c>
      <c r="AD427">
        <v>134.408165</v>
      </c>
      <c r="AE427">
        <v>199.35414700000001</v>
      </c>
      <c r="AF427">
        <v>0</v>
      </c>
      <c r="AG427">
        <v>147.68456900000001</v>
      </c>
      <c r="AH427">
        <v>0</v>
      </c>
      <c r="AI427">
        <v>82.961706000000007</v>
      </c>
      <c r="AJ427">
        <v>134.51419899999999</v>
      </c>
      <c r="AK427">
        <v>156.77291299999999</v>
      </c>
      <c r="AL427">
        <v>13.56447</v>
      </c>
      <c r="AM427">
        <v>127.972585</v>
      </c>
      <c r="AN427">
        <v>274.95904000000002</v>
      </c>
      <c r="AO427">
        <v>122.862048</v>
      </c>
      <c r="AP427">
        <v>146.50758200000001</v>
      </c>
      <c r="AQ427">
        <v>0</v>
      </c>
      <c r="AR427">
        <v>10.018265</v>
      </c>
      <c r="AS427">
        <v>84.664924999999997</v>
      </c>
      <c r="AT427">
        <v>0</v>
      </c>
      <c r="AU427">
        <v>168.86839900000001</v>
      </c>
      <c r="AV427">
        <v>0</v>
      </c>
      <c r="AW427">
        <v>191.08939000000001</v>
      </c>
      <c r="AX427">
        <v>199.305452</v>
      </c>
      <c r="AY427">
        <v>430.83411699999999</v>
      </c>
      <c r="AZ427">
        <v>0</v>
      </c>
      <c r="BA427">
        <v>423.13090399999999</v>
      </c>
      <c r="BB427">
        <v>130.81454400000001</v>
      </c>
    </row>
    <row r="428" spans="1:54" x14ac:dyDescent="0.5">
      <c r="A428" s="12">
        <v>43903</v>
      </c>
      <c r="B428">
        <v>28.517848999999998</v>
      </c>
      <c r="C428">
        <v>132.74262200000001</v>
      </c>
      <c r="D428">
        <v>243.81057699999999</v>
      </c>
      <c r="E428">
        <v>0</v>
      </c>
      <c r="F428">
        <v>40.123058999999998</v>
      </c>
      <c r="G428">
        <v>40.390033000000003</v>
      </c>
      <c r="H428">
        <v>113.38996299999999</v>
      </c>
      <c r="I428">
        <v>18.019499</v>
      </c>
      <c r="J428">
        <v>0</v>
      </c>
      <c r="K428">
        <v>0</v>
      </c>
      <c r="L428">
        <v>11.01172</v>
      </c>
      <c r="M428">
        <v>114.127109</v>
      </c>
      <c r="N428">
        <v>50.942625999999997</v>
      </c>
      <c r="O428">
        <v>31.046476999999999</v>
      </c>
      <c r="P428">
        <v>54.435205000000003</v>
      </c>
      <c r="Q428">
        <v>50.571071000000003</v>
      </c>
      <c r="R428">
        <v>56.220028999999997</v>
      </c>
      <c r="S428">
        <v>332.68648000000002</v>
      </c>
      <c r="T428">
        <v>0</v>
      </c>
      <c r="U428">
        <v>4.4722099999999996</v>
      </c>
      <c r="V428">
        <v>38.561337000000002</v>
      </c>
      <c r="W428">
        <v>260.75682999999998</v>
      </c>
      <c r="X428">
        <v>0</v>
      </c>
      <c r="Y428">
        <v>13.337211</v>
      </c>
      <c r="Z428">
        <v>16.245183999999998</v>
      </c>
      <c r="AA428">
        <v>91.688383999999999</v>
      </c>
      <c r="AB428">
        <v>0</v>
      </c>
      <c r="AC428">
        <v>13.477862999999999</v>
      </c>
      <c r="AD428">
        <v>133.96772200000001</v>
      </c>
      <c r="AE428">
        <v>208.72571199999999</v>
      </c>
      <c r="AF428">
        <v>0</v>
      </c>
      <c r="AG428">
        <v>147.978802</v>
      </c>
      <c r="AH428">
        <v>0</v>
      </c>
      <c r="AI428">
        <v>83.379710000000003</v>
      </c>
      <c r="AJ428">
        <v>134.733496</v>
      </c>
      <c r="AK428">
        <v>159.045941</v>
      </c>
      <c r="AL428">
        <v>14.721693</v>
      </c>
      <c r="AM428">
        <v>125.63602299999999</v>
      </c>
      <c r="AN428">
        <v>278.38576599999999</v>
      </c>
      <c r="AO428">
        <v>121.773056</v>
      </c>
      <c r="AP428">
        <v>146.814086</v>
      </c>
      <c r="AQ428">
        <v>0</v>
      </c>
      <c r="AR428">
        <v>10.993791999999999</v>
      </c>
      <c r="AS428">
        <v>83.733778000000001</v>
      </c>
      <c r="AT428">
        <v>0</v>
      </c>
      <c r="AU428">
        <v>169.399531</v>
      </c>
      <c r="AV428">
        <v>0</v>
      </c>
      <c r="AW428">
        <v>191.72816399999999</v>
      </c>
      <c r="AX428">
        <v>201.55279200000001</v>
      </c>
      <c r="AY428">
        <v>452.884208</v>
      </c>
      <c r="AZ428">
        <v>0</v>
      </c>
      <c r="BA428">
        <v>422.20210900000001</v>
      </c>
      <c r="BB428">
        <v>130.87133299999999</v>
      </c>
    </row>
    <row r="429" spans="1:54" x14ac:dyDescent="0.5">
      <c r="A429" s="12">
        <v>43908</v>
      </c>
      <c r="B429">
        <v>24.622093</v>
      </c>
      <c r="C429">
        <v>105.886836</v>
      </c>
      <c r="D429">
        <v>246.89782299999999</v>
      </c>
      <c r="E429">
        <v>0</v>
      </c>
      <c r="F429">
        <v>38.716875000000002</v>
      </c>
      <c r="G429">
        <v>39.278832000000001</v>
      </c>
      <c r="H429">
        <v>112.768452</v>
      </c>
      <c r="I429">
        <v>17.370706999999999</v>
      </c>
      <c r="J429">
        <v>0</v>
      </c>
      <c r="K429">
        <v>0</v>
      </c>
      <c r="L429">
        <v>11.689742000000001</v>
      </c>
      <c r="M429">
        <v>115.105062</v>
      </c>
      <c r="N429">
        <v>49.122948999999998</v>
      </c>
      <c r="O429">
        <v>29.564488000000001</v>
      </c>
      <c r="P429">
        <v>54.491453</v>
      </c>
      <c r="Q429">
        <v>55.207118999999999</v>
      </c>
      <c r="R429">
        <v>55.831721999999999</v>
      </c>
      <c r="S429">
        <v>347.31939299999999</v>
      </c>
      <c r="T429">
        <v>0</v>
      </c>
      <c r="U429">
        <v>3.6472690000000001</v>
      </c>
      <c r="V429">
        <v>27.426618999999999</v>
      </c>
      <c r="W429">
        <v>274.074321</v>
      </c>
      <c r="X429">
        <v>0</v>
      </c>
      <c r="Y429">
        <v>11.87326</v>
      </c>
      <c r="Z429">
        <v>16.09497</v>
      </c>
      <c r="AA429">
        <v>91.557404000000005</v>
      </c>
      <c r="AB429">
        <v>0</v>
      </c>
      <c r="AC429">
        <v>12.720431</v>
      </c>
      <c r="AD429">
        <v>140.107541</v>
      </c>
      <c r="AE429">
        <v>216.30966000000001</v>
      </c>
      <c r="AF429">
        <v>0</v>
      </c>
      <c r="AG429">
        <v>171.721022</v>
      </c>
      <c r="AH429">
        <v>0</v>
      </c>
      <c r="AI429">
        <v>84.312644000000006</v>
      </c>
      <c r="AJ429">
        <v>143.09716599999999</v>
      </c>
      <c r="AK429">
        <v>159.86403899999999</v>
      </c>
      <c r="AL429">
        <v>15.271853</v>
      </c>
      <c r="AM429">
        <v>128.83575099999999</v>
      </c>
      <c r="AN429">
        <v>281.91902599999997</v>
      </c>
      <c r="AO429">
        <v>121.138687</v>
      </c>
      <c r="AP429">
        <v>149.793274</v>
      </c>
      <c r="AQ429">
        <v>0</v>
      </c>
      <c r="AR429">
        <v>9.9122610000000009</v>
      </c>
      <c r="AS429">
        <v>84.554823999999996</v>
      </c>
      <c r="AT429">
        <v>0</v>
      </c>
      <c r="AU429">
        <v>167.902331</v>
      </c>
      <c r="AV429">
        <v>0</v>
      </c>
      <c r="AW429">
        <v>210.757578</v>
      </c>
      <c r="AX429">
        <v>184.58243200000001</v>
      </c>
      <c r="AY429">
        <v>460.34908300000001</v>
      </c>
      <c r="AZ429">
        <v>0</v>
      </c>
      <c r="BA429">
        <v>418.218703</v>
      </c>
      <c r="BB429">
        <v>130.21145100000001</v>
      </c>
    </row>
    <row r="430" spans="1:54" x14ac:dyDescent="0.5">
      <c r="A430" s="12">
        <v>43910</v>
      </c>
      <c r="B430">
        <v>28.405934999999999</v>
      </c>
      <c r="C430">
        <v>109.010426</v>
      </c>
      <c r="D430">
        <v>249.61060000000001</v>
      </c>
      <c r="E430">
        <v>0</v>
      </c>
      <c r="F430">
        <v>42.548523000000003</v>
      </c>
      <c r="G430">
        <v>42.125498</v>
      </c>
      <c r="H430">
        <v>114.349768</v>
      </c>
      <c r="I430">
        <v>23.060267</v>
      </c>
      <c r="J430">
        <v>0</v>
      </c>
      <c r="K430">
        <v>0</v>
      </c>
      <c r="L430">
        <v>15.061261</v>
      </c>
      <c r="M430">
        <v>119.52506700000001</v>
      </c>
      <c r="N430">
        <v>51.356499999999997</v>
      </c>
      <c r="O430">
        <v>33.172722</v>
      </c>
      <c r="P430">
        <v>55.917503000000004</v>
      </c>
      <c r="Q430">
        <v>55.164473000000001</v>
      </c>
      <c r="R430">
        <v>60.053562999999997</v>
      </c>
      <c r="S430">
        <v>350.12160699999998</v>
      </c>
      <c r="T430">
        <v>0</v>
      </c>
      <c r="U430">
        <v>5.2227839999999999</v>
      </c>
      <c r="V430">
        <v>30.704331</v>
      </c>
      <c r="W430">
        <v>284.53136599999999</v>
      </c>
      <c r="X430">
        <v>0</v>
      </c>
      <c r="Y430">
        <v>15.877312999999999</v>
      </c>
      <c r="Z430">
        <v>17.453488</v>
      </c>
      <c r="AA430">
        <v>93.855025999999995</v>
      </c>
      <c r="AB430">
        <v>0</v>
      </c>
      <c r="AC430">
        <v>16.645682000000001</v>
      </c>
      <c r="AD430">
        <v>142.89766900000001</v>
      </c>
      <c r="AE430">
        <v>217.01706999999999</v>
      </c>
      <c r="AF430">
        <v>0</v>
      </c>
      <c r="AG430">
        <v>174.353163</v>
      </c>
      <c r="AH430">
        <v>0</v>
      </c>
      <c r="AI430">
        <v>89.773431000000002</v>
      </c>
      <c r="AJ430">
        <v>145.50148100000001</v>
      </c>
      <c r="AK430">
        <v>160.67047500000001</v>
      </c>
      <c r="AL430">
        <v>18.658563000000001</v>
      </c>
      <c r="AM430">
        <v>131.07851600000001</v>
      </c>
      <c r="AN430">
        <v>279.194883</v>
      </c>
      <c r="AO430">
        <v>120.579099</v>
      </c>
      <c r="AP430">
        <v>147.394589</v>
      </c>
      <c r="AQ430">
        <v>0</v>
      </c>
      <c r="AR430">
        <v>12.578476999999999</v>
      </c>
      <c r="AS430">
        <v>87.556667000000004</v>
      </c>
      <c r="AT430">
        <v>0</v>
      </c>
      <c r="AU430">
        <v>169.551333</v>
      </c>
      <c r="AV430">
        <v>0</v>
      </c>
      <c r="AW430">
        <v>213.838967</v>
      </c>
      <c r="AX430">
        <v>181.77076400000001</v>
      </c>
      <c r="AY430">
        <v>462.77260000000001</v>
      </c>
      <c r="AZ430">
        <v>0</v>
      </c>
      <c r="BA430">
        <v>409.6497</v>
      </c>
      <c r="BB430">
        <v>130.31020000000001</v>
      </c>
    </row>
    <row r="431" spans="1:54" x14ac:dyDescent="0.5">
      <c r="A431" s="12">
        <v>43915</v>
      </c>
      <c r="B431">
        <v>29.512105999999999</v>
      </c>
      <c r="C431">
        <v>93.451948999999999</v>
      </c>
      <c r="D431">
        <v>249.91555399999999</v>
      </c>
      <c r="E431">
        <v>0</v>
      </c>
      <c r="F431">
        <v>47.039324999999998</v>
      </c>
      <c r="G431">
        <v>47.535651999999999</v>
      </c>
      <c r="H431">
        <v>119.786857</v>
      </c>
      <c r="I431">
        <v>25.508385000000001</v>
      </c>
      <c r="J431">
        <v>0</v>
      </c>
      <c r="K431">
        <v>0</v>
      </c>
      <c r="L431">
        <v>15.842026000000001</v>
      </c>
      <c r="M431">
        <v>119.96544400000001</v>
      </c>
      <c r="N431">
        <v>51.083668000000003</v>
      </c>
      <c r="O431">
        <v>34.152870999999998</v>
      </c>
      <c r="P431">
        <v>55.851903999999998</v>
      </c>
      <c r="Q431">
        <v>60.675842000000003</v>
      </c>
      <c r="R431">
        <v>64.470509000000007</v>
      </c>
      <c r="S431">
        <v>350.88370600000002</v>
      </c>
      <c r="T431">
        <v>0</v>
      </c>
      <c r="U431">
        <v>5.2627660000000001</v>
      </c>
      <c r="V431">
        <v>33.031711999999999</v>
      </c>
      <c r="W431">
        <v>301.35546299999999</v>
      </c>
      <c r="X431">
        <v>0</v>
      </c>
      <c r="Y431">
        <v>17.958613</v>
      </c>
      <c r="Z431">
        <v>19.022303000000001</v>
      </c>
      <c r="AA431">
        <v>94.348834999999994</v>
      </c>
      <c r="AB431">
        <v>0</v>
      </c>
      <c r="AC431">
        <v>17.486404</v>
      </c>
      <c r="AD431">
        <v>150.46706499999999</v>
      </c>
      <c r="AE431">
        <v>217.25522900000001</v>
      </c>
      <c r="AF431">
        <v>0</v>
      </c>
      <c r="AG431">
        <v>154.04057499999999</v>
      </c>
      <c r="AH431">
        <v>0</v>
      </c>
      <c r="AI431">
        <v>92.393715999999998</v>
      </c>
      <c r="AJ431">
        <v>152.438298</v>
      </c>
      <c r="AK431">
        <v>120.23028499999999</v>
      </c>
      <c r="AL431">
        <v>26.266563000000001</v>
      </c>
      <c r="AM431">
        <v>132.68503999999999</v>
      </c>
      <c r="AN431">
        <v>279.12907799999999</v>
      </c>
      <c r="AO431">
        <v>142.375292</v>
      </c>
      <c r="AP431">
        <v>149.17342099999999</v>
      </c>
      <c r="AQ431">
        <v>0</v>
      </c>
      <c r="AR431">
        <v>14.111162</v>
      </c>
      <c r="AS431">
        <v>89.132878000000005</v>
      </c>
      <c r="AT431">
        <v>0</v>
      </c>
      <c r="AU431">
        <v>169.21072699999999</v>
      </c>
      <c r="AV431">
        <v>0</v>
      </c>
      <c r="AW431">
        <v>214.54160400000001</v>
      </c>
      <c r="AX431">
        <v>171.1944</v>
      </c>
      <c r="AY431">
        <v>465.57117599999998</v>
      </c>
      <c r="AZ431">
        <v>0</v>
      </c>
      <c r="BA431">
        <v>403.262111</v>
      </c>
      <c r="BB431">
        <v>0</v>
      </c>
    </row>
    <row r="432" spans="1:54" x14ac:dyDescent="0.5">
      <c r="A432" s="12">
        <v>43917</v>
      </c>
      <c r="B432">
        <v>31.270679000000001</v>
      </c>
      <c r="C432">
        <v>97.849444000000005</v>
      </c>
      <c r="D432">
        <v>250.42507000000001</v>
      </c>
      <c r="E432">
        <v>0</v>
      </c>
      <c r="F432">
        <v>49.714134999999999</v>
      </c>
      <c r="G432">
        <v>48.584082000000002</v>
      </c>
      <c r="H432">
        <v>118.145093</v>
      </c>
      <c r="I432">
        <v>29.987801999999999</v>
      </c>
      <c r="J432">
        <v>0</v>
      </c>
      <c r="K432">
        <v>0</v>
      </c>
      <c r="L432">
        <v>17.935348000000001</v>
      </c>
      <c r="M432">
        <v>123.739031</v>
      </c>
      <c r="N432">
        <v>51.872039000000001</v>
      </c>
      <c r="O432">
        <v>35.647869</v>
      </c>
      <c r="P432">
        <v>56.353144999999998</v>
      </c>
      <c r="Q432">
        <v>58.653317000000001</v>
      </c>
      <c r="R432">
        <v>66.849333999999999</v>
      </c>
      <c r="S432">
        <v>353.608968</v>
      </c>
      <c r="T432">
        <v>0</v>
      </c>
      <c r="U432">
        <v>5.1920070000000003</v>
      </c>
      <c r="V432">
        <v>33.65</v>
      </c>
      <c r="W432">
        <v>309.63159200000001</v>
      </c>
      <c r="X432">
        <v>0</v>
      </c>
      <c r="Y432">
        <v>18.767562000000002</v>
      </c>
      <c r="Z432">
        <v>19.869378999999999</v>
      </c>
      <c r="AA432">
        <v>94.113073999999997</v>
      </c>
      <c r="AB432">
        <v>0</v>
      </c>
      <c r="AC432">
        <v>19.644932000000001</v>
      </c>
      <c r="AD432">
        <v>153.22414000000001</v>
      </c>
      <c r="AE432">
        <v>217.29662400000001</v>
      </c>
      <c r="AF432">
        <v>0</v>
      </c>
      <c r="AG432">
        <v>156.60956100000001</v>
      </c>
      <c r="AH432">
        <v>0</v>
      </c>
      <c r="AI432">
        <v>95.740219999999994</v>
      </c>
      <c r="AJ432">
        <v>155.23192299999999</v>
      </c>
      <c r="AK432">
        <v>130.25027600000001</v>
      </c>
      <c r="AL432">
        <v>28.549052</v>
      </c>
      <c r="AM432">
        <v>136.00726599999999</v>
      </c>
      <c r="AN432">
        <v>279.52722799999998</v>
      </c>
      <c r="AO432">
        <v>143.76904099999999</v>
      </c>
      <c r="AP432">
        <v>149.90910299999999</v>
      </c>
      <c r="AQ432">
        <v>0</v>
      </c>
      <c r="AR432">
        <v>15.396991999999999</v>
      </c>
      <c r="AS432">
        <v>91.575507999999999</v>
      </c>
      <c r="AT432">
        <v>0</v>
      </c>
      <c r="AU432">
        <v>169.706761</v>
      </c>
      <c r="AV432">
        <v>0</v>
      </c>
      <c r="AW432">
        <v>217.498772</v>
      </c>
      <c r="AX432">
        <v>167.11816999999999</v>
      </c>
      <c r="AY432">
        <v>468.59223400000002</v>
      </c>
      <c r="AZ432">
        <v>0</v>
      </c>
      <c r="BA432">
        <v>406.82903099999999</v>
      </c>
      <c r="BB432">
        <v>0</v>
      </c>
    </row>
    <row r="433" spans="1:54" x14ac:dyDescent="0.5">
      <c r="A433" s="12">
        <v>43922</v>
      </c>
      <c r="B433">
        <v>30.104842000000001</v>
      </c>
      <c r="C433">
        <v>99.409599</v>
      </c>
      <c r="D433">
        <v>245.19242</v>
      </c>
      <c r="E433">
        <v>0</v>
      </c>
      <c r="F433">
        <v>49.852069</v>
      </c>
      <c r="G433">
        <v>47.598869000000001</v>
      </c>
      <c r="H433">
        <v>119.16625500000001</v>
      </c>
      <c r="I433">
        <v>28.347384999999999</v>
      </c>
      <c r="J433">
        <v>0</v>
      </c>
      <c r="K433">
        <v>0</v>
      </c>
      <c r="L433">
        <v>16.315253999999999</v>
      </c>
      <c r="M433">
        <v>121.766437</v>
      </c>
      <c r="N433">
        <v>48.001530000000002</v>
      </c>
      <c r="O433">
        <v>34.850414000000001</v>
      </c>
      <c r="P433">
        <v>57.162965</v>
      </c>
      <c r="Q433">
        <v>44.517525999999997</v>
      </c>
      <c r="R433">
        <v>71.900126</v>
      </c>
      <c r="S433">
        <v>352.15655500000003</v>
      </c>
      <c r="T433">
        <v>0</v>
      </c>
      <c r="U433">
        <v>4.2762390000000003</v>
      </c>
      <c r="V433">
        <v>31.463774000000001</v>
      </c>
      <c r="W433">
        <v>323.76485000000002</v>
      </c>
      <c r="X433">
        <v>0</v>
      </c>
      <c r="Y433">
        <v>17.099626000000001</v>
      </c>
      <c r="Z433">
        <v>19.419668999999999</v>
      </c>
      <c r="AA433">
        <v>92.702786000000003</v>
      </c>
      <c r="AB433">
        <v>0</v>
      </c>
      <c r="AC433">
        <v>19.049188999999998</v>
      </c>
      <c r="AD433">
        <v>145.66812200000001</v>
      </c>
      <c r="AE433">
        <v>215.58094500000001</v>
      </c>
      <c r="AF433">
        <v>0</v>
      </c>
      <c r="AG433">
        <v>164.89203699999999</v>
      </c>
      <c r="AH433">
        <v>0</v>
      </c>
      <c r="AI433">
        <v>93.898797999999999</v>
      </c>
      <c r="AJ433">
        <v>165.31776500000001</v>
      </c>
      <c r="AK433">
        <v>129.576289</v>
      </c>
      <c r="AL433">
        <v>27.741147999999999</v>
      </c>
      <c r="AM433">
        <v>135.00498999999999</v>
      </c>
      <c r="AN433">
        <v>276.95555000000002</v>
      </c>
      <c r="AO433">
        <v>141.222565</v>
      </c>
      <c r="AP433">
        <v>158.42966999999999</v>
      </c>
      <c r="AQ433">
        <v>0</v>
      </c>
      <c r="AR433">
        <v>13.663449</v>
      </c>
      <c r="AS433">
        <v>89.444012999999998</v>
      </c>
      <c r="AT433">
        <v>0</v>
      </c>
      <c r="AU433">
        <v>160.52427</v>
      </c>
      <c r="AV433">
        <v>0</v>
      </c>
      <c r="AW433">
        <v>216.76047700000001</v>
      </c>
      <c r="AX433">
        <v>170.38204999999999</v>
      </c>
      <c r="AY433">
        <v>468.07076000000001</v>
      </c>
      <c r="AZ433">
        <v>0</v>
      </c>
      <c r="BA433">
        <v>405.028977</v>
      </c>
      <c r="BB433">
        <v>0</v>
      </c>
    </row>
    <row r="434" spans="1:54" x14ac:dyDescent="0.5">
      <c r="A434" s="12">
        <v>43924</v>
      </c>
      <c r="B434">
        <v>29.990283999999999</v>
      </c>
      <c r="C434">
        <v>101.687658</v>
      </c>
      <c r="D434">
        <v>242.45197200000001</v>
      </c>
      <c r="E434">
        <v>0</v>
      </c>
      <c r="F434">
        <v>51.248708999999998</v>
      </c>
      <c r="G434">
        <v>51.102699000000001</v>
      </c>
      <c r="H434">
        <v>123.06777700000001</v>
      </c>
      <c r="I434">
        <v>28.207339000000001</v>
      </c>
      <c r="J434">
        <v>0</v>
      </c>
      <c r="K434">
        <v>0</v>
      </c>
      <c r="L434">
        <v>14.685995</v>
      </c>
      <c r="M434">
        <v>121.890165</v>
      </c>
      <c r="N434">
        <v>46.267207999999997</v>
      </c>
      <c r="O434">
        <v>34.408360000000002</v>
      </c>
      <c r="P434">
        <v>59.422704000000003</v>
      </c>
      <c r="Q434">
        <v>47.318962999999997</v>
      </c>
      <c r="R434">
        <v>73.515225999999998</v>
      </c>
      <c r="S434">
        <v>362.26988499999999</v>
      </c>
      <c r="T434">
        <v>0</v>
      </c>
      <c r="U434">
        <v>3.6664910000000002</v>
      </c>
      <c r="V434">
        <v>33.979571999999997</v>
      </c>
      <c r="W434">
        <v>333.51351299999999</v>
      </c>
      <c r="X434">
        <v>0</v>
      </c>
      <c r="Y434">
        <v>14.794672</v>
      </c>
      <c r="Z434">
        <v>20.560279000000001</v>
      </c>
      <c r="AA434">
        <v>92.686018000000004</v>
      </c>
      <c r="AB434">
        <v>0</v>
      </c>
      <c r="AC434">
        <v>17.507628</v>
      </c>
      <c r="AD434">
        <v>148.69399999999999</v>
      </c>
      <c r="AE434">
        <v>214.76432</v>
      </c>
      <c r="AF434">
        <v>0</v>
      </c>
      <c r="AG434">
        <v>166.10564600000001</v>
      </c>
      <c r="AH434">
        <v>0</v>
      </c>
      <c r="AI434">
        <v>93.366439999999997</v>
      </c>
      <c r="AJ434">
        <v>167.98995099999999</v>
      </c>
      <c r="AK434">
        <v>130.316036</v>
      </c>
      <c r="AL434">
        <v>26.800785999999999</v>
      </c>
      <c r="AM434">
        <v>119.38515</v>
      </c>
      <c r="AN434">
        <v>275.713795</v>
      </c>
      <c r="AO434">
        <v>143.447766</v>
      </c>
      <c r="AP434">
        <v>160.30388199999999</v>
      </c>
      <c r="AQ434">
        <v>0</v>
      </c>
      <c r="AR434">
        <v>12.394356</v>
      </c>
      <c r="AS434">
        <v>88.779428999999993</v>
      </c>
      <c r="AT434">
        <v>0</v>
      </c>
      <c r="AU434">
        <v>158.72403199999999</v>
      </c>
      <c r="AV434">
        <v>0</v>
      </c>
      <c r="AW434">
        <v>216.71605299999999</v>
      </c>
      <c r="AX434">
        <v>179.29381699999999</v>
      </c>
      <c r="AY434">
        <v>468.97340000000003</v>
      </c>
      <c r="AZ434">
        <v>0</v>
      </c>
      <c r="BA434">
        <v>405.39884699999999</v>
      </c>
      <c r="BB434">
        <v>0</v>
      </c>
    </row>
    <row r="435" spans="1:54" x14ac:dyDescent="0.5">
      <c r="A435" s="12">
        <v>43929</v>
      </c>
      <c r="B435">
        <v>35.172716000000001</v>
      </c>
      <c r="C435">
        <v>111.97377299999999</v>
      </c>
      <c r="D435">
        <v>244.08881400000001</v>
      </c>
      <c r="E435">
        <v>0</v>
      </c>
      <c r="F435">
        <v>56.672882000000001</v>
      </c>
      <c r="G435">
        <v>61.035471999999999</v>
      </c>
      <c r="H435">
        <v>127.196231</v>
      </c>
      <c r="I435">
        <v>34.058689999999999</v>
      </c>
      <c r="J435">
        <v>0</v>
      </c>
      <c r="K435">
        <v>0</v>
      </c>
      <c r="L435">
        <v>17.969619999999999</v>
      </c>
      <c r="M435">
        <v>131.24695600000001</v>
      </c>
      <c r="N435">
        <v>47.342630999999997</v>
      </c>
      <c r="O435">
        <v>40.566333999999998</v>
      </c>
      <c r="P435">
        <v>68.223547999999994</v>
      </c>
      <c r="Q435">
        <v>54.280250000000002</v>
      </c>
      <c r="R435">
        <v>81.918696999999995</v>
      </c>
      <c r="S435">
        <v>369.91264000000001</v>
      </c>
      <c r="T435">
        <v>0</v>
      </c>
      <c r="U435">
        <v>4.4495339999999999</v>
      </c>
      <c r="V435">
        <v>40.158175</v>
      </c>
      <c r="W435">
        <v>343.96731599999998</v>
      </c>
      <c r="X435">
        <v>0</v>
      </c>
      <c r="Y435">
        <v>19.900777999999999</v>
      </c>
      <c r="Z435">
        <v>22.901812</v>
      </c>
      <c r="AA435">
        <v>97.384167000000005</v>
      </c>
      <c r="AB435">
        <v>0</v>
      </c>
      <c r="AC435">
        <v>19.892237000000002</v>
      </c>
      <c r="AD435">
        <v>156.79262499999999</v>
      </c>
      <c r="AE435">
        <v>215.35691600000001</v>
      </c>
      <c r="AF435">
        <v>0</v>
      </c>
      <c r="AG435">
        <v>174.113114</v>
      </c>
      <c r="AH435">
        <v>0</v>
      </c>
      <c r="AI435">
        <v>103.250525</v>
      </c>
      <c r="AJ435">
        <v>177.38014999999999</v>
      </c>
      <c r="AK435">
        <v>131.76271600000001</v>
      </c>
      <c r="AL435">
        <v>31.318404999999998</v>
      </c>
      <c r="AM435">
        <v>130.519744</v>
      </c>
      <c r="AN435">
        <v>276.546156</v>
      </c>
      <c r="AO435">
        <v>144.56633199999999</v>
      </c>
      <c r="AP435">
        <v>155.60108399999999</v>
      </c>
      <c r="AQ435">
        <v>0</v>
      </c>
      <c r="AR435">
        <v>20.108744000000002</v>
      </c>
      <c r="AS435">
        <v>96.013748000000007</v>
      </c>
      <c r="AT435">
        <v>0</v>
      </c>
      <c r="AU435">
        <v>159.850403</v>
      </c>
      <c r="AV435">
        <v>0</v>
      </c>
      <c r="AW435">
        <v>225.02185299999999</v>
      </c>
      <c r="AX435">
        <v>188.87967599999999</v>
      </c>
      <c r="AY435">
        <v>479.78686599999997</v>
      </c>
      <c r="AZ435">
        <v>0</v>
      </c>
      <c r="BA435">
        <v>415.09695599999998</v>
      </c>
      <c r="BB435">
        <v>0</v>
      </c>
    </row>
    <row r="436" spans="1:54" x14ac:dyDescent="0.5">
      <c r="A436" s="12">
        <v>43931</v>
      </c>
      <c r="B436">
        <v>36.478450000000002</v>
      </c>
      <c r="C436">
        <v>116.385509</v>
      </c>
      <c r="D436">
        <v>242.242144</v>
      </c>
      <c r="E436">
        <v>0</v>
      </c>
      <c r="F436">
        <v>55.290663000000002</v>
      </c>
      <c r="G436">
        <v>58.013336000000002</v>
      </c>
      <c r="H436">
        <v>120.777283</v>
      </c>
      <c r="I436">
        <v>33.970500999999999</v>
      </c>
      <c r="J436">
        <v>0</v>
      </c>
      <c r="K436">
        <v>0</v>
      </c>
      <c r="L436">
        <v>18.105471000000001</v>
      </c>
      <c r="M436">
        <v>131.684866</v>
      </c>
      <c r="N436">
        <v>46.299106999999999</v>
      </c>
      <c r="O436">
        <v>42.318829000000001</v>
      </c>
      <c r="P436">
        <v>66.780934999999999</v>
      </c>
      <c r="Q436">
        <v>49.256189999999997</v>
      </c>
      <c r="R436">
        <v>82.743512999999993</v>
      </c>
      <c r="S436">
        <v>392.03428400000001</v>
      </c>
      <c r="T436">
        <v>0</v>
      </c>
      <c r="U436">
        <v>4.4512260000000001</v>
      </c>
      <c r="V436">
        <v>41.058413999999999</v>
      </c>
      <c r="W436">
        <v>342.12937499999998</v>
      </c>
      <c r="X436">
        <v>0</v>
      </c>
      <c r="Y436">
        <v>19.933582000000001</v>
      </c>
      <c r="Z436">
        <v>23.734888000000002</v>
      </c>
      <c r="AA436">
        <v>91.727566999999993</v>
      </c>
      <c r="AB436">
        <v>0</v>
      </c>
      <c r="AC436">
        <v>20.489854000000001</v>
      </c>
      <c r="AD436">
        <v>167.61990700000001</v>
      </c>
      <c r="AE436">
        <v>214.49325300000001</v>
      </c>
      <c r="AF436">
        <v>0</v>
      </c>
      <c r="AG436">
        <v>176.18386799999999</v>
      </c>
      <c r="AH436">
        <v>0</v>
      </c>
      <c r="AI436">
        <v>103.584872</v>
      </c>
      <c r="AJ436">
        <v>179.719583</v>
      </c>
      <c r="AK436">
        <v>128.88503299999999</v>
      </c>
      <c r="AL436">
        <v>31.500862999999999</v>
      </c>
      <c r="AM436">
        <v>133.41926100000001</v>
      </c>
      <c r="AN436">
        <v>274.85353199999997</v>
      </c>
      <c r="AO436">
        <v>143.41174000000001</v>
      </c>
      <c r="AP436">
        <v>153.89572999999999</v>
      </c>
      <c r="AQ436">
        <v>0</v>
      </c>
      <c r="AR436">
        <v>20.446411999999999</v>
      </c>
      <c r="AS436">
        <v>98.038201999999998</v>
      </c>
      <c r="AT436">
        <v>0</v>
      </c>
      <c r="AU436">
        <v>158.74374900000001</v>
      </c>
      <c r="AV436">
        <v>0</v>
      </c>
      <c r="AW436">
        <v>228.838538</v>
      </c>
      <c r="AX436">
        <v>181.92223999999999</v>
      </c>
      <c r="AY436">
        <v>483.24446599999999</v>
      </c>
      <c r="AZ436">
        <v>0</v>
      </c>
      <c r="BA436">
        <v>416.39438999999999</v>
      </c>
      <c r="BB436">
        <v>0</v>
      </c>
    </row>
    <row r="437" spans="1:54" x14ac:dyDescent="0.5">
      <c r="A437" s="12">
        <v>43936</v>
      </c>
      <c r="B437">
        <v>37.558456</v>
      </c>
      <c r="C437">
        <v>127.940629</v>
      </c>
      <c r="D437">
        <v>251.42872800000001</v>
      </c>
      <c r="E437">
        <v>0</v>
      </c>
      <c r="F437">
        <v>54.136536999999997</v>
      </c>
      <c r="G437">
        <v>55.337485000000001</v>
      </c>
      <c r="H437">
        <v>117.768534</v>
      </c>
      <c r="I437">
        <v>33.744487999999997</v>
      </c>
      <c r="J437">
        <v>0</v>
      </c>
      <c r="K437">
        <v>0</v>
      </c>
      <c r="L437">
        <v>19.350757000000002</v>
      </c>
      <c r="M437">
        <v>140.53896700000001</v>
      </c>
      <c r="N437">
        <v>52.030228999999999</v>
      </c>
      <c r="O437">
        <v>50.854987999999999</v>
      </c>
      <c r="P437">
        <v>66.135647000000006</v>
      </c>
      <c r="Q437">
        <v>48.645228000000003</v>
      </c>
      <c r="R437">
        <v>55.566349000000002</v>
      </c>
      <c r="S437">
        <v>409.14980100000002</v>
      </c>
      <c r="T437">
        <v>0</v>
      </c>
      <c r="U437">
        <v>4.9662350000000002</v>
      </c>
      <c r="V437">
        <v>37.985408</v>
      </c>
      <c r="W437">
        <v>360.38191699999999</v>
      </c>
      <c r="X437">
        <v>0</v>
      </c>
      <c r="Y437">
        <v>24.418237999999999</v>
      </c>
      <c r="Z437">
        <v>25.720255999999999</v>
      </c>
      <c r="AA437">
        <v>92.032911999999996</v>
      </c>
      <c r="AB437">
        <v>0</v>
      </c>
      <c r="AC437">
        <v>22.693124000000001</v>
      </c>
      <c r="AD437">
        <v>181.13781700000001</v>
      </c>
      <c r="AE437">
        <v>215.70398700000001</v>
      </c>
      <c r="AF437">
        <v>0</v>
      </c>
      <c r="AG437">
        <v>181.11373499999999</v>
      </c>
      <c r="AH437">
        <v>0</v>
      </c>
      <c r="AI437">
        <v>105.274671</v>
      </c>
      <c r="AJ437">
        <v>182.381022</v>
      </c>
      <c r="AK437">
        <v>129.014027</v>
      </c>
      <c r="AL437">
        <v>30.150659999999998</v>
      </c>
      <c r="AM437">
        <v>137.698003</v>
      </c>
      <c r="AN437">
        <v>277.09782899999999</v>
      </c>
      <c r="AO437">
        <v>143.86328900000001</v>
      </c>
      <c r="AP437">
        <v>139.72624999999999</v>
      </c>
      <c r="AQ437">
        <v>0</v>
      </c>
      <c r="AR437">
        <v>20.203444000000001</v>
      </c>
      <c r="AS437">
        <v>105.16851200000001</v>
      </c>
      <c r="AT437">
        <v>0</v>
      </c>
      <c r="AU437">
        <v>164.80844999999999</v>
      </c>
      <c r="AV437">
        <v>0</v>
      </c>
      <c r="AW437">
        <v>232.553223</v>
      </c>
      <c r="AX437">
        <v>180.51307299999999</v>
      </c>
      <c r="AY437">
        <v>486.77660600000002</v>
      </c>
      <c r="AZ437">
        <v>0</v>
      </c>
      <c r="BA437">
        <v>424.29299099999997</v>
      </c>
      <c r="BB437">
        <v>0</v>
      </c>
    </row>
    <row r="438" spans="1:54" x14ac:dyDescent="0.5">
      <c r="A438" s="12">
        <v>43938</v>
      </c>
      <c r="B438">
        <v>36.564788999999998</v>
      </c>
      <c r="C438">
        <v>127.462874</v>
      </c>
      <c r="D438">
        <v>245.029777</v>
      </c>
      <c r="E438">
        <v>0</v>
      </c>
      <c r="F438">
        <v>55.479804999999999</v>
      </c>
      <c r="G438">
        <v>55.381715</v>
      </c>
      <c r="H438">
        <v>118.535844</v>
      </c>
      <c r="I438">
        <v>32.362223999999998</v>
      </c>
      <c r="J438">
        <v>0</v>
      </c>
      <c r="K438">
        <v>0</v>
      </c>
      <c r="L438">
        <v>17.418911999999999</v>
      </c>
      <c r="M438">
        <v>139.04110399999999</v>
      </c>
      <c r="N438">
        <v>47.519950000000001</v>
      </c>
      <c r="O438">
        <v>62.247694000000003</v>
      </c>
      <c r="P438">
        <v>67.175788999999995</v>
      </c>
      <c r="Q438">
        <v>48.456203000000002</v>
      </c>
      <c r="R438">
        <v>54.005305</v>
      </c>
      <c r="S438">
        <v>408.17679800000002</v>
      </c>
      <c r="T438">
        <v>0</v>
      </c>
      <c r="U438">
        <v>3.3376399999999999</v>
      </c>
      <c r="V438">
        <v>39.844410000000003</v>
      </c>
      <c r="W438">
        <v>361.01979299999999</v>
      </c>
      <c r="X438">
        <v>0</v>
      </c>
      <c r="Y438">
        <v>20.539793</v>
      </c>
      <c r="Z438">
        <v>23.914010999999999</v>
      </c>
      <c r="AA438">
        <v>82.842662000000004</v>
      </c>
      <c r="AB438">
        <v>0</v>
      </c>
      <c r="AC438">
        <v>21.481728</v>
      </c>
      <c r="AD438">
        <v>181.81735900000001</v>
      </c>
      <c r="AE438">
        <v>215.06271899999999</v>
      </c>
      <c r="AF438">
        <v>0</v>
      </c>
      <c r="AG438">
        <v>180.74327099999999</v>
      </c>
      <c r="AH438">
        <v>0</v>
      </c>
      <c r="AI438">
        <v>104.46005599999999</v>
      </c>
      <c r="AJ438">
        <v>181.49087800000001</v>
      </c>
      <c r="AK438">
        <v>126.91497699999999</v>
      </c>
      <c r="AL438">
        <v>30.446269999999998</v>
      </c>
      <c r="AM438">
        <v>139.010323</v>
      </c>
      <c r="AN438">
        <v>273.82669199999998</v>
      </c>
      <c r="AO438">
        <v>145.79805500000001</v>
      </c>
      <c r="AP438">
        <v>136.93421499999999</v>
      </c>
      <c r="AQ438">
        <v>0</v>
      </c>
      <c r="AR438">
        <v>21.405318999999999</v>
      </c>
      <c r="AS438">
        <v>101.475295</v>
      </c>
      <c r="AT438">
        <v>0</v>
      </c>
      <c r="AU438">
        <v>160.02392399999999</v>
      </c>
      <c r="AV438">
        <v>0</v>
      </c>
      <c r="AW438">
        <v>232.010479</v>
      </c>
      <c r="AX438">
        <v>180.35681400000001</v>
      </c>
      <c r="AY438">
        <v>487.80043899999998</v>
      </c>
      <c r="AZ438">
        <v>0</v>
      </c>
      <c r="BA438">
        <v>423.04277100000002</v>
      </c>
      <c r="BB438">
        <v>0</v>
      </c>
    </row>
    <row r="439" spans="1:54" x14ac:dyDescent="0.5">
      <c r="A439" s="12">
        <v>43943</v>
      </c>
      <c r="B439">
        <v>37.845019000000001</v>
      </c>
      <c r="C439">
        <v>128.70795699999999</v>
      </c>
      <c r="D439">
        <v>249.10300000000001</v>
      </c>
      <c r="E439">
        <v>0</v>
      </c>
      <c r="F439">
        <v>57.283458000000003</v>
      </c>
      <c r="G439">
        <v>56.140109000000002</v>
      </c>
      <c r="H439">
        <v>123.145106</v>
      </c>
      <c r="I439">
        <v>36.835318000000001</v>
      </c>
      <c r="J439">
        <v>0</v>
      </c>
      <c r="K439">
        <v>0</v>
      </c>
      <c r="L439">
        <v>20.925858000000002</v>
      </c>
      <c r="M439">
        <v>136.05694199999999</v>
      </c>
      <c r="N439">
        <v>49.672874999999998</v>
      </c>
      <c r="O439">
        <v>64.964352000000005</v>
      </c>
      <c r="P439">
        <v>69.529974999999993</v>
      </c>
      <c r="Q439">
        <v>50.045473000000001</v>
      </c>
      <c r="R439">
        <v>57.749868999999997</v>
      </c>
      <c r="S439">
        <v>400.81917499999997</v>
      </c>
      <c r="T439">
        <v>0</v>
      </c>
      <c r="U439">
        <v>4.0710129999999998</v>
      </c>
      <c r="V439">
        <v>37.317169</v>
      </c>
      <c r="W439">
        <v>377.73098800000002</v>
      </c>
      <c r="X439">
        <v>0</v>
      </c>
      <c r="Y439">
        <v>23.453275000000001</v>
      </c>
      <c r="Z439">
        <v>25.689781</v>
      </c>
      <c r="AA439">
        <v>85.773408000000003</v>
      </c>
      <c r="AB439">
        <v>0</v>
      </c>
      <c r="AC439">
        <v>23.102907999999999</v>
      </c>
      <c r="AD439">
        <v>78.179191000000003</v>
      </c>
      <c r="AE439">
        <v>216.34537499999999</v>
      </c>
      <c r="AF439">
        <v>0</v>
      </c>
      <c r="AG439">
        <v>183.79161300000001</v>
      </c>
      <c r="AH439">
        <v>0</v>
      </c>
      <c r="AI439">
        <v>112.89462</v>
      </c>
      <c r="AJ439">
        <v>182.43544199999999</v>
      </c>
      <c r="AK439">
        <v>129.17629600000001</v>
      </c>
      <c r="AL439">
        <v>33.223466000000002</v>
      </c>
      <c r="AM439">
        <v>133.20323400000001</v>
      </c>
      <c r="AN439">
        <v>274.07397300000002</v>
      </c>
      <c r="AO439">
        <v>145.167644</v>
      </c>
      <c r="AP439">
        <v>141.69970900000001</v>
      </c>
      <c r="AQ439">
        <v>0</v>
      </c>
      <c r="AR439">
        <v>21.452083999999999</v>
      </c>
      <c r="AS439">
        <v>104.364383</v>
      </c>
      <c r="AT439">
        <v>0</v>
      </c>
      <c r="AU439">
        <v>162.346125</v>
      </c>
      <c r="AV439">
        <v>0</v>
      </c>
      <c r="AW439">
        <v>233.77898500000001</v>
      </c>
      <c r="AX439">
        <v>185.53</v>
      </c>
      <c r="AY439">
        <v>489.11622499999999</v>
      </c>
      <c r="AZ439">
        <v>0</v>
      </c>
      <c r="BA439">
        <v>424.01527499999997</v>
      </c>
      <c r="BB439">
        <v>0</v>
      </c>
    </row>
    <row r="440" spans="1:54" x14ac:dyDescent="0.5">
      <c r="A440" s="12">
        <v>43945</v>
      </c>
      <c r="B440">
        <v>37.148507000000002</v>
      </c>
      <c r="C440">
        <v>126.722495</v>
      </c>
      <c r="D440">
        <v>247.18301</v>
      </c>
      <c r="E440">
        <v>0</v>
      </c>
      <c r="F440">
        <v>55.804690000000001</v>
      </c>
      <c r="G440">
        <v>54.593035</v>
      </c>
      <c r="H440">
        <v>122.513508</v>
      </c>
      <c r="I440">
        <v>35.768118000000001</v>
      </c>
      <c r="J440">
        <v>0</v>
      </c>
      <c r="K440">
        <v>0</v>
      </c>
      <c r="L440">
        <v>19.941212</v>
      </c>
      <c r="M440">
        <v>137.702316</v>
      </c>
      <c r="N440">
        <v>47.592486999999998</v>
      </c>
      <c r="O440">
        <v>63.879102000000003</v>
      </c>
      <c r="P440">
        <v>66.910745000000006</v>
      </c>
      <c r="Q440">
        <v>48.38505</v>
      </c>
      <c r="R440">
        <v>56.838206999999997</v>
      </c>
      <c r="S440">
        <v>389.76495</v>
      </c>
      <c r="T440">
        <v>0</v>
      </c>
      <c r="U440">
        <v>3.3434949999999999</v>
      </c>
      <c r="V440">
        <v>35.901907999999999</v>
      </c>
      <c r="W440">
        <v>383.920525</v>
      </c>
      <c r="X440">
        <v>0</v>
      </c>
      <c r="Y440">
        <v>21.172602000000001</v>
      </c>
      <c r="Z440">
        <v>23.342759000000001</v>
      </c>
      <c r="AA440">
        <v>84.645298999999994</v>
      </c>
      <c r="AB440">
        <v>0</v>
      </c>
      <c r="AC440">
        <v>22.753854</v>
      </c>
      <c r="AD440">
        <v>75.663709999999995</v>
      </c>
      <c r="AE440">
        <v>217.06688199999999</v>
      </c>
      <c r="AF440">
        <v>0</v>
      </c>
      <c r="AG440">
        <v>177.86811499999999</v>
      </c>
      <c r="AH440">
        <v>0</v>
      </c>
      <c r="AI440">
        <v>115.43109800000001</v>
      </c>
      <c r="AJ440">
        <v>180.76455999999999</v>
      </c>
      <c r="AK440">
        <v>126.68723900000001</v>
      </c>
      <c r="AL440">
        <v>32.624505999999997</v>
      </c>
      <c r="AM440">
        <v>130.800938</v>
      </c>
      <c r="AN440">
        <v>274.04891300000003</v>
      </c>
      <c r="AO440">
        <v>143.68389300000001</v>
      </c>
      <c r="AP440">
        <v>141.182627</v>
      </c>
      <c r="AQ440">
        <v>0</v>
      </c>
      <c r="AR440">
        <v>19.986964</v>
      </c>
      <c r="AS440">
        <v>100.51967999999999</v>
      </c>
      <c r="AT440">
        <v>0</v>
      </c>
      <c r="AU440">
        <v>160.10426100000001</v>
      </c>
      <c r="AV440">
        <v>0</v>
      </c>
      <c r="AW440">
        <v>231.63027099999999</v>
      </c>
      <c r="AX440">
        <v>185.74970500000001</v>
      </c>
      <c r="AY440">
        <v>487.80674399999998</v>
      </c>
      <c r="AZ440">
        <v>0</v>
      </c>
      <c r="BA440">
        <v>423.383982</v>
      </c>
      <c r="BB440">
        <v>0</v>
      </c>
    </row>
    <row r="441" spans="1:54" x14ac:dyDescent="0.5">
      <c r="A441" s="12">
        <v>43950</v>
      </c>
      <c r="B441">
        <v>36.078628000000002</v>
      </c>
      <c r="C441">
        <v>125.8544</v>
      </c>
      <c r="D441">
        <v>247.48870600000001</v>
      </c>
      <c r="E441">
        <v>0</v>
      </c>
      <c r="F441">
        <v>53.923077999999997</v>
      </c>
      <c r="G441">
        <v>53.577381000000003</v>
      </c>
      <c r="H441">
        <v>122.35960900000001</v>
      </c>
      <c r="I441">
        <v>32.555883999999999</v>
      </c>
      <c r="J441">
        <v>0</v>
      </c>
      <c r="K441">
        <v>0</v>
      </c>
      <c r="L441">
        <v>18.288993999999999</v>
      </c>
      <c r="M441">
        <v>137.76663500000001</v>
      </c>
      <c r="N441">
        <v>40.488706000000001</v>
      </c>
      <c r="O441">
        <v>68.715902</v>
      </c>
      <c r="P441">
        <v>65.577659999999995</v>
      </c>
      <c r="Q441">
        <v>46.363866000000002</v>
      </c>
      <c r="R441">
        <v>55.453249</v>
      </c>
      <c r="S441">
        <v>401.07298300000002</v>
      </c>
      <c r="T441">
        <v>0</v>
      </c>
      <c r="U441">
        <v>3.045979</v>
      </c>
      <c r="V441">
        <v>35.766205999999997</v>
      </c>
      <c r="W441">
        <v>423.22411899999997</v>
      </c>
      <c r="X441">
        <v>0</v>
      </c>
      <c r="Y441">
        <v>21.010376000000001</v>
      </c>
      <c r="Z441">
        <v>23.504629000000001</v>
      </c>
      <c r="AA441">
        <v>84.138383000000005</v>
      </c>
      <c r="AB441">
        <v>0</v>
      </c>
      <c r="AC441">
        <v>21.914905999999998</v>
      </c>
      <c r="AD441">
        <v>74.906631000000004</v>
      </c>
      <c r="AE441">
        <v>217.16448199999999</v>
      </c>
      <c r="AF441">
        <v>0</v>
      </c>
      <c r="AG441">
        <v>177.83515499999999</v>
      </c>
      <c r="AH441">
        <v>0</v>
      </c>
      <c r="AI441">
        <v>87.583098000000007</v>
      </c>
      <c r="AJ441">
        <v>180.11362800000001</v>
      </c>
      <c r="AK441">
        <v>126.85193200000001</v>
      </c>
      <c r="AL441">
        <v>29.081553</v>
      </c>
      <c r="AM441">
        <v>117.734709</v>
      </c>
      <c r="AN441">
        <v>273.72682400000002</v>
      </c>
      <c r="AO441">
        <v>159.44056800000001</v>
      </c>
      <c r="AP441">
        <v>142.66368700000001</v>
      </c>
      <c r="AQ441">
        <v>0</v>
      </c>
      <c r="AR441">
        <v>17.505267</v>
      </c>
      <c r="AS441">
        <v>100.731347</v>
      </c>
      <c r="AT441">
        <v>0</v>
      </c>
      <c r="AU441">
        <v>160.251936</v>
      </c>
      <c r="AV441">
        <v>0</v>
      </c>
      <c r="AW441">
        <v>231.30474599999999</v>
      </c>
      <c r="AX441">
        <v>188.33401599999999</v>
      </c>
      <c r="AY441">
        <v>487.91407800000002</v>
      </c>
      <c r="AZ441">
        <v>0</v>
      </c>
      <c r="BA441">
        <v>233.74940699999999</v>
      </c>
      <c r="BB441">
        <v>0</v>
      </c>
    </row>
    <row r="442" spans="1:54" x14ac:dyDescent="0.5">
      <c r="A442" s="12">
        <v>43957</v>
      </c>
      <c r="B442">
        <v>36.262799000000001</v>
      </c>
      <c r="C442">
        <v>128.05916300000001</v>
      </c>
      <c r="D442">
        <v>246.165076</v>
      </c>
      <c r="E442">
        <v>0</v>
      </c>
      <c r="F442">
        <v>46.000824999999999</v>
      </c>
      <c r="G442">
        <v>54.235297000000003</v>
      </c>
      <c r="H442">
        <v>121.268525</v>
      </c>
      <c r="I442">
        <v>31.663664000000001</v>
      </c>
      <c r="J442">
        <v>0</v>
      </c>
      <c r="K442">
        <v>0</v>
      </c>
      <c r="L442">
        <v>16.397099999999998</v>
      </c>
      <c r="M442">
        <v>57.920265999999998</v>
      </c>
      <c r="N442">
        <v>39.165075999999999</v>
      </c>
      <c r="O442">
        <v>71.969515000000001</v>
      </c>
      <c r="P442">
        <v>66.170241000000004</v>
      </c>
      <c r="Q442">
        <v>50.473253999999997</v>
      </c>
      <c r="R442">
        <v>53.578040999999999</v>
      </c>
      <c r="S442">
        <v>402.782106</v>
      </c>
      <c r="T442">
        <v>0</v>
      </c>
      <c r="U442">
        <v>3.3846530000000001</v>
      </c>
      <c r="V442">
        <v>37.085991</v>
      </c>
      <c r="W442">
        <v>460.49167499999999</v>
      </c>
      <c r="X442">
        <v>0</v>
      </c>
      <c r="Y442">
        <v>19.719778000000002</v>
      </c>
      <c r="Z442">
        <v>23.409794000000002</v>
      </c>
      <c r="AA442">
        <v>83.342444999999998</v>
      </c>
      <c r="AB442">
        <v>0</v>
      </c>
      <c r="AC442">
        <v>20.096871</v>
      </c>
      <c r="AD442">
        <v>76.324759</v>
      </c>
      <c r="AE442">
        <v>216.691451</v>
      </c>
      <c r="AF442">
        <v>0</v>
      </c>
      <c r="AG442">
        <v>193.3006</v>
      </c>
      <c r="AH442">
        <v>0</v>
      </c>
      <c r="AI442">
        <v>86.400692000000006</v>
      </c>
      <c r="AJ442">
        <v>181.91471200000001</v>
      </c>
      <c r="AK442">
        <v>121.12500300000001</v>
      </c>
      <c r="AL442">
        <v>26.172359</v>
      </c>
      <c r="AM442">
        <v>93.532785000000004</v>
      </c>
      <c r="AN442">
        <v>256.29962499999999</v>
      </c>
      <c r="AO442">
        <v>163.64748499999999</v>
      </c>
      <c r="AP442">
        <v>140.02060900000001</v>
      </c>
      <c r="AQ442">
        <v>0</v>
      </c>
      <c r="AR442">
        <v>15.276101000000001</v>
      </c>
      <c r="AS442">
        <v>101.55773499999999</v>
      </c>
      <c r="AT442">
        <v>0</v>
      </c>
      <c r="AU442">
        <v>229.19447600000001</v>
      </c>
      <c r="AV442">
        <v>0</v>
      </c>
      <c r="AW442">
        <v>233.14947699999999</v>
      </c>
      <c r="AX442">
        <v>181.84476799999999</v>
      </c>
      <c r="AY442">
        <v>490.81870400000003</v>
      </c>
      <c r="AZ442">
        <v>0</v>
      </c>
      <c r="BA442">
        <v>236.68992499999999</v>
      </c>
      <c r="BB442">
        <v>0</v>
      </c>
    </row>
    <row r="443" spans="1:54" x14ac:dyDescent="0.5">
      <c r="A443" s="12">
        <v>43959</v>
      </c>
      <c r="B443">
        <v>36.144525000000002</v>
      </c>
      <c r="C443">
        <v>126.83375599999999</v>
      </c>
      <c r="D443">
        <v>251.930059</v>
      </c>
      <c r="E443">
        <v>0</v>
      </c>
      <c r="F443">
        <v>50.822333</v>
      </c>
      <c r="G443">
        <v>53.033011999999999</v>
      </c>
      <c r="H443">
        <v>120.32033300000001</v>
      </c>
      <c r="I443">
        <v>30.225259000000001</v>
      </c>
      <c r="J443">
        <v>0</v>
      </c>
      <c r="K443">
        <v>0</v>
      </c>
      <c r="L443">
        <v>16.698149000000001</v>
      </c>
      <c r="M443">
        <v>56.000213000000002</v>
      </c>
      <c r="N443">
        <v>40.930059</v>
      </c>
      <c r="O443">
        <v>65.586406999999994</v>
      </c>
      <c r="P443">
        <v>63.920313</v>
      </c>
      <c r="Q443">
        <v>43.736463000000001</v>
      </c>
      <c r="R443">
        <v>53.125078000000002</v>
      </c>
      <c r="S443">
        <v>404.05712999999997</v>
      </c>
      <c r="T443">
        <v>0</v>
      </c>
      <c r="U443">
        <v>3.0042049999999998</v>
      </c>
      <c r="V443">
        <v>34.005519</v>
      </c>
      <c r="W443">
        <v>440.57880999999998</v>
      </c>
      <c r="X443">
        <v>0</v>
      </c>
      <c r="Y443">
        <v>18.464468</v>
      </c>
      <c r="Z443">
        <v>23.265246999999999</v>
      </c>
      <c r="AA443">
        <v>83.500541999999996</v>
      </c>
      <c r="AB443">
        <v>0</v>
      </c>
      <c r="AC443">
        <v>18.321446999999999</v>
      </c>
      <c r="AD443">
        <v>75.079352999999998</v>
      </c>
      <c r="AE443">
        <v>218.875247</v>
      </c>
      <c r="AF443">
        <v>0</v>
      </c>
      <c r="AG443">
        <v>196.457291</v>
      </c>
      <c r="AH443">
        <v>0</v>
      </c>
      <c r="AI443">
        <v>85.755116000000001</v>
      </c>
      <c r="AJ443">
        <v>182.198913</v>
      </c>
      <c r="AK443">
        <v>116.42147199999999</v>
      </c>
      <c r="AL443">
        <v>23.424965</v>
      </c>
      <c r="AM443">
        <v>129.917846</v>
      </c>
      <c r="AN443">
        <v>257.39433200000002</v>
      </c>
      <c r="AO443">
        <v>38.931201999999999</v>
      </c>
      <c r="AP443">
        <v>140.160687</v>
      </c>
      <c r="AQ443">
        <v>0</v>
      </c>
      <c r="AR443">
        <v>14.771659</v>
      </c>
      <c r="AS443">
        <v>101.621557</v>
      </c>
      <c r="AT443">
        <v>0</v>
      </c>
      <c r="AU443">
        <v>230.897696</v>
      </c>
      <c r="AV443">
        <v>0</v>
      </c>
      <c r="AW443">
        <v>232.66052099999999</v>
      </c>
      <c r="AX443">
        <v>182.21679399999999</v>
      </c>
      <c r="AY443">
        <v>506.77894099999997</v>
      </c>
      <c r="AZ443">
        <v>0</v>
      </c>
      <c r="BA443">
        <v>236.91564600000001</v>
      </c>
      <c r="BB443">
        <v>0</v>
      </c>
    </row>
    <row r="444" spans="1:54" x14ac:dyDescent="0.5">
      <c r="A444" s="12">
        <v>43964</v>
      </c>
      <c r="B444">
        <v>36.81456</v>
      </c>
      <c r="C444">
        <v>124.84086000000001</v>
      </c>
      <c r="D444">
        <v>251.75106</v>
      </c>
      <c r="E444">
        <v>0</v>
      </c>
      <c r="F444">
        <v>52.273046000000001</v>
      </c>
      <c r="G444">
        <v>51.786133</v>
      </c>
      <c r="H444">
        <v>117.548625</v>
      </c>
      <c r="I444">
        <v>30.294640000000001</v>
      </c>
      <c r="J444">
        <v>0</v>
      </c>
      <c r="K444">
        <v>0</v>
      </c>
      <c r="L444">
        <v>17.960733999999999</v>
      </c>
      <c r="M444">
        <v>54.707464000000002</v>
      </c>
      <c r="N444">
        <v>40.681060000000002</v>
      </c>
      <c r="O444">
        <v>66.583504000000005</v>
      </c>
      <c r="P444">
        <v>58.655098000000002</v>
      </c>
      <c r="Q444">
        <v>40.981915999999998</v>
      </c>
      <c r="R444">
        <v>53.402513999999996</v>
      </c>
      <c r="S444">
        <v>402.38941799999998</v>
      </c>
      <c r="T444">
        <v>0</v>
      </c>
      <c r="U444">
        <v>2.7900209999999999</v>
      </c>
      <c r="V444">
        <v>32.895797999999999</v>
      </c>
      <c r="W444">
        <v>439.312073</v>
      </c>
      <c r="X444">
        <v>0</v>
      </c>
      <c r="Y444">
        <v>18.852768000000001</v>
      </c>
      <c r="Z444">
        <v>21.506720999999999</v>
      </c>
      <c r="AA444">
        <v>83.196359999999999</v>
      </c>
      <c r="AB444">
        <v>0</v>
      </c>
      <c r="AC444">
        <v>18.326145</v>
      </c>
      <c r="AD444">
        <v>73.686563000000007</v>
      </c>
      <c r="AE444">
        <v>218.87552400000001</v>
      </c>
      <c r="AF444">
        <v>0</v>
      </c>
      <c r="AG444">
        <v>198.61863600000001</v>
      </c>
      <c r="AH444">
        <v>0</v>
      </c>
      <c r="AI444">
        <v>85.671301</v>
      </c>
      <c r="AJ444">
        <v>180.76883799999999</v>
      </c>
      <c r="AK444">
        <v>107.726181</v>
      </c>
      <c r="AL444">
        <v>23.875256</v>
      </c>
      <c r="AM444">
        <v>127.77291200000001</v>
      </c>
      <c r="AN444">
        <v>257.47884699999997</v>
      </c>
      <c r="AO444">
        <v>33.735097000000003</v>
      </c>
      <c r="AP444">
        <v>136.42485300000001</v>
      </c>
      <c r="AQ444">
        <v>0</v>
      </c>
      <c r="AR444">
        <v>15.480014000000001</v>
      </c>
      <c r="AS444">
        <v>100.069498</v>
      </c>
      <c r="AT444">
        <v>0</v>
      </c>
      <c r="AU444">
        <v>230.670638</v>
      </c>
      <c r="AV444">
        <v>0</v>
      </c>
      <c r="AW444">
        <v>231.003715</v>
      </c>
      <c r="AX444">
        <v>175.29765</v>
      </c>
      <c r="AY444">
        <v>504.722846</v>
      </c>
      <c r="AZ444">
        <v>0</v>
      </c>
      <c r="BA444">
        <v>234.726877</v>
      </c>
      <c r="BB444">
        <v>0</v>
      </c>
    </row>
    <row r="445" spans="1:54" x14ac:dyDescent="0.5">
      <c r="A445" s="12">
        <v>43966</v>
      </c>
      <c r="B445">
        <v>36.447755999999998</v>
      </c>
      <c r="C445">
        <v>126.056543</v>
      </c>
      <c r="D445">
        <v>254.79243199999999</v>
      </c>
      <c r="E445">
        <v>0</v>
      </c>
      <c r="F445">
        <v>53.519516000000003</v>
      </c>
      <c r="G445">
        <v>54.354382999999999</v>
      </c>
      <c r="H445">
        <v>120.710764</v>
      </c>
      <c r="I445">
        <v>29.138936999999999</v>
      </c>
      <c r="J445">
        <v>0</v>
      </c>
      <c r="K445">
        <v>0</v>
      </c>
      <c r="L445">
        <v>17.837768000000001</v>
      </c>
      <c r="M445">
        <v>55.767816000000003</v>
      </c>
      <c r="N445">
        <v>40.752431999999999</v>
      </c>
      <c r="O445">
        <v>67.218806999999998</v>
      </c>
      <c r="P445">
        <v>60.448115000000001</v>
      </c>
      <c r="Q445">
        <v>43.385455</v>
      </c>
      <c r="R445">
        <v>52.697015</v>
      </c>
      <c r="S445">
        <v>404.779425</v>
      </c>
      <c r="T445">
        <v>0</v>
      </c>
      <c r="U445">
        <v>3.2002929999999998</v>
      </c>
      <c r="V445">
        <v>34.727725</v>
      </c>
      <c r="W445">
        <v>441.21175199999999</v>
      </c>
      <c r="X445">
        <v>0</v>
      </c>
      <c r="Y445">
        <v>19.055768</v>
      </c>
      <c r="Z445">
        <v>22.007871999999999</v>
      </c>
      <c r="AA445">
        <v>83.764334000000005</v>
      </c>
      <c r="AB445">
        <v>0</v>
      </c>
      <c r="AC445">
        <v>18.079547000000002</v>
      </c>
      <c r="AD445">
        <v>74.326616999999999</v>
      </c>
      <c r="AE445">
        <v>220.72668200000001</v>
      </c>
      <c r="AF445">
        <v>0</v>
      </c>
      <c r="AG445">
        <v>200.44470999999999</v>
      </c>
      <c r="AH445">
        <v>0</v>
      </c>
      <c r="AI445">
        <v>85.081614000000002</v>
      </c>
      <c r="AJ445">
        <v>182.35737599999999</v>
      </c>
      <c r="AK445">
        <v>108.899332</v>
      </c>
      <c r="AL445">
        <v>21.990570000000002</v>
      </c>
      <c r="AM445">
        <v>129.02359999999999</v>
      </c>
      <c r="AN445">
        <v>263.52256299999999</v>
      </c>
      <c r="AO445">
        <v>36.112769999999998</v>
      </c>
      <c r="AP445">
        <v>139.37532300000001</v>
      </c>
      <c r="AQ445">
        <v>0</v>
      </c>
      <c r="AR445">
        <v>13.957890000000001</v>
      </c>
      <c r="AS445">
        <v>100.791389</v>
      </c>
      <c r="AT445">
        <v>0</v>
      </c>
      <c r="AU445">
        <v>230.738032</v>
      </c>
      <c r="AV445">
        <v>0</v>
      </c>
      <c r="AW445">
        <v>232.56859499999999</v>
      </c>
      <c r="AX445">
        <v>178.90124</v>
      </c>
      <c r="AY445">
        <v>507.98550399999999</v>
      </c>
      <c r="AZ445">
        <v>0</v>
      </c>
      <c r="BA445">
        <v>236.97390799999999</v>
      </c>
      <c r="BB445">
        <v>0</v>
      </c>
    </row>
    <row r="446" spans="1:54" x14ac:dyDescent="0.5">
      <c r="A446" s="12">
        <v>43971</v>
      </c>
      <c r="B446">
        <v>36.156056</v>
      </c>
      <c r="C446">
        <v>126.04791</v>
      </c>
      <c r="D446">
        <v>256.89896199999998</v>
      </c>
      <c r="E446">
        <v>0</v>
      </c>
      <c r="F446">
        <v>53.546211</v>
      </c>
      <c r="G446">
        <v>54.001044999999998</v>
      </c>
      <c r="H446">
        <v>117.99641800000001</v>
      </c>
      <c r="I446">
        <v>28.591598999999999</v>
      </c>
      <c r="J446">
        <v>0</v>
      </c>
      <c r="K446">
        <v>0</v>
      </c>
      <c r="L446">
        <v>17.529962999999999</v>
      </c>
      <c r="M446">
        <v>51.050165999999997</v>
      </c>
      <c r="N446">
        <v>41.408962000000002</v>
      </c>
      <c r="O446">
        <v>69.265927000000005</v>
      </c>
      <c r="P446">
        <v>58.926718999999999</v>
      </c>
      <c r="Q446">
        <v>38.239462000000003</v>
      </c>
      <c r="R446">
        <v>52.611275999999997</v>
      </c>
      <c r="S446">
        <v>412.44760300000002</v>
      </c>
      <c r="T446">
        <v>0</v>
      </c>
      <c r="U446">
        <v>3.239392</v>
      </c>
      <c r="V446">
        <v>33.956631999999999</v>
      </c>
      <c r="W446">
        <v>441.54596099999998</v>
      </c>
      <c r="X446">
        <v>0</v>
      </c>
      <c r="Y446">
        <v>18.683713000000001</v>
      </c>
      <c r="Z446">
        <v>21.416823999999998</v>
      </c>
      <c r="AA446">
        <v>84.755843999999996</v>
      </c>
      <c r="AB446">
        <v>0</v>
      </c>
      <c r="AC446">
        <v>19.050038000000001</v>
      </c>
      <c r="AD446">
        <v>74.104200000000006</v>
      </c>
      <c r="AE446">
        <v>221.702226</v>
      </c>
      <c r="AF446">
        <v>0</v>
      </c>
      <c r="AG446">
        <v>200.86776800000001</v>
      </c>
      <c r="AH446">
        <v>0</v>
      </c>
      <c r="AI446">
        <v>84.436370999999994</v>
      </c>
      <c r="AJ446">
        <v>182.47416799999999</v>
      </c>
      <c r="AK446">
        <v>105.37393299999999</v>
      </c>
      <c r="AL446">
        <v>20.791922</v>
      </c>
      <c r="AM446">
        <v>129.10451800000001</v>
      </c>
      <c r="AN446">
        <v>269.00630999999998</v>
      </c>
      <c r="AO446">
        <v>34.308504999999997</v>
      </c>
      <c r="AP446">
        <v>136.56763699999999</v>
      </c>
      <c r="AQ446">
        <v>0</v>
      </c>
      <c r="AR446">
        <v>13.288734</v>
      </c>
      <c r="AS446">
        <v>100.94337400000001</v>
      </c>
      <c r="AT446">
        <v>0</v>
      </c>
      <c r="AU446">
        <v>231.38864000000001</v>
      </c>
      <c r="AV446">
        <v>0</v>
      </c>
      <c r="AW446">
        <v>232.63278399999999</v>
      </c>
      <c r="AX446">
        <v>174.61477400000001</v>
      </c>
      <c r="AY446">
        <v>508.795548</v>
      </c>
      <c r="AZ446">
        <v>0</v>
      </c>
      <c r="BA446">
        <v>237.63633999999999</v>
      </c>
      <c r="BB446">
        <v>0</v>
      </c>
    </row>
    <row r="447" spans="1:54" x14ac:dyDescent="0.5">
      <c r="A447" s="12">
        <v>43973</v>
      </c>
      <c r="B447">
        <v>35.844185000000003</v>
      </c>
      <c r="C447">
        <v>124.02378</v>
      </c>
      <c r="D447">
        <v>255.12725</v>
      </c>
      <c r="E447">
        <v>0</v>
      </c>
      <c r="F447">
        <v>54.730328</v>
      </c>
      <c r="G447">
        <v>54.069797999999999</v>
      </c>
      <c r="H447">
        <v>118.30779099999999</v>
      </c>
      <c r="I447">
        <v>28.695808</v>
      </c>
      <c r="J447">
        <v>0</v>
      </c>
      <c r="K447">
        <v>0</v>
      </c>
      <c r="L447">
        <v>17.367227</v>
      </c>
      <c r="M447">
        <v>48.233179999999997</v>
      </c>
      <c r="N447">
        <v>39.597250000000003</v>
      </c>
      <c r="O447">
        <v>69.745834000000002</v>
      </c>
      <c r="P447">
        <v>58.818229000000002</v>
      </c>
      <c r="Q447">
        <v>38.098613999999998</v>
      </c>
      <c r="R447">
        <v>52.708849000000001</v>
      </c>
      <c r="S447">
        <v>410.63840099999999</v>
      </c>
      <c r="T447">
        <v>0</v>
      </c>
      <c r="U447">
        <v>2.4095200000000001</v>
      </c>
      <c r="V447">
        <v>33.399453000000001</v>
      </c>
      <c r="W447">
        <v>453.888553</v>
      </c>
      <c r="X447">
        <v>0</v>
      </c>
      <c r="Y447">
        <v>18.264685</v>
      </c>
      <c r="Z447">
        <v>21.044640000000001</v>
      </c>
      <c r="AA447">
        <v>84.532381999999998</v>
      </c>
      <c r="AB447">
        <v>0</v>
      </c>
      <c r="AC447">
        <v>17.656510999999998</v>
      </c>
      <c r="AD447">
        <v>78.847866999999994</v>
      </c>
      <c r="AE447">
        <v>221.02108000000001</v>
      </c>
      <c r="AF447">
        <v>0</v>
      </c>
      <c r="AG447">
        <v>199.202201</v>
      </c>
      <c r="AH447">
        <v>0</v>
      </c>
      <c r="AI447">
        <v>83.689024000000003</v>
      </c>
      <c r="AJ447">
        <v>181.160887</v>
      </c>
      <c r="AK447">
        <v>102.757668</v>
      </c>
      <c r="AL447">
        <v>20.914186000000001</v>
      </c>
      <c r="AM447">
        <v>127.230237</v>
      </c>
      <c r="AN447">
        <v>268.35261000000003</v>
      </c>
      <c r="AO447">
        <v>34.651038999999997</v>
      </c>
      <c r="AP447">
        <v>138.24412799999999</v>
      </c>
      <c r="AQ447">
        <v>0</v>
      </c>
      <c r="AR447">
        <v>13.162613</v>
      </c>
      <c r="AS447">
        <v>98.910480000000007</v>
      </c>
      <c r="AT447">
        <v>0</v>
      </c>
      <c r="AU447">
        <v>229.61425</v>
      </c>
      <c r="AV447">
        <v>0</v>
      </c>
      <c r="AW447">
        <v>231.04849999999999</v>
      </c>
      <c r="AX447">
        <v>174.35401999999999</v>
      </c>
      <c r="AY447">
        <v>506.71919000000003</v>
      </c>
      <c r="AZ447">
        <v>0</v>
      </c>
      <c r="BA447">
        <v>235.15089499999999</v>
      </c>
      <c r="BB447">
        <v>0</v>
      </c>
    </row>
    <row r="448" spans="1:54" x14ac:dyDescent="0.5">
      <c r="A448" s="12">
        <v>43978</v>
      </c>
      <c r="B448">
        <v>36.760320999999998</v>
      </c>
      <c r="C448">
        <v>120.873514</v>
      </c>
      <c r="D448">
        <v>255.12750399999999</v>
      </c>
      <c r="E448">
        <v>0</v>
      </c>
      <c r="F448">
        <v>52.555140999999999</v>
      </c>
      <c r="G448">
        <v>49.709843999999997</v>
      </c>
      <c r="H448">
        <v>111.637488</v>
      </c>
      <c r="I448">
        <v>28.216211999999999</v>
      </c>
      <c r="J448">
        <v>0</v>
      </c>
      <c r="K448">
        <v>0</v>
      </c>
      <c r="L448">
        <v>16.940421000000001</v>
      </c>
      <c r="M448">
        <v>45.153039999999997</v>
      </c>
      <c r="N448">
        <v>39.147503999999998</v>
      </c>
      <c r="O448">
        <v>69.404178000000002</v>
      </c>
      <c r="P448">
        <v>54.632592000000002</v>
      </c>
      <c r="Q448">
        <v>33.074016</v>
      </c>
      <c r="R448">
        <v>53.828170999999998</v>
      </c>
      <c r="S448">
        <v>400.64298000000002</v>
      </c>
      <c r="T448">
        <v>0</v>
      </c>
      <c r="U448">
        <v>3.133213</v>
      </c>
      <c r="V448">
        <v>30.907229999999998</v>
      </c>
      <c r="W448">
        <v>451.68628899999999</v>
      </c>
      <c r="X448">
        <v>0</v>
      </c>
      <c r="Y448">
        <v>16.998843999999998</v>
      </c>
      <c r="Z448">
        <v>18.953088000000001</v>
      </c>
      <c r="AA448">
        <v>83.443665999999993</v>
      </c>
      <c r="AB448">
        <v>0</v>
      </c>
      <c r="AC448">
        <v>18.468060000000001</v>
      </c>
      <c r="AD448">
        <v>76.130779000000004</v>
      </c>
      <c r="AE448">
        <v>222.2516</v>
      </c>
      <c r="AF448">
        <v>0</v>
      </c>
      <c r="AG448">
        <v>196.65370300000001</v>
      </c>
      <c r="AH448">
        <v>0</v>
      </c>
      <c r="AI448">
        <v>82.027079000000001</v>
      </c>
      <c r="AJ448">
        <v>179.25949499999999</v>
      </c>
      <c r="AK448">
        <v>96.661061000000004</v>
      </c>
      <c r="AL448">
        <v>21.767482999999999</v>
      </c>
      <c r="AM448">
        <v>124.39231100000001</v>
      </c>
      <c r="AN448">
        <v>269.45527199999998</v>
      </c>
      <c r="AO448">
        <v>30.201011999999999</v>
      </c>
      <c r="AP448">
        <v>131.89465999999999</v>
      </c>
      <c r="AQ448">
        <v>0</v>
      </c>
      <c r="AR448">
        <v>13.308475</v>
      </c>
      <c r="AS448">
        <v>96.207936000000004</v>
      </c>
      <c r="AT448">
        <v>0</v>
      </c>
      <c r="AU448">
        <v>229.145712</v>
      </c>
      <c r="AV448">
        <v>0</v>
      </c>
      <c r="AW448">
        <v>231.491679</v>
      </c>
      <c r="AX448">
        <v>163.98012800000001</v>
      </c>
      <c r="AY448">
        <v>504.35619200000002</v>
      </c>
      <c r="AZ448">
        <v>0</v>
      </c>
      <c r="BA448">
        <v>232.49400800000001</v>
      </c>
      <c r="BB448">
        <v>0</v>
      </c>
    </row>
    <row r="449" spans="1:54" x14ac:dyDescent="0.5">
      <c r="A449" s="12">
        <v>43980</v>
      </c>
      <c r="B449">
        <v>36.654896999999998</v>
      </c>
      <c r="C449">
        <v>120.226203</v>
      </c>
      <c r="D449">
        <v>254.27472399999999</v>
      </c>
      <c r="E449">
        <v>0</v>
      </c>
      <c r="F449">
        <v>49.856802000000002</v>
      </c>
      <c r="G449">
        <v>47.657690000000002</v>
      </c>
      <c r="H449">
        <v>110.907158</v>
      </c>
      <c r="I449">
        <v>28.217093999999999</v>
      </c>
      <c r="J449">
        <v>0</v>
      </c>
      <c r="K449">
        <v>0</v>
      </c>
      <c r="L449">
        <v>17.473568</v>
      </c>
      <c r="M449">
        <v>44.868428000000002</v>
      </c>
      <c r="N449">
        <v>39.864724000000002</v>
      </c>
      <c r="O449">
        <v>70.685423</v>
      </c>
      <c r="P449">
        <v>53.131850999999997</v>
      </c>
      <c r="Q449">
        <v>33.103636999999999</v>
      </c>
      <c r="R449">
        <v>54.374509000000003</v>
      </c>
      <c r="S449">
        <v>399.49247600000001</v>
      </c>
      <c r="T449">
        <v>0</v>
      </c>
      <c r="U449">
        <v>2.2460599999999999</v>
      </c>
      <c r="V449">
        <v>29.005714000000001</v>
      </c>
      <c r="W449">
        <v>451.27730700000001</v>
      </c>
      <c r="X449">
        <v>0</v>
      </c>
      <c r="Y449">
        <v>17.336296999999998</v>
      </c>
      <c r="Z449">
        <v>19.029209000000002</v>
      </c>
      <c r="AA449">
        <v>82.133326999999994</v>
      </c>
      <c r="AB449">
        <v>0</v>
      </c>
      <c r="AC449">
        <v>18.561243999999999</v>
      </c>
      <c r="AD449">
        <v>75.748420999999993</v>
      </c>
      <c r="AE449">
        <v>221.35047399999999</v>
      </c>
      <c r="AF449">
        <v>0</v>
      </c>
      <c r="AG449">
        <v>195.761493</v>
      </c>
      <c r="AH449">
        <v>0</v>
      </c>
      <c r="AI449">
        <v>81.916050999999996</v>
      </c>
      <c r="AJ449">
        <v>159.40664599999999</v>
      </c>
      <c r="AK449">
        <v>96.808728000000002</v>
      </c>
      <c r="AL449">
        <v>21.607797999999999</v>
      </c>
      <c r="AM449">
        <v>123.627807</v>
      </c>
      <c r="AN449">
        <v>268.94595399999997</v>
      </c>
      <c r="AO449">
        <v>28.687073999999999</v>
      </c>
      <c r="AP449">
        <v>132.23080400000001</v>
      </c>
      <c r="AQ449">
        <v>0</v>
      </c>
      <c r="AR449">
        <v>13.490615999999999</v>
      </c>
      <c r="AS449">
        <v>96.171569000000005</v>
      </c>
      <c r="AT449">
        <v>0</v>
      </c>
      <c r="AU449">
        <v>229.86895200000001</v>
      </c>
      <c r="AV449">
        <v>0</v>
      </c>
      <c r="AW449">
        <v>235.49045799999999</v>
      </c>
      <c r="AX449">
        <v>163.03040799999999</v>
      </c>
      <c r="AY449">
        <v>502.49896000000001</v>
      </c>
      <c r="AZ449">
        <v>0</v>
      </c>
      <c r="BA449">
        <v>231.39606599999999</v>
      </c>
      <c r="BB449">
        <v>0</v>
      </c>
    </row>
    <row r="450" spans="1:54" x14ac:dyDescent="0.5">
      <c r="A450" s="12">
        <v>43985</v>
      </c>
      <c r="B450">
        <v>35.856383000000001</v>
      </c>
      <c r="C450">
        <v>114.38712599999999</v>
      </c>
      <c r="D450">
        <v>249.33576299999999</v>
      </c>
      <c r="E450">
        <v>0</v>
      </c>
      <c r="F450">
        <v>48.426833999999999</v>
      </c>
      <c r="G450">
        <v>41.985515999999997</v>
      </c>
      <c r="H450">
        <v>106.04879699999999</v>
      </c>
      <c r="I450">
        <v>28.693764999999999</v>
      </c>
      <c r="J450">
        <v>0</v>
      </c>
      <c r="K450">
        <v>0</v>
      </c>
      <c r="L450">
        <v>16.016752</v>
      </c>
      <c r="M450">
        <v>37.586506</v>
      </c>
      <c r="N450">
        <v>34.325763000000002</v>
      </c>
      <c r="O450">
        <v>69.592095</v>
      </c>
      <c r="P450">
        <v>47.503053000000001</v>
      </c>
      <c r="Q450">
        <v>28.786345000000001</v>
      </c>
      <c r="R450">
        <v>55.329298000000001</v>
      </c>
      <c r="S450">
        <v>394.28038700000002</v>
      </c>
      <c r="T450">
        <v>0</v>
      </c>
      <c r="U450">
        <v>2.0193270000000001</v>
      </c>
      <c r="V450">
        <v>24.591958000000002</v>
      </c>
      <c r="W450">
        <v>451.82533000000001</v>
      </c>
      <c r="X450">
        <v>0</v>
      </c>
      <c r="Y450">
        <v>14.074526000000001</v>
      </c>
      <c r="Z450">
        <v>15.378655999999999</v>
      </c>
      <c r="AA450">
        <v>80.078918999999999</v>
      </c>
      <c r="AB450">
        <v>0</v>
      </c>
      <c r="AC450">
        <v>18.339729999999999</v>
      </c>
      <c r="AD450">
        <v>70.646443000000005</v>
      </c>
      <c r="AE450">
        <v>219.14139700000001</v>
      </c>
      <c r="AF450">
        <v>0</v>
      </c>
      <c r="AG450">
        <v>190.73491999999999</v>
      </c>
      <c r="AH450">
        <v>0</v>
      </c>
      <c r="AI450">
        <v>79.331819999999993</v>
      </c>
      <c r="AJ450">
        <v>154.744236</v>
      </c>
      <c r="AK450">
        <v>91.917523000000003</v>
      </c>
      <c r="AL450">
        <v>21.006070999999999</v>
      </c>
      <c r="AM450">
        <v>121.10259600000001</v>
      </c>
      <c r="AN450">
        <v>266.79881999999998</v>
      </c>
      <c r="AO450">
        <v>23.93224</v>
      </c>
      <c r="AP450">
        <v>127.99632099999999</v>
      </c>
      <c r="AQ450">
        <v>0</v>
      </c>
      <c r="AR450">
        <v>12.010666000000001</v>
      </c>
      <c r="AS450">
        <v>89.795402999999993</v>
      </c>
      <c r="AT450">
        <v>0</v>
      </c>
      <c r="AU450">
        <v>224.329463</v>
      </c>
      <c r="AV450">
        <v>0</v>
      </c>
      <c r="AW450">
        <v>238.048428</v>
      </c>
      <c r="AX450">
        <v>156.183471</v>
      </c>
      <c r="AY450">
        <v>496.36885699999999</v>
      </c>
      <c r="AZ450">
        <v>0</v>
      </c>
      <c r="BA450">
        <v>229.954903</v>
      </c>
      <c r="BB450">
        <v>0</v>
      </c>
    </row>
    <row r="451" spans="1:54" x14ac:dyDescent="0.5">
      <c r="A451" s="12">
        <v>43987</v>
      </c>
      <c r="B451">
        <v>34.99</v>
      </c>
      <c r="C451">
        <v>117.93</v>
      </c>
      <c r="D451">
        <v>252.23</v>
      </c>
      <c r="E451">
        <v>0</v>
      </c>
      <c r="F451">
        <v>46.43</v>
      </c>
      <c r="G451">
        <v>42.38</v>
      </c>
      <c r="H451">
        <v>102.87</v>
      </c>
      <c r="I451">
        <v>28.5</v>
      </c>
      <c r="J451">
        <v>0</v>
      </c>
      <c r="K451">
        <v>0</v>
      </c>
      <c r="L451">
        <v>16.38</v>
      </c>
      <c r="M451">
        <v>41.54</v>
      </c>
      <c r="N451">
        <v>37.770000000000003</v>
      </c>
      <c r="O451">
        <v>68.28</v>
      </c>
      <c r="P451">
        <v>45.62</v>
      </c>
      <c r="Q451">
        <v>24.52</v>
      </c>
      <c r="R451">
        <v>54.65</v>
      </c>
      <c r="S451">
        <v>398.5</v>
      </c>
      <c r="T451">
        <v>0</v>
      </c>
      <c r="U451">
        <v>1.02</v>
      </c>
      <c r="V451">
        <v>26.71</v>
      </c>
      <c r="W451">
        <v>452.08</v>
      </c>
      <c r="X451">
        <v>0</v>
      </c>
      <c r="Y451">
        <v>14.86</v>
      </c>
      <c r="Z451">
        <v>16.34</v>
      </c>
      <c r="AA451">
        <v>80.83</v>
      </c>
      <c r="AB451">
        <v>0</v>
      </c>
      <c r="AC451">
        <v>16.78</v>
      </c>
      <c r="AD451">
        <v>73.84</v>
      </c>
      <c r="AE451">
        <v>220.51</v>
      </c>
      <c r="AF451">
        <v>0</v>
      </c>
      <c r="AG451">
        <v>193.54</v>
      </c>
      <c r="AH451">
        <v>0</v>
      </c>
      <c r="AI451">
        <v>79.150000000000006</v>
      </c>
      <c r="AJ451">
        <v>157.32</v>
      </c>
      <c r="AK451">
        <v>90.57</v>
      </c>
      <c r="AL451">
        <v>20.32</v>
      </c>
      <c r="AM451">
        <v>127.28</v>
      </c>
      <c r="AN451">
        <v>268.79000000000002</v>
      </c>
      <c r="AO451">
        <v>23.12</v>
      </c>
      <c r="AP451">
        <v>124.28</v>
      </c>
      <c r="AQ451">
        <v>0</v>
      </c>
      <c r="AR451">
        <v>14.24</v>
      </c>
      <c r="AS451">
        <v>93.62</v>
      </c>
      <c r="AT451">
        <v>0</v>
      </c>
      <c r="AU451">
        <v>227.77</v>
      </c>
      <c r="AV451">
        <v>0</v>
      </c>
      <c r="AW451">
        <v>248.41</v>
      </c>
      <c r="AX451">
        <v>151.65</v>
      </c>
      <c r="AY451">
        <v>499.16</v>
      </c>
      <c r="AZ451">
        <v>0</v>
      </c>
      <c r="BA451">
        <v>233.38</v>
      </c>
      <c r="BB451">
        <v>0</v>
      </c>
    </row>
    <row r="452" spans="1:54" x14ac:dyDescent="0.5">
      <c r="A452" s="12">
        <v>43992</v>
      </c>
      <c r="B452">
        <v>36.142462999999999</v>
      </c>
      <c r="C452">
        <v>120.20971299999999</v>
      </c>
      <c r="D452">
        <v>254.12586999999999</v>
      </c>
      <c r="E452">
        <v>0</v>
      </c>
      <c r="F452">
        <v>48.195132999999998</v>
      </c>
      <c r="G452">
        <v>44.295786</v>
      </c>
      <c r="H452">
        <v>102.46259499999999</v>
      </c>
      <c r="I452">
        <v>30.913917999999999</v>
      </c>
      <c r="J452">
        <v>0</v>
      </c>
      <c r="K452">
        <v>0</v>
      </c>
      <c r="L452">
        <v>15.864274</v>
      </c>
      <c r="M452">
        <v>44.070501999999998</v>
      </c>
      <c r="N452">
        <v>39.805869999999999</v>
      </c>
      <c r="O452">
        <v>71.015635000000003</v>
      </c>
      <c r="P452">
        <v>46.825494999999997</v>
      </c>
      <c r="Q452">
        <v>22.763269000000001</v>
      </c>
      <c r="R452">
        <v>55.664088</v>
      </c>
      <c r="S452">
        <v>400.25709899999998</v>
      </c>
      <c r="T452">
        <v>0</v>
      </c>
      <c r="U452">
        <v>0.80390899999999998</v>
      </c>
      <c r="V452">
        <v>28.967679</v>
      </c>
      <c r="W452">
        <v>452.525916</v>
      </c>
      <c r="X452">
        <v>0</v>
      </c>
      <c r="Y452">
        <v>16.457649</v>
      </c>
      <c r="Z452">
        <v>17.231119</v>
      </c>
      <c r="AA452">
        <v>80.466995999999995</v>
      </c>
      <c r="AB452">
        <v>0</v>
      </c>
      <c r="AC452">
        <v>16.979725999999999</v>
      </c>
      <c r="AD452">
        <v>75.540287000000006</v>
      </c>
      <c r="AE452">
        <v>220.99160800000001</v>
      </c>
      <c r="AF452">
        <v>0</v>
      </c>
      <c r="AG452">
        <v>195.40359699999999</v>
      </c>
      <c r="AH452">
        <v>0</v>
      </c>
      <c r="AI452">
        <v>80.435275000000004</v>
      </c>
      <c r="AJ452">
        <v>155.17452700000001</v>
      </c>
      <c r="AK452">
        <v>91.182136</v>
      </c>
      <c r="AL452">
        <v>21.710974</v>
      </c>
      <c r="AM452">
        <v>141.23227</v>
      </c>
      <c r="AN452">
        <v>268.65517499999999</v>
      </c>
      <c r="AO452">
        <v>24.727625</v>
      </c>
      <c r="AP452">
        <v>124.613755</v>
      </c>
      <c r="AQ452">
        <v>0</v>
      </c>
      <c r="AR452">
        <v>15.579954000000001</v>
      </c>
      <c r="AS452">
        <v>95.970257000000004</v>
      </c>
      <c r="AT452">
        <v>0</v>
      </c>
      <c r="AU452">
        <v>229.804844</v>
      </c>
      <c r="AV452">
        <v>0</v>
      </c>
      <c r="AW452">
        <v>249.774722</v>
      </c>
      <c r="AX452">
        <v>148.85929200000001</v>
      </c>
      <c r="AY452">
        <v>501.88200799999998</v>
      </c>
      <c r="AZ452">
        <v>0</v>
      </c>
      <c r="BA452">
        <v>235.649981</v>
      </c>
      <c r="BB452">
        <v>0</v>
      </c>
    </row>
    <row r="453" spans="1:54" x14ac:dyDescent="0.5">
      <c r="A453" s="12">
        <v>43994</v>
      </c>
      <c r="B453">
        <v>36.374718999999999</v>
      </c>
      <c r="C453">
        <v>120.84104600000001</v>
      </c>
      <c r="D453">
        <v>252.73768999999999</v>
      </c>
      <c r="E453">
        <v>0</v>
      </c>
      <c r="F453">
        <v>49.292686000000003</v>
      </c>
      <c r="G453">
        <v>46.485736000000003</v>
      </c>
      <c r="H453">
        <v>103.61382500000001</v>
      </c>
      <c r="I453">
        <v>30.286707</v>
      </c>
      <c r="J453">
        <v>0</v>
      </c>
      <c r="K453">
        <v>0</v>
      </c>
      <c r="L453">
        <v>15.38597</v>
      </c>
      <c r="M453">
        <v>45.553919999999998</v>
      </c>
      <c r="N453">
        <v>40.567689999999999</v>
      </c>
      <c r="O453">
        <v>71.849818999999997</v>
      </c>
      <c r="P453">
        <v>48.051271999999997</v>
      </c>
      <c r="Q453">
        <v>23.776831000000001</v>
      </c>
      <c r="R453">
        <v>55.491605999999997</v>
      </c>
      <c r="S453">
        <v>398.874348</v>
      </c>
      <c r="T453">
        <v>0</v>
      </c>
      <c r="U453">
        <v>1.074719</v>
      </c>
      <c r="V453">
        <v>30.620840000000001</v>
      </c>
      <c r="W453">
        <v>452.61063300000001</v>
      </c>
      <c r="X453">
        <v>0</v>
      </c>
      <c r="Y453">
        <v>16.905207000000001</v>
      </c>
      <c r="Z453">
        <v>17.395475999999999</v>
      </c>
      <c r="AA453">
        <v>80.911743999999999</v>
      </c>
      <c r="AB453">
        <v>0</v>
      </c>
      <c r="AC453">
        <v>17.616107</v>
      </c>
      <c r="AD453">
        <v>75.612246999999996</v>
      </c>
      <c r="AE453">
        <v>219.83362500000001</v>
      </c>
      <c r="AF453">
        <v>0</v>
      </c>
      <c r="AG453">
        <v>195.21516199999999</v>
      </c>
      <c r="AH453">
        <v>0</v>
      </c>
      <c r="AI453">
        <v>80.970856999999995</v>
      </c>
      <c r="AJ453">
        <v>155.19453100000001</v>
      </c>
      <c r="AK453">
        <v>91.185958999999997</v>
      </c>
      <c r="AL453">
        <v>22.39273</v>
      </c>
      <c r="AM453">
        <v>142.02762799999999</v>
      </c>
      <c r="AN453">
        <v>267.91634399999998</v>
      </c>
      <c r="AO453">
        <v>26.243442999999999</v>
      </c>
      <c r="AP453">
        <v>126.635276</v>
      </c>
      <c r="AQ453">
        <v>0</v>
      </c>
      <c r="AR453">
        <v>15.738951999999999</v>
      </c>
      <c r="AS453">
        <v>96.620886999999996</v>
      </c>
      <c r="AT453">
        <v>0</v>
      </c>
      <c r="AU453">
        <v>230.57469</v>
      </c>
      <c r="AV453">
        <v>0</v>
      </c>
      <c r="AW453">
        <v>249.55517399999999</v>
      </c>
      <c r="AX453">
        <v>151.10557</v>
      </c>
      <c r="AY453">
        <v>501.08202999999997</v>
      </c>
      <c r="AZ453">
        <v>0</v>
      </c>
      <c r="BA453">
        <v>235.981785</v>
      </c>
      <c r="BB453">
        <v>0</v>
      </c>
    </row>
    <row r="454" spans="1:54" x14ac:dyDescent="0.5">
      <c r="A454" s="12">
        <v>43999</v>
      </c>
      <c r="B454">
        <v>35.970236</v>
      </c>
      <c r="C454">
        <v>115.36745000000001</v>
      </c>
      <c r="D454">
        <v>243.92649</v>
      </c>
      <c r="E454">
        <v>0</v>
      </c>
      <c r="F454">
        <v>48.732464</v>
      </c>
      <c r="G454">
        <v>43.545994999999998</v>
      </c>
      <c r="H454">
        <v>103.434043</v>
      </c>
      <c r="I454">
        <v>29.656592</v>
      </c>
      <c r="J454">
        <v>0</v>
      </c>
      <c r="K454">
        <v>0</v>
      </c>
      <c r="L454">
        <v>14.503835</v>
      </c>
      <c r="M454">
        <v>38.969119999999997</v>
      </c>
      <c r="N454">
        <v>35.786490000000001</v>
      </c>
      <c r="O454">
        <v>72.375219999999999</v>
      </c>
      <c r="P454">
        <v>45.005488</v>
      </c>
      <c r="Q454">
        <v>25.008924</v>
      </c>
      <c r="R454">
        <v>54.179509000000003</v>
      </c>
      <c r="S454">
        <v>422.86994099999998</v>
      </c>
      <c r="T454">
        <v>0</v>
      </c>
      <c r="U454">
        <v>1.8109390000000001</v>
      </c>
      <c r="V454">
        <v>27.219550000000002</v>
      </c>
      <c r="W454">
        <v>450.03018800000001</v>
      </c>
      <c r="X454">
        <v>0</v>
      </c>
      <c r="Y454">
        <v>16.067889999999998</v>
      </c>
      <c r="Z454">
        <v>15.618847000000001</v>
      </c>
      <c r="AA454">
        <v>79.467951999999997</v>
      </c>
      <c r="AB454">
        <v>0</v>
      </c>
      <c r="AC454">
        <v>16.954765999999999</v>
      </c>
      <c r="AD454">
        <v>72.575357999999994</v>
      </c>
      <c r="AE454">
        <v>215.31601800000001</v>
      </c>
      <c r="AF454">
        <v>0</v>
      </c>
      <c r="AG454">
        <v>189.583956</v>
      </c>
      <c r="AH454">
        <v>0</v>
      </c>
      <c r="AI454">
        <v>77.765375000000006</v>
      </c>
      <c r="AJ454">
        <v>149.202369</v>
      </c>
      <c r="AK454">
        <v>89.967258999999999</v>
      </c>
      <c r="AL454">
        <v>21.431470000000001</v>
      </c>
      <c r="AM454">
        <v>137.49327700000001</v>
      </c>
      <c r="AN454">
        <v>265.01583900000003</v>
      </c>
      <c r="AO454">
        <v>25.194106999999999</v>
      </c>
      <c r="AP454">
        <v>122.267036</v>
      </c>
      <c r="AQ454">
        <v>0</v>
      </c>
      <c r="AR454">
        <v>14.677414000000001</v>
      </c>
      <c r="AS454">
        <v>91.294047000000006</v>
      </c>
      <c r="AT454">
        <v>0</v>
      </c>
      <c r="AU454">
        <v>225.72402500000001</v>
      </c>
      <c r="AV454">
        <v>0</v>
      </c>
      <c r="AW454">
        <v>245.461231</v>
      </c>
      <c r="AX454">
        <v>149.29830999999999</v>
      </c>
      <c r="AY454">
        <v>492.41253499999999</v>
      </c>
      <c r="AZ454">
        <v>0</v>
      </c>
      <c r="BA454">
        <v>228.40427500000001</v>
      </c>
      <c r="BB454">
        <v>0</v>
      </c>
    </row>
    <row r="455" spans="1:54" x14ac:dyDescent="0.5">
      <c r="A455" s="12">
        <v>44001</v>
      </c>
      <c r="B455">
        <v>36.460186</v>
      </c>
      <c r="C455">
        <v>115.138587</v>
      </c>
      <c r="D455">
        <v>244.80019999999999</v>
      </c>
      <c r="E455">
        <v>0</v>
      </c>
      <c r="F455">
        <v>49.371647000000003</v>
      </c>
      <c r="G455">
        <v>43.100726999999999</v>
      </c>
      <c r="H455">
        <v>102.034756</v>
      </c>
      <c r="I455">
        <v>29.623125000000002</v>
      </c>
      <c r="J455">
        <v>0</v>
      </c>
      <c r="K455">
        <v>0</v>
      </c>
      <c r="L455">
        <v>15.415882999999999</v>
      </c>
      <c r="M455">
        <v>39.345965</v>
      </c>
      <c r="N455">
        <v>36.420200000000001</v>
      </c>
      <c r="O455">
        <v>73.288218000000001</v>
      </c>
      <c r="P455">
        <v>44.946854000000002</v>
      </c>
      <c r="Q455">
        <v>27.522072999999999</v>
      </c>
      <c r="R455">
        <v>55.169054000000003</v>
      </c>
      <c r="S455">
        <v>423.42982699999999</v>
      </c>
      <c r="T455">
        <v>0</v>
      </c>
      <c r="U455">
        <v>2.1706910000000001</v>
      </c>
      <c r="V455">
        <v>27.282554000000001</v>
      </c>
      <c r="W455">
        <v>448.82793700000002</v>
      </c>
      <c r="X455">
        <v>0</v>
      </c>
      <c r="Y455">
        <v>16.465700999999999</v>
      </c>
      <c r="Z455">
        <v>16.184038999999999</v>
      </c>
      <c r="AA455">
        <v>78.778075999999999</v>
      </c>
      <c r="AB455">
        <v>0</v>
      </c>
      <c r="AC455">
        <v>17.634188999999999</v>
      </c>
      <c r="AD455">
        <v>72.226600000000005</v>
      </c>
      <c r="AE455">
        <v>215.75166999999999</v>
      </c>
      <c r="AF455">
        <v>0</v>
      </c>
      <c r="AG455">
        <v>189.86068299999999</v>
      </c>
      <c r="AH455">
        <v>0</v>
      </c>
      <c r="AI455">
        <v>78.052796999999998</v>
      </c>
      <c r="AJ455">
        <v>148.676132</v>
      </c>
      <c r="AK455">
        <v>90.855891</v>
      </c>
      <c r="AL455">
        <v>21.940096</v>
      </c>
      <c r="AM455">
        <v>137.327878</v>
      </c>
      <c r="AN455">
        <v>265.25247400000001</v>
      </c>
      <c r="AO455">
        <v>25.837847</v>
      </c>
      <c r="AP455">
        <v>121.854944</v>
      </c>
      <c r="AQ455">
        <v>0</v>
      </c>
      <c r="AR455">
        <v>15.316997000000001</v>
      </c>
      <c r="AS455">
        <v>90.355947999999998</v>
      </c>
      <c r="AT455">
        <v>0</v>
      </c>
      <c r="AU455">
        <v>226.36369999999999</v>
      </c>
      <c r="AV455">
        <v>0</v>
      </c>
      <c r="AW455">
        <v>245.41517200000001</v>
      </c>
      <c r="AX455">
        <v>145.73659499999999</v>
      </c>
      <c r="AY455">
        <v>492.55806999999999</v>
      </c>
      <c r="AZ455">
        <v>0</v>
      </c>
      <c r="BA455">
        <v>233.72797299999999</v>
      </c>
      <c r="BB455">
        <v>0</v>
      </c>
    </row>
    <row r="456" spans="1:54" x14ac:dyDescent="0.5">
      <c r="A456" s="12">
        <v>44006</v>
      </c>
      <c r="B456">
        <v>36.221344000000002</v>
      </c>
      <c r="C456">
        <v>112.314806</v>
      </c>
      <c r="D456">
        <v>243.02198999999999</v>
      </c>
      <c r="E456">
        <v>0</v>
      </c>
      <c r="F456">
        <v>48.789141999999998</v>
      </c>
      <c r="G456">
        <v>41.154319999999998</v>
      </c>
      <c r="H456">
        <v>99.787136000000004</v>
      </c>
      <c r="I456">
        <v>28.684141</v>
      </c>
      <c r="J456">
        <v>0</v>
      </c>
      <c r="K456">
        <v>0</v>
      </c>
      <c r="L456">
        <v>15.199844000000001</v>
      </c>
      <c r="M456">
        <v>35.6892</v>
      </c>
      <c r="N456">
        <v>36.021990000000002</v>
      </c>
      <c r="O456">
        <v>73.427932999999996</v>
      </c>
      <c r="P456">
        <v>42.423884999999999</v>
      </c>
      <c r="Q456">
        <v>25.365411000000002</v>
      </c>
      <c r="R456">
        <v>54.619759000000002</v>
      </c>
      <c r="S456">
        <v>420.37580600000001</v>
      </c>
      <c r="T456">
        <v>0</v>
      </c>
      <c r="U456">
        <v>2.2535449999999999</v>
      </c>
      <c r="V456">
        <v>25.675024000000001</v>
      </c>
      <c r="W456">
        <v>460.10020700000001</v>
      </c>
      <c r="X456">
        <v>0</v>
      </c>
      <c r="Y456">
        <v>16.019348000000001</v>
      </c>
      <c r="Z456">
        <v>15.184832999999999</v>
      </c>
      <c r="AA456">
        <v>78.372710999999995</v>
      </c>
      <c r="AB456">
        <v>0</v>
      </c>
      <c r="AC456">
        <v>17.720825000000001</v>
      </c>
      <c r="AD456">
        <v>70.600568999999993</v>
      </c>
      <c r="AE456">
        <v>214.71316999999999</v>
      </c>
      <c r="AF456">
        <v>0</v>
      </c>
      <c r="AG456">
        <v>190.925209</v>
      </c>
      <c r="AH456">
        <v>0</v>
      </c>
      <c r="AI456">
        <v>76.419714999999997</v>
      </c>
      <c r="AJ456">
        <v>145.78864999999999</v>
      </c>
      <c r="AK456">
        <v>88.864990000000006</v>
      </c>
      <c r="AL456">
        <v>21.063344000000001</v>
      </c>
      <c r="AM456">
        <v>88.142815999999996</v>
      </c>
      <c r="AN456">
        <v>264.93820499999998</v>
      </c>
      <c r="AO456">
        <v>22.678518</v>
      </c>
      <c r="AP456">
        <v>118.613129</v>
      </c>
      <c r="AQ456">
        <v>0</v>
      </c>
      <c r="AR456">
        <v>15.055777000000001</v>
      </c>
      <c r="AS456">
        <v>87.960409999999996</v>
      </c>
      <c r="AT456">
        <v>0</v>
      </c>
      <c r="AU456">
        <v>225.91811999999999</v>
      </c>
      <c r="AV456">
        <v>0</v>
      </c>
      <c r="AW456">
        <v>248.08672200000001</v>
      </c>
      <c r="AX456">
        <v>139.36362</v>
      </c>
      <c r="AY456">
        <v>498.61896999999999</v>
      </c>
      <c r="AZ456">
        <v>0</v>
      </c>
      <c r="BA456">
        <v>229.768755</v>
      </c>
      <c r="BB456">
        <v>0</v>
      </c>
    </row>
    <row r="457" spans="1:54" x14ac:dyDescent="0.5">
      <c r="A457" s="12">
        <v>44013</v>
      </c>
      <c r="B457">
        <v>34.944063</v>
      </c>
      <c r="C457">
        <v>110.335925</v>
      </c>
      <c r="D457">
        <v>243.58740800000001</v>
      </c>
      <c r="E457">
        <v>0</v>
      </c>
      <c r="F457">
        <v>48.406641999999998</v>
      </c>
      <c r="G457">
        <v>42.001565999999997</v>
      </c>
      <c r="H457">
        <v>99.991337000000001</v>
      </c>
      <c r="I457">
        <v>28.489084999999999</v>
      </c>
      <c r="J457">
        <v>0</v>
      </c>
      <c r="K457">
        <v>0</v>
      </c>
      <c r="L457">
        <v>13.969697</v>
      </c>
      <c r="M457">
        <v>35.822955999999998</v>
      </c>
      <c r="N457">
        <v>36.587408000000003</v>
      </c>
      <c r="O457">
        <v>73.826683000000003</v>
      </c>
      <c r="P457">
        <v>42.943351</v>
      </c>
      <c r="Q457">
        <v>25.674485000000001</v>
      </c>
      <c r="R457">
        <v>54.247528000000003</v>
      </c>
      <c r="S457">
        <v>438.26600999999999</v>
      </c>
      <c r="T457">
        <v>0</v>
      </c>
      <c r="U457">
        <v>1.1311899999999999</v>
      </c>
      <c r="V457">
        <v>26.277262</v>
      </c>
      <c r="W457">
        <v>469.12777799999998</v>
      </c>
      <c r="X457">
        <v>0</v>
      </c>
      <c r="Y457">
        <v>15.536415</v>
      </c>
      <c r="Z457">
        <v>15.681727</v>
      </c>
      <c r="AA457">
        <v>94.362435000000005</v>
      </c>
      <c r="AB457">
        <v>0</v>
      </c>
      <c r="AC457">
        <v>17.336781999999999</v>
      </c>
      <c r="AD457">
        <v>69.371129999999994</v>
      </c>
      <c r="AE457">
        <v>214.88016999999999</v>
      </c>
      <c r="AF457">
        <v>0</v>
      </c>
      <c r="AG457">
        <v>190.43557699999999</v>
      </c>
      <c r="AH457">
        <v>0</v>
      </c>
      <c r="AI457">
        <v>75.912548999999999</v>
      </c>
      <c r="AJ457">
        <v>144.76123699999999</v>
      </c>
      <c r="AK457">
        <v>89.000411999999997</v>
      </c>
      <c r="AL457">
        <v>21.55622</v>
      </c>
      <c r="AM457">
        <v>91.773244000000005</v>
      </c>
      <c r="AN457">
        <v>265.12871000000001</v>
      </c>
      <c r="AO457">
        <v>23.942920000000001</v>
      </c>
      <c r="AP457">
        <v>118.53322799999999</v>
      </c>
      <c r="AQ457">
        <v>0</v>
      </c>
      <c r="AR457">
        <v>15.163653999999999</v>
      </c>
      <c r="AS457">
        <v>87.845236</v>
      </c>
      <c r="AT457">
        <v>0</v>
      </c>
      <c r="AU457">
        <v>226.470608</v>
      </c>
      <c r="AV457">
        <v>0</v>
      </c>
      <c r="AW457">
        <v>245.69580400000001</v>
      </c>
      <c r="AX457">
        <v>139.89600799999999</v>
      </c>
      <c r="AY457">
        <v>497.88599199999999</v>
      </c>
      <c r="AZ457">
        <v>0</v>
      </c>
      <c r="BA457">
        <v>227.13583</v>
      </c>
      <c r="BB457">
        <v>0</v>
      </c>
    </row>
    <row r="458" spans="1:54" x14ac:dyDescent="0.5">
      <c r="A458" s="12">
        <v>44015</v>
      </c>
      <c r="B458">
        <v>34.878438000000003</v>
      </c>
      <c r="C458">
        <v>109.900825</v>
      </c>
      <c r="D458">
        <v>243.974874</v>
      </c>
      <c r="E458">
        <v>0</v>
      </c>
      <c r="F458">
        <v>48.510914999999997</v>
      </c>
      <c r="G458">
        <v>42.469976000000003</v>
      </c>
      <c r="H458">
        <v>100.17951499999999</v>
      </c>
      <c r="I458">
        <v>28.362964000000002</v>
      </c>
      <c r="J458">
        <v>0</v>
      </c>
      <c r="K458">
        <v>0</v>
      </c>
      <c r="L458">
        <v>13.864907000000001</v>
      </c>
      <c r="M458">
        <v>36.206189999999999</v>
      </c>
      <c r="N458">
        <v>36.974874</v>
      </c>
      <c r="O458">
        <v>74.036405999999999</v>
      </c>
      <c r="P458">
        <v>42.908121999999999</v>
      </c>
      <c r="Q458">
        <v>26.724582999999999</v>
      </c>
      <c r="R458">
        <v>55.116002999999999</v>
      </c>
      <c r="S458">
        <v>440.18963200000002</v>
      </c>
      <c r="T458">
        <v>0</v>
      </c>
      <c r="U458">
        <v>1.1629130000000001</v>
      </c>
      <c r="V458">
        <v>26.238451999999999</v>
      </c>
      <c r="W458">
        <v>469.22222099999999</v>
      </c>
      <c r="X458">
        <v>0</v>
      </c>
      <c r="Y458">
        <v>15.847033</v>
      </c>
      <c r="Z458">
        <v>15.796252000000001</v>
      </c>
      <c r="AA458">
        <v>95.487215000000006</v>
      </c>
      <c r="AB458">
        <v>0</v>
      </c>
      <c r="AC458">
        <v>16.901085999999999</v>
      </c>
      <c r="AD458">
        <v>69.192655999999999</v>
      </c>
      <c r="AE458">
        <v>215.08462499999999</v>
      </c>
      <c r="AF458">
        <v>0</v>
      </c>
      <c r="AG458">
        <v>190.622308</v>
      </c>
      <c r="AH458">
        <v>0</v>
      </c>
      <c r="AI458">
        <v>75.901341000000002</v>
      </c>
      <c r="AJ458">
        <v>144.617806</v>
      </c>
      <c r="AK458">
        <v>88.853353999999996</v>
      </c>
      <c r="AL458">
        <v>21.089601999999999</v>
      </c>
      <c r="AM458">
        <v>91.889123999999995</v>
      </c>
      <c r="AN458">
        <v>264.885493</v>
      </c>
      <c r="AO458">
        <v>23.301278</v>
      </c>
      <c r="AP458">
        <v>119.026189</v>
      </c>
      <c r="AQ458">
        <v>0</v>
      </c>
      <c r="AR458">
        <v>14.994965000000001</v>
      </c>
      <c r="AS458">
        <v>88.125089000000003</v>
      </c>
      <c r="AT458">
        <v>0</v>
      </c>
      <c r="AU458">
        <v>226.86103600000001</v>
      </c>
      <c r="AV458">
        <v>0</v>
      </c>
      <c r="AW458">
        <v>245.731234</v>
      </c>
      <c r="AX458">
        <v>140.84017399999999</v>
      </c>
      <c r="AY458">
        <v>498.194006</v>
      </c>
      <c r="AZ458">
        <v>0</v>
      </c>
      <c r="BA458">
        <v>227.46033600000001</v>
      </c>
      <c r="BB458">
        <v>0</v>
      </c>
    </row>
    <row r="459" spans="1:54" x14ac:dyDescent="0.5">
      <c r="A459" s="12">
        <v>44020</v>
      </c>
      <c r="B459">
        <v>36.391703</v>
      </c>
      <c r="C459">
        <v>112.41694099999999</v>
      </c>
      <c r="D459">
        <v>249.58359999999999</v>
      </c>
      <c r="E459">
        <v>0</v>
      </c>
      <c r="F459">
        <v>49.845135999999997</v>
      </c>
      <c r="G459">
        <v>41.799069000000003</v>
      </c>
      <c r="H459">
        <v>100.00809700000001</v>
      </c>
      <c r="I459">
        <v>29.897635999999999</v>
      </c>
      <c r="J459">
        <v>0</v>
      </c>
      <c r="K459">
        <v>0</v>
      </c>
      <c r="L459">
        <v>16.093259</v>
      </c>
      <c r="M459">
        <v>39.979019999999998</v>
      </c>
      <c r="N459">
        <v>42.583599999999997</v>
      </c>
      <c r="O459">
        <v>75.115660000000005</v>
      </c>
      <c r="P459">
        <v>43.456583999999999</v>
      </c>
      <c r="Q459">
        <v>30.525210000000001</v>
      </c>
      <c r="R459">
        <v>58.761767999999996</v>
      </c>
      <c r="S459">
        <v>443.09451200000001</v>
      </c>
      <c r="T459">
        <v>0</v>
      </c>
      <c r="U459">
        <v>2.2771889999999999</v>
      </c>
      <c r="V459">
        <v>27.470887000000001</v>
      </c>
      <c r="W459">
        <v>472.24780900000002</v>
      </c>
      <c r="X459">
        <v>0</v>
      </c>
      <c r="Y459">
        <v>18.044746</v>
      </c>
      <c r="Z459">
        <v>17.602955999999999</v>
      </c>
      <c r="AA459">
        <v>84.616404000000003</v>
      </c>
      <c r="AB459">
        <v>0</v>
      </c>
      <c r="AC459">
        <v>19.385414999999998</v>
      </c>
      <c r="AD459">
        <v>69.191023999999999</v>
      </c>
      <c r="AE459">
        <v>218.73313999999999</v>
      </c>
      <c r="AF459">
        <v>0</v>
      </c>
      <c r="AG459">
        <v>192.73806099999999</v>
      </c>
      <c r="AH459">
        <v>0</v>
      </c>
      <c r="AI459">
        <v>76.847613999999993</v>
      </c>
      <c r="AJ459">
        <v>146.76687100000001</v>
      </c>
      <c r="AK459">
        <v>93.221749000000003</v>
      </c>
      <c r="AL459">
        <v>23.424244999999999</v>
      </c>
      <c r="AM459">
        <v>93.009697000000003</v>
      </c>
      <c r="AN459">
        <v>267.31355100000002</v>
      </c>
      <c r="AO459">
        <v>24.990084</v>
      </c>
      <c r="AP459">
        <v>122.49276</v>
      </c>
      <c r="AQ459">
        <v>0</v>
      </c>
      <c r="AR459">
        <v>17.766625000000001</v>
      </c>
      <c r="AS459">
        <v>92.486923000000004</v>
      </c>
      <c r="AT459">
        <v>0</v>
      </c>
      <c r="AU459">
        <v>232.70799</v>
      </c>
      <c r="AV459">
        <v>0</v>
      </c>
      <c r="AW459">
        <v>246.07786899999999</v>
      </c>
      <c r="AX459">
        <v>135.18709999999999</v>
      </c>
      <c r="AY459">
        <v>538.90713000000005</v>
      </c>
      <c r="AZ459">
        <v>0</v>
      </c>
      <c r="BA459">
        <v>240.62688499999999</v>
      </c>
      <c r="BB459">
        <v>0</v>
      </c>
    </row>
    <row r="460" spans="1:54" x14ac:dyDescent="0.5">
      <c r="A460" s="12">
        <v>44022</v>
      </c>
      <c r="B460">
        <v>34.580796999999997</v>
      </c>
      <c r="C460">
        <v>109.239986</v>
      </c>
      <c r="D460">
        <v>247.73792599999999</v>
      </c>
      <c r="E460">
        <v>0</v>
      </c>
      <c r="F460">
        <v>48.501652</v>
      </c>
      <c r="G460">
        <v>40.165418000000003</v>
      </c>
      <c r="H460">
        <v>99.551676</v>
      </c>
      <c r="I460">
        <v>29.523634999999999</v>
      </c>
      <c r="J460">
        <v>0</v>
      </c>
      <c r="K460">
        <v>0</v>
      </c>
      <c r="L460">
        <v>14.624466</v>
      </c>
      <c r="M460">
        <v>36.952373000000001</v>
      </c>
      <c r="N460">
        <v>40.737926000000002</v>
      </c>
      <c r="O460">
        <v>74.591342999999995</v>
      </c>
      <c r="P460">
        <v>41.654888</v>
      </c>
      <c r="Q460">
        <v>32.728732999999998</v>
      </c>
      <c r="R460">
        <v>58.433387000000003</v>
      </c>
      <c r="S460">
        <v>440.10319600000003</v>
      </c>
      <c r="T460">
        <v>0</v>
      </c>
      <c r="U460">
        <v>1.1403669999999999</v>
      </c>
      <c r="V460">
        <v>26.250855999999999</v>
      </c>
      <c r="W460">
        <v>472.114036</v>
      </c>
      <c r="X460">
        <v>0</v>
      </c>
      <c r="Y460">
        <v>18.356947000000002</v>
      </c>
      <c r="Z460">
        <v>16.233578000000001</v>
      </c>
      <c r="AA460">
        <v>83.523846000000006</v>
      </c>
      <c r="AB460">
        <v>0</v>
      </c>
      <c r="AC460">
        <v>18.286671999999999</v>
      </c>
      <c r="AD460">
        <v>60.646956000000003</v>
      </c>
      <c r="AE460">
        <v>217.510761</v>
      </c>
      <c r="AF460">
        <v>0</v>
      </c>
      <c r="AG460">
        <v>189.875361</v>
      </c>
      <c r="AH460">
        <v>0</v>
      </c>
      <c r="AI460">
        <v>77.790381999999994</v>
      </c>
      <c r="AJ460">
        <v>144.17461</v>
      </c>
      <c r="AK460">
        <v>93.561800000000005</v>
      </c>
      <c r="AL460">
        <v>22.858267999999999</v>
      </c>
      <c r="AM460">
        <v>90.459857</v>
      </c>
      <c r="AN460">
        <v>267.09060799999997</v>
      </c>
      <c r="AO460">
        <v>23.924291</v>
      </c>
      <c r="AP460">
        <v>122.196809</v>
      </c>
      <c r="AQ460">
        <v>0</v>
      </c>
      <c r="AR460">
        <v>16.743199000000001</v>
      </c>
      <c r="AS460">
        <v>89.111042999999995</v>
      </c>
      <c r="AT460">
        <v>0</v>
      </c>
      <c r="AU460">
        <v>230.78522599999999</v>
      </c>
      <c r="AV460">
        <v>0</v>
      </c>
      <c r="AW460">
        <v>243.65063599999999</v>
      </c>
      <c r="AX460">
        <v>131.75707600000001</v>
      </c>
      <c r="AY460">
        <v>535.20435199999997</v>
      </c>
      <c r="AZ460">
        <v>0</v>
      </c>
      <c r="BA460">
        <v>237.57257200000001</v>
      </c>
      <c r="BB460">
        <v>0</v>
      </c>
    </row>
    <row r="461" spans="1:54" x14ac:dyDescent="0.5">
      <c r="A461" s="12">
        <v>44027</v>
      </c>
      <c r="B461">
        <v>36.615642999999999</v>
      </c>
      <c r="C461">
        <v>111.87629699999999</v>
      </c>
      <c r="D461">
        <v>249.256584</v>
      </c>
      <c r="E461">
        <v>0</v>
      </c>
      <c r="F461">
        <v>51.336978999999999</v>
      </c>
      <c r="G461">
        <v>42.515040999999997</v>
      </c>
      <c r="H461">
        <v>99.100776999999994</v>
      </c>
      <c r="I461">
        <v>31.807842999999998</v>
      </c>
      <c r="J461">
        <v>0</v>
      </c>
      <c r="K461">
        <v>0</v>
      </c>
      <c r="L461">
        <v>17.374967999999999</v>
      </c>
      <c r="M461">
        <v>40.188572000000001</v>
      </c>
      <c r="N461">
        <v>42.256583999999997</v>
      </c>
      <c r="O461">
        <v>78.841742999999994</v>
      </c>
      <c r="P461">
        <v>42.245041999999998</v>
      </c>
      <c r="Q461">
        <v>32.870327000000003</v>
      </c>
      <c r="R461">
        <v>63.199930999999999</v>
      </c>
      <c r="S461">
        <v>442.40454099999999</v>
      </c>
      <c r="T461">
        <v>0</v>
      </c>
      <c r="U461">
        <v>2.2518259999999999</v>
      </c>
      <c r="V461">
        <v>28.239160999999999</v>
      </c>
      <c r="W461">
        <v>471.99465099999998</v>
      </c>
      <c r="X461">
        <v>0</v>
      </c>
      <c r="Y461">
        <v>21.159492</v>
      </c>
      <c r="Z461">
        <v>17.371447</v>
      </c>
      <c r="AA461">
        <v>82.475538999999998</v>
      </c>
      <c r="AB461">
        <v>0</v>
      </c>
      <c r="AC461">
        <v>20.541639</v>
      </c>
      <c r="AD461">
        <v>61.174812000000003</v>
      </c>
      <c r="AE461">
        <v>218.64754400000001</v>
      </c>
      <c r="AF461">
        <v>0</v>
      </c>
      <c r="AG461">
        <v>192.22653</v>
      </c>
      <c r="AH461">
        <v>0</v>
      </c>
      <c r="AI461">
        <v>80.286535999999998</v>
      </c>
      <c r="AJ461">
        <v>145.05529100000001</v>
      </c>
      <c r="AK461">
        <v>93.642109000000005</v>
      </c>
      <c r="AL461">
        <v>25.304428000000001</v>
      </c>
      <c r="AM461">
        <v>85.117658000000006</v>
      </c>
      <c r="AN461">
        <v>267.89940999999999</v>
      </c>
      <c r="AO461">
        <v>26.221744000000001</v>
      </c>
      <c r="AP461">
        <v>123.034634</v>
      </c>
      <c r="AQ461">
        <v>0</v>
      </c>
      <c r="AR461">
        <v>19.293945999999998</v>
      </c>
      <c r="AS461">
        <v>92.077680999999998</v>
      </c>
      <c r="AT461">
        <v>0</v>
      </c>
      <c r="AU461">
        <v>232.39760000000001</v>
      </c>
      <c r="AV461">
        <v>0</v>
      </c>
      <c r="AW461">
        <v>245.46164300000001</v>
      </c>
      <c r="AX461">
        <v>128.38698400000001</v>
      </c>
      <c r="AY461">
        <v>588.08777599999996</v>
      </c>
      <c r="AZ461">
        <v>0</v>
      </c>
      <c r="BA461">
        <v>240.65</v>
      </c>
      <c r="BB461">
        <v>0</v>
      </c>
    </row>
    <row r="462" spans="1:54" x14ac:dyDescent="0.5">
      <c r="A462" s="12">
        <v>44029</v>
      </c>
      <c r="B462">
        <v>38.731124999999999</v>
      </c>
      <c r="C462">
        <v>115.39519</v>
      </c>
      <c r="D462">
        <v>249.370645</v>
      </c>
      <c r="E462">
        <v>0</v>
      </c>
      <c r="F462">
        <v>52.825321000000002</v>
      </c>
      <c r="G462">
        <v>44.620668999999999</v>
      </c>
      <c r="H462">
        <v>99.775772000000003</v>
      </c>
      <c r="I462">
        <v>32.472999000000002</v>
      </c>
      <c r="J462">
        <v>0</v>
      </c>
      <c r="K462">
        <v>0</v>
      </c>
      <c r="L462">
        <v>17.853489</v>
      </c>
      <c r="M462">
        <v>44.131652000000003</v>
      </c>
      <c r="N462">
        <v>42.370645000000003</v>
      </c>
      <c r="O462">
        <v>80.913433999999995</v>
      </c>
      <c r="P462">
        <v>43.132725000000001</v>
      </c>
      <c r="Q462">
        <v>35.544449</v>
      </c>
      <c r="R462">
        <v>62.742927999999999</v>
      </c>
      <c r="S462">
        <v>444.38117599999998</v>
      </c>
      <c r="T462">
        <v>0</v>
      </c>
      <c r="U462">
        <v>2.424617</v>
      </c>
      <c r="V462">
        <v>29.900106000000001</v>
      </c>
      <c r="W462">
        <v>470.60215199999999</v>
      </c>
      <c r="X462">
        <v>0</v>
      </c>
      <c r="Y462">
        <v>20.546030999999999</v>
      </c>
      <c r="Z462">
        <v>17.405441</v>
      </c>
      <c r="AA462">
        <v>83.103279999999998</v>
      </c>
      <c r="AB462">
        <v>0</v>
      </c>
      <c r="AC462">
        <v>21.241422</v>
      </c>
      <c r="AD462">
        <v>63.098624000000001</v>
      </c>
      <c r="AE462">
        <v>218.76928000000001</v>
      </c>
      <c r="AF462">
        <v>0</v>
      </c>
      <c r="AG462">
        <v>194.29392100000001</v>
      </c>
      <c r="AH462">
        <v>0</v>
      </c>
      <c r="AI462">
        <v>82.183227000000002</v>
      </c>
      <c r="AJ462">
        <v>146.95807500000001</v>
      </c>
      <c r="AK462">
        <v>93.772555999999994</v>
      </c>
      <c r="AL462">
        <v>25.727014</v>
      </c>
      <c r="AM462">
        <v>88.544460000000001</v>
      </c>
      <c r="AN462">
        <v>270.45161300000001</v>
      </c>
      <c r="AO462">
        <v>27.984639000000001</v>
      </c>
      <c r="AP462">
        <v>123.751228</v>
      </c>
      <c r="AQ462">
        <v>0</v>
      </c>
      <c r="AR462">
        <v>18.309595999999999</v>
      </c>
      <c r="AS462">
        <v>93.467922000000002</v>
      </c>
      <c r="AT462">
        <v>0</v>
      </c>
      <c r="AU462">
        <v>232.52194499999999</v>
      </c>
      <c r="AV462">
        <v>0</v>
      </c>
      <c r="AW462">
        <v>247.93693099999999</v>
      </c>
      <c r="AX462">
        <v>131.78552400000001</v>
      </c>
      <c r="AY462">
        <v>591.84175100000004</v>
      </c>
      <c r="AZ462">
        <v>0</v>
      </c>
      <c r="BA462">
        <v>244.51843099999999</v>
      </c>
      <c r="BB462">
        <v>0</v>
      </c>
    </row>
    <row r="463" spans="1:54" x14ac:dyDescent="0.5">
      <c r="A463" s="12">
        <v>44034</v>
      </c>
      <c r="B463">
        <v>38.3932</v>
      </c>
      <c r="C463">
        <v>113.69635700000001</v>
      </c>
      <c r="D463">
        <v>245.57330200000001</v>
      </c>
      <c r="E463">
        <v>0</v>
      </c>
      <c r="F463">
        <v>53.887807000000002</v>
      </c>
      <c r="G463">
        <v>47.656967999999999</v>
      </c>
      <c r="H463">
        <v>101.016538</v>
      </c>
      <c r="I463">
        <v>29.372957</v>
      </c>
      <c r="J463">
        <v>0</v>
      </c>
      <c r="K463">
        <v>0</v>
      </c>
      <c r="L463">
        <v>15.698767</v>
      </c>
      <c r="M463">
        <v>39.053024999999998</v>
      </c>
      <c r="N463">
        <v>38.573301999999998</v>
      </c>
      <c r="O463">
        <v>81.002896000000007</v>
      </c>
      <c r="P463">
        <v>45.585461000000002</v>
      </c>
      <c r="Q463">
        <v>37.259045999999998</v>
      </c>
      <c r="R463">
        <v>60.527925000000003</v>
      </c>
      <c r="S463">
        <v>441.84248300000002</v>
      </c>
      <c r="T463">
        <v>0</v>
      </c>
      <c r="U463">
        <v>2.3290570000000002</v>
      </c>
      <c r="V463">
        <v>31.237518999999999</v>
      </c>
      <c r="W463">
        <v>470.164806</v>
      </c>
      <c r="X463">
        <v>0</v>
      </c>
      <c r="Y463">
        <v>20.486117</v>
      </c>
      <c r="Z463">
        <v>17.472491000000002</v>
      </c>
      <c r="AA463">
        <v>74.994433999999998</v>
      </c>
      <c r="AB463">
        <v>0</v>
      </c>
      <c r="AC463">
        <v>19.649577000000001</v>
      </c>
      <c r="AD463">
        <v>64.823847999999998</v>
      </c>
      <c r="AE463">
        <v>215.863317</v>
      </c>
      <c r="AF463">
        <v>0</v>
      </c>
      <c r="AG463">
        <v>192.44029599999999</v>
      </c>
      <c r="AH463">
        <v>0</v>
      </c>
      <c r="AI463">
        <v>78.689768999999998</v>
      </c>
      <c r="AJ463">
        <v>146.84227899999999</v>
      </c>
      <c r="AK463">
        <v>93.468165999999997</v>
      </c>
      <c r="AL463">
        <v>23.429296000000001</v>
      </c>
      <c r="AM463">
        <v>88.826976999999999</v>
      </c>
      <c r="AN463">
        <v>269.04567800000001</v>
      </c>
      <c r="AO463">
        <v>29.800612999999998</v>
      </c>
      <c r="AP463">
        <v>122.586129</v>
      </c>
      <c r="AQ463">
        <v>0</v>
      </c>
      <c r="AR463">
        <v>16.231808999999998</v>
      </c>
      <c r="AS463">
        <v>89.748127999999994</v>
      </c>
      <c r="AT463">
        <v>0</v>
      </c>
      <c r="AU463">
        <v>228.46900199999999</v>
      </c>
      <c r="AV463">
        <v>0</v>
      </c>
      <c r="AW463">
        <v>248.003818</v>
      </c>
      <c r="AX463">
        <v>132.364633</v>
      </c>
      <c r="AY463">
        <v>633.26533600000005</v>
      </c>
      <c r="AZ463">
        <v>0</v>
      </c>
      <c r="BA463">
        <v>235.27156199999999</v>
      </c>
      <c r="BB463">
        <v>0</v>
      </c>
    </row>
    <row r="464" spans="1:54" x14ac:dyDescent="0.5">
      <c r="A464" s="12">
        <v>44036</v>
      </c>
      <c r="B464">
        <v>38.457420999999997</v>
      </c>
      <c r="C464">
        <v>111.932148</v>
      </c>
      <c r="D464">
        <v>245.47072</v>
      </c>
      <c r="E464">
        <v>0</v>
      </c>
      <c r="F464">
        <v>53.180953000000002</v>
      </c>
      <c r="G464">
        <v>46.727541000000002</v>
      </c>
      <c r="H464">
        <v>98.230361000000002</v>
      </c>
      <c r="I464">
        <v>28.954564000000001</v>
      </c>
      <c r="J464">
        <v>0</v>
      </c>
      <c r="K464">
        <v>0</v>
      </c>
      <c r="L464">
        <v>15.459616</v>
      </c>
      <c r="M464">
        <v>36.405439999999999</v>
      </c>
      <c r="N464">
        <v>37.500720000000001</v>
      </c>
      <c r="O464">
        <v>80.823920000000001</v>
      </c>
      <c r="P464">
        <v>44.796444999999999</v>
      </c>
      <c r="Q464">
        <v>33.224339999999998</v>
      </c>
      <c r="R464">
        <v>60.855060000000002</v>
      </c>
      <c r="S464">
        <v>441.132385</v>
      </c>
      <c r="T464">
        <v>0</v>
      </c>
      <c r="U464">
        <v>2.1700249999999999</v>
      </c>
      <c r="V464">
        <v>31.124113000000001</v>
      </c>
      <c r="W464">
        <v>468.95818500000001</v>
      </c>
      <c r="X464">
        <v>0</v>
      </c>
      <c r="Y464">
        <v>21.929783</v>
      </c>
      <c r="Z464">
        <v>16.974395999999999</v>
      </c>
      <c r="AA464">
        <v>70.825601000000006</v>
      </c>
      <c r="AB464">
        <v>0</v>
      </c>
      <c r="AC464">
        <v>19.590619</v>
      </c>
      <c r="AD464">
        <v>64.373890000000003</v>
      </c>
      <c r="AE464">
        <v>215.74824000000001</v>
      </c>
      <c r="AF464">
        <v>0</v>
      </c>
      <c r="AG464">
        <v>192.8236</v>
      </c>
      <c r="AH464">
        <v>0</v>
      </c>
      <c r="AI464">
        <v>78.214395999999994</v>
      </c>
      <c r="AJ464">
        <v>146.228714</v>
      </c>
      <c r="AK464">
        <v>87.279534999999996</v>
      </c>
      <c r="AL464">
        <v>24.965040999999999</v>
      </c>
      <c r="AM464">
        <v>86.966466999999994</v>
      </c>
      <c r="AN464">
        <v>268.90678300000002</v>
      </c>
      <c r="AO464">
        <v>27.509270999999998</v>
      </c>
      <c r="AP464">
        <v>119.399297</v>
      </c>
      <c r="AQ464">
        <v>0</v>
      </c>
      <c r="AR464">
        <v>17.139119000000001</v>
      </c>
      <c r="AS464">
        <v>83.417812999999995</v>
      </c>
      <c r="AT464">
        <v>0</v>
      </c>
      <c r="AU464">
        <v>227.29895999999999</v>
      </c>
      <c r="AV464">
        <v>0</v>
      </c>
      <c r="AW464">
        <v>247.169117</v>
      </c>
      <c r="AX464">
        <v>128.39048</v>
      </c>
      <c r="AY464">
        <v>636.94560000000001</v>
      </c>
      <c r="AZ464">
        <v>0</v>
      </c>
      <c r="BA464">
        <v>233.39156</v>
      </c>
      <c r="BB464">
        <v>0</v>
      </c>
    </row>
    <row r="465" spans="1:54" x14ac:dyDescent="0.5">
      <c r="A465" s="12">
        <v>44041</v>
      </c>
      <c r="B465">
        <v>36.839764000000002</v>
      </c>
      <c r="C465">
        <v>110.142774</v>
      </c>
      <c r="D465">
        <v>246.04885999999999</v>
      </c>
      <c r="E465">
        <v>0</v>
      </c>
      <c r="F465">
        <v>51.105356</v>
      </c>
      <c r="G465">
        <v>44.369501</v>
      </c>
      <c r="H465">
        <v>96.901685999999998</v>
      </c>
      <c r="I465">
        <v>26.146995</v>
      </c>
      <c r="J465">
        <v>0</v>
      </c>
      <c r="K465">
        <v>0</v>
      </c>
      <c r="L465">
        <v>13.972117000000001</v>
      </c>
      <c r="M465">
        <v>35.622320000000002</v>
      </c>
      <c r="N465">
        <v>40.118859999999998</v>
      </c>
      <c r="O465">
        <v>79.548564999999996</v>
      </c>
      <c r="P465">
        <v>43.422339999999998</v>
      </c>
      <c r="Q465">
        <v>31.590133999999999</v>
      </c>
      <c r="R465">
        <v>58.333129</v>
      </c>
      <c r="S465">
        <v>439.6927</v>
      </c>
      <c r="T465">
        <v>0</v>
      </c>
      <c r="U465">
        <v>2.1033569999999999</v>
      </c>
      <c r="V465">
        <v>29.791369</v>
      </c>
      <c r="W465">
        <v>468.62888600000002</v>
      </c>
      <c r="X465">
        <v>0</v>
      </c>
      <c r="Y465">
        <v>21.778216</v>
      </c>
      <c r="Z465">
        <v>16.284735000000001</v>
      </c>
      <c r="AA465">
        <v>80.244613999999999</v>
      </c>
      <c r="AB465">
        <v>0</v>
      </c>
      <c r="AC465">
        <v>17.524197999999998</v>
      </c>
      <c r="AD465">
        <v>62.911647000000002</v>
      </c>
      <c r="AE465">
        <v>215.92286999999999</v>
      </c>
      <c r="AF465">
        <v>0</v>
      </c>
      <c r="AG465">
        <v>191.76256000000001</v>
      </c>
      <c r="AH465">
        <v>0</v>
      </c>
      <c r="AI465">
        <v>74.816698000000002</v>
      </c>
      <c r="AJ465">
        <v>145.20083</v>
      </c>
      <c r="AK465">
        <v>85.121944999999997</v>
      </c>
      <c r="AL465">
        <v>19.931166000000001</v>
      </c>
      <c r="AM465">
        <v>100.68727800000001</v>
      </c>
      <c r="AN465">
        <v>268.27696800000001</v>
      </c>
      <c r="AO465">
        <v>26.131733000000001</v>
      </c>
      <c r="AP465">
        <v>118.173627</v>
      </c>
      <c r="AQ465">
        <v>0</v>
      </c>
      <c r="AR465">
        <v>15.600345000000001</v>
      </c>
      <c r="AS465">
        <v>84.524919999999995</v>
      </c>
      <c r="AT465">
        <v>0</v>
      </c>
      <c r="AU465">
        <v>230.13285999999999</v>
      </c>
      <c r="AV465">
        <v>0</v>
      </c>
      <c r="AW465">
        <v>244.43895900000001</v>
      </c>
      <c r="AX465">
        <v>126.2227</v>
      </c>
      <c r="AY465">
        <v>634.94794000000002</v>
      </c>
      <c r="AZ465">
        <v>0</v>
      </c>
      <c r="BA465">
        <v>231.54015000000001</v>
      </c>
      <c r="BB465">
        <v>0</v>
      </c>
    </row>
    <row r="466" spans="1:54" x14ac:dyDescent="0.5">
      <c r="A466" s="12">
        <v>44043</v>
      </c>
      <c r="B466">
        <v>36.577260000000003</v>
      </c>
      <c r="C466">
        <v>106.242665</v>
      </c>
      <c r="D466">
        <v>243.392844</v>
      </c>
      <c r="E466">
        <v>0</v>
      </c>
      <c r="F466">
        <v>51.807780999999999</v>
      </c>
      <c r="G466">
        <v>43.186450000000001</v>
      </c>
      <c r="H466">
        <v>99.159278999999998</v>
      </c>
      <c r="I466">
        <v>25.157053000000001</v>
      </c>
      <c r="J466">
        <v>0</v>
      </c>
      <c r="K466">
        <v>0</v>
      </c>
      <c r="L466">
        <v>13.972951999999999</v>
      </c>
      <c r="M466">
        <v>31.433509999999998</v>
      </c>
      <c r="N466">
        <v>38.582844000000001</v>
      </c>
      <c r="O466">
        <v>80.340210999999996</v>
      </c>
      <c r="P466">
        <v>43.190550000000002</v>
      </c>
      <c r="Q466">
        <v>35.459411000000003</v>
      </c>
      <c r="R466">
        <v>58.079352999999998</v>
      </c>
      <c r="S466">
        <v>450.31910900000003</v>
      </c>
      <c r="T466">
        <v>0</v>
      </c>
      <c r="U466">
        <v>2.3424420000000001</v>
      </c>
      <c r="V466">
        <v>28.291515</v>
      </c>
      <c r="W466">
        <v>367.442072</v>
      </c>
      <c r="X466">
        <v>0</v>
      </c>
      <c r="Y466">
        <v>20.867965999999999</v>
      </c>
      <c r="Z466">
        <v>14.998455999999999</v>
      </c>
      <c r="AA466">
        <v>78.625950000000003</v>
      </c>
      <c r="AB466">
        <v>0</v>
      </c>
      <c r="AC466">
        <v>18.287580999999999</v>
      </c>
      <c r="AD466">
        <v>58.674871000000003</v>
      </c>
      <c r="AE466">
        <v>213.359621</v>
      </c>
      <c r="AF466">
        <v>0</v>
      </c>
      <c r="AG466">
        <v>188.364835</v>
      </c>
      <c r="AH466">
        <v>0</v>
      </c>
      <c r="AI466">
        <v>73.070672000000002</v>
      </c>
      <c r="AJ466">
        <v>142.22434999999999</v>
      </c>
      <c r="AK466">
        <v>87.200316000000001</v>
      </c>
      <c r="AL466">
        <v>19.296443</v>
      </c>
      <c r="AM466">
        <v>96.955929999999995</v>
      </c>
      <c r="AN466">
        <v>317.50793700000003</v>
      </c>
      <c r="AO466">
        <v>25.896764999999998</v>
      </c>
      <c r="AP466">
        <v>121.63398100000001</v>
      </c>
      <c r="AQ466">
        <v>0</v>
      </c>
      <c r="AR466">
        <v>14.980100999999999</v>
      </c>
      <c r="AS466">
        <v>81.210774999999998</v>
      </c>
      <c r="AT466">
        <v>0</v>
      </c>
      <c r="AU466">
        <v>228.430081</v>
      </c>
      <c r="AV466">
        <v>0</v>
      </c>
      <c r="AW466">
        <v>241.04938799999999</v>
      </c>
      <c r="AX466">
        <v>128.16462000000001</v>
      </c>
      <c r="AY466">
        <v>629.54842599999995</v>
      </c>
      <c r="AZ466">
        <v>0</v>
      </c>
      <c r="BA466">
        <v>227.02881300000001</v>
      </c>
      <c r="BB466">
        <v>0</v>
      </c>
    </row>
    <row r="467" spans="1:54" x14ac:dyDescent="0.5">
      <c r="A467" s="12">
        <v>44048</v>
      </c>
      <c r="B467">
        <v>35.689264999999999</v>
      </c>
      <c r="C467">
        <v>101.87408000000001</v>
      </c>
      <c r="D467">
        <v>238.27927500000001</v>
      </c>
      <c r="E467">
        <v>0</v>
      </c>
      <c r="F467">
        <v>50.853861999999999</v>
      </c>
      <c r="G467">
        <v>40.470449000000002</v>
      </c>
      <c r="H467">
        <v>99.659709000000007</v>
      </c>
      <c r="I467">
        <v>24.172618</v>
      </c>
      <c r="J467">
        <v>0</v>
      </c>
      <c r="K467">
        <v>0</v>
      </c>
      <c r="L467">
        <v>13.854657</v>
      </c>
      <c r="M467">
        <v>28.159917</v>
      </c>
      <c r="N467">
        <v>38.419274999999999</v>
      </c>
      <c r="O467">
        <v>81.143344999999997</v>
      </c>
      <c r="P467">
        <v>40.895009000000002</v>
      </c>
      <c r="Q467">
        <v>36.177802999999997</v>
      </c>
      <c r="R467">
        <v>59.262217</v>
      </c>
      <c r="S467">
        <v>488.28846299999998</v>
      </c>
      <c r="T467">
        <v>0</v>
      </c>
      <c r="U467">
        <v>1.9216569999999999</v>
      </c>
      <c r="V467">
        <v>25.938991000000001</v>
      </c>
      <c r="W467">
        <v>365.965824</v>
      </c>
      <c r="X467">
        <v>0</v>
      </c>
      <c r="Y467">
        <v>17.006836</v>
      </c>
      <c r="Z467">
        <v>13.797063</v>
      </c>
      <c r="AA467">
        <v>78.024490999999998</v>
      </c>
      <c r="AB467">
        <v>0</v>
      </c>
      <c r="AC467">
        <v>18.682804999999998</v>
      </c>
      <c r="AD467">
        <v>55.282269999999997</v>
      </c>
      <c r="AE467">
        <v>208.29203999999999</v>
      </c>
      <c r="AF467">
        <v>0</v>
      </c>
      <c r="AG467">
        <v>183.527263</v>
      </c>
      <c r="AH467">
        <v>0</v>
      </c>
      <c r="AI467">
        <v>72.094032999999996</v>
      </c>
      <c r="AJ467">
        <v>137.98974000000001</v>
      </c>
      <c r="AK467">
        <v>86.720089999999999</v>
      </c>
      <c r="AL467">
        <v>18.380367</v>
      </c>
      <c r="AM467">
        <v>92.993432999999996</v>
      </c>
      <c r="AN467">
        <v>313.94766199999998</v>
      </c>
      <c r="AO467">
        <v>23.432151999999999</v>
      </c>
      <c r="AP467">
        <v>121.936289</v>
      </c>
      <c r="AQ467">
        <v>0</v>
      </c>
      <c r="AR467">
        <v>14.339114</v>
      </c>
      <c r="AS467">
        <v>78.246924000000007</v>
      </c>
      <c r="AT467">
        <v>0</v>
      </c>
      <c r="AU467">
        <v>228.22614400000001</v>
      </c>
      <c r="AV467">
        <v>0</v>
      </c>
      <c r="AW467">
        <v>238.214395</v>
      </c>
      <c r="AX467">
        <v>128.05178699999999</v>
      </c>
      <c r="AY467">
        <v>620.60637799999995</v>
      </c>
      <c r="AZ467">
        <v>0</v>
      </c>
      <c r="BA467">
        <v>221.04517899999999</v>
      </c>
      <c r="BB467">
        <v>0</v>
      </c>
    </row>
    <row r="468" spans="1:54" x14ac:dyDescent="0.5">
      <c r="A468" s="12">
        <v>44050</v>
      </c>
      <c r="B468">
        <v>34.426940000000002</v>
      </c>
      <c r="C468">
        <v>101.43164400000001</v>
      </c>
      <c r="D468">
        <v>237.23153500000001</v>
      </c>
      <c r="E468">
        <v>0</v>
      </c>
      <c r="F468">
        <v>49.658039000000002</v>
      </c>
      <c r="G468">
        <v>40.088715000000001</v>
      </c>
      <c r="H468">
        <v>97.566762999999995</v>
      </c>
      <c r="I468">
        <v>22.796386999999999</v>
      </c>
      <c r="J468">
        <v>0</v>
      </c>
      <c r="K468">
        <v>0</v>
      </c>
      <c r="L468">
        <v>12.629847</v>
      </c>
      <c r="M468">
        <v>27.43573</v>
      </c>
      <c r="N468">
        <v>37.391534999999998</v>
      </c>
      <c r="O468">
        <v>80.326786999999996</v>
      </c>
      <c r="P468">
        <v>40.391255000000001</v>
      </c>
      <c r="Q468">
        <v>33.978876999999997</v>
      </c>
      <c r="R468">
        <v>57.968710999999999</v>
      </c>
      <c r="S468">
        <v>487.23766599999999</v>
      </c>
      <c r="T468">
        <v>0</v>
      </c>
      <c r="U468">
        <v>0.78783000000000003</v>
      </c>
      <c r="V468">
        <v>25.017918999999999</v>
      </c>
      <c r="W468">
        <v>365.011099</v>
      </c>
      <c r="X468">
        <v>0</v>
      </c>
      <c r="Y468">
        <v>15.561619</v>
      </c>
      <c r="Z468">
        <v>13.950514999999999</v>
      </c>
      <c r="AA468">
        <v>76.791904000000002</v>
      </c>
      <c r="AB468">
        <v>0</v>
      </c>
      <c r="AC468">
        <v>18.111968000000001</v>
      </c>
      <c r="AD468">
        <v>55.407662000000002</v>
      </c>
      <c r="AE468">
        <v>207.20767499999999</v>
      </c>
      <c r="AF468">
        <v>0</v>
      </c>
      <c r="AG468">
        <v>160.476461</v>
      </c>
      <c r="AH468">
        <v>0</v>
      </c>
      <c r="AI468">
        <v>71.269834000000003</v>
      </c>
      <c r="AJ468">
        <v>139.72059300000001</v>
      </c>
      <c r="AK468">
        <v>85.721036999999995</v>
      </c>
      <c r="AL468">
        <v>16.956599000000001</v>
      </c>
      <c r="AM468">
        <v>92.621911999999995</v>
      </c>
      <c r="AN468">
        <v>313.90845200000001</v>
      </c>
      <c r="AO468">
        <v>22.983923000000001</v>
      </c>
      <c r="AP468">
        <v>121.023115</v>
      </c>
      <c r="AQ468">
        <v>0</v>
      </c>
      <c r="AR468">
        <v>12.712120000000001</v>
      </c>
      <c r="AS468">
        <v>76.636347000000001</v>
      </c>
      <c r="AT468">
        <v>0</v>
      </c>
      <c r="AU468">
        <v>227.06203500000001</v>
      </c>
      <c r="AV468">
        <v>0</v>
      </c>
      <c r="AW468">
        <v>238.27188100000001</v>
      </c>
      <c r="AX468">
        <v>124.60178000000001</v>
      </c>
      <c r="AY468">
        <v>619.50084500000003</v>
      </c>
      <c r="AZ468">
        <v>0</v>
      </c>
      <c r="BA468">
        <v>217.86095299999999</v>
      </c>
      <c r="BB468">
        <v>0</v>
      </c>
    </row>
    <row r="469" spans="1:54" x14ac:dyDescent="0.5">
      <c r="A469" s="12">
        <v>44055</v>
      </c>
      <c r="B469">
        <v>33.500551999999999</v>
      </c>
      <c r="C469">
        <v>95.011180999999993</v>
      </c>
      <c r="D469">
        <v>235.039276</v>
      </c>
      <c r="E469">
        <v>0</v>
      </c>
      <c r="F469">
        <v>49.086210000000001</v>
      </c>
      <c r="G469">
        <v>40.432042000000003</v>
      </c>
      <c r="H469">
        <v>98.537074000000004</v>
      </c>
      <c r="I469">
        <v>22.003754000000001</v>
      </c>
      <c r="J469">
        <v>0</v>
      </c>
      <c r="K469">
        <v>0</v>
      </c>
      <c r="L469">
        <v>11.764958</v>
      </c>
      <c r="M469">
        <v>25.948778000000001</v>
      </c>
      <c r="N469">
        <v>38.039276000000001</v>
      </c>
      <c r="O469">
        <v>81.146545000000003</v>
      </c>
      <c r="P469">
        <v>40.224932000000003</v>
      </c>
      <c r="Q469">
        <v>14.854070999999999</v>
      </c>
      <c r="R469">
        <v>56.453020000000002</v>
      </c>
      <c r="S469">
        <v>484.20216900000003</v>
      </c>
      <c r="T469">
        <v>71.319872000000004</v>
      </c>
      <c r="U469">
        <v>0.62163199999999996</v>
      </c>
      <c r="V469">
        <v>25.501116</v>
      </c>
      <c r="W469">
        <v>362.3175</v>
      </c>
      <c r="X469">
        <v>0</v>
      </c>
      <c r="Y469">
        <v>15.05875</v>
      </c>
      <c r="Z469">
        <v>13.586404</v>
      </c>
      <c r="AA469">
        <v>77.187922</v>
      </c>
      <c r="AB469">
        <v>0</v>
      </c>
      <c r="AC469">
        <v>16.952345999999999</v>
      </c>
      <c r="AD469">
        <v>54.078085000000002</v>
      </c>
      <c r="AE469">
        <v>204.837152</v>
      </c>
      <c r="AF469">
        <v>0</v>
      </c>
      <c r="AG469">
        <v>161.09947700000001</v>
      </c>
      <c r="AH469">
        <v>0</v>
      </c>
      <c r="AI469">
        <v>71.945419000000001</v>
      </c>
      <c r="AJ469">
        <v>140.64605499999999</v>
      </c>
      <c r="AK469">
        <v>85.394706999999997</v>
      </c>
      <c r="AL469">
        <v>16.140104000000001</v>
      </c>
      <c r="AM469">
        <v>90.927029000000005</v>
      </c>
      <c r="AN469">
        <v>387.58732400000002</v>
      </c>
      <c r="AO469">
        <v>19.835166000000001</v>
      </c>
      <c r="AP469">
        <v>127.50937399999999</v>
      </c>
      <c r="AQ469">
        <v>0</v>
      </c>
      <c r="AR469">
        <v>12.605267</v>
      </c>
      <c r="AS469">
        <v>73.066648999999998</v>
      </c>
      <c r="AT469">
        <v>0</v>
      </c>
      <c r="AU469">
        <v>227.74731499999999</v>
      </c>
      <c r="AV469">
        <v>0</v>
      </c>
      <c r="AW469">
        <v>235.701628</v>
      </c>
      <c r="AX469">
        <v>125.111948</v>
      </c>
      <c r="AY469">
        <v>614.95303000000001</v>
      </c>
      <c r="AZ469">
        <v>0</v>
      </c>
      <c r="BA469">
        <v>212.245665</v>
      </c>
      <c r="BB469">
        <v>0</v>
      </c>
    </row>
    <row r="470" spans="1:54" x14ac:dyDescent="0.5">
      <c r="A470" s="12">
        <v>44057</v>
      </c>
      <c r="B470">
        <v>34.059767999999998</v>
      </c>
      <c r="C470">
        <v>90.173439999999999</v>
      </c>
      <c r="D470">
        <v>235.21147999999999</v>
      </c>
      <c r="E470">
        <v>0</v>
      </c>
      <c r="F470">
        <v>48.737276000000001</v>
      </c>
      <c r="G470">
        <v>38.845092999999999</v>
      </c>
      <c r="H470">
        <v>96.094783000000007</v>
      </c>
      <c r="I470">
        <v>22.131150999999999</v>
      </c>
      <c r="J470">
        <v>0</v>
      </c>
      <c r="K470">
        <v>0</v>
      </c>
      <c r="L470">
        <v>12.125908000000001</v>
      </c>
      <c r="M470">
        <v>26.003371999999999</v>
      </c>
      <c r="N470">
        <v>38.211480000000002</v>
      </c>
      <c r="O470">
        <v>82.860363000000007</v>
      </c>
      <c r="P470">
        <v>39.302303999999999</v>
      </c>
      <c r="Q470">
        <v>13.081415</v>
      </c>
      <c r="R470">
        <v>56.529569000000002</v>
      </c>
      <c r="S470">
        <v>483.92114299999997</v>
      </c>
      <c r="T470">
        <v>69.142911999999995</v>
      </c>
      <c r="U470">
        <v>0.91135200000000005</v>
      </c>
      <c r="V470">
        <v>24.390663</v>
      </c>
      <c r="W470">
        <v>361.51497999999998</v>
      </c>
      <c r="X470">
        <v>0</v>
      </c>
      <c r="Y470">
        <v>14.980324</v>
      </c>
      <c r="Z470">
        <v>13.279253000000001</v>
      </c>
      <c r="AA470">
        <v>76.326211000000001</v>
      </c>
      <c r="AB470">
        <v>0</v>
      </c>
      <c r="AC470">
        <v>16.147973</v>
      </c>
      <c r="AD470">
        <v>53.402434</v>
      </c>
      <c r="AE470">
        <v>204.950864</v>
      </c>
      <c r="AF470">
        <v>0</v>
      </c>
      <c r="AG470">
        <v>160.70119199999999</v>
      </c>
      <c r="AH470">
        <v>0</v>
      </c>
      <c r="AI470">
        <v>72.447736000000006</v>
      </c>
      <c r="AJ470">
        <v>140.57825700000001</v>
      </c>
      <c r="AK470">
        <v>84.363713000000004</v>
      </c>
      <c r="AL470">
        <v>15.996841</v>
      </c>
      <c r="AM470">
        <v>90.376724999999993</v>
      </c>
      <c r="AN470">
        <v>387.25775299999998</v>
      </c>
      <c r="AO470">
        <v>18.693124999999998</v>
      </c>
      <c r="AP470">
        <v>124.874568</v>
      </c>
      <c r="AQ470">
        <v>0</v>
      </c>
      <c r="AR470">
        <v>12.984487</v>
      </c>
      <c r="AS470">
        <v>72.819491999999997</v>
      </c>
      <c r="AT470">
        <v>0</v>
      </c>
      <c r="AU470">
        <v>227.92428000000001</v>
      </c>
      <c r="AV470">
        <v>0</v>
      </c>
      <c r="AW470">
        <v>200.49353400000001</v>
      </c>
      <c r="AX470">
        <v>121.44085200000001</v>
      </c>
      <c r="AY470">
        <v>614.71441600000003</v>
      </c>
      <c r="AZ470">
        <v>0</v>
      </c>
      <c r="BA470">
        <v>207.19621799999999</v>
      </c>
      <c r="BB470">
        <v>0</v>
      </c>
    </row>
    <row r="471" spans="1:54" x14ac:dyDescent="0.5">
      <c r="A471" s="12">
        <v>44062</v>
      </c>
      <c r="B471">
        <v>33.530700000000003</v>
      </c>
      <c r="C471">
        <v>88.105326000000005</v>
      </c>
      <c r="D471">
        <v>236.58099000000001</v>
      </c>
      <c r="E471">
        <v>0</v>
      </c>
      <c r="F471">
        <v>47.163451000000002</v>
      </c>
      <c r="G471">
        <v>36.606701999999999</v>
      </c>
      <c r="H471">
        <v>95.296695999999997</v>
      </c>
      <c r="I471">
        <v>21.151523999999998</v>
      </c>
      <c r="J471">
        <v>0</v>
      </c>
      <c r="K471">
        <v>0</v>
      </c>
      <c r="L471">
        <v>12.125578000000001</v>
      </c>
      <c r="M471">
        <v>25.066299999999998</v>
      </c>
      <c r="N471">
        <v>38.58099</v>
      </c>
      <c r="O471">
        <v>80.735716999999994</v>
      </c>
      <c r="P471">
        <v>38.018441000000003</v>
      </c>
      <c r="Q471">
        <v>11.307033000000001</v>
      </c>
      <c r="R471">
        <v>61.626593999999997</v>
      </c>
      <c r="S471">
        <v>454.394993</v>
      </c>
      <c r="T471">
        <v>65.093070999999995</v>
      </c>
      <c r="U471">
        <v>0.63277700000000003</v>
      </c>
      <c r="V471">
        <v>21.698</v>
      </c>
      <c r="W471">
        <v>361.48058200000003</v>
      </c>
      <c r="X471">
        <v>0</v>
      </c>
      <c r="Y471">
        <v>14.497547000000001</v>
      </c>
      <c r="Z471">
        <v>13.888401</v>
      </c>
      <c r="AA471">
        <v>76.842877000000001</v>
      </c>
      <c r="AB471">
        <v>0</v>
      </c>
      <c r="AC471">
        <v>13.83891</v>
      </c>
      <c r="AD471">
        <v>50.837862999999999</v>
      </c>
      <c r="AE471">
        <v>206.18810999999999</v>
      </c>
      <c r="AF471">
        <v>0</v>
      </c>
      <c r="AG471">
        <v>165.405734</v>
      </c>
      <c r="AH471">
        <v>0</v>
      </c>
      <c r="AI471">
        <v>72.555502000000004</v>
      </c>
      <c r="AJ471">
        <v>139.26035899999999</v>
      </c>
      <c r="AK471">
        <v>86.049995999999993</v>
      </c>
      <c r="AL471">
        <v>15.064754000000001</v>
      </c>
      <c r="AM471">
        <v>87.890186</v>
      </c>
      <c r="AN471">
        <v>387.93255699999997</v>
      </c>
      <c r="AO471">
        <v>16.133032</v>
      </c>
      <c r="AP471">
        <v>124.90534100000001</v>
      </c>
      <c r="AQ471">
        <v>0</v>
      </c>
      <c r="AR471">
        <v>12.029476000000001</v>
      </c>
      <c r="AS471">
        <v>82.188243</v>
      </c>
      <c r="AT471">
        <v>0</v>
      </c>
      <c r="AU471">
        <v>228.30999</v>
      </c>
      <c r="AV471">
        <v>0</v>
      </c>
      <c r="AW471">
        <v>198.53263000000001</v>
      </c>
      <c r="AX471">
        <v>118.7182</v>
      </c>
      <c r="AY471">
        <v>613.93987000000004</v>
      </c>
      <c r="AZ471">
        <v>0</v>
      </c>
      <c r="BA471">
        <v>351.88925999999998</v>
      </c>
      <c r="BB471">
        <v>0</v>
      </c>
    </row>
    <row r="472" spans="1:54" x14ac:dyDescent="0.5">
      <c r="A472" s="12">
        <v>44064</v>
      </c>
      <c r="B472">
        <v>33.528514000000001</v>
      </c>
      <c r="C472">
        <v>87.715868999999998</v>
      </c>
      <c r="D472">
        <v>237.23132000000001</v>
      </c>
      <c r="E472">
        <v>0</v>
      </c>
      <c r="F472">
        <v>46.917797999999998</v>
      </c>
      <c r="G472">
        <v>34.618063999999997</v>
      </c>
      <c r="H472">
        <v>93.490594000000002</v>
      </c>
      <c r="I472">
        <v>20.269684000000002</v>
      </c>
      <c r="J472">
        <v>0</v>
      </c>
      <c r="K472">
        <v>0</v>
      </c>
      <c r="L472">
        <v>10.403497</v>
      </c>
      <c r="M472">
        <v>24.993839999999999</v>
      </c>
      <c r="N472">
        <v>38.541319999999999</v>
      </c>
      <c r="O472">
        <v>80.379519000000002</v>
      </c>
      <c r="P472">
        <v>36.546818999999999</v>
      </c>
      <c r="Q472">
        <v>10.650948</v>
      </c>
      <c r="R472">
        <v>62.259720999999999</v>
      </c>
      <c r="S472">
        <v>470.11539599999998</v>
      </c>
      <c r="T472">
        <v>63.280228000000001</v>
      </c>
      <c r="U472">
        <v>1.021363</v>
      </c>
      <c r="V472">
        <v>20.581706000000001</v>
      </c>
      <c r="W472">
        <v>362.68674800000002</v>
      </c>
      <c r="X472">
        <v>0</v>
      </c>
      <c r="Y472">
        <v>14.176888999999999</v>
      </c>
      <c r="Z472">
        <v>14.297696999999999</v>
      </c>
      <c r="AA472">
        <v>75.654784000000006</v>
      </c>
      <c r="AB472">
        <v>0</v>
      </c>
      <c r="AC472">
        <v>13.884446000000001</v>
      </c>
      <c r="AD472">
        <v>50.112952</v>
      </c>
      <c r="AE472">
        <v>207.30365</v>
      </c>
      <c r="AF472">
        <v>0</v>
      </c>
      <c r="AG472">
        <v>164.93920299999999</v>
      </c>
      <c r="AH472">
        <v>0</v>
      </c>
      <c r="AI472">
        <v>78.195620000000005</v>
      </c>
      <c r="AJ472">
        <v>138.877093</v>
      </c>
      <c r="AK472">
        <v>85.651005999999995</v>
      </c>
      <c r="AL472">
        <v>14.309442000000001</v>
      </c>
      <c r="AM472">
        <v>87.430949999999996</v>
      </c>
      <c r="AN472">
        <v>389.25981899999999</v>
      </c>
      <c r="AO472">
        <v>15.421901999999999</v>
      </c>
      <c r="AP472">
        <v>123.257986</v>
      </c>
      <c r="AQ472">
        <v>0</v>
      </c>
      <c r="AR472">
        <v>11.548396</v>
      </c>
      <c r="AS472">
        <v>81.51088</v>
      </c>
      <c r="AT472">
        <v>0</v>
      </c>
      <c r="AU472">
        <v>228.24046000000001</v>
      </c>
      <c r="AV472">
        <v>0</v>
      </c>
      <c r="AW472">
        <v>198.31502499999999</v>
      </c>
      <c r="AX472">
        <v>114.9909</v>
      </c>
      <c r="AY472">
        <v>614.79849999999999</v>
      </c>
      <c r="AZ472">
        <v>0</v>
      </c>
      <c r="BA472">
        <v>352.76118000000002</v>
      </c>
      <c r="BB472">
        <v>0</v>
      </c>
    </row>
    <row r="473" spans="1:54" x14ac:dyDescent="0.5">
      <c r="A473" s="12">
        <v>44069</v>
      </c>
      <c r="B473">
        <v>32.648113000000002</v>
      </c>
      <c r="C473">
        <v>87.715868999999998</v>
      </c>
      <c r="D473">
        <v>237.23132000000001</v>
      </c>
      <c r="E473">
        <v>0</v>
      </c>
      <c r="F473">
        <v>44.841472000000003</v>
      </c>
      <c r="G473">
        <v>34.618063999999997</v>
      </c>
      <c r="H473">
        <v>93.490594000000002</v>
      </c>
      <c r="I473">
        <v>18.681290000000001</v>
      </c>
      <c r="J473">
        <v>0</v>
      </c>
      <c r="K473">
        <v>0</v>
      </c>
      <c r="L473">
        <v>10.294615</v>
      </c>
      <c r="M473">
        <v>24.993839999999999</v>
      </c>
      <c r="N473">
        <v>38.541319999999999</v>
      </c>
      <c r="O473">
        <v>80.045565999999994</v>
      </c>
      <c r="P473">
        <v>36.546818999999999</v>
      </c>
      <c r="Q473">
        <v>10.650948</v>
      </c>
      <c r="R473">
        <v>63.024000000000001</v>
      </c>
      <c r="S473">
        <v>470.11539599999998</v>
      </c>
      <c r="T473">
        <v>63.280228000000001</v>
      </c>
      <c r="U473">
        <v>1.2058819999999999</v>
      </c>
      <c r="V473">
        <v>20.581706000000001</v>
      </c>
      <c r="W473">
        <v>362.68674800000002</v>
      </c>
      <c r="X473">
        <v>0</v>
      </c>
      <c r="Y473">
        <v>14.004</v>
      </c>
      <c r="Z473">
        <v>14.297696999999999</v>
      </c>
      <c r="AA473">
        <v>75.654784000000006</v>
      </c>
      <c r="AB473">
        <v>0</v>
      </c>
      <c r="AC473">
        <v>13.819000000000001</v>
      </c>
      <c r="AD473">
        <v>50.112952</v>
      </c>
      <c r="AE473">
        <v>207.30365</v>
      </c>
      <c r="AF473">
        <v>0</v>
      </c>
      <c r="AG473">
        <v>164.93920299999999</v>
      </c>
      <c r="AH473">
        <v>0</v>
      </c>
      <c r="AI473">
        <v>79.214286000000001</v>
      </c>
      <c r="AJ473">
        <v>138.877093</v>
      </c>
      <c r="AK473">
        <v>85.651005999999995</v>
      </c>
      <c r="AL473">
        <v>13.706923</v>
      </c>
      <c r="AM473">
        <v>87.430949999999996</v>
      </c>
      <c r="AN473">
        <v>389.25981899999999</v>
      </c>
      <c r="AO473">
        <v>15.421901999999999</v>
      </c>
      <c r="AP473">
        <v>123.257986</v>
      </c>
      <c r="AQ473">
        <v>0</v>
      </c>
      <c r="AR473">
        <v>11.574999999999999</v>
      </c>
      <c r="AS473">
        <v>81.51088</v>
      </c>
      <c r="AT473">
        <v>0</v>
      </c>
      <c r="AU473">
        <v>228.24046000000001</v>
      </c>
      <c r="AV473">
        <v>0</v>
      </c>
      <c r="AW473">
        <v>198.31502499999999</v>
      </c>
      <c r="AX473">
        <v>114.9909</v>
      </c>
      <c r="AY473">
        <v>614.79849999999999</v>
      </c>
      <c r="AZ473">
        <v>0</v>
      </c>
      <c r="BA473">
        <v>352.76118000000002</v>
      </c>
      <c r="BB473">
        <v>0</v>
      </c>
    </row>
    <row r="474" spans="1:54" x14ac:dyDescent="0.5">
      <c r="A474" s="12">
        <v>44071</v>
      </c>
      <c r="B474">
        <v>32.667358</v>
      </c>
      <c r="C474">
        <v>86.073333000000005</v>
      </c>
      <c r="D474">
        <v>238.07</v>
      </c>
      <c r="E474">
        <v>0</v>
      </c>
      <c r="F474">
        <v>44.796087</v>
      </c>
      <c r="G474">
        <v>31.842631999999998</v>
      </c>
      <c r="H474">
        <v>90.538552999999993</v>
      </c>
      <c r="I474">
        <v>18.928709999999999</v>
      </c>
      <c r="J474">
        <v>0</v>
      </c>
      <c r="K474">
        <v>0</v>
      </c>
      <c r="L474">
        <v>10.841538</v>
      </c>
      <c r="M474">
        <v>23.28</v>
      </c>
      <c r="N474">
        <v>38.86</v>
      </c>
      <c r="O474">
        <v>79.850943000000001</v>
      </c>
      <c r="P474">
        <v>33.252400000000002</v>
      </c>
      <c r="Q474">
        <v>11.853332999999999</v>
      </c>
      <c r="R474">
        <v>63.023200000000003</v>
      </c>
      <c r="S474">
        <v>469.44</v>
      </c>
      <c r="T474">
        <v>61.908999999999999</v>
      </c>
      <c r="U474">
        <v>0.41653499999999999</v>
      </c>
      <c r="V474">
        <v>19.214583000000001</v>
      </c>
      <c r="W474">
        <v>361.921538</v>
      </c>
      <c r="X474">
        <v>0</v>
      </c>
      <c r="Y474">
        <v>11.74</v>
      </c>
      <c r="Z474">
        <v>9.0383329999999997</v>
      </c>
      <c r="AA474">
        <v>74.266666999999998</v>
      </c>
      <c r="AB474">
        <v>0</v>
      </c>
      <c r="AC474">
        <v>14.332000000000001</v>
      </c>
      <c r="AD474">
        <v>48.636000000000003</v>
      </c>
      <c r="AE474">
        <v>208.42500000000001</v>
      </c>
      <c r="AF474">
        <v>0</v>
      </c>
      <c r="AG474">
        <v>163.957143</v>
      </c>
      <c r="AH474">
        <v>0</v>
      </c>
      <c r="AI474">
        <v>80.426428999999999</v>
      </c>
      <c r="AJ474">
        <v>138.43428599999999</v>
      </c>
      <c r="AK474">
        <v>83.995000000000005</v>
      </c>
      <c r="AL474">
        <v>14.029230999999999</v>
      </c>
      <c r="AM474">
        <v>85.778000000000006</v>
      </c>
      <c r="AN474">
        <v>390.443333</v>
      </c>
      <c r="AO474">
        <v>14.077500000000001</v>
      </c>
      <c r="AP474">
        <v>122.74</v>
      </c>
      <c r="AQ474">
        <v>0</v>
      </c>
      <c r="AR474">
        <v>11.46</v>
      </c>
      <c r="AS474">
        <v>80.523332999999994</v>
      </c>
      <c r="AT474">
        <v>0</v>
      </c>
      <c r="AU474">
        <v>228.58</v>
      </c>
      <c r="AV474">
        <v>0</v>
      </c>
      <c r="AW474">
        <v>196.95750000000001</v>
      </c>
      <c r="AX474">
        <v>112.9</v>
      </c>
      <c r="AY474">
        <v>614.29999999999995</v>
      </c>
      <c r="AZ474">
        <v>0</v>
      </c>
      <c r="BA474">
        <v>352.25</v>
      </c>
      <c r="BB474">
        <v>0</v>
      </c>
    </row>
    <row r="475" spans="1:54" x14ac:dyDescent="0.5">
      <c r="A475" s="12">
        <v>44076</v>
      </c>
      <c r="B475">
        <v>32.695283000000003</v>
      </c>
      <c r="C475">
        <v>85.23</v>
      </c>
      <c r="D475">
        <v>237.35</v>
      </c>
      <c r="E475">
        <v>0</v>
      </c>
      <c r="F475">
        <v>45.698245999999997</v>
      </c>
      <c r="G475">
        <v>30.845141999999999</v>
      </c>
      <c r="H475">
        <v>89.295828</v>
      </c>
      <c r="I475">
        <v>19.853871000000002</v>
      </c>
      <c r="J475">
        <v>0</v>
      </c>
      <c r="K475">
        <v>0</v>
      </c>
      <c r="L475">
        <v>11.373077</v>
      </c>
      <c r="M475">
        <v>22.93</v>
      </c>
      <c r="N475">
        <v>38.200000000000003</v>
      </c>
      <c r="O475">
        <v>82.396095000000003</v>
      </c>
      <c r="P475">
        <v>32.258000000000003</v>
      </c>
      <c r="Q475">
        <v>10.965</v>
      </c>
      <c r="R475">
        <v>64.163200000000003</v>
      </c>
      <c r="S475">
        <v>451.41624999999999</v>
      </c>
      <c r="T475">
        <v>60.807499999999997</v>
      </c>
      <c r="U475">
        <v>0.45646500000000001</v>
      </c>
      <c r="V475">
        <v>18.209167000000001</v>
      </c>
      <c r="W475">
        <v>361.412308</v>
      </c>
      <c r="X475">
        <v>0</v>
      </c>
      <c r="Y475">
        <v>12.812222</v>
      </c>
      <c r="Z475">
        <v>7.7366669999999997</v>
      </c>
      <c r="AA475">
        <v>73.873333000000002</v>
      </c>
      <c r="AB475">
        <v>0</v>
      </c>
      <c r="AC475">
        <v>15.1675</v>
      </c>
      <c r="AD475">
        <v>48.305999999999997</v>
      </c>
      <c r="AE475">
        <v>207.28</v>
      </c>
      <c r="AF475">
        <v>0</v>
      </c>
      <c r="AG475">
        <v>162.94571400000001</v>
      </c>
      <c r="AH475">
        <v>0</v>
      </c>
      <c r="AI475">
        <v>81.030714000000003</v>
      </c>
      <c r="AJ475">
        <v>137.91</v>
      </c>
      <c r="AK475">
        <v>15.101429</v>
      </c>
      <c r="AL475">
        <v>15.142308</v>
      </c>
      <c r="AM475">
        <v>84.841999999999999</v>
      </c>
      <c r="AN475">
        <v>390.73666700000001</v>
      </c>
      <c r="AO475">
        <v>12.854210999999999</v>
      </c>
      <c r="AP475">
        <v>127.291786</v>
      </c>
      <c r="AQ475">
        <v>0</v>
      </c>
      <c r="AR475">
        <v>12.7125</v>
      </c>
      <c r="AS475">
        <v>79.263333000000003</v>
      </c>
      <c r="AT475">
        <v>0</v>
      </c>
      <c r="AU475">
        <v>227.72</v>
      </c>
      <c r="AV475">
        <v>0</v>
      </c>
      <c r="AW475">
        <v>196.6225</v>
      </c>
      <c r="AX475">
        <v>111.51</v>
      </c>
      <c r="AY475">
        <v>612.79999999999995</v>
      </c>
      <c r="AZ475">
        <v>0</v>
      </c>
      <c r="BA475">
        <v>350.77</v>
      </c>
      <c r="BB475">
        <v>0</v>
      </c>
    </row>
    <row r="476" spans="1:54" x14ac:dyDescent="0.5">
      <c r="A476" s="12">
        <v>44078</v>
      </c>
      <c r="B476">
        <v>32.840376999999997</v>
      </c>
      <c r="C476">
        <v>84.89</v>
      </c>
      <c r="D476">
        <v>239</v>
      </c>
      <c r="E476">
        <v>0</v>
      </c>
      <c r="F476">
        <v>46.343946000000003</v>
      </c>
      <c r="G476">
        <v>31.199636000000002</v>
      </c>
      <c r="H476">
        <v>89.455540999999997</v>
      </c>
      <c r="I476">
        <v>20.039677000000001</v>
      </c>
      <c r="J476">
        <v>0</v>
      </c>
      <c r="K476">
        <v>0</v>
      </c>
      <c r="L476">
        <v>11.820769</v>
      </c>
      <c r="M476">
        <v>22.38</v>
      </c>
      <c r="N476">
        <v>38.770000000000003</v>
      </c>
      <c r="O476">
        <v>83.111047999999997</v>
      </c>
      <c r="P476">
        <v>32.175600000000003</v>
      </c>
      <c r="Q476">
        <v>5.6820000000000004</v>
      </c>
      <c r="R476">
        <v>64.384799999999998</v>
      </c>
      <c r="S476">
        <v>452.33625000000001</v>
      </c>
      <c r="T476">
        <v>65.762221999999994</v>
      </c>
      <c r="U476">
        <v>0.20669999999999999</v>
      </c>
      <c r="V476">
        <v>19.521249999999998</v>
      </c>
      <c r="W476">
        <v>243.339167</v>
      </c>
      <c r="X476">
        <v>0</v>
      </c>
      <c r="Y476">
        <v>12.957777999999999</v>
      </c>
      <c r="Z476">
        <v>7.7933329999999996</v>
      </c>
      <c r="AA476">
        <v>72.86</v>
      </c>
      <c r="AB476">
        <v>0</v>
      </c>
      <c r="AC476">
        <v>15.484999999999999</v>
      </c>
      <c r="AD476">
        <v>47.758000000000003</v>
      </c>
      <c r="AE476">
        <v>208.98500000000001</v>
      </c>
      <c r="AF476">
        <v>0</v>
      </c>
      <c r="AG476">
        <v>157.53857099999999</v>
      </c>
      <c r="AH476">
        <v>0</v>
      </c>
      <c r="AI476">
        <v>84.692307999999997</v>
      </c>
      <c r="AJ476">
        <v>111.843846</v>
      </c>
      <c r="AK476">
        <v>14.541429000000001</v>
      </c>
      <c r="AL476">
        <v>15.607692</v>
      </c>
      <c r="AM476">
        <v>84.384</v>
      </c>
      <c r="AN476">
        <v>391.37</v>
      </c>
      <c r="AO476">
        <v>13.360526</v>
      </c>
      <c r="AP476">
        <v>113.9984</v>
      </c>
      <c r="AQ476">
        <v>0</v>
      </c>
      <c r="AR476">
        <v>12.805</v>
      </c>
      <c r="AS476">
        <v>79.513333000000003</v>
      </c>
      <c r="AT476">
        <v>0</v>
      </c>
      <c r="AU476">
        <v>228.36</v>
      </c>
      <c r="AV476">
        <v>0</v>
      </c>
      <c r="AW476">
        <v>246.54</v>
      </c>
      <c r="AX476">
        <v>110.22</v>
      </c>
      <c r="AY476">
        <v>613.99</v>
      </c>
      <c r="AZ476">
        <v>0</v>
      </c>
      <c r="BA476">
        <v>351.98</v>
      </c>
      <c r="BB476">
        <v>0</v>
      </c>
    </row>
    <row r="477" spans="1:54" x14ac:dyDescent="0.5">
      <c r="A477" s="12">
        <v>44083</v>
      </c>
      <c r="B477">
        <v>35.057499999999997</v>
      </c>
      <c r="C477">
        <v>83.751110999999995</v>
      </c>
      <c r="D477">
        <v>238.76</v>
      </c>
      <c r="E477">
        <v>0</v>
      </c>
      <c r="F477">
        <v>47.131570000000004</v>
      </c>
      <c r="G477">
        <v>32.089554999999997</v>
      </c>
      <c r="H477">
        <v>91.995068000000003</v>
      </c>
      <c r="I477">
        <v>21.343871</v>
      </c>
      <c r="J477">
        <v>0</v>
      </c>
      <c r="K477">
        <v>0</v>
      </c>
      <c r="L477">
        <v>11.6675</v>
      </c>
      <c r="M477">
        <v>22.33</v>
      </c>
      <c r="N477">
        <v>38.619999999999997</v>
      </c>
      <c r="O477">
        <v>85.286923000000002</v>
      </c>
      <c r="P477">
        <v>32.545200000000001</v>
      </c>
      <c r="Q477">
        <v>8.2639999999999993</v>
      </c>
      <c r="R477">
        <v>64.407600000000002</v>
      </c>
      <c r="S477">
        <v>451.51</v>
      </c>
      <c r="T477">
        <v>0</v>
      </c>
      <c r="U477">
        <v>1.049604</v>
      </c>
      <c r="V477">
        <v>19.232082999999999</v>
      </c>
      <c r="W477">
        <v>244.561667</v>
      </c>
      <c r="X477">
        <v>0</v>
      </c>
      <c r="Y477">
        <v>13.53</v>
      </c>
      <c r="Z477">
        <v>7.7350000000000003</v>
      </c>
      <c r="AA477">
        <v>73.33</v>
      </c>
      <c r="AB477">
        <v>0</v>
      </c>
      <c r="AC477">
        <v>14.904500000000001</v>
      </c>
      <c r="AD477">
        <v>46.451999999999998</v>
      </c>
      <c r="AE477">
        <v>208.52500000000001</v>
      </c>
      <c r="AF477">
        <v>0</v>
      </c>
      <c r="AG477">
        <v>156.76</v>
      </c>
      <c r="AH477">
        <v>0</v>
      </c>
      <c r="AI477">
        <v>64.689166999999998</v>
      </c>
      <c r="AJ477">
        <v>109.92538500000001</v>
      </c>
      <c r="AK477">
        <v>16.372857</v>
      </c>
      <c r="AL477">
        <v>15.435385</v>
      </c>
      <c r="AM477">
        <v>82.986000000000004</v>
      </c>
      <c r="AN477">
        <v>391.09333299999997</v>
      </c>
      <c r="AO477">
        <v>14.102632</v>
      </c>
      <c r="AP477">
        <v>116.55759999999999</v>
      </c>
      <c r="AQ477">
        <v>0</v>
      </c>
      <c r="AR477">
        <v>13.3225</v>
      </c>
      <c r="AS477">
        <v>78.993333000000007</v>
      </c>
      <c r="AT477">
        <v>0</v>
      </c>
      <c r="AU477">
        <v>228.11</v>
      </c>
      <c r="AV477">
        <v>0</v>
      </c>
      <c r="AW477">
        <v>244.8</v>
      </c>
      <c r="AX477">
        <v>112.39</v>
      </c>
      <c r="AY477">
        <v>612.76</v>
      </c>
      <c r="AZ477">
        <v>0</v>
      </c>
      <c r="BA477">
        <v>350.86</v>
      </c>
      <c r="BB477">
        <v>0</v>
      </c>
    </row>
    <row r="478" spans="1:54" x14ac:dyDescent="0.5">
      <c r="A478" s="12">
        <v>44085</v>
      </c>
      <c r="B478">
        <v>35.620970999999997</v>
      </c>
      <c r="C478">
        <v>86.114444000000006</v>
      </c>
      <c r="D478">
        <v>239.57</v>
      </c>
      <c r="E478">
        <v>0</v>
      </c>
      <c r="F478">
        <v>47.799917999999998</v>
      </c>
      <c r="G478">
        <v>33.202367000000002</v>
      </c>
      <c r="H478">
        <v>90.130621000000005</v>
      </c>
      <c r="I478">
        <v>22.710975000000001</v>
      </c>
      <c r="J478">
        <v>0</v>
      </c>
      <c r="K478">
        <v>0</v>
      </c>
      <c r="L478">
        <v>12.737002</v>
      </c>
      <c r="M478">
        <v>23.86</v>
      </c>
      <c r="N478">
        <v>39.64</v>
      </c>
      <c r="O478">
        <v>86.007852999999997</v>
      </c>
      <c r="P478">
        <v>34.697082999999999</v>
      </c>
      <c r="Q478">
        <v>7.2880000000000003</v>
      </c>
      <c r="R478">
        <v>65.675647999999995</v>
      </c>
      <c r="S478">
        <v>453.94</v>
      </c>
      <c r="T478">
        <v>0</v>
      </c>
      <c r="U478">
        <v>1.2883180000000001</v>
      </c>
      <c r="V478">
        <v>19.737500000000001</v>
      </c>
      <c r="W478">
        <v>245.123333</v>
      </c>
      <c r="X478">
        <v>0</v>
      </c>
      <c r="Y478">
        <v>14.759117</v>
      </c>
      <c r="Z478">
        <v>8.2183329999999994</v>
      </c>
      <c r="AA478">
        <v>72.336667000000006</v>
      </c>
      <c r="AB478">
        <v>0</v>
      </c>
      <c r="AC478">
        <v>16.302211</v>
      </c>
      <c r="AD478">
        <v>53.477499999999999</v>
      </c>
      <c r="AE478">
        <v>210.41</v>
      </c>
      <c r="AF478">
        <v>0</v>
      </c>
      <c r="AG478">
        <v>160.94</v>
      </c>
      <c r="AH478">
        <v>0</v>
      </c>
      <c r="AI478">
        <v>63.564210000000003</v>
      </c>
      <c r="AJ478">
        <v>119.88416700000001</v>
      </c>
      <c r="AK478">
        <v>18.461666999999998</v>
      </c>
      <c r="AL478">
        <v>17.477609000000001</v>
      </c>
      <c r="AM478">
        <v>87.543999999999997</v>
      </c>
      <c r="AN478">
        <v>391.41333300000002</v>
      </c>
      <c r="AO478">
        <v>14.853889000000001</v>
      </c>
      <c r="AP478">
        <v>113.2636</v>
      </c>
      <c r="AQ478">
        <v>0</v>
      </c>
      <c r="AR478">
        <v>14.490689</v>
      </c>
      <c r="AS478">
        <v>81.41</v>
      </c>
      <c r="AT478">
        <v>0</v>
      </c>
      <c r="AU478">
        <v>229.47</v>
      </c>
      <c r="AV478">
        <v>0</v>
      </c>
      <c r="AW478">
        <v>246.626667</v>
      </c>
      <c r="AX478">
        <v>105.05</v>
      </c>
      <c r="AY478">
        <v>616.20000000000005</v>
      </c>
      <c r="AZ478">
        <v>0</v>
      </c>
      <c r="BA478">
        <v>354.22</v>
      </c>
      <c r="BB478">
        <v>0</v>
      </c>
    </row>
    <row r="479" spans="1:54" x14ac:dyDescent="0.5">
      <c r="A479" s="12">
        <v>44090</v>
      </c>
      <c r="B479">
        <v>33.778824</v>
      </c>
      <c r="C479">
        <v>84.638889000000006</v>
      </c>
      <c r="D479">
        <v>239.12736000000001</v>
      </c>
      <c r="E479">
        <v>0</v>
      </c>
      <c r="F479">
        <v>49.879131999999998</v>
      </c>
      <c r="G479">
        <v>32.140915999999997</v>
      </c>
      <c r="H479">
        <v>88.547556999999998</v>
      </c>
      <c r="I479">
        <v>23.040967999999999</v>
      </c>
      <c r="J479">
        <v>0</v>
      </c>
      <c r="K479">
        <v>0</v>
      </c>
      <c r="L479">
        <v>12.565</v>
      </c>
      <c r="M479">
        <v>21.87088</v>
      </c>
      <c r="N479">
        <v>39.28736</v>
      </c>
      <c r="O479">
        <v>87.492621</v>
      </c>
      <c r="P479">
        <v>34.215992999999997</v>
      </c>
      <c r="Q479">
        <v>5.9076880000000003</v>
      </c>
      <c r="R479">
        <v>66.822000000000003</v>
      </c>
      <c r="S479">
        <v>452.53250000000003</v>
      </c>
      <c r="T479">
        <v>0</v>
      </c>
      <c r="U479">
        <v>0.63111099999999998</v>
      </c>
      <c r="V479">
        <v>19.533664000000002</v>
      </c>
      <c r="W479">
        <v>247.525454</v>
      </c>
      <c r="X479">
        <v>0</v>
      </c>
      <c r="Y479">
        <v>14.065</v>
      </c>
      <c r="Z479">
        <v>8.2197910000000007</v>
      </c>
      <c r="AA479">
        <v>71.549025</v>
      </c>
      <c r="AB479">
        <v>0</v>
      </c>
      <c r="AC479">
        <v>16.421111</v>
      </c>
      <c r="AD479">
        <v>53.33605</v>
      </c>
      <c r="AE479">
        <v>209.35415</v>
      </c>
      <c r="AF479">
        <v>0</v>
      </c>
      <c r="AG479">
        <v>159.81167400000001</v>
      </c>
      <c r="AH479">
        <v>0</v>
      </c>
      <c r="AI479">
        <v>65.505454999999998</v>
      </c>
      <c r="AJ479">
        <v>119.819249</v>
      </c>
      <c r="AK479">
        <v>17.646636999999998</v>
      </c>
      <c r="AL479">
        <v>17.787692</v>
      </c>
      <c r="AM479">
        <v>86.023371999999995</v>
      </c>
      <c r="AN479">
        <v>391.05222300000003</v>
      </c>
      <c r="AO479">
        <v>13.061897</v>
      </c>
      <c r="AP479">
        <v>112.00868</v>
      </c>
      <c r="AQ479">
        <v>0</v>
      </c>
      <c r="AR479">
        <v>14.414999999999999</v>
      </c>
      <c r="AS479">
        <v>79.829400000000007</v>
      </c>
      <c r="AT479">
        <v>0</v>
      </c>
      <c r="AU479">
        <v>228.89609999999999</v>
      </c>
      <c r="AV479">
        <v>0</v>
      </c>
      <c r="AW479">
        <v>246.41581300000001</v>
      </c>
      <c r="AX479">
        <v>101.34139999999999</v>
      </c>
      <c r="AY479">
        <v>613.74483999999995</v>
      </c>
      <c r="AZ479">
        <v>0</v>
      </c>
      <c r="BA479">
        <v>351.68576000000002</v>
      </c>
      <c r="BB479">
        <v>0</v>
      </c>
    </row>
    <row r="480" spans="1:54" x14ac:dyDescent="0.5">
      <c r="A480" s="12">
        <v>44092</v>
      </c>
      <c r="B480">
        <v>34.213724999999997</v>
      </c>
      <c r="C480">
        <v>84.355556000000007</v>
      </c>
      <c r="D480">
        <v>237.72</v>
      </c>
      <c r="E480">
        <v>0</v>
      </c>
      <c r="F480">
        <v>50.026727999999999</v>
      </c>
      <c r="G480">
        <v>32.574081999999997</v>
      </c>
      <c r="H480">
        <v>88.608542</v>
      </c>
      <c r="I480">
        <v>23.809677000000001</v>
      </c>
      <c r="J480">
        <v>0</v>
      </c>
      <c r="K480">
        <v>0</v>
      </c>
      <c r="L480">
        <v>13.28</v>
      </c>
      <c r="M480">
        <v>0</v>
      </c>
      <c r="N480">
        <v>29.14</v>
      </c>
      <c r="O480">
        <v>87.835631000000006</v>
      </c>
      <c r="P480">
        <v>34.384999999999998</v>
      </c>
      <c r="Q480">
        <v>5.4320000000000004</v>
      </c>
      <c r="R480">
        <v>69.000799999999998</v>
      </c>
      <c r="S480">
        <v>466.125</v>
      </c>
      <c r="T480">
        <v>0</v>
      </c>
      <c r="U480">
        <v>0.72484800000000005</v>
      </c>
      <c r="V480">
        <v>19.62</v>
      </c>
      <c r="W480">
        <v>246.89916700000001</v>
      </c>
      <c r="X480">
        <v>0</v>
      </c>
      <c r="Y480">
        <v>14.60375</v>
      </c>
      <c r="Z480">
        <v>8.4683329999999994</v>
      </c>
      <c r="AA480">
        <v>70.336667000000006</v>
      </c>
      <c r="AB480">
        <v>0</v>
      </c>
      <c r="AC480">
        <v>16.288333000000002</v>
      </c>
      <c r="AD480">
        <v>53.162500000000001</v>
      </c>
      <c r="AE480">
        <v>206.95500000000001</v>
      </c>
      <c r="AF480">
        <v>0</v>
      </c>
      <c r="AG480">
        <v>160.501429</v>
      </c>
      <c r="AH480">
        <v>0</v>
      </c>
      <c r="AI480">
        <v>65.608181999999999</v>
      </c>
      <c r="AJ480">
        <v>119.121667</v>
      </c>
      <c r="AK480">
        <v>18.063333</v>
      </c>
      <c r="AL480">
        <v>17.900769</v>
      </c>
      <c r="AM480">
        <v>85.402000000000001</v>
      </c>
      <c r="AN480">
        <v>389.51</v>
      </c>
      <c r="AO480">
        <v>13.400556</v>
      </c>
      <c r="AP480">
        <v>113.8596</v>
      </c>
      <c r="AQ480">
        <v>0</v>
      </c>
      <c r="AR480">
        <v>14.84</v>
      </c>
      <c r="AS480">
        <v>79.413332999999994</v>
      </c>
      <c r="AT480">
        <v>0</v>
      </c>
      <c r="AU480">
        <v>228.46</v>
      </c>
      <c r="AV480">
        <v>0</v>
      </c>
      <c r="AW480">
        <v>245.36</v>
      </c>
      <c r="AX480">
        <v>103.82</v>
      </c>
      <c r="AY480">
        <v>611.69000000000005</v>
      </c>
      <c r="AZ480">
        <v>0</v>
      </c>
      <c r="BA480">
        <v>349.75</v>
      </c>
      <c r="BB480">
        <v>0</v>
      </c>
    </row>
    <row r="481" spans="1:54" x14ac:dyDescent="0.5">
      <c r="A481" s="12">
        <v>44097</v>
      </c>
      <c r="B481">
        <v>33.493699999999997</v>
      </c>
      <c r="C481">
        <v>85.537778000000003</v>
      </c>
      <c r="D481">
        <v>242.98</v>
      </c>
      <c r="E481">
        <v>0</v>
      </c>
      <c r="F481">
        <v>48.939227000000002</v>
      </c>
      <c r="G481">
        <v>32.207591999999998</v>
      </c>
      <c r="H481">
        <v>88.158681000000001</v>
      </c>
      <c r="I481">
        <v>21.937003000000001</v>
      </c>
      <c r="J481">
        <v>0</v>
      </c>
      <c r="K481">
        <v>0</v>
      </c>
      <c r="L481">
        <v>11.340123999999999</v>
      </c>
      <c r="M481">
        <v>0</v>
      </c>
      <c r="N481">
        <v>19.57</v>
      </c>
      <c r="O481">
        <v>87.488585</v>
      </c>
      <c r="P481">
        <v>34.562916999999999</v>
      </c>
      <c r="Q481">
        <v>5.2779999999999996</v>
      </c>
      <c r="R481">
        <v>68.050403000000003</v>
      </c>
      <c r="S481">
        <v>474.83749999999998</v>
      </c>
      <c r="T481">
        <v>0</v>
      </c>
      <c r="U481">
        <v>0.41226699999999999</v>
      </c>
      <c r="V481">
        <v>19.760000000000002</v>
      </c>
      <c r="W481">
        <v>246.875</v>
      </c>
      <c r="X481">
        <v>0</v>
      </c>
      <c r="Y481">
        <v>6.1863029999999997</v>
      </c>
      <c r="Z481">
        <v>8.8066669999999991</v>
      </c>
      <c r="AA481">
        <v>70.916667000000004</v>
      </c>
      <c r="AB481">
        <v>0</v>
      </c>
      <c r="AC481">
        <v>15.599769</v>
      </c>
      <c r="AD481">
        <v>54.3125</v>
      </c>
      <c r="AE481">
        <v>207.91</v>
      </c>
      <c r="AF481">
        <v>0</v>
      </c>
      <c r="AG481">
        <v>161.692857</v>
      </c>
      <c r="AH481">
        <v>0</v>
      </c>
      <c r="AI481">
        <v>64.209909999999994</v>
      </c>
      <c r="AJ481">
        <v>120.01083300000001</v>
      </c>
      <c r="AK481">
        <v>17.781666999999999</v>
      </c>
      <c r="AL481">
        <v>16.633585</v>
      </c>
      <c r="AM481">
        <v>88.953999999999994</v>
      </c>
      <c r="AN481">
        <v>389.753333</v>
      </c>
      <c r="AO481">
        <v>13.647221999999999</v>
      </c>
      <c r="AP481">
        <v>114.4076</v>
      </c>
      <c r="AQ481">
        <v>0</v>
      </c>
      <c r="AR481">
        <v>13.805137</v>
      </c>
      <c r="AS481">
        <v>80.736666999999997</v>
      </c>
      <c r="AT481">
        <v>0</v>
      </c>
      <c r="AU481">
        <v>229.15</v>
      </c>
      <c r="AV481">
        <v>0</v>
      </c>
      <c r="AW481">
        <v>246.67</v>
      </c>
      <c r="AX481">
        <v>104.42</v>
      </c>
      <c r="AY481">
        <v>613.16999999999996</v>
      </c>
      <c r="AZ481">
        <v>0</v>
      </c>
      <c r="BA481">
        <v>351.14</v>
      </c>
      <c r="BB481">
        <v>0</v>
      </c>
    </row>
    <row r="482" spans="1:54" x14ac:dyDescent="0.5">
      <c r="A482" s="12">
        <v>44099</v>
      </c>
      <c r="B482">
        <v>33.133257999999998</v>
      </c>
      <c r="C482">
        <v>85.464214999999996</v>
      </c>
      <c r="D482">
        <v>242.949681</v>
      </c>
      <c r="E482">
        <v>0</v>
      </c>
      <c r="F482">
        <v>48.698383999999997</v>
      </c>
      <c r="G482">
        <v>32.158081000000003</v>
      </c>
      <c r="H482">
        <v>88.534317000000001</v>
      </c>
      <c r="I482">
        <v>21.637059000000001</v>
      </c>
      <c r="J482">
        <v>0</v>
      </c>
      <c r="K482">
        <v>0</v>
      </c>
      <c r="L482">
        <v>10.834963</v>
      </c>
      <c r="M482">
        <v>0</v>
      </c>
      <c r="N482">
        <v>19.739681000000001</v>
      </c>
      <c r="O482">
        <v>87.329267999999999</v>
      </c>
      <c r="P482">
        <v>36.180903000000001</v>
      </c>
      <c r="Q482">
        <v>6.1774630000000004</v>
      </c>
      <c r="R482">
        <v>70.135902999999999</v>
      </c>
      <c r="S482">
        <v>489.79023000000001</v>
      </c>
      <c r="T482">
        <v>0</v>
      </c>
      <c r="U482">
        <v>-0.195413</v>
      </c>
      <c r="V482">
        <v>20.060019</v>
      </c>
      <c r="W482">
        <v>247.40129200000001</v>
      </c>
      <c r="X482">
        <v>0</v>
      </c>
      <c r="Y482">
        <v>5.7591049999999999</v>
      </c>
      <c r="Z482">
        <v>8.8756889999999995</v>
      </c>
      <c r="AA482">
        <v>70.245271000000002</v>
      </c>
      <c r="AB482">
        <v>0</v>
      </c>
      <c r="AC482">
        <v>15.444623</v>
      </c>
      <c r="AD482">
        <v>54.474482999999999</v>
      </c>
      <c r="AE482">
        <v>207.58030400000001</v>
      </c>
      <c r="AF482">
        <v>0</v>
      </c>
      <c r="AG482">
        <v>126.526293</v>
      </c>
      <c r="AH482">
        <v>0</v>
      </c>
      <c r="AI482">
        <v>64.102345999999997</v>
      </c>
      <c r="AJ482">
        <v>120.05475300000001</v>
      </c>
      <c r="AK482">
        <v>19.362079000000001</v>
      </c>
      <c r="AL482">
        <v>15.971434</v>
      </c>
      <c r="AM482">
        <v>89.273145999999997</v>
      </c>
      <c r="AN482">
        <v>389.70331900000002</v>
      </c>
      <c r="AO482">
        <v>14.577328</v>
      </c>
      <c r="AP482">
        <v>114.81771500000001</v>
      </c>
      <c r="AQ482">
        <v>0</v>
      </c>
      <c r="AR482">
        <v>13.054264</v>
      </c>
      <c r="AS482">
        <v>80.806411999999995</v>
      </c>
      <c r="AT482">
        <v>0</v>
      </c>
      <c r="AU482">
        <v>229.213581</v>
      </c>
      <c r="AV482">
        <v>0</v>
      </c>
      <c r="AW482">
        <v>246.74508</v>
      </c>
      <c r="AX482">
        <v>103.367853</v>
      </c>
      <c r="AY482">
        <v>613.47819900000002</v>
      </c>
      <c r="AZ482">
        <v>0</v>
      </c>
      <c r="BA482">
        <v>351.51461799999998</v>
      </c>
      <c r="BB482">
        <v>0</v>
      </c>
    </row>
    <row r="483" spans="1:54" x14ac:dyDescent="0.5">
      <c r="A483" s="12">
        <v>44104</v>
      </c>
      <c r="B483">
        <v>32.354568</v>
      </c>
      <c r="C483">
        <v>86.030777</v>
      </c>
      <c r="D483">
        <v>242.96022400000001</v>
      </c>
      <c r="E483">
        <v>0</v>
      </c>
      <c r="F483">
        <v>47.797713000000002</v>
      </c>
      <c r="G483">
        <v>32.212049</v>
      </c>
      <c r="H483">
        <v>87.923610999999994</v>
      </c>
      <c r="I483">
        <v>20.514966999999999</v>
      </c>
      <c r="J483">
        <v>0</v>
      </c>
      <c r="K483">
        <v>0</v>
      </c>
      <c r="L483">
        <v>9.3169280000000008</v>
      </c>
      <c r="M483">
        <v>0</v>
      </c>
      <c r="N483">
        <v>19.830224000000001</v>
      </c>
      <c r="O483">
        <v>87.050263999999999</v>
      </c>
      <c r="P483">
        <v>36.523364999999998</v>
      </c>
      <c r="Q483">
        <v>6.0012030000000003</v>
      </c>
      <c r="R483">
        <v>71.422196999999997</v>
      </c>
      <c r="S483">
        <v>505.021702</v>
      </c>
      <c r="T483">
        <v>0</v>
      </c>
      <c r="U483">
        <v>-1.140612</v>
      </c>
      <c r="V483">
        <v>19.106629000000002</v>
      </c>
      <c r="W483">
        <v>247.239847</v>
      </c>
      <c r="X483">
        <v>0</v>
      </c>
      <c r="Y483">
        <v>4.5790930000000003</v>
      </c>
      <c r="Z483">
        <v>9.201943</v>
      </c>
      <c r="AA483">
        <v>69.401500999999996</v>
      </c>
      <c r="AB483">
        <v>0</v>
      </c>
      <c r="AC483">
        <v>14.937008000000001</v>
      </c>
      <c r="AD483">
        <v>54.711942999999998</v>
      </c>
      <c r="AE483">
        <v>207.39906400000001</v>
      </c>
      <c r="AF483">
        <v>0</v>
      </c>
      <c r="AG483">
        <v>126.56116400000001</v>
      </c>
      <c r="AH483">
        <v>0</v>
      </c>
      <c r="AI483">
        <v>63.314746999999997</v>
      </c>
      <c r="AJ483">
        <v>120.22344200000001</v>
      </c>
      <c r="AK483">
        <v>19.722307000000001</v>
      </c>
      <c r="AL483">
        <v>15.105359</v>
      </c>
      <c r="AM483">
        <v>87.684473999999994</v>
      </c>
      <c r="AN483">
        <v>389.525712</v>
      </c>
      <c r="AO483">
        <v>14.765791999999999</v>
      </c>
      <c r="AP483">
        <v>113.659115</v>
      </c>
      <c r="AQ483">
        <v>0</v>
      </c>
      <c r="AR483">
        <v>11.903900999999999</v>
      </c>
      <c r="AS483">
        <v>81.129418999999999</v>
      </c>
      <c r="AT483">
        <v>0</v>
      </c>
      <c r="AU483">
        <v>229.246656</v>
      </c>
      <c r="AV483">
        <v>0</v>
      </c>
      <c r="AW483">
        <v>246.927527</v>
      </c>
      <c r="AX483">
        <v>98.780032000000006</v>
      </c>
      <c r="AY483">
        <v>594.00777600000004</v>
      </c>
      <c r="AZ483">
        <v>0</v>
      </c>
      <c r="BA483">
        <v>352.10589199999998</v>
      </c>
      <c r="BB483">
        <v>0</v>
      </c>
    </row>
    <row r="484" spans="1:54" x14ac:dyDescent="0.5">
      <c r="A484" s="12">
        <v>44118</v>
      </c>
      <c r="B484">
        <v>33.316656000000002</v>
      </c>
      <c r="C484">
        <v>84.624285999999998</v>
      </c>
      <c r="D484">
        <v>0</v>
      </c>
      <c r="E484">
        <v>0</v>
      </c>
      <c r="F484">
        <v>47.656194999999997</v>
      </c>
      <c r="G484">
        <v>30.215064000000002</v>
      </c>
      <c r="H484">
        <v>83.9</v>
      </c>
      <c r="I484">
        <v>22.230634999999999</v>
      </c>
      <c r="J484">
        <v>0</v>
      </c>
      <c r="K484">
        <v>0</v>
      </c>
      <c r="L484">
        <v>10.497864999999999</v>
      </c>
      <c r="M484">
        <v>0</v>
      </c>
      <c r="N484">
        <v>0</v>
      </c>
      <c r="O484">
        <v>89.847950999999995</v>
      </c>
      <c r="P484">
        <v>35.047341000000003</v>
      </c>
      <c r="Q484">
        <v>2.5</v>
      </c>
      <c r="R484">
        <v>72.926557000000003</v>
      </c>
      <c r="S484">
        <v>504.10648500000002</v>
      </c>
      <c r="T484">
        <v>0</v>
      </c>
      <c r="U484">
        <v>-0.16497500000000001</v>
      </c>
      <c r="V484">
        <v>17.633216000000001</v>
      </c>
      <c r="W484">
        <v>263.8</v>
      </c>
      <c r="X484">
        <v>0</v>
      </c>
      <c r="Y484">
        <v>3.7887740000000001</v>
      </c>
      <c r="Z484">
        <v>9.0035849999999993</v>
      </c>
      <c r="AA484">
        <v>68.3</v>
      </c>
      <c r="AB484">
        <v>0</v>
      </c>
      <c r="AC484">
        <v>15.412709</v>
      </c>
      <c r="AD484">
        <v>54.897992000000002</v>
      </c>
      <c r="AE484">
        <v>206</v>
      </c>
      <c r="AF484">
        <v>0</v>
      </c>
      <c r="AG484">
        <v>123.94701999999999</v>
      </c>
      <c r="AH484">
        <v>0</v>
      </c>
      <c r="AI484">
        <v>64.735652000000002</v>
      </c>
      <c r="AJ484">
        <v>119.66376200000001</v>
      </c>
      <c r="AK484">
        <v>16.100000000000001</v>
      </c>
      <c r="AL484">
        <v>16.432127000000001</v>
      </c>
      <c r="AM484">
        <v>86.992407</v>
      </c>
      <c r="AN484">
        <v>389.4</v>
      </c>
      <c r="AO484">
        <v>12.986416999999999</v>
      </c>
      <c r="AP484">
        <v>110.6</v>
      </c>
      <c r="AQ484">
        <v>0</v>
      </c>
      <c r="AR484">
        <v>13.537718</v>
      </c>
      <c r="AS484">
        <v>80.317147000000006</v>
      </c>
      <c r="AT484">
        <v>0</v>
      </c>
      <c r="AU484">
        <v>229.2</v>
      </c>
      <c r="AV484">
        <v>0</v>
      </c>
      <c r="AW484">
        <v>246.828104</v>
      </c>
      <c r="AX484">
        <v>93.6</v>
      </c>
      <c r="AY484">
        <v>592.59009600000002</v>
      </c>
      <c r="AZ484">
        <v>0</v>
      </c>
      <c r="BA484">
        <v>350.79273499999999</v>
      </c>
      <c r="BB484">
        <v>0</v>
      </c>
    </row>
    <row r="485" spans="1:54" x14ac:dyDescent="0.5">
      <c r="A485" s="12">
        <v>44120</v>
      </c>
      <c r="B485">
        <v>33.224097</v>
      </c>
      <c r="C485">
        <v>86.149609999999996</v>
      </c>
      <c r="D485">
        <v>0</v>
      </c>
      <c r="E485">
        <v>0</v>
      </c>
      <c r="F485">
        <v>48.974285000000002</v>
      </c>
      <c r="G485">
        <v>29.534849999999999</v>
      </c>
      <c r="H485">
        <v>83.279919000000007</v>
      </c>
      <c r="I485">
        <v>22.220839999999999</v>
      </c>
      <c r="J485">
        <v>0</v>
      </c>
      <c r="K485">
        <v>0</v>
      </c>
      <c r="L485">
        <v>10.450868</v>
      </c>
      <c r="M485">
        <v>0</v>
      </c>
      <c r="N485">
        <v>0</v>
      </c>
      <c r="O485">
        <v>90.586791000000005</v>
      </c>
      <c r="P485">
        <v>35.606864999999999</v>
      </c>
      <c r="Q485">
        <v>4.2289269999999997</v>
      </c>
      <c r="R485">
        <v>72.871679</v>
      </c>
      <c r="S485">
        <v>529.82805199999996</v>
      </c>
      <c r="T485">
        <v>0</v>
      </c>
      <c r="U485">
        <v>-0.179815</v>
      </c>
      <c r="V485">
        <v>17.681683</v>
      </c>
      <c r="W485">
        <v>263.02422100000001</v>
      </c>
      <c r="X485">
        <v>0</v>
      </c>
      <c r="Y485">
        <v>3.9145729999999999</v>
      </c>
      <c r="Z485">
        <v>9.4309089999999998</v>
      </c>
      <c r="AA485">
        <v>65.393383</v>
      </c>
      <c r="AB485">
        <v>0</v>
      </c>
      <c r="AC485">
        <v>14.989039999999999</v>
      </c>
      <c r="AD485">
        <v>56.913482000000002</v>
      </c>
      <c r="AE485">
        <v>208.897021</v>
      </c>
      <c r="AF485">
        <v>0</v>
      </c>
      <c r="AG485">
        <v>127.143395</v>
      </c>
      <c r="AH485">
        <v>0</v>
      </c>
      <c r="AI485">
        <v>64.508365999999995</v>
      </c>
      <c r="AJ485">
        <v>121.737736</v>
      </c>
      <c r="AK485">
        <v>18.688655000000001</v>
      </c>
      <c r="AL485">
        <v>16.729932999999999</v>
      </c>
      <c r="AM485">
        <v>74.413352000000003</v>
      </c>
      <c r="AN485">
        <v>389.91818000000001</v>
      </c>
      <c r="AO485">
        <v>12.780498</v>
      </c>
      <c r="AP485">
        <v>108.282596</v>
      </c>
      <c r="AQ485">
        <v>0</v>
      </c>
      <c r="AR485">
        <v>13.590210000000001</v>
      </c>
      <c r="AS485">
        <v>83.412616999999997</v>
      </c>
      <c r="AT485">
        <v>0</v>
      </c>
      <c r="AU485">
        <v>0</v>
      </c>
      <c r="AV485">
        <v>0</v>
      </c>
      <c r="AW485">
        <v>249.49160900000001</v>
      </c>
      <c r="AX485">
        <v>89.372645000000006</v>
      </c>
      <c r="AY485">
        <v>612.03968099999997</v>
      </c>
      <c r="AZ485">
        <v>0</v>
      </c>
      <c r="BA485">
        <v>354.91162800000001</v>
      </c>
      <c r="BB485">
        <v>0</v>
      </c>
    </row>
    <row r="486" spans="1:54" x14ac:dyDescent="0.5">
      <c r="A486" s="12">
        <v>44125</v>
      </c>
      <c r="B486">
        <v>32.929701999999999</v>
      </c>
      <c r="C486">
        <v>84.774255999999994</v>
      </c>
      <c r="D486">
        <v>0</v>
      </c>
      <c r="E486">
        <v>0</v>
      </c>
      <c r="F486">
        <v>49.141632999999999</v>
      </c>
      <c r="G486">
        <v>31.063196999999999</v>
      </c>
      <c r="H486">
        <v>82.482341000000005</v>
      </c>
      <c r="I486">
        <v>21.219493</v>
      </c>
      <c r="J486">
        <v>0</v>
      </c>
      <c r="K486">
        <v>0</v>
      </c>
      <c r="L486">
        <v>9.8362960000000008</v>
      </c>
      <c r="M486">
        <v>0</v>
      </c>
      <c r="N486">
        <v>0</v>
      </c>
      <c r="O486">
        <v>89.693453000000005</v>
      </c>
      <c r="P486">
        <v>35.863332</v>
      </c>
      <c r="Q486">
        <v>4.3258190000000001</v>
      </c>
      <c r="R486">
        <v>72.356827999999993</v>
      </c>
      <c r="S486">
        <v>540.66346699999997</v>
      </c>
      <c r="T486">
        <v>0</v>
      </c>
      <c r="U486">
        <v>-0.77669900000000003</v>
      </c>
      <c r="V486">
        <v>18.615144000000001</v>
      </c>
      <c r="W486">
        <v>262.14840900000002</v>
      </c>
      <c r="X486">
        <v>0</v>
      </c>
      <c r="Y486">
        <v>2.9935550000000002</v>
      </c>
      <c r="Z486">
        <v>9.4614539999999998</v>
      </c>
      <c r="AA486">
        <v>65.399101000000002</v>
      </c>
      <c r="AB486">
        <v>0</v>
      </c>
      <c r="AC486">
        <v>14.917633</v>
      </c>
      <c r="AD486">
        <v>57.634351000000002</v>
      </c>
      <c r="AE486">
        <v>208.419895</v>
      </c>
      <c r="AF486">
        <v>0</v>
      </c>
      <c r="AG486">
        <v>127.01577899999999</v>
      </c>
      <c r="AH486">
        <v>0</v>
      </c>
      <c r="AI486">
        <v>64.160731999999996</v>
      </c>
      <c r="AJ486">
        <v>120.85870199999999</v>
      </c>
      <c r="AK486">
        <v>22.784603000000001</v>
      </c>
      <c r="AL486">
        <v>16.388780000000001</v>
      </c>
      <c r="AM486">
        <v>68.231173999999996</v>
      </c>
      <c r="AN486">
        <v>389.82613500000002</v>
      </c>
      <c r="AO486">
        <v>13.301869</v>
      </c>
      <c r="AP486">
        <v>110.774118</v>
      </c>
      <c r="AQ486">
        <v>0</v>
      </c>
      <c r="AR486">
        <v>11.984609000000001</v>
      </c>
      <c r="AS486">
        <v>82.809409000000002</v>
      </c>
      <c r="AT486">
        <v>0</v>
      </c>
      <c r="AU486">
        <v>0</v>
      </c>
      <c r="AV486">
        <v>0</v>
      </c>
      <c r="AW486">
        <v>250.14186599999999</v>
      </c>
      <c r="AX486">
        <v>85.950440999999998</v>
      </c>
      <c r="AY486">
        <v>611.07654500000001</v>
      </c>
      <c r="AZ486">
        <v>0</v>
      </c>
      <c r="BA486">
        <v>353.88068700000002</v>
      </c>
      <c r="BB486">
        <v>0</v>
      </c>
    </row>
    <row r="487" spans="1:54" x14ac:dyDescent="0.5">
      <c r="A487" s="12">
        <v>44127</v>
      </c>
      <c r="B487">
        <v>33.112431000000001</v>
      </c>
      <c r="C487">
        <v>92.956108999999998</v>
      </c>
      <c r="D487">
        <v>0</v>
      </c>
      <c r="E487">
        <v>0</v>
      </c>
      <c r="F487">
        <v>50.461727000000003</v>
      </c>
      <c r="G487">
        <v>30.841158</v>
      </c>
      <c r="H487">
        <v>80.676783</v>
      </c>
      <c r="I487">
        <v>21.511471</v>
      </c>
      <c r="J487">
        <v>0</v>
      </c>
      <c r="K487">
        <v>0</v>
      </c>
      <c r="L487">
        <v>10.424553</v>
      </c>
      <c r="M487">
        <v>0</v>
      </c>
      <c r="N487">
        <v>0</v>
      </c>
      <c r="O487">
        <v>91.924485000000004</v>
      </c>
      <c r="P487">
        <v>35.492863</v>
      </c>
      <c r="Q487">
        <v>3.417732</v>
      </c>
      <c r="R487">
        <v>17.35013</v>
      </c>
      <c r="S487">
        <v>554.62974499999996</v>
      </c>
      <c r="T487">
        <v>0</v>
      </c>
      <c r="U487">
        <v>-0.44249300000000003</v>
      </c>
      <c r="V487">
        <v>18.438639999999999</v>
      </c>
      <c r="W487">
        <v>110.32119299999999</v>
      </c>
      <c r="X487">
        <v>0</v>
      </c>
      <c r="Y487">
        <v>3.222432</v>
      </c>
      <c r="Z487">
        <v>9.4767240000000008</v>
      </c>
      <c r="AA487">
        <v>60.680360999999998</v>
      </c>
      <c r="AB487">
        <v>0</v>
      </c>
      <c r="AC487">
        <v>14.809637</v>
      </c>
      <c r="AD487">
        <v>57.036563000000001</v>
      </c>
      <c r="AE487">
        <v>207.01291499999999</v>
      </c>
      <c r="AF487">
        <v>0</v>
      </c>
      <c r="AG487">
        <v>125.75751200000001</v>
      </c>
      <c r="AH487">
        <v>0</v>
      </c>
      <c r="AI487">
        <v>64.126766000000003</v>
      </c>
      <c r="AJ487">
        <v>120.21896700000001</v>
      </c>
      <c r="AK487">
        <v>20.379798000000001</v>
      </c>
      <c r="AL487">
        <v>16.762874</v>
      </c>
      <c r="AM487">
        <v>67.161281000000002</v>
      </c>
      <c r="AN487">
        <v>389.74654099999998</v>
      </c>
      <c r="AO487">
        <v>13.169765</v>
      </c>
      <c r="AP487">
        <v>108.86166</v>
      </c>
      <c r="AQ487">
        <v>0</v>
      </c>
      <c r="AR487">
        <v>12.023937</v>
      </c>
      <c r="AS487">
        <v>82.212743000000003</v>
      </c>
      <c r="AT487">
        <v>0</v>
      </c>
      <c r="AU487">
        <v>0</v>
      </c>
      <c r="AV487">
        <v>0</v>
      </c>
      <c r="AW487">
        <v>249.11474000000001</v>
      </c>
      <c r="AX487">
        <v>85.133660000000006</v>
      </c>
      <c r="AY487">
        <v>609.44741999999997</v>
      </c>
      <c r="AZ487">
        <v>0</v>
      </c>
      <c r="BA487">
        <v>352.48279000000002</v>
      </c>
      <c r="BB487">
        <v>0</v>
      </c>
    </row>
    <row r="488" spans="1:54" x14ac:dyDescent="0.5">
      <c r="A488" s="12">
        <v>44132</v>
      </c>
      <c r="B488">
        <v>32.335374000000002</v>
      </c>
      <c r="C488">
        <v>99.697980999999999</v>
      </c>
      <c r="D488">
        <v>0</v>
      </c>
      <c r="E488">
        <v>0</v>
      </c>
      <c r="F488">
        <v>51.413640000000001</v>
      </c>
      <c r="G488">
        <v>31.718828999999999</v>
      </c>
      <c r="H488">
        <v>82.653505999999993</v>
      </c>
      <c r="I488">
        <v>20.377599</v>
      </c>
      <c r="J488">
        <v>0</v>
      </c>
      <c r="K488">
        <v>0</v>
      </c>
      <c r="L488">
        <v>9.7431149999999995</v>
      </c>
      <c r="M488">
        <v>0</v>
      </c>
      <c r="N488">
        <v>0</v>
      </c>
      <c r="O488">
        <v>93.279203999999993</v>
      </c>
      <c r="P488">
        <v>36.146180000000001</v>
      </c>
      <c r="Q488">
        <v>4.6492089999999999</v>
      </c>
      <c r="R488">
        <v>16.834589000000001</v>
      </c>
      <c r="S488">
        <v>553.79476499999998</v>
      </c>
      <c r="T488">
        <v>0</v>
      </c>
      <c r="U488">
        <v>-0.35541099999999998</v>
      </c>
      <c r="V488">
        <v>19.010149999999999</v>
      </c>
      <c r="W488">
        <v>110.565021</v>
      </c>
      <c r="X488">
        <v>0</v>
      </c>
      <c r="Y488">
        <v>2.8548480000000001</v>
      </c>
      <c r="Z488">
        <v>9.5747769999999992</v>
      </c>
      <c r="AA488">
        <v>58.933320000000002</v>
      </c>
      <c r="AB488">
        <v>0</v>
      </c>
      <c r="AC488">
        <v>14.415336999999999</v>
      </c>
      <c r="AD488">
        <v>52.666970999999997</v>
      </c>
      <c r="AE488">
        <v>206.62569999999999</v>
      </c>
      <c r="AF488">
        <v>0</v>
      </c>
      <c r="AG488">
        <v>127.408626</v>
      </c>
      <c r="AH488">
        <v>0</v>
      </c>
      <c r="AI488">
        <v>41.861708</v>
      </c>
      <c r="AJ488">
        <v>119.634184</v>
      </c>
      <c r="AK488">
        <v>21.356439999999999</v>
      </c>
      <c r="AL488">
        <v>15.597268</v>
      </c>
      <c r="AM488">
        <v>66.098774000000006</v>
      </c>
      <c r="AN488">
        <v>389.48885899999999</v>
      </c>
      <c r="AO488">
        <v>13.848240000000001</v>
      </c>
      <c r="AP488">
        <v>110.05716700000001</v>
      </c>
      <c r="AQ488">
        <v>0</v>
      </c>
      <c r="AR488">
        <v>11.782863000000001</v>
      </c>
      <c r="AS488">
        <v>81.460589999999996</v>
      </c>
      <c r="AT488">
        <v>0</v>
      </c>
      <c r="AU488">
        <v>0</v>
      </c>
      <c r="AV488">
        <v>0</v>
      </c>
      <c r="AW488">
        <v>248.368246</v>
      </c>
      <c r="AX488">
        <v>91.273453000000003</v>
      </c>
      <c r="AY488">
        <v>608.18240100000003</v>
      </c>
      <c r="AZ488">
        <v>0</v>
      </c>
      <c r="BA488">
        <v>351.25672200000002</v>
      </c>
      <c r="BB488">
        <v>0</v>
      </c>
    </row>
    <row r="489" spans="1:54" x14ac:dyDescent="0.5">
      <c r="A489" s="12">
        <v>44134</v>
      </c>
      <c r="B489">
        <v>32.186781000000003</v>
      </c>
      <c r="C489">
        <v>113.011308</v>
      </c>
      <c r="D489">
        <v>0</v>
      </c>
      <c r="E489">
        <v>0</v>
      </c>
      <c r="F489">
        <v>52.530366000000001</v>
      </c>
      <c r="G489">
        <v>30.289660000000001</v>
      </c>
      <c r="H489">
        <v>82.450115999999994</v>
      </c>
      <c r="I489">
        <v>20.341846</v>
      </c>
      <c r="J489">
        <v>0</v>
      </c>
      <c r="K489">
        <v>0</v>
      </c>
      <c r="L489">
        <v>9.3420959999999997</v>
      </c>
      <c r="M489">
        <v>0</v>
      </c>
      <c r="N489">
        <v>0</v>
      </c>
      <c r="O489">
        <v>93.411478000000002</v>
      </c>
      <c r="P489">
        <v>36.096226000000001</v>
      </c>
      <c r="Q489">
        <v>4.2007620000000001</v>
      </c>
      <c r="R489">
        <v>16.751662</v>
      </c>
      <c r="S489">
        <v>512.33528899999999</v>
      </c>
      <c r="T489">
        <v>0</v>
      </c>
      <c r="U489">
        <v>7.8439999999999996E-2</v>
      </c>
      <c r="V489">
        <v>17.677575000000001</v>
      </c>
      <c r="W489">
        <v>110.675262</v>
      </c>
      <c r="X489">
        <v>0</v>
      </c>
      <c r="Y489">
        <v>3.0213450000000002</v>
      </c>
      <c r="Z489">
        <v>5.1916919999999998</v>
      </c>
      <c r="AA489">
        <v>60.334487000000003</v>
      </c>
      <c r="AB489">
        <v>0</v>
      </c>
      <c r="AC489">
        <v>13.548439</v>
      </c>
      <c r="AD489">
        <v>55.713611</v>
      </c>
      <c r="AE489">
        <v>206.91923800000001</v>
      </c>
      <c r="AF489">
        <v>0</v>
      </c>
      <c r="AG489">
        <v>126.93525099999999</v>
      </c>
      <c r="AH489">
        <v>0</v>
      </c>
      <c r="AI489">
        <v>41.608175000000003</v>
      </c>
      <c r="AJ489">
        <v>120.40077100000001</v>
      </c>
      <c r="AK489">
        <v>21.137197</v>
      </c>
      <c r="AL489">
        <v>15.353256</v>
      </c>
      <c r="AM489">
        <v>65.181882000000002</v>
      </c>
      <c r="AN489">
        <v>389.54949900000003</v>
      </c>
      <c r="AO489">
        <v>13.058419000000001</v>
      </c>
      <c r="AP489">
        <v>109.208336</v>
      </c>
      <c r="AQ489">
        <v>0</v>
      </c>
      <c r="AR489">
        <v>12.252205999999999</v>
      </c>
      <c r="AS489">
        <v>80.636266000000006</v>
      </c>
      <c r="AT489">
        <v>0</v>
      </c>
      <c r="AU489">
        <v>0</v>
      </c>
      <c r="AV489">
        <v>0</v>
      </c>
      <c r="AW489">
        <v>254.43478200000001</v>
      </c>
      <c r="AX489">
        <v>87.550278000000006</v>
      </c>
      <c r="AY489">
        <v>606.81088299999999</v>
      </c>
      <c r="AZ489">
        <v>0</v>
      </c>
      <c r="BA489">
        <v>349.76826999999997</v>
      </c>
      <c r="BB489">
        <v>0</v>
      </c>
    </row>
    <row r="490" spans="1:54" x14ac:dyDescent="0.5">
      <c r="A490" s="12">
        <v>44139</v>
      </c>
      <c r="B490">
        <v>22.030380000000001</v>
      </c>
      <c r="C490">
        <v>134.00831500000001</v>
      </c>
      <c r="D490">
        <v>0</v>
      </c>
      <c r="E490">
        <v>0</v>
      </c>
      <c r="F490">
        <v>51.396237999999997</v>
      </c>
      <c r="G490">
        <v>30.709468999999999</v>
      </c>
      <c r="H490">
        <v>82.670831000000007</v>
      </c>
      <c r="I490">
        <v>19.383158000000002</v>
      </c>
      <c r="J490">
        <v>0</v>
      </c>
      <c r="K490">
        <v>0</v>
      </c>
      <c r="L490">
        <v>8.8626719999999999</v>
      </c>
      <c r="M490">
        <v>0</v>
      </c>
      <c r="N490">
        <v>0</v>
      </c>
      <c r="O490">
        <v>94.381405000000001</v>
      </c>
      <c r="P490">
        <v>37.620266000000001</v>
      </c>
      <c r="Q490">
        <v>5.4572940000000001</v>
      </c>
      <c r="R490">
        <v>16.938815000000002</v>
      </c>
      <c r="S490">
        <v>499.15449899999999</v>
      </c>
      <c r="T490">
        <v>0</v>
      </c>
      <c r="U490">
        <v>0.347719</v>
      </c>
      <c r="V490">
        <v>16.803844000000002</v>
      </c>
      <c r="W490">
        <v>121.57171099999999</v>
      </c>
      <c r="X490">
        <v>0</v>
      </c>
      <c r="Y490">
        <v>3.741949</v>
      </c>
      <c r="Z490">
        <v>7.91404</v>
      </c>
      <c r="AA490">
        <v>57.291991000000003</v>
      </c>
      <c r="AB490">
        <v>0</v>
      </c>
      <c r="AC490">
        <v>13.559075999999999</v>
      </c>
      <c r="AD490">
        <v>63.736015000000002</v>
      </c>
      <c r="AE490">
        <v>208.44902999999999</v>
      </c>
      <c r="AF490">
        <v>0</v>
      </c>
      <c r="AG490">
        <v>146.82899499999999</v>
      </c>
      <c r="AH490">
        <v>0</v>
      </c>
      <c r="AI490">
        <v>12.936864999999999</v>
      </c>
      <c r="AJ490">
        <v>121.24548299999999</v>
      </c>
      <c r="AK490">
        <v>24.102160999999999</v>
      </c>
      <c r="AL490">
        <v>15.007016999999999</v>
      </c>
      <c r="AM490">
        <v>59.861595999999999</v>
      </c>
      <c r="AN490">
        <v>389.464834</v>
      </c>
      <c r="AO490">
        <v>14.728039000000001</v>
      </c>
      <c r="AP490">
        <v>111.63645699999999</v>
      </c>
      <c r="AQ490">
        <v>0</v>
      </c>
      <c r="AR490">
        <v>12.048527999999999</v>
      </c>
      <c r="AS490">
        <v>91.647018000000003</v>
      </c>
      <c r="AT490">
        <v>0</v>
      </c>
      <c r="AU490">
        <v>0</v>
      </c>
      <c r="AV490">
        <v>0</v>
      </c>
      <c r="AW490">
        <v>255.530314</v>
      </c>
      <c r="AX490">
        <v>80.566670000000002</v>
      </c>
      <c r="AY490">
        <v>608.36077499999999</v>
      </c>
      <c r="AZ490">
        <v>0</v>
      </c>
      <c r="BA490">
        <v>350.98714200000001</v>
      </c>
      <c r="BB490">
        <v>0</v>
      </c>
    </row>
    <row r="491" spans="1:54" x14ac:dyDescent="0.5">
      <c r="A491" s="12">
        <v>44141</v>
      </c>
      <c r="B491">
        <v>21.990442000000002</v>
      </c>
      <c r="C491">
        <v>134.15371099999999</v>
      </c>
      <c r="D491">
        <v>0</v>
      </c>
      <c r="E491">
        <v>0</v>
      </c>
      <c r="F491">
        <v>52.111815999999997</v>
      </c>
      <c r="G491">
        <v>30.655591000000001</v>
      </c>
      <c r="H491">
        <v>84.307796999999994</v>
      </c>
      <c r="I491">
        <v>19.49211</v>
      </c>
      <c r="J491">
        <v>0</v>
      </c>
      <c r="K491">
        <v>0</v>
      </c>
      <c r="L491">
        <v>8.8277149999999995</v>
      </c>
      <c r="M491">
        <v>0</v>
      </c>
      <c r="N491">
        <v>0</v>
      </c>
      <c r="O491">
        <v>94.469887</v>
      </c>
      <c r="P491">
        <v>38.184502000000002</v>
      </c>
      <c r="Q491">
        <v>8.2571010000000005</v>
      </c>
      <c r="R491">
        <v>16.863275000000002</v>
      </c>
      <c r="S491">
        <v>474.16300899999999</v>
      </c>
      <c r="T491">
        <v>0</v>
      </c>
      <c r="U491">
        <v>0.59142300000000003</v>
      </c>
      <c r="V491">
        <v>16.992896999999999</v>
      </c>
      <c r="W491">
        <v>122.33476400000001</v>
      </c>
      <c r="X491">
        <v>0</v>
      </c>
      <c r="Y491">
        <v>3.8240120000000002</v>
      </c>
      <c r="Z491">
        <v>8.0002630000000003</v>
      </c>
      <c r="AA491">
        <v>58.078516999999998</v>
      </c>
      <c r="AB491">
        <v>0</v>
      </c>
      <c r="AC491">
        <v>13.63621</v>
      </c>
      <c r="AD491">
        <v>63.634926999999998</v>
      </c>
      <c r="AE491">
        <v>210.29131699999999</v>
      </c>
      <c r="AF491">
        <v>0</v>
      </c>
      <c r="AG491">
        <v>146.80219600000001</v>
      </c>
      <c r="AH491">
        <v>0</v>
      </c>
      <c r="AI491">
        <v>12.820579</v>
      </c>
      <c r="AJ491">
        <v>103.989035</v>
      </c>
      <c r="AK491">
        <v>25.156991999999999</v>
      </c>
      <c r="AL491">
        <v>14.950316000000001</v>
      </c>
      <c r="AM491">
        <v>59.730243000000002</v>
      </c>
      <c r="AN491">
        <v>389.80818099999999</v>
      </c>
      <c r="AO491">
        <v>15.301282</v>
      </c>
      <c r="AP491">
        <v>112.82948399999999</v>
      </c>
      <c r="AQ491">
        <v>0</v>
      </c>
      <c r="AR491">
        <v>12.191634000000001</v>
      </c>
      <c r="AS491">
        <v>91.510071999999994</v>
      </c>
      <c r="AT491">
        <v>0</v>
      </c>
      <c r="AU491">
        <v>0</v>
      </c>
      <c r="AV491">
        <v>0</v>
      </c>
      <c r="AW491">
        <v>256.13802700000002</v>
      </c>
      <c r="AX491">
        <v>83.369050000000001</v>
      </c>
      <c r="AY491">
        <v>610.24789399999997</v>
      </c>
      <c r="AZ491">
        <v>0</v>
      </c>
      <c r="BA491">
        <v>352.42577599999998</v>
      </c>
      <c r="BB491">
        <v>0</v>
      </c>
    </row>
    <row r="492" spans="1:54" x14ac:dyDescent="0.5">
      <c r="A492" s="12">
        <v>44146</v>
      </c>
      <c r="B492">
        <v>23.222057</v>
      </c>
      <c r="C492">
        <v>134.15371099999999</v>
      </c>
      <c r="D492">
        <v>0</v>
      </c>
      <c r="E492">
        <v>0</v>
      </c>
      <c r="F492">
        <v>53.287809000000003</v>
      </c>
      <c r="G492">
        <v>30.655591000000001</v>
      </c>
      <c r="H492">
        <v>84.307796999999994</v>
      </c>
      <c r="I492">
        <v>21.019517</v>
      </c>
      <c r="J492">
        <v>0</v>
      </c>
      <c r="K492">
        <v>0</v>
      </c>
      <c r="L492">
        <v>10.168613000000001</v>
      </c>
      <c r="M492">
        <v>0</v>
      </c>
      <c r="N492">
        <v>0</v>
      </c>
      <c r="O492">
        <v>97.220923999999997</v>
      </c>
      <c r="P492">
        <v>38.184502000000002</v>
      </c>
      <c r="Q492">
        <v>8.2571010000000005</v>
      </c>
      <c r="R492">
        <v>18.816502</v>
      </c>
      <c r="S492">
        <v>474.16300899999999</v>
      </c>
      <c r="T492">
        <v>0</v>
      </c>
      <c r="U492">
        <v>0.79568799999999995</v>
      </c>
      <c r="V492">
        <v>16.992896999999999</v>
      </c>
      <c r="W492">
        <v>122.33476400000001</v>
      </c>
      <c r="X492">
        <v>0</v>
      </c>
      <c r="Y492">
        <v>6.471368</v>
      </c>
      <c r="Z492">
        <v>8.0002630000000003</v>
      </c>
      <c r="AA492">
        <v>58.078516999999998</v>
      </c>
      <c r="AB492">
        <v>0</v>
      </c>
      <c r="AC492">
        <v>15.011865</v>
      </c>
      <c r="AD492">
        <v>63.634926999999998</v>
      </c>
      <c r="AE492">
        <v>210.29131699999999</v>
      </c>
      <c r="AF492">
        <v>0</v>
      </c>
      <c r="AG492">
        <v>146.80219600000001</v>
      </c>
      <c r="AH492">
        <v>0</v>
      </c>
      <c r="AI492">
        <v>14.295437</v>
      </c>
      <c r="AJ492">
        <v>103.989035</v>
      </c>
      <c r="AK492">
        <v>25.156991999999999</v>
      </c>
      <c r="AL492">
        <v>16.678688999999999</v>
      </c>
      <c r="AM492">
        <v>59.730243000000002</v>
      </c>
      <c r="AN492">
        <v>389.80818099999999</v>
      </c>
      <c r="AO492">
        <v>15.301282</v>
      </c>
      <c r="AP492">
        <v>112.82948399999999</v>
      </c>
      <c r="AQ492">
        <v>0</v>
      </c>
      <c r="AR492">
        <v>13.486103999999999</v>
      </c>
      <c r="AS492">
        <v>91.510071999999994</v>
      </c>
      <c r="AT492">
        <v>0</v>
      </c>
      <c r="AU492">
        <v>0</v>
      </c>
      <c r="AV492">
        <v>0</v>
      </c>
      <c r="AW492">
        <v>256.13802700000002</v>
      </c>
      <c r="AX492">
        <v>83.369050000000001</v>
      </c>
      <c r="AY492">
        <v>610.24789399999997</v>
      </c>
      <c r="AZ492">
        <v>0</v>
      </c>
      <c r="BA492">
        <v>352.42577599999998</v>
      </c>
      <c r="BB492">
        <v>0</v>
      </c>
    </row>
    <row r="493" spans="1:54" x14ac:dyDescent="0.5">
      <c r="A493" s="12">
        <v>44148</v>
      </c>
      <c r="B493">
        <v>48.790931999999998</v>
      </c>
      <c r="C493">
        <v>132.552618</v>
      </c>
      <c r="D493">
        <v>0</v>
      </c>
      <c r="E493">
        <v>0</v>
      </c>
      <c r="F493">
        <v>84.454886999999999</v>
      </c>
      <c r="G493">
        <v>30.227913999999998</v>
      </c>
      <c r="H493">
        <v>86.664912000000001</v>
      </c>
      <c r="I493">
        <v>85.734620000000007</v>
      </c>
      <c r="J493">
        <v>0</v>
      </c>
      <c r="K493">
        <v>0</v>
      </c>
      <c r="L493">
        <v>27.094078</v>
      </c>
      <c r="M493">
        <v>0</v>
      </c>
      <c r="N493">
        <v>0</v>
      </c>
      <c r="O493">
        <v>26.976324999999999</v>
      </c>
      <c r="P493">
        <v>37.023243000000001</v>
      </c>
      <c r="Q493">
        <v>10.74227</v>
      </c>
      <c r="R493">
        <v>37.113278999999999</v>
      </c>
      <c r="S493">
        <v>479.20561400000003</v>
      </c>
      <c r="T493">
        <v>0</v>
      </c>
      <c r="U493">
        <v>1.8640330000000001</v>
      </c>
      <c r="V493">
        <v>16.697665000000001</v>
      </c>
      <c r="W493">
        <v>123.48247499999999</v>
      </c>
      <c r="X493">
        <v>0</v>
      </c>
      <c r="Y493">
        <v>11.49483</v>
      </c>
      <c r="Z493">
        <v>7.5940450000000004</v>
      </c>
      <c r="AA493">
        <v>57.956297999999997</v>
      </c>
      <c r="AB493">
        <v>0</v>
      </c>
      <c r="AC493">
        <v>30.057338999999999</v>
      </c>
      <c r="AD493">
        <v>62.253363</v>
      </c>
      <c r="AE493">
        <v>208.51276100000001</v>
      </c>
      <c r="AF493">
        <v>0</v>
      </c>
      <c r="AG493">
        <v>146.188107</v>
      </c>
      <c r="AH493">
        <v>0</v>
      </c>
      <c r="AI493">
        <v>32.529665000000001</v>
      </c>
      <c r="AJ493">
        <v>104.193012</v>
      </c>
      <c r="AK493">
        <v>27.881851000000001</v>
      </c>
      <c r="AL493">
        <v>47.003487</v>
      </c>
      <c r="AM493">
        <v>59.241444999999999</v>
      </c>
      <c r="AN493">
        <v>354.74134099999998</v>
      </c>
      <c r="AO493">
        <v>15.629371000000001</v>
      </c>
      <c r="AP493">
        <v>115.086752</v>
      </c>
      <c r="AQ493">
        <v>0</v>
      </c>
      <c r="AR493">
        <v>24.236412999999999</v>
      </c>
      <c r="AS493">
        <v>91.962305999999998</v>
      </c>
      <c r="AT493">
        <v>0</v>
      </c>
      <c r="AU493">
        <v>0</v>
      </c>
      <c r="AV493">
        <v>0</v>
      </c>
      <c r="AW493">
        <v>254.46279699999999</v>
      </c>
      <c r="AX493">
        <v>87.189148000000003</v>
      </c>
      <c r="AY493">
        <v>607.58426399999996</v>
      </c>
      <c r="AZ493">
        <v>0</v>
      </c>
      <c r="BA493">
        <v>349.55556200000001</v>
      </c>
      <c r="BB493">
        <v>0</v>
      </c>
    </row>
    <row r="494" spans="1:54" x14ac:dyDescent="0.5">
      <c r="A494" s="12">
        <v>44153</v>
      </c>
      <c r="B494">
        <v>21.458694000000001</v>
      </c>
      <c r="C494">
        <v>131.19267199999999</v>
      </c>
      <c r="D494">
        <v>0</v>
      </c>
      <c r="E494">
        <v>0</v>
      </c>
      <c r="F494">
        <v>59.563065000000002</v>
      </c>
      <c r="G494">
        <v>52.075451999999999</v>
      </c>
      <c r="H494">
        <v>116.206075</v>
      </c>
      <c r="I494">
        <v>29.161314000000001</v>
      </c>
      <c r="J494">
        <v>0</v>
      </c>
      <c r="K494">
        <v>0</v>
      </c>
      <c r="L494">
        <v>15.328112000000001</v>
      </c>
      <c r="M494">
        <v>0</v>
      </c>
      <c r="N494">
        <v>0</v>
      </c>
      <c r="O494">
        <v>16.607572999999999</v>
      </c>
      <c r="P494">
        <v>67.336336000000003</v>
      </c>
      <c r="Q494">
        <v>5.0810750000000002</v>
      </c>
      <c r="R494">
        <v>23.676203999999998</v>
      </c>
      <c r="S494">
        <v>1397.230828</v>
      </c>
      <c r="T494">
        <v>0</v>
      </c>
      <c r="U494">
        <v>0.94209100000000001</v>
      </c>
      <c r="V494">
        <v>32.505735000000001</v>
      </c>
      <c r="W494">
        <v>114.61697700000001</v>
      </c>
      <c r="X494">
        <v>0</v>
      </c>
      <c r="Y494">
        <v>15.026396999999999</v>
      </c>
      <c r="Z494">
        <v>15.016318</v>
      </c>
      <c r="AA494">
        <v>103.243497</v>
      </c>
      <c r="AB494">
        <v>0</v>
      </c>
      <c r="AC494">
        <v>19.331336</v>
      </c>
      <c r="AD494">
        <v>124.499267</v>
      </c>
      <c r="AE494">
        <v>211.32574500000001</v>
      </c>
      <c r="AF494">
        <v>0</v>
      </c>
      <c r="AG494">
        <v>156.99746500000001</v>
      </c>
      <c r="AH494">
        <v>0</v>
      </c>
      <c r="AI494">
        <v>21.229355999999999</v>
      </c>
      <c r="AJ494">
        <v>30.580597000000001</v>
      </c>
      <c r="AK494">
        <v>49.816431999999999</v>
      </c>
      <c r="AL494">
        <v>24.814309000000002</v>
      </c>
      <c r="AM494">
        <v>80.504362999999998</v>
      </c>
      <c r="AN494">
        <v>354.77818500000001</v>
      </c>
      <c r="AO494">
        <v>24.887777</v>
      </c>
      <c r="AP494">
        <v>137.08418800000001</v>
      </c>
      <c r="AQ494">
        <v>0</v>
      </c>
      <c r="AR494">
        <v>19.338547999999999</v>
      </c>
      <c r="AS494">
        <v>0</v>
      </c>
      <c r="AT494">
        <v>0</v>
      </c>
      <c r="AU494">
        <v>0</v>
      </c>
      <c r="AV494">
        <v>0</v>
      </c>
      <c r="AW494">
        <v>319.77449200000001</v>
      </c>
      <c r="AX494">
        <v>139.15801500000001</v>
      </c>
      <c r="AY494">
        <v>0</v>
      </c>
      <c r="AZ494">
        <v>0</v>
      </c>
      <c r="BA494">
        <v>0</v>
      </c>
      <c r="BB494">
        <v>0</v>
      </c>
    </row>
    <row r="495" spans="1:54" x14ac:dyDescent="0.5">
      <c r="A495" s="12">
        <v>44155</v>
      </c>
      <c r="B495">
        <v>31.447755000000001</v>
      </c>
      <c r="C495">
        <v>148.18608699999999</v>
      </c>
      <c r="D495">
        <v>0</v>
      </c>
      <c r="E495">
        <v>0</v>
      </c>
      <c r="F495">
        <v>63.869810000000001</v>
      </c>
      <c r="G495">
        <v>35.870837999999999</v>
      </c>
      <c r="H495">
        <v>86.952901999999995</v>
      </c>
      <c r="I495">
        <v>47.331882</v>
      </c>
      <c r="J495">
        <v>0</v>
      </c>
      <c r="K495">
        <v>0</v>
      </c>
      <c r="L495">
        <v>18.883098</v>
      </c>
      <c r="M495">
        <v>0</v>
      </c>
      <c r="N495">
        <v>0</v>
      </c>
      <c r="O495">
        <v>18.639621000000002</v>
      </c>
      <c r="P495">
        <v>42.556178000000003</v>
      </c>
      <c r="Q495">
        <v>11.302376000000001</v>
      </c>
      <c r="R495">
        <v>27.246292</v>
      </c>
      <c r="S495">
        <v>839.90897099999995</v>
      </c>
      <c r="T495">
        <v>0</v>
      </c>
      <c r="U495">
        <v>1.6669529999999999</v>
      </c>
      <c r="V495">
        <v>23.870301000000001</v>
      </c>
      <c r="W495">
        <v>123.69414999999999</v>
      </c>
      <c r="X495">
        <v>0</v>
      </c>
      <c r="Y495">
        <v>19.121420000000001</v>
      </c>
      <c r="Z495">
        <v>9.5397929999999995</v>
      </c>
      <c r="AA495">
        <v>58.100209</v>
      </c>
      <c r="AB495">
        <v>0</v>
      </c>
      <c r="AC495">
        <v>22.104987000000001</v>
      </c>
      <c r="AD495">
        <v>69.691363999999993</v>
      </c>
      <c r="AE495">
        <v>210.111559</v>
      </c>
      <c r="AF495">
        <v>0</v>
      </c>
      <c r="AG495">
        <v>165.70686900000001</v>
      </c>
      <c r="AH495">
        <v>0</v>
      </c>
      <c r="AI495">
        <v>26.113078000000002</v>
      </c>
      <c r="AJ495">
        <v>75.545570999999995</v>
      </c>
      <c r="AK495">
        <v>28.569507000000002</v>
      </c>
      <c r="AL495">
        <v>30.648637000000001</v>
      </c>
      <c r="AM495">
        <v>67.934731999999997</v>
      </c>
      <c r="AN495">
        <v>354.73985299999998</v>
      </c>
      <c r="AO495">
        <v>20.199338999999998</v>
      </c>
      <c r="AP495">
        <v>113.30709899999999</v>
      </c>
      <c r="AQ495">
        <v>0</v>
      </c>
      <c r="AR495">
        <v>23.862371</v>
      </c>
      <c r="AS495">
        <v>100.46274</v>
      </c>
      <c r="AT495">
        <v>0</v>
      </c>
      <c r="AU495">
        <v>0</v>
      </c>
      <c r="AV495">
        <v>0</v>
      </c>
      <c r="AW495">
        <v>283.05752999999999</v>
      </c>
      <c r="AX495">
        <v>80.969279</v>
      </c>
      <c r="AY495">
        <v>615.77770099999998</v>
      </c>
      <c r="AZ495">
        <v>0</v>
      </c>
      <c r="BA495">
        <v>357.12419199999999</v>
      </c>
      <c r="BB495">
        <v>0</v>
      </c>
    </row>
    <row r="496" spans="1:54" x14ac:dyDescent="0.5">
      <c r="A496" s="12">
        <v>44160</v>
      </c>
      <c r="B496">
        <v>32.453923000000003</v>
      </c>
      <c r="C496">
        <v>150.17679899999999</v>
      </c>
      <c r="D496">
        <v>0</v>
      </c>
      <c r="E496">
        <v>0</v>
      </c>
      <c r="F496">
        <v>66.335269999999994</v>
      </c>
      <c r="G496">
        <v>36.820255000000003</v>
      </c>
      <c r="H496">
        <v>88.983616999999995</v>
      </c>
      <c r="I496">
        <v>56.758789999999998</v>
      </c>
      <c r="J496">
        <v>0</v>
      </c>
      <c r="K496">
        <v>0</v>
      </c>
      <c r="L496">
        <v>20.929893</v>
      </c>
      <c r="M496">
        <v>0</v>
      </c>
      <c r="N496">
        <v>0</v>
      </c>
      <c r="O496">
        <v>20.479151000000002</v>
      </c>
      <c r="P496">
        <v>44.521735999999997</v>
      </c>
      <c r="Q496">
        <v>11.850529</v>
      </c>
      <c r="R496">
        <v>27.908148000000001</v>
      </c>
      <c r="S496">
        <v>889.20311900000002</v>
      </c>
      <c r="T496">
        <v>0</v>
      </c>
      <c r="U496">
        <v>2.0901260000000002</v>
      </c>
      <c r="V496">
        <v>23.471582999999999</v>
      </c>
      <c r="W496">
        <v>124.497057</v>
      </c>
      <c r="X496">
        <v>0</v>
      </c>
      <c r="Y496">
        <v>19.200890000000001</v>
      </c>
      <c r="Z496">
        <v>9.9478709999999992</v>
      </c>
      <c r="AA496">
        <v>60.129317</v>
      </c>
      <c r="AB496">
        <v>0</v>
      </c>
      <c r="AC496">
        <v>23.113786999999999</v>
      </c>
      <c r="AD496">
        <v>71.496234999999999</v>
      </c>
      <c r="AE496">
        <v>210.209293</v>
      </c>
      <c r="AF496">
        <v>0</v>
      </c>
      <c r="AG496">
        <v>172.586679</v>
      </c>
      <c r="AH496">
        <v>0</v>
      </c>
      <c r="AI496">
        <v>28.239526999999999</v>
      </c>
      <c r="AJ496">
        <v>77.136170000000007</v>
      </c>
      <c r="AK496">
        <v>29.853757999999999</v>
      </c>
      <c r="AL496">
        <v>35.825668999999998</v>
      </c>
      <c r="AM496">
        <v>70.919858000000005</v>
      </c>
      <c r="AN496">
        <v>354.68582099999998</v>
      </c>
      <c r="AO496">
        <v>20.013617</v>
      </c>
      <c r="AP496">
        <v>113.98877899999999</v>
      </c>
      <c r="AQ496">
        <v>0</v>
      </c>
      <c r="AR496">
        <v>25.501798000000001</v>
      </c>
      <c r="AS496">
        <v>128.52328499999999</v>
      </c>
      <c r="AT496">
        <v>0</v>
      </c>
      <c r="AU496">
        <v>0</v>
      </c>
      <c r="AV496">
        <v>0</v>
      </c>
      <c r="AW496">
        <v>292.08517599999999</v>
      </c>
      <c r="AX496">
        <v>89.287648000000004</v>
      </c>
      <c r="AY496">
        <v>617.38422200000002</v>
      </c>
      <c r="AZ496">
        <v>0</v>
      </c>
      <c r="BA496">
        <v>358.75916899999999</v>
      </c>
      <c r="BB496">
        <v>0</v>
      </c>
    </row>
    <row r="497" spans="1:54" x14ac:dyDescent="0.5">
      <c r="A497" s="12">
        <v>44162</v>
      </c>
      <c r="B497">
        <v>32.843308</v>
      </c>
      <c r="C497">
        <v>152.70407499999999</v>
      </c>
      <c r="D497">
        <v>0</v>
      </c>
      <c r="E497">
        <v>0</v>
      </c>
      <c r="F497">
        <v>67.018850999999998</v>
      </c>
      <c r="G497">
        <v>37.188200999999999</v>
      </c>
      <c r="H497">
        <v>90.859772000000007</v>
      </c>
      <c r="I497">
        <v>59.360886000000001</v>
      </c>
      <c r="J497">
        <v>0</v>
      </c>
      <c r="K497">
        <v>0</v>
      </c>
      <c r="L497">
        <v>19.383586000000001</v>
      </c>
      <c r="M497">
        <v>0</v>
      </c>
      <c r="N497">
        <v>0</v>
      </c>
      <c r="O497">
        <v>19.844622000000001</v>
      </c>
      <c r="P497">
        <v>47.767564999999998</v>
      </c>
      <c r="Q497">
        <v>10.493093</v>
      </c>
      <c r="R497">
        <v>26.936184999999998</v>
      </c>
      <c r="S497">
        <v>1204.377221</v>
      </c>
      <c r="T497">
        <v>0</v>
      </c>
      <c r="U497">
        <v>1.680504</v>
      </c>
      <c r="V497">
        <v>23.685700000000001</v>
      </c>
      <c r="W497">
        <v>124.541304</v>
      </c>
      <c r="X497">
        <v>0</v>
      </c>
      <c r="Y497">
        <v>18.914511000000001</v>
      </c>
      <c r="Z497">
        <v>10.835884999999999</v>
      </c>
      <c r="AA497">
        <v>61.928282000000003</v>
      </c>
      <c r="AB497">
        <v>0</v>
      </c>
      <c r="AC497">
        <v>21.540882</v>
      </c>
      <c r="AD497">
        <v>101.049003</v>
      </c>
      <c r="AE497">
        <v>209.83040800000001</v>
      </c>
      <c r="AF497">
        <v>0</v>
      </c>
      <c r="AG497">
        <v>123.204103</v>
      </c>
      <c r="AH497">
        <v>0</v>
      </c>
      <c r="AI497">
        <v>27.672806999999999</v>
      </c>
      <c r="AJ497">
        <v>79.335369999999998</v>
      </c>
      <c r="AK497">
        <v>32.457645999999997</v>
      </c>
      <c r="AL497">
        <v>38.018585999999999</v>
      </c>
      <c r="AM497">
        <v>72.643457999999995</v>
      </c>
      <c r="AN497">
        <v>355.01167900000002</v>
      </c>
      <c r="AO497">
        <v>20.378026999999999</v>
      </c>
      <c r="AP497">
        <v>119.078138</v>
      </c>
      <c r="AQ497">
        <v>0</v>
      </c>
      <c r="AR497">
        <v>24.866820000000001</v>
      </c>
      <c r="AS497">
        <v>135.26434399999999</v>
      </c>
      <c r="AT497">
        <v>0</v>
      </c>
      <c r="AU497">
        <v>0</v>
      </c>
      <c r="AV497">
        <v>0</v>
      </c>
      <c r="AW497">
        <v>294.55169899999999</v>
      </c>
      <c r="AX497">
        <v>100.28989</v>
      </c>
      <c r="AY497">
        <v>620.10359600000004</v>
      </c>
      <c r="AZ497">
        <v>0</v>
      </c>
      <c r="BA497">
        <v>361.301872</v>
      </c>
      <c r="BB497">
        <v>0</v>
      </c>
    </row>
    <row r="498" spans="1:54" x14ac:dyDescent="0.5">
      <c r="A498" s="12">
        <v>44165</v>
      </c>
      <c r="B498">
        <v>32.752208000000003</v>
      </c>
      <c r="C498">
        <v>113.459371</v>
      </c>
      <c r="D498">
        <v>0</v>
      </c>
      <c r="E498">
        <v>0</v>
      </c>
      <c r="F498">
        <v>66.556507999999994</v>
      </c>
      <c r="G498">
        <v>30.796721000000002</v>
      </c>
      <c r="H498">
        <v>82.442543999999998</v>
      </c>
      <c r="I498">
        <v>59.392978999999997</v>
      </c>
      <c r="J498">
        <v>0</v>
      </c>
      <c r="K498">
        <v>0</v>
      </c>
      <c r="L498">
        <v>19.520226000000001</v>
      </c>
      <c r="M498">
        <v>0</v>
      </c>
      <c r="N498">
        <v>0</v>
      </c>
      <c r="O498">
        <v>19.718774</v>
      </c>
      <c r="P498">
        <v>37.077823000000002</v>
      </c>
      <c r="Q498">
        <v>4.7463319999999998</v>
      </c>
      <c r="R498">
        <v>26.802388000000001</v>
      </c>
      <c r="S498">
        <v>513.04668400000003</v>
      </c>
      <c r="T498">
        <v>0</v>
      </c>
      <c r="U498">
        <v>1.4256720000000001</v>
      </c>
      <c r="V498">
        <v>16.892008000000001</v>
      </c>
      <c r="W498">
        <v>111.176331</v>
      </c>
      <c r="X498">
        <v>0</v>
      </c>
      <c r="Y498">
        <v>18.787651</v>
      </c>
      <c r="Z498">
        <v>5.0421069999999997</v>
      </c>
      <c r="AA498">
        <v>58.052523999999998</v>
      </c>
      <c r="AB498">
        <v>0</v>
      </c>
      <c r="AC498">
        <v>21.599774</v>
      </c>
      <c r="AD498">
        <v>56.069616000000003</v>
      </c>
      <c r="AE498">
        <v>207.86504600000001</v>
      </c>
      <c r="AF498">
        <v>0</v>
      </c>
      <c r="AG498">
        <v>146.280452</v>
      </c>
      <c r="AH498">
        <v>0</v>
      </c>
      <c r="AI498">
        <v>27.668668</v>
      </c>
      <c r="AJ498">
        <v>120.96603399999999</v>
      </c>
      <c r="AK498">
        <v>22.29194</v>
      </c>
      <c r="AL498">
        <v>37.723953999999999</v>
      </c>
      <c r="AM498">
        <v>67.877357000000003</v>
      </c>
      <c r="AN498">
        <v>389.44860299999999</v>
      </c>
      <c r="AO498">
        <v>13.572841</v>
      </c>
      <c r="AP498">
        <v>112.625536</v>
      </c>
      <c r="AQ498">
        <v>0</v>
      </c>
      <c r="AR498">
        <v>24.852927000000001</v>
      </c>
      <c r="AS498">
        <v>55.513973999999997</v>
      </c>
      <c r="AT498">
        <v>0</v>
      </c>
      <c r="AU498">
        <v>0</v>
      </c>
      <c r="AV498">
        <v>0</v>
      </c>
      <c r="AW498">
        <v>255.12945500000001</v>
      </c>
      <c r="AX498">
        <v>83.860926000000006</v>
      </c>
      <c r="AY498">
        <v>607.82053599999995</v>
      </c>
      <c r="AZ498">
        <v>0</v>
      </c>
      <c r="BA498">
        <v>350.58415000000002</v>
      </c>
      <c r="BB498">
        <v>0</v>
      </c>
    </row>
    <row r="499" spans="1:54" x14ac:dyDescent="0.5">
      <c r="A499" s="12">
        <v>44167</v>
      </c>
      <c r="B499">
        <v>33.027332000000001</v>
      </c>
      <c r="C499">
        <v>153.35466</v>
      </c>
      <c r="D499">
        <v>0</v>
      </c>
      <c r="E499">
        <v>0</v>
      </c>
      <c r="F499">
        <v>67.540111999999993</v>
      </c>
      <c r="G499">
        <v>38.503118999999998</v>
      </c>
      <c r="H499">
        <v>94.929582999999994</v>
      </c>
      <c r="I499">
        <v>60.028046000000003</v>
      </c>
      <c r="J499">
        <v>0</v>
      </c>
      <c r="K499">
        <v>0</v>
      </c>
      <c r="L499">
        <v>20.194254000000001</v>
      </c>
      <c r="M499">
        <v>0</v>
      </c>
      <c r="N499">
        <v>0</v>
      </c>
      <c r="O499">
        <v>19.918475999999998</v>
      </c>
      <c r="P499">
        <v>48.826546</v>
      </c>
      <c r="Q499">
        <v>10.134366999999999</v>
      </c>
      <c r="R499">
        <v>26.845199999999998</v>
      </c>
      <c r="S499">
        <v>1206.9943499999999</v>
      </c>
      <c r="T499">
        <v>0</v>
      </c>
      <c r="U499">
        <v>1.6601429999999999</v>
      </c>
      <c r="V499">
        <v>24.444448999999999</v>
      </c>
      <c r="W499">
        <v>124.95823900000001</v>
      </c>
      <c r="X499">
        <v>0</v>
      </c>
      <c r="Y499">
        <v>17.550113</v>
      </c>
      <c r="Z499">
        <v>11.083866</v>
      </c>
      <c r="AA499">
        <v>64.204588000000001</v>
      </c>
      <c r="AB499">
        <v>0</v>
      </c>
      <c r="AC499">
        <v>21.495166999999999</v>
      </c>
      <c r="AD499">
        <v>106.84483299999999</v>
      </c>
      <c r="AE499">
        <v>209.4084</v>
      </c>
      <c r="AF499">
        <v>0</v>
      </c>
      <c r="AG499">
        <v>123.827975</v>
      </c>
      <c r="AH499">
        <v>0</v>
      </c>
      <c r="AI499">
        <v>27.427040000000002</v>
      </c>
      <c r="AJ499">
        <v>83.218778999999998</v>
      </c>
      <c r="AK499">
        <v>33.043520000000001</v>
      </c>
      <c r="AL499">
        <v>37.881833</v>
      </c>
      <c r="AM499">
        <v>70.678725</v>
      </c>
      <c r="AN499">
        <v>355.07245999999998</v>
      </c>
      <c r="AO499">
        <v>20.675523999999999</v>
      </c>
      <c r="AP499">
        <v>113.431545</v>
      </c>
      <c r="AQ499">
        <v>0</v>
      </c>
      <c r="AR499">
        <v>24.771888000000001</v>
      </c>
      <c r="AS499">
        <v>135.8184</v>
      </c>
      <c r="AT499">
        <v>0</v>
      </c>
      <c r="AU499">
        <v>0</v>
      </c>
      <c r="AV499">
        <v>0</v>
      </c>
      <c r="AW499">
        <v>295.29766699999999</v>
      </c>
      <c r="AX499">
        <v>110.2368</v>
      </c>
      <c r="AY499">
        <v>620.54049999999995</v>
      </c>
      <c r="AZ499">
        <v>0</v>
      </c>
      <c r="BA499">
        <v>361.6456</v>
      </c>
      <c r="BB499">
        <v>0</v>
      </c>
    </row>
    <row r="500" spans="1:54" x14ac:dyDescent="0.5">
      <c r="A500" s="12">
        <v>44169</v>
      </c>
      <c r="B500">
        <v>35.003861000000001</v>
      </c>
      <c r="C500">
        <v>154.14022900000001</v>
      </c>
      <c r="D500">
        <v>0</v>
      </c>
      <c r="E500">
        <v>0</v>
      </c>
      <c r="F500">
        <v>67.708050999999998</v>
      </c>
      <c r="G500">
        <v>39.940098999999996</v>
      </c>
      <c r="H500">
        <v>100.02143599999999</v>
      </c>
      <c r="I500">
        <v>60.156404000000002</v>
      </c>
      <c r="J500">
        <v>0</v>
      </c>
      <c r="K500">
        <v>0</v>
      </c>
      <c r="L500">
        <v>21.232597999999999</v>
      </c>
      <c r="M500">
        <v>0</v>
      </c>
      <c r="N500">
        <v>0</v>
      </c>
      <c r="O500">
        <v>19.786549999999998</v>
      </c>
      <c r="P500">
        <v>51.737856000000001</v>
      </c>
      <c r="Q500">
        <v>11.86326</v>
      </c>
      <c r="R500">
        <v>27.540358999999999</v>
      </c>
      <c r="S500">
        <v>1206.98704</v>
      </c>
      <c r="T500">
        <v>92.742383000000004</v>
      </c>
      <c r="U500">
        <v>2.1215470000000001</v>
      </c>
      <c r="V500">
        <v>25.604267</v>
      </c>
      <c r="W500">
        <v>126.60476300000001</v>
      </c>
      <c r="X500">
        <v>0</v>
      </c>
      <c r="Y500">
        <v>17.846867</v>
      </c>
      <c r="Z500">
        <v>11.371255</v>
      </c>
      <c r="AA500">
        <v>72.568770999999998</v>
      </c>
      <c r="AB500">
        <v>0</v>
      </c>
      <c r="AC500">
        <v>21.387706000000001</v>
      </c>
      <c r="AD500">
        <v>108.41516</v>
      </c>
      <c r="AE500">
        <v>208.772696</v>
      </c>
      <c r="AF500">
        <v>0</v>
      </c>
      <c r="AG500">
        <v>123.921368</v>
      </c>
      <c r="AH500">
        <v>0</v>
      </c>
      <c r="AI500">
        <v>27.573287000000001</v>
      </c>
      <c r="AJ500">
        <v>83.331081999999995</v>
      </c>
      <c r="AK500">
        <v>36.223894999999999</v>
      </c>
      <c r="AL500">
        <v>37.954039999999999</v>
      </c>
      <c r="AM500">
        <v>71.183120000000002</v>
      </c>
      <c r="AN500">
        <v>354.88761799999997</v>
      </c>
      <c r="AO500">
        <v>18.318192</v>
      </c>
      <c r="AP500">
        <v>119.441348</v>
      </c>
      <c r="AQ500">
        <v>0</v>
      </c>
      <c r="AR500">
        <v>25.288347000000002</v>
      </c>
      <c r="AS500">
        <v>135.568163</v>
      </c>
      <c r="AT500">
        <v>0</v>
      </c>
      <c r="AU500">
        <v>0</v>
      </c>
      <c r="AV500">
        <v>0</v>
      </c>
      <c r="AW500">
        <v>296.16902499999998</v>
      </c>
      <c r="AX500">
        <v>112.19233699999999</v>
      </c>
      <c r="AY500">
        <v>620.12729000000002</v>
      </c>
      <c r="AZ500">
        <v>0</v>
      </c>
      <c r="BA500">
        <v>361.299127</v>
      </c>
      <c r="BB500">
        <v>0</v>
      </c>
    </row>
    <row r="501" spans="1:54" x14ac:dyDescent="0.5">
      <c r="A501" s="12">
        <v>44174</v>
      </c>
      <c r="B501">
        <v>38.842768999999997</v>
      </c>
      <c r="C501">
        <v>153.72692000000001</v>
      </c>
      <c r="D501">
        <v>0</v>
      </c>
      <c r="E501">
        <v>0</v>
      </c>
      <c r="F501">
        <v>70.610230999999999</v>
      </c>
      <c r="G501">
        <v>40.619424000000002</v>
      </c>
      <c r="H501">
        <v>100.922163</v>
      </c>
      <c r="I501">
        <v>65.221275000000006</v>
      </c>
      <c r="J501">
        <v>0</v>
      </c>
      <c r="K501">
        <v>0</v>
      </c>
      <c r="L501">
        <v>21.930565999999999</v>
      </c>
      <c r="M501">
        <v>0</v>
      </c>
      <c r="N501">
        <v>0</v>
      </c>
      <c r="O501">
        <v>20.549869000000001</v>
      </c>
      <c r="P501">
        <v>51.810133999999998</v>
      </c>
      <c r="Q501">
        <v>13.143489000000001</v>
      </c>
      <c r="R501">
        <v>29.344743000000001</v>
      </c>
      <c r="S501">
        <v>1207.38392</v>
      </c>
      <c r="T501">
        <v>0</v>
      </c>
      <c r="U501">
        <v>1.8985639999999999</v>
      </c>
      <c r="V501">
        <v>25.906337000000001</v>
      </c>
      <c r="W501">
        <v>127.285949</v>
      </c>
      <c r="X501">
        <v>0</v>
      </c>
      <c r="Y501">
        <v>16.370895000000001</v>
      </c>
      <c r="Z501">
        <v>11.118694</v>
      </c>
      <c r="AA501">
        <v>72.954363000000001</v>
      </c>
      <c r="AB501">
        <v>0</v>
      </c>
      <c r="AC501">
        <v>24.918955</v>
      </c>
      <c r="AD501">
        <v>107.054163</v>
      </c>
      <c r="AE501">
        <v>213.15582000000001</v>
      </c>
      <c r="AF501">
        <v>0</v>
      </c>
      <c r="AG501">
        <v>123.969283</v>
      </c>
      <c r="AH501">
        <v>0</v>
      </c>
      <c r="AI501">
        <v>28.935030000000001</v>
      </c>
      <c r="AJ501">
        <v>83.239423000000002</v>
      </c>
      <c r="AK501">
        <v>37.122155999999997</v>
      </c>
      <c r="AL501">
        <v>41.964739000000002</v>
      </c>
      <c r="AM501">
        <v>71.029358000000002</v>
      </c>
      <c r="AN501">
        <v>354.82182399999999</v>
      </c>
      <c r="AO501">
        <v>18.324988000000001</v>
      </c>
      <c r="AP501">
        <v>119.69178599999999</v>
      </c>
      <c r="AQ501">
        <v>0</v>
      </c>
      <c r="AR501">
        <v>24.011693000000001</v>
      </c>
      <c r="AS501">
        <v>136.52931000000001</v>
      </c>
      <c r="AT501">
        <v>0</v>
      </c>
      <c r="AU501">
        <v>0</v>
      </c>
      <c r="AV501">
        <v>0</v>
      </c>
      <c r="AW501">
        <v>295.62892299999999</v>
      </c>
      <c r="AX501">
        <v>113.40656</v>
      </c>
      <c r="AY501">
        <v>620.94592</v>
      </c>
      <c r="AZ501">
        <v>0</v>
      </c>
      <c r="BA501">
        <v>377.06783000000001</v>
      </c>
      <c r="BB501">
        <v>0</v>
      </c>
    </row>
    <row r="502" spans="1:54" x14ac:dyDescent="0.5">
      <c r="A502" s="12">
        <v>44176</v>
      </c>
      <c r="B502">
        <v>39.661003999999998</v>
      </c>
      <c r="C502">
        <v>112.06247500000001</v>
      </c>
      <c r="D502">
        <v>0</v>
      </c>
      <c r="E502">
        <v>0</v>
      </c>
      <c r="F502">
        <v>72.037329999999997</v>
      </c>
      <c r="G502">
        <v>40.025328000000002</v>
      </c>
      <c r="H502">
        <v>98.533040999999997</v>
      </c>
      <c r="I502">
        <v>66.115536000000006</v>
      </c>
      <c r="J502">
        <v>0</v>
      </c>
      <c r="K502">
        <v>0</v>
      </c>
      <c r="L502">
        <v>22.472767000000001</v>
      </c>
      <c r="M502">
        <v>0</v>
      </c>
      <c r="N502">
        <v>0</v>
      </c>
      <c r="O502">
        <v>20.604451999999998</v>
      </c>
      <c r="P502">
        <v>52.010365999999998</v>
      </c>
      <c r="Q502">
        <v>5.3920110000000001</v>
      </c>
      <c r="R502">
        <v>26.801334000000001</v>
      </c>
      <c r="S502">
        <v>1317.6304540000001</v>
      </c>
      <c r="T502">
        <v>0</v>
      </c>
      <c r="U502">
        <v>1.1452990000000001</v>
      </c>
      <c r="V502">
        <v>25.852834999999999</v>
      </c>
      <c r="W502">
        <v>124.363512</v>
      </c>
      <c r="X502">
        <v>0</v>
      </c>
      <c r="Y502">
        <v>14.069057000000001</v>
      </c>
      <c r="Z502">
        <v>12.265794</v>
      </c>
      <c r="AA502">
        <v>78.553269</v>
      </c>
      <c r="AB502">
        <v>0</v>
      </c>
      <c r="AC502">
        <v>28.461850999999999</v>
      </c>
      <c r="AD502">
        <v>111.906623</v>
      </c>
      <c r="AE502">
        <v>213.71845500000001</v>
      </c>
      <c r="AF502">
        <v>0</v>
      </c>
      <c r="AG502">
        <v>128.05759800000001</v>
      </c>
      <c r="AH502">
        <v>0</v>
      </c>
      <c r="AI502">
        <v>28.84937</v>
      </c>
      <c r="AJ502">
        <v>85.776206999999999</v>
      </c>
      <c r="AK502">
        <v>44.764265000000002</v>
      </c>
      <c r="AL502">
        <v>42.105880999999997</v>
      </c>
      <c r="AM502">
        <v>75.824509000000006</v>
      </c>
      <c r="AN502">
        <v>354.99821200000002</v>
      </c>
      <c r="AO502">
        <v>18.101799</v>
      </c>
      <c r="AP502">
        <v>117.767532</v>
      </c>
      <c r="AQ502">
        <v>0</v>
      </c>
      <c r="AR502">
        <v>22.325724000000001</v>
      </c>
      <c r="AS502">
        <v>140.59836999999999</v>
      </c>
      <c r="AT502">
        <v>0</v>
      </c>
      <c r="AU502">
        <v>0</v>
      </c>
      <c r="AV502">
        <v>0</v>
      </c>
      <c r="AW502">
        <v>302.27808299999998</v>
      </c>
      <c r="AX502">
        <v>125.05124499999999</v>
      </c>
      <c r="AY502">
        <v>624.51180499999998</v>
      </c>
      <c r="AZ502">
        <v>0</v>
      </c>
      <c r="BA502">
        <v>380.43279000000001</v>
      </c>
      <c r="BB502">
        <v>0</v>
      </c>
    </row>
    <row r="503" spans="1:54" x14ac:dyDescent="0.5">
      <c r="A503" s="12">
        <v>44181</v>
      </c>
      <c r="B503">
        <v>39.661003999999998</v>
      </c>
      <c r="C503">
        <v>113.56215899999999</v>
      </c>
      <c r="D503">
        <v>0</v>
      </c>
      <c r="E503">
        <v>0</v>
      </c>
      <c r="F503">
        <v>72.037329999999997</v>
      </c>
      <c r="G503">
        <v>40.099842000000002</v>
      </c>
      <c r="H503">
        <v>98.628586999999996</v>
      </c>
      <c r="I503">
        <v>66.115536000000006</v>
      </c>
      <c r="J503">
        <v>0</v>
      </c>
      <c r="K503">
        <v>0</v>
      </c>
      <c r="L503">
        <v>22.472767000000001</v>
      </c>
      <c r="M503">
        <v>0</v>
      </c>
      <c r="N503">
        <v>0</v>
      </c>
      <c r="O503">
        <v>20.604451999999998</v>
      </c>
      <c r="P503">
        <v>54.541513000000002</v>
      </c>
      <c r="Q503">
        <v>2.172129</v>
      </c>
      <c r="R503">
        <v>26.801334000000001</v>
      </c>
      <c r="S503">
        <v>1436.671026</v>
      </c>
      <c r="T503">
        <v>0</v>
      </c>
      <c r="U503">
        <v>1.1452990000000001</v>
      </c>
      <c r="V503">
        <v>27.009172</v>
      </c>
      <c r="W503">
        <v>123.442695</v>
      </c>
      <c r="X503">
        <v>0</v>
      </c>
      <c r="Y503">
        <v>14.069057000000001</v>
      </c>
      <c r="Z503">
        <v>12.555956999999999</v>
      </c>
      <c r="AA503">
        <v>80.860681999999997</v>
      </c>
      <c r="AB503">
        <v>0</v>
      </c>
      <c r="AC503">
        <v>28.461850999999999</v>
      </c>
      <c r="AD503">
        <v>113.445539</v>
      </c>
      <c r="AE503">
        <v>213.097452</v>
      </c>
      <c r="AF503">
        <v>0</v>
      </c>
      <c r="AG503">
        <v>139.99871899999999</v>
      </c>
      <c r="AH503">
        <v>0</v>
      </c>
      <c r="AI503">
        <v>28.84937</v>
      </c>
      <c r="AJ503">
        <v>86.236908999999997</v>
      </c>
      <c r="AK503">
        <v>43.757555000000004</v>
      </c>
      <c r="AL503">
        <v>42.105880999999997</v>
      </c>
      <c r="AM503">
        <v>74.757762999999997</v>
      </c>
      <c r="AN503">
        <v>354.73983700000002</v>
      </c>
      <c r="AO503">
        <v>17.559639000000001</v>
      </c>
      <c r="AP503">
        <v>117.154449</v>
      </c>
      <c r="AQ503">
        <v>0</v>
      </c>
      <c r="AR503">
        <v>22.325724000000001</v>
      </c>
      <c r="AS503">
        <v>142.345598</v>
      </c>
      <c r="AT503">
        <v>0</v>
      </c>
      <c r="AU503">
        <v>0</v>
      </c>
      <c r="AV503">
        <v>0</v>
      </c>
      <c r="AW503">
        <v>303.70629500000001</v>
      </c>
      <c r="AX503">
        <v>130.76524800000001</v>
      </c>
      <c r="AY503">
        <v>626.11899200000005</v>
      </c>
      <c r="AZ503">
        <v>0</v>
      </c>
      <c r="BA503">
        <v>382.14000600000003</v>
      </c>
      <c r="BB503">
        <v>0</v>
      </c>
    </row>
    <row r="504" spans="1:54" x14ac:dyDescent="0.5">
      <c r="A504" s="12">
        <v>44183</v>
      </c>
      <c r="B504">
        <v>39.546542000000002</v>
      </c>
      <c r="C504">
        <v>116.81428699999999</v>
      </c>
      <c r="D504">
        <v>0</v>
      </c>
      <c r="E504">
        <v>0</v>
      </c>
      <c r="F504">
        <v>72.784586000000004</v>
      </c>
      <c r="G504">
        <v>42.55565</v>
      </c>
      <c r="H504">
        <v>97.789655999999994</v>
      </c>
      <c r="I504">
        <v>68.085143000000002</v>
      </c>
      <c r="J504">
        <v>0</v>
      </c>
      <c r="K504">
        <v>0</v>
      </c>
      <c r="L504">
        <v>21.520658999999998</v>
      </c>
      <c r="M504">
        <v>0</v>
      </c>
      <c r="N504">
        <v>0</v>
      </c>
      <c r="O504">
        <v>20.923338999999999</v>
      </c>
      <c r="P504">
        <v>57.190241</v>
      </c>
      <c r="Q504">
        <v>2.907324</v>
      </c>
      <c r="R504">
        <v>25.979880999999999</v>
      </c>
      <c r="S504">
        <v>1439.626542</v>
      </c>
      <c r="T504">
        <v>0</v>
      </c>
      <c r="U504">
        <v>1.7003379999999999</v>
      </c>
      <c r="V504">
        <v>30.273671</v>
      </c>
      <c r="W504">
        <v>130.763307</v>
      </c>
      <c r="X504">
        <v>0</v>
      </c>
      <c r="Y504">
        <v>12.769821</v>
      </c>
      <c r="Z504">
        <v>13.796642</v>
      </c>
      <c r="AA504">
        <v>82.860354999999998</v>
      </c>
      <c r="AB504">
        <v>0</v>
      </c>
      <c r="AC504">
        <v>27.467117999999999</v>
      </c>
      <c r="AD504">
        <v>116.822143</v>
      </c>
      <c r="AE504">
        <v>211.23088300000001</v>
      </c>
      <c r="AF504">
        <v>0</v>
      </c>
      <c r="AG504">
        <v>149.03697600000001</v>
      </c>
      <c r="AH504">
        <v>0</v>
      </c>
      <c r="AI504">
        <v>27.764344000000001</v>
      </c>
      <c r="AJ504">
        <v>87.684220999999994</v>
      </c>
      <c r="AK504">
        <v>44.403685000000003</v>
      </c>
      <c r="AL504">
        <v>41.048735000000001</v>
      </c>
      <c r="AM504">
        <v>77.769598000000002</v>
      </c>
      <c r="AN504">
        <v>354.85147999999998</v>
      </c>
      <c r="AO504">
        <v>20.028274</v>
      </c>
      <c r="AP504">
        <v>119.35169999999999</v>
      </c>
      <c r="AQ504">
        <v>0</v>
      </c>
      <c r="AR504">
        <v>22.287966999999998</v>
      </c>
      <c r="AS504">
        <v>146.013645</v>
      </c>
      <c r="AT504">
        <v>0</v>
      </c>
      <c r="AU504">
        <v>0</v>
      </c>
      <c r="AV504">
        <v>0</v>
      </c>
      <c r="AW504">
        <v>306.63775500000003</v>
      </c>
      <c r="AX504">
        <v>115.254481</v>
      </c>
      <c r="AY504">
        <v>629.20719199999996</v>
      </c>
      <c r="AZ504">
        <v>0</v>
      </c>
      <c r="BA504">
        <v>0</v>
      </c>
      <c r="BB504">
        <v>0</v>
      </c>
    </row>
    <row r="505" spans="1:54" x14ac:dyDescent="0.5">
      <c r="A505" s="12">
        <v>44188</v>
      </c>
      <c r="B505">
        <v>42.083075000000001</v>
      </c>
      <c r="C505">
        <v>116.794048</v>
      </c>
      <c r="D505">
        <v>0</v>
      </c>
      <c r="E505">
        <v>0</v>
      </c>
      <c r="F505">
        <v>75.955178000000004</v>
      </c>
      <c r="G505">
        <v>44.850748000000003</v>
      </c>
      <c r="H505">
        <v>101.698076</v>
      </c>
      <c r="I505">
        <v>74.644778000000002</v>
      </c>
      <c r="J505">
        <v>0</v>
      </c>
      <c r="K505">
        <v>0</v>
      </c>
      <c r="L505">
        <v>24.091497</v>
      </c>
      <c r="M505">
        <v>0</v>
      </c>
      <c r="N505">
        <v>0</v>
      </c>
      <c r="O505">
        <v>23.119954</v>
      </c>
      <c r="P505">
        <v>59.456051000000002</v>
      </c>
      <c r="Q505">
        <v>5.791239</v>
      </c>
      <c r="R505">
        <v>29.780442000000001</v>
      </c>
      <c r="S505">
        <v>1440.134348</v>
      </c>
      <c r="T505">
        <v>101.90772699999999</v>
      </c>
      <c r="U505">
        <v>0.64870399999999995</v>
      </c>
      <c r="V505">
        <v>30.631226999999999</v>
      </c>
      <c r="W505">
        <v>133.21285599999999</v>
      </c>
      <c r="X505">
        <v>0</v>
      </c>
      <c r="Y505">
        <v>14.098998999999999</v>
      </c>
      <c r="Z505">
        <v>13.630857000000001</v>
      </c>
      <c r="AA505">
        <v>77.436865999999995</v>
      </c>
      <c r="AB505">
        <v>0</v>
      </c>
      <c r="AC505">
        <v>31.236283</v>
      </c>
      <c r="AD505">
        <v>116.866288</v>
      </c>
      <c r="AE505">
        <v>210.42944800000001</v>
      </c>
      <c r="AF505">
        <v>0</v>
      </c>
      <c r="AG505">
        <v>148.619136</v>
      </c>
      <c r="AH505">
        <v>0</v>
      </c>
      <c r="AI505">
        <v>30.962427999999999</v>
      </c>
      <c r="AJ505">
        <v>87.725913000000006</v>
      </c>
      <c r="AK505">
        <v>45.597907999999997</v>
      </c>
      <c r="AL505">
        <v>43.222993000000002</v>
      </c>
      <c r="AM505">
        <v>77.910247999999996</v>
      </c>
      <c r="AN505">
        <v>354.72821800000003</v>
      </c>
      <c r="AO505">
        <v>20.302140000000001</v>
      </c>
      <c r="AP505">
        <v>121.321388</v>
      </c>
      <c r="AQ505">
        <v>0</v>
      </c>
      <c r="AR505">
        <v>22.110367</v>
      </c>
      <c r="AS505">
        <v>137.1</v>
      </c>
      <c r="AT505">
        <v>0</v>
      </c>
      <c r="AU505">
        <v>0</v>
      </c>
      <c r="AV505">
        <v>0</v>
      </c>
      <c r="AW505">
        <v>306.80479500000001</v>
      </c>
      <c r="AX505">
        <v>124.4307</v>
      </c>
      <c r="AY505">
        <v>629.88491199999999</v>
      </c>
      <c r="AZ505">
        <v>0</v>
      </c>
      <c r="BA505">
        <v>0</v>
      </c>
      <c r="BB505">
        <v>0</v>
      </c>
    </row>
    <row r="506" spans="1:54" x14ac:dyDescent="0.5">
      <c r="A506" s="12">
        <v>44190</v>
      </c>
      <c r="B506">
        <v>42.693241</v>
      </c>
      <c r="C506">
        <v>116.60333</v>
      </c>
      <c r="D506">
        <v>0</v>
      </c>
      <c r="E506">
        <v>0</v>
      </c>
      <c r="F506">
        <v>77.400836999999996</v>
      </c>
      <c r="G506">
        <v>46.678111000000001</v>
      </c>
      <c r="H506">
        <v>108.147272</v>
      </c>
      <c r="I506">
        <v>80.412447999999998</v>
      </c>
      <c r="J506">
        <v>0</v>
      </c>
      <c r="K506">
        <v>0</v>
      </c>
      <c r="L506">
        <v>25.868162999999999</v>
      </c>
      <c r="M506">
        <v>0</v>
      </c>
      <c r="N506">
        <v>0</v>
      </c>
      <c r="O506">
        <v>22.744333000000001</v>
      </c>
      <c r="P506">
        <v>61.551594000000001</v>
      </c>
      <c r="Q506">
        <v>5.989922</v>
      </c>
      <c r="R506">
        <v>31.29167</v>
      </c>
      <c r="S506">
        <v>1440.472671</v>
      </c>
      <c r="T506">
        <v>106.096414</v>
      </c>
      <c r="U506">
        <v>1.2522800000000001</v>
      </c>
      <c r="V506">
        <v>31.557009999999998</v>
      </c>
      <c r="W506">
        <v>108.32842100000001</v>
      </c>
      <c r="X506">
        <v>0</v>
      </c>
      <c r="Y506">
        <v>14.313313000000001</v>
      </c>
      <c r="Z506">
        <v>13.3988</v>
      </c>
      <c r="AA506">
        <v>79.486129000000005</v>
      </c>
      <c r="AB506">
        <v>0</v>
      </c>
      <c r="AC506">
        <v>30.828167000000001</v>
      </c>
      <c r="AD506">
        <v>116.681923</v>
      </c>
      <c r="AE506">
        <v>209.85623000000001</v>
      </c>
      <c r="AF506">
        <v>0</v>
      </c>
      <c r="AG506">
        <v>148.047742</v>
      </c>
      <c r="AH506">
        <v>0</v>
      </c>
      <c r="AI506">
        <v>32.471336000000001</v>
      </c>
      <c r="AJ506">
        <v>87.944006000000002</v>
      </c>
      <c r="AK506">
        <v>45.175821999999997</v>
      </c>
      <c r="AL506">
        <v>45.959420999999999</v>
      </c>
      <c r="AM506">
        <v>78.209630000000004</v>
      </c>
      <c r="AN506">
        <v>354.55559599999998</v>
      </c>
      <c r="AO506">
        <v>23.706347999999998</v>
      </c>
      <c r="AP506">
        <v>123.956439</v>
      </c>
      <c r="AQ506">
        <v>0</v>
      </c>
      <c r="AR506">
        <v>23.685908000000001</v>
      </c>
      <c r="AS506">
        <v>0</v>
      </c>
      <c r="AT506">
        <v>0</v>
      </c>
      <c r="AU506">
        <v>0</v>
      </c>
      <c r="AV506">
        <v>0</v>
      </c>
      <c r="AW506">
        <v>306.90133300000002</v>
      </c>
      <c r="AX506">
        <v>143.37092799999999</v>
      </c>
      <c r="AY506">
        <v>630.38462200000004</v>
      </c>
      <c r="AZ506">
        <v>0</v>
      </c>
      <c r="BA506">
        <v>0</v>
      </c>
      <c r="BB506">
        <v>0</v>
      </c>
    </row>
    <row r="507" spans="1:54" x14ac:dyDescent="0.5">
      <c r="A507" s="12">
        <v>44196</v>
      </c>
      <c r="B507">
        <v>47.813170999999997</v>
      </c>
      <c r="C507">
        <v>120.223333</v>
      </c>
      <c r="D507">
        <v>0</v>
      </c>
      <c r="E507">
        <v>0</v>
      </c>
      <c r="F507">
        <v>79.206517000000005</v>
      </c>
      <c r="G507">
        <v>44.797052999999998</v>
      </c>
      <c r="H507">
        <v>107.86398199999999</v>
      </c>
      <c r="I507">
        <v>79.521738999999997</v>
      </c>
      <c r="J507">
        <v>0</v>
      </c>
      <c r="K507">
        <v>0</v>
      </c>
      <c r="L507">
        <v>27.331429</v>
      </c>
      <c r="M507">
        <v>0</v>
      </c>
      <c r="N507">
        <v>0</v>
      </c>
      <c r="O507">
        <v>23.433406999999999</v>
      </c>
      <c r="P507">
        <v>61.373266000000001</v>
      </c>
      <c r="Q507">
        <v>0.98311099999999996</v>
      </c>
      <c r="R507">
        <v>33.416666999999997</v>
      </c>
      <c r="S507">
        <v>1362.935616</v>
      </c>
      <c r="T507">
        <v>0</v>
      </c>
      <c r="U507">
        <v>1.0880430000000001</v>
      </c>
      <c r="V507">
        <v>29.763831</v>
      </c>
      <c r="W507">
        <v>108.064128</v>
      </c>
      <c r="X507">
        <v>0</v>
      </c>
      <c r="Y507">
        <v>13.625</v>
      </c>
      <c r="Z507">
        <v>14.278840000000001</v>
      </c>
      <c r="AA507">
        <v>82.748371000000006</v>
      </c>
      <c r="AB507">
        <v>0</v>
      </c>
      <c r="AC507">
        <v>28.544374999999999</v>
      </c>
      <c r="AD507">
        <v>120.208617</v>
      </c>
      <c r="AE507">
        <v>211.16654500000001</v>
      </c>
      <c r="AF507">
        <v>0</v>
      </c>
      <c r="AG507">
        <v>152.76091400000001</v>
      </c>
      <c r="AH507">
        <v>0</v>
      </c>
      <c r="AI507">
        <v>30.694444000000001</v>
      </c>
      <c r="AJ507">
        <v>89.457431999999997</v>
      </c>
      <c r="AK507">
        <v>45.049621999999999</v>
      </c>
      <c r="AL507">
        <v>44.954999999999998</v>
      </c>
      <c r="AM507">
        <v>76.407148000000007</v>
      </c>
      <c r="AN507">
        <v>354.89787000000001</v>
      </c>
      <c r="AO507">
        <v>22.92765</v>
      </c>
      <c r="AP507">
        <v>131.52374</v>
      </c>
      <c r="AQ507">
        <v>0</v>
      </c>
      <c r="AR507">
        <v>22.526667</v>
      </c>
      <c r="AS507">
        <v>0</v>
      </c>
      <c r="AT507">
        <v>0</v>
      </c>
      <c r="AU507">
        <v>0</v>
      </c>
      <c r="AV507">
        <v>0</v>
      </c>
      <c r="AW507">
        <v>308.63120700000002</v>
      </c>
      <c r="AX507">
        <v>147.62473499999999</v>
      </c>
      <c r="AY507">
        <v>632.30818999999997</v>
      </c>
      <c r="AZ507">
        <v>0</v>
      </c>
      <c r="BA507">
        <v>0</v>
      </c>
      <c r="BB507">
        <v>0</v>
      </c>
    </row>
    <row r="508" spans="1:54" x14ac:dyDescent="0.5">
      <c r="A508" s="12">
        <v>44202</v>
      </c>
      <c r="B508">
        <v>49.595151999999999</v>
      </c>
      <c r="C508">
        <v>117.93</v>
      </c>
      <c r="D508">
        <v>0</v>
      </c>
      <c r="E508">
        <v>0</v>
      </c>
      <c r="F508">
        <v>82.564279999999997</v>
      </c>
      <c r="G508">
        <v>44.533026</v>
      </c>
      <c r="H508">
        <v>107.62344299999999</v>
      </c>
      <c r="I508">
        <v>85.833504000000005</v>
      </c>
      <c r="J508">
        <v>0</v>
      </c>
      <c r="K508">
        <v>0</v>
      </c>
      <c r="L508">
        <v>28.258797999999999</v>
      </c>
      <c r="M508">
        <v>0</v>
      </c>
      <c r="N508">
        <v>0</v>
      </c>
      <c r="O508">
        <v>25.835726999999999</v>
      </c>
      <c r="P508">
        <v>61.110526</v>
      </c>
      <c r="Q508">
        <v>1.71</v>
      </c>
      <c r="R508">
        <v>37.442244000000002</v>
      </c>
      <c r="S508">
        <v>1376.8</v>
      </c>
      <c r="T508">
        <v>104.04</v>
      </c>
      <c r="U508">
        <v>2.3804859999999999</v>
      </c>
      <c r="V508">
        <v>27.82</v>
      </c>
      <c r="W508">
        <v>109.931667</v>
      </c>
      <c r="X508">
        <v>0</v>
      </c>
      <c r="Y508">
        <v>13.464458</v>
      </c>
      <c r="Z508">
        <v>13.875</v>
      </c>
      <c r="AA508">
        <v>79.88</v>
      </c>
      <c r="AB508">
        <v>0</v>
      </c>
      <c r="AC508">
        <v>30.540834</v>
      </c>
      <c r="AD508">
        <v>118.03666699999999</v>
      </c>
      <c r="AE508">
        <v>208.83</v>
      </c>
      <c r="AF508">
        <v>0</v>
      </c>
      <c r="AG508">
        <v>150.23500000000001</v>
      </c>
      <c r="AH508">
        <v>0</v>
      </c>
      <c r="AI508">
        <v>33.897765999999997</v>
      </c>
      <c r="AJ508">
        <v>27.483750000000001</v>
      </c>
      <c r="AK508">
        <v>45.336666999999998</v>
      </c>
      <c r="AL508">
        <v>47.921455999999999</v>
      </c>
      <c r="AM508">
        <v>74.957499999999996</v>
      </c>
      <c r="AN508">
        <v>354.45499999999998</v>
      </c>
      <c r="AO508">
        <v>19.856154</v>
      </c>
      <c r="AP508">
        <v>131.18315799999999</v>
      </c>
      <c r="AQ508">
        <v>0</v>
      </c>
      <c r="AR508">
        <v>26.014869000000001</v>
      </c>
      <c r="AS508">
        <v>0</v>
      </c>
      <c r="AT508">
        <v>0</v>
      </c>
      <c r="AU508">
        <v>0</v>
      </c>
      <c r="AV508">
        <v>0</v>
      </c>
      <c r="AW508">
        <v>306.623333</v>
      </c>
      <c r="AX508">
        <v>140.22999999999999</v>
      </c>
      <c r="AY508">
        <v>0</v>
      </c>
      <c r="AZ508">
        <v>0</v>
      </c>
      <c r="BA508">
        <v>0</v>
      </c>
      <c r="BB508">
        <v>0</v>
      </c>
    </row>
    <row r="509" spans="1:54" x14ac:dyDescent="0.5">
      <c r="A509" s="12">
        <v>44204</v>
      </c>
      <c r="B509">
        <v>48.790931999999998</v>
      </c>
      <c r="C509">
        <v>123.82646099999999</v>
      </c>
      <c r="D509">
        <v>0</v>
      </c>
      <c r="E509">
        <v>0</v>
      </c>
      <c r="F509">
        <v>84.454886999999999</v>
      </c>
      <c r="G509">
        <v>48.849857999999998</v>
      </c>
      <c r="H509">
        <v>114.074118</v>
      </c>
      <c r="I509">
        <v>85.734620000000007</v>
      </c>
      <c r="J509">
        <v>0</v>
      </c>
      <c r="K509">
        <v>0</v>
      </c>
      <c r="L509">
        <v>27.094078</v>
      </c>
      <c r="M509">
        <v>0</v>
      </c>
      <c r="N509">
        <v>0</v>
      </c>
      <c r="O509">
        <v>26.976324999999999</v>
      </c>
      <c r="P509">
        <v>64.738733999999994</v>
      </c>
      <c r="Q509">
        <v>3.1891310000000002</v>
      </c>
      <c r="R509">
        <v>37.113278999999999</v>
      </c>
      <c r="S509">
        <v>1395.391985</v>
      </c>
      <c r="T509">
        <v>108.937431</v>
      </c>
      <c r="U509">
        <v>1.8640330000000001</v>
      </c>
      <c r="V509">
        <v>29.417203000000001</v>
      </c>
      <c r="W509">
        <v>113.934119</v>
      </c>
      <c r="X509">
        <v>0</v>
      </c>
      <c r="Y509">
        <v>11.49483</v>
      </c>
      <c r="Z509">
        <v>14.777278000000001</v>
      </c>
      <c r="AA509">
        <v>93.816428999999999</v>
      </c>
      <c r="AB509">
        <v>0</v>
      </c>
      <c r="AC509">
        <v>30.057338999999999</v>
      </c>
      <c r="AD509">
        <v>123.791569</v>
      </c>
      <c r="AE509">
        <v>211.79983200000001</v>
      </c>
      <c r="AF509">
        <v>0</v>
      </c>
      <c r="AG509">
        <v>156.311205</v>
      </c>
      <c r="AH509">
        <v>0</v>
      </c>
      <c r="AI509">
        <v>32.529665000000001</v>
      </c>
      <c r="AJ509">
        <v>31.064153999999998</v>
      </c>
      <c r="AK509">
        <v>48.550024000000001</v>
      </c>
      <c r="AL509">
        <v>47.003487</v>
      </c>
      <c r="AM509">
        <v>79.677470999999997</v>
      </c>
      <c r="AN509">
        <v>354.79279300000002</v>
      </c>
      <c r="AO509">
        <v>21.233504</v>
      </c>
      <c r="AP509">
        <v>135.57358099999999</v>
      </c>
      <c r="AQ509">
        <v>0</v>
      </c>
      <c r="AR509">
        <v>24.236412999999999</v>
      </c>
      <c r="AS509">
        <v>0</v>
      </c>
      <c r="AT509">
        <v>0</v>
      </c>
      <c r="AU509">
        <v>0</v>
      </c>
      <c r="AV509">
        <v>0</v>
      </c>
      <c r="AW509">
        <v>312.425881</v>
      </c>
      <c r="AX509">
        <v>140.52022400000001</v>
      </c>
      <c r="AY509">
        <v>0</v>
      </c>
      <c r="AZ509">
        <v>0</v>
      </c>
      <c r="BA509">
        <v>0</v>
      </c>
      <c r="BB509">
        <v>0</v>
      </c>
    </row>
    <row r="510" spans="1:54" x14ac:dyDescent="0.5">
      <c r="A510" s="12">
        <v>44209</v>
      </c>
      <c r="B510">
        <v>52.013509999999997</v>
      </c>
      <c r="C510">
        <v>132.09891300000001</v>
      </c>
      <c r="D510">
        <v>0</v>
      </c>
      <c r="E510">
        <v>0</v>
      </c>
      <c r="F510">
        <v>85.665527999999995</v>
      </c>
      <c r="G510">
        <v>57.958488000000003</v>
      </c>
      <c r="H510">
        <v>109.442397</v>
      </c>
      <c r="I510">
        <v>81.792101000000002</v>
      </c>
      <c r="J510">
        <v>0</v>
      </c>
      <c r="K510">
        <v>0</v>
      </c>
      <c r="L510">
        <v>24.863696999999998</v>
      </c>
      <c r="M510">
        <v>0</v>
      </c>
      <c r="N510">
        <v>0</v>
      </c>
      <c r="O510">
        <v>27.436667</v>
      </c>
      <c r="P510">
        <v>79.085819000000001</v>
      </c>
      <c r="Q510">
        <v>26.146021000000001</v>
      </c>
      <c r="R510">
        <v>36.221756999999997</v>
      </c>
      <c r="S510">
        <v>1424.5186779999999</v>
      </c>
      <c r="T510">
        <v>0</v>
      </c>
      <c r="U510">
        <v>1.082001</v>
      </c>
      <c r="V510">
        <v>34.139918000000002</v>
      </c>
      <c r="W510">
        <v>113.491704</v>
      </c>
      <c r="X510">
        <v>0</v>
      </c>
      <c r="Y510">
        <v>25.59836</v>
      </c>
      <c r="Z510">
        <v>15.153903</v>
      </c>
      <c r="AA510">
        <v>112.730141</v>
      </c>
      <c r="AB510">
        <v>0</v>
      </c>
      <c r="AC510">
        <v>28.173203000000001</v>
      </c>
      <c r="AD510">
        <v>125.42324000000001</v>
      </c>
      <c r="AE510">
        <v>209.39213000000001</v>
      </c>
      <c r="AF510">
        <v>0</v>
      </c>
      <c r="AG510">
        <v>134.603621</v>
      </c>
      <c r="AH510">
        <v>0</v>
      </c>
      <c r="AI510">
        <v>32.773302000000001</v>
      </c>
      <c r="AJ510">
        <v>29.767628999999999</v>
      </c>
      <c r="AK510">
        <v>44.522612000000002</v>
      </c>
      <c r="AL510">
        <v>43.477003000000003</v>
      </c>
      <c r="AM510">
        <v>538.65280800000005</v>
      </c>
      <c r="AN510">
        <v>354.42042500000002</v>
      </c>
      <c r="AO510">
        <v>27.184795000000001</v>
      </c>
      <c r="AP510">
        <v>116.52265300000001</v>
      </c>
      <c r="AQ510">
        <v>0</v>
      </c>
      <c r="AR510">
        <v>23.753647999999998</v>
      </c>
      <c r="AS510">
        <v>0</v>
      </c>
      <c r="AT510">
        <v>0</v>
      </c>
      <c r="AU510">
        <v>0</v>
      </c>
      <c r="AV510">
        <v>0</v>
      </c>
      <c r="AW510">
        <v>362.40028799999999</v>
      </c>
      <c r="AX510">
        <v>136.50751199999999</v>
      </c>
      <c r="AY510">
        <v>0</v>
      </c>
      <c r="AZ510">
        <v>0</v>
      </c>
      <c r="BA510">
        <v>0</v>
      </c>
      <c r="BB510">
        <v>0</v>
      </c>
    </row>
    <row r="511" spans="1:54" x14ac:dyDescent="0.5">
      <c r="A511" s="12">
        <v>44211</v>
      </c>
      <c r="B511">
        <v>49.833238999999999</v>
      </c>
      <c r="C511">
        <v>136.80248</v>
      </c>
      <c r="D511">
        <v>0</v>
      </c>
      <c r="E511">
        <v>0</v>
      </c>
      <c r="F511">
        <v>85.775656999999995</v>
      </c>
      <c r="G511">
        <v>58.060972</v>
      </c>
      <c r="H511">
        <v>108.57061299999999</v>
      </c>
      <c r="I511">
        <v>81.958263000000002</v>
      </c>
      <c r="J511">
        <v>0</v>
      </c>
      <c r="K511">
        <v>0</v>
      </c>
      <c r="L511">
        <v>23.937145000000001</v>
      </c>
      <c r="M511">
        <v>0</v>
      </c>
      <c r="N511">
        <v>0</v>
      </c>
      <c r="O511">
        <v>27.424168000000002</v>
      </c>
      <c r="P511">
        <v>77.561819</v>
      </c>
      <c r="Q511">
        <v>23.850000999999999</v>
      </c>
      <c r="R511">
        <v>35.720579999999998</v>
      </c>
      <c r="S511">
        <v>1428.8086559999999</v>
      </c>
      <c r="T511">
        <v>0</v>
      </c>
      <c r="U511">
        <v>0.70056799999999997</v>
      </c>
      <c r="V511">
        <v>34.666553999999998</v>
      </c>
      <c r="W511">
        <v>112.932157</v>
      </c>
      <c r="X511">
        <v>0</v>
      </c>
      <c r="Y511">
        <v>24.993849999999998</v>
      </c>
      <c r="Z511">
        <v>15.729714</v>
      </c>
      <c r="AA511">
        <v>112.49874</v>
      </c>
      <c r="AB511">
        <v>0</v>
      </c>
      <c r="AC511">
        <v>31.983851999999999</v>
      </c>
      <c r="AD511">
        <v>126.75341299999999</v>
      </c>
      <c r="AE511">
        <v>211.90450000000001</v>
      </c>
      <c r="AF511">
        <v>0</v>
      </c>
      <c r="AG511">
        <v>141.90813700000001</v>
      </c>
      <c r="AH511">
        <v>0</v>
      </c>
      <c r="AI511">
        <v>31.512720999999999</v>
      </c>
      <c r="AJ511">
        <v>30.345383000000002</v>
      </c>
      <c r="AK511">
        <v>40.719372999999997</v>
      </c>
      <c r="AL511">
        <v>42.707543999999999</v>
      </c>
      <c r="AM511">
        <v>545.94321600000001</v>
      </c>
      <c r="AN511">
        <v>355.743358</v>
      </c>
      <c r="AO511">
        <v>26.924236000000001</v>
      </c>
      <c r="AP511">
        <v>114.68079299999999</v>
      </c>
      <c r="AQ511">
        <v>0</v>
      </c>
      <c r="AR511">
        <v>22.067046999999999</v>
      </c>
      <c r="AS511">
        <v>0</v>
      </c>
      <c r="AT511">
        <v>0</v>
      </c>
      <c r="AU511">
        <v>0</v>
      </c>
      <c r="AV511">
        <v>0</v>
      </c>
      <c r="AW511">
        <v>365.64476000000002</v>
      </c>
      <c r="AX511">
        <v>138.17068</v>
      </c>
      <c r="AY511">
        <v>0</v>
      </c>
      <c r="AZ511">
        <v>0</v>
      </c>
      <c r="BA511">
        <v>0</v>
      </c>
      <c r="BB511">
        <v>0</v>
      </c>
    </row>
    <row r="512" spans="1:54" x14ac:dyDescent="0.5">
      <c r="A512" s="12">
        <v>44215</v>
      </c>
      <c r="B512">
        <v>46.144179000000001</v>
      </c>
      <c r="C512">
        <v>132.481087</v>
      </c>
      <c r="D512">
        <v>0</v>
      </c>
      <c r="E512">
        <v>0</v>
      </c>
      <c r="F512">
        <v>85.959067000000005</v>
      </c>
      <c r="G512">
        <v>60.951414999999997</v>
      </c>
      <c r="H512">
        <v>111.41114899999999</v>
      </c>
      <c r="I512">
        <v>72.208627000000007</v>
      </c>
      <c r="J512">
        <v>0</v>
      </c>
      <c r="K512">
        <v>0</v>
      </c>
      <c r="L512">
        <v>19.832447999999999</v>
      </c>
      <c r="M512">
        <v>0</v>
      </c>
      <c r="N512">
        <v>0</v>
      </c>
      <c r="O512">
        <v>25.955309</v>
      </c>
      <c r="P512">
        <v>79.780930999999995</v>
      </c>
      <c r="Q512">
        <v>27.493908999999999</v>
      </c>
      <c r="R512">
        <v>29.267168999999999</v>
      </c>
      <c r="S512">
        <v>1433.9499109999999</v>
      </c>
      <c r="T512">
        <v>0</v>
      </c>
      <c r="U512">
        <v>0.60649699999999995</v>
      </c>
      <c r="V512">
        <v>36.519379000000001</v>
      </c>
      <c r="W512">
        <v>115.09059600000001</v>
      </c>
      <c r="X512">
        <v>0</v>
      </c>
      <c r="Y512">
        <v>19.610782</v>
      </c>
      <c r="Z512">
        <v>15.066053999999999</v>
      </c>
      <c r="AA512">
        <v>112.690787</v>
      </c>
      <c r="AB512">
        <v>0</v>
      </c>
      <c r="AC512">
        <v>28.993041000000002</v>
      </c>
      <c r="AD512">
        <v>122.497367</v>
      </c>
      <c r="AE512">
        <v>215.46688800000001</v>
      </c>
      <c r="AF512">
        <v>0</v>
      </c>
      <c r="AG512">
        <v>132.49933899999999</v>
      </c>
      <c r="AH512">
        <v>0</v>
      </c>
      <c r="AI512">
        <v>25.177517000000002</v>
      </c>
      <c r="AJ512">
        <v>26.507394000000001</v>
      </c>
      <c r="AK512">
        <v>36.103597000000001</v>
      </c>
      <c r="AL512">
        <v>31.899609999999999</v>
      </c>
      <c r="AM512">
        <v>662.20009200000004</v>
      </c>
      <c r="AN512">
        <v>362.72065199999997</v>
      </c>
      <c r="AO512">
        <v>29.006815</v>
      </c>
      <c r="AP512">
        <v>117.13414899999999</v>
      </c>
      <c r="AQ512">
        <v>0</v>
      </c>
      <c r="AR512">
        <v>15.041333</v>
      </c>
      <c r="AS512">
        <v>0</v>
      </c>
      <c r="AT512">
        <v>0</v>
      </c>
      <c r="AU512">
        <v>0</v>
      </c>
      <c r="AV512">
        <v>0</v>
      </c>
      <c r="AW512">
        <v>367.471315</v>
      </c>
      <c r="AX512">
        <v>140.350864</v>
      </c>
      <c r="AY512">
        <v>0</v>
      </c>
      <c r="AZ512">
        <v>0</v>
      </c>
      <c r="BA512">
        <v>0</v>
      </c>
      <c r="BB512">
        <v>0</v>
      </c>
    </row>
    <row r="513" spans="1:54" x14ac:dyDescent="0.5">
      <c r="A513" s="12">
        <v>44216</v>
      </c>
      <c r="B513">
        <v>44.783459000000001</v>
      </c>
      <c r="C513">
        <v>176.40491</v>
      </c>
      <c r="D513">
        <v>-1.3053300000000001</v>
      </c>
      <c r="E513">
        <v>0</v>
      </c>
      <c r="F513">
        <v>45.705497000000001</v>
      </c>
      <c r="G513">
        <v>82.851927000000003</v>
      </c>
      <c r="H513">
        <v>137.75216599999999</v>
      </c>
      <c r="I513">
        <v>71.927633</v>
      </c>
      <c r="J513">
        <v>0</v>
      </c>
      <c r="K513">
        <v>0</v>
      </c>
      <c r="L513">
        <v>18.522141999999999</v>
      </c>
      <c r="M513">
        <v>0.82574099999999995</v>
      </c>
      <c r="N513">
        <v>0</v>
      </c>
      <c r="O513">
        <v>33.085231</v>
      </c>
      <c r="P513">
        <v>79.272936000000001</v>
      </c>
      <c r="Q513">
        <v>-15.346076999999999</v>
      </c>
      <c r="R513">
        <v>28.747167999999999</v>
      </c>
      <c r="S513">
        <v>1316.6262200000001</v>
      </c>
      <c r="T513">
        <v>0</v>
      </c>
      <c r="U513">
        <v>1.6121780000000001</v>
      </c>
      <c r="V513">
        <v>57.079205999999999</v>
      </c>
      <c r="W513">
        <v>137.33474200000001</v>
      </c>
      <c r="X513">
        <v>0</v>
      </c>
      <c r="Y513">
        <v>19.423203999999998</v>
      </c>
      <c r="Z513">
        <v>14.794819</v>
      </c>
      <c r="AA513">
        <v>112.678721</v>
      </c>
      <c r="AB513">
        <v>0</v>
      </c>
      <c r="AC513">
        <v>34.406883000000001</v>
      </c>
      <c r="AD513">
        <v>121.545126</v>
      </c>
      <c r="AE513">
        <v>214.276714</v>
      </c>
      <c r="AF513">
        <v>0</v>
      </c>
      <c r="AG513">
        <v>131.57421400000001</v>
      </c>
      <c r="AH513">
        <v>0</v>
      </c>
      <c r="AI513">
        <v>28.470599</v>
      </c>
      <c r="AJ513">
        <v>38.91046</v>
      </c>
      <c r="AK513">
        <v>46.953623999999998</v>
      </c>
      <c r="AL513">
        <v>41.113993000000001</v>
      </c>
      <c r="AM513">
        <v>42.855690000000003</v>
      </c>
      <c r="AN513">
        <v>362.40882800000003</v>
      </c>
      <c r="AO513">
        <v>52.523484000000003</v>
      </c>
      <c r="AP513">
        <v>147.24379400000001</v>
      </c>
      <c r="AQ513">
        <v>0</v>
      </c>
      <c r="AR513">
        <v>14.414211999999999</v>
      </c>
      <c r="AS513">
        <v>0</v>
      </c>
      <c r="AT513">
        <v>0</v>
      </c>
      <c r="AU513">
        <v>0</v>
      </c>
      <c r="AV513">
        <v>0</v>
      </c>
      <c r="AW513">
        <v>366.67407700000001</v>
      </c>
      <c r="AX513">
        <v>145.52986300000001</v>
      </c>
      <c r="AY513">
        <v>0</v>
      </c>
      <c r="AZ513">
        <v>0</v>
      </c>
      <c r="BA513">
        <v>0</v>
      </c>
      <c r="BB513">
        <v>0</v>
      </c>
    </row>
    <row r="514" spans="1:54" x14ac:dyDescent="0.5">
      <c r="A514" s="12">
        <v>44218</v>
      </c>
      <c r="B514">
        <v>46.055847999999997</v>
      </c>
      <c r="C514">
        <v>174.613449</v>
      </c>
      <c r="D514">
        <v>-1.128344</v>
      </c>
      <c r="E514">
        <v>0</v>
      </c>
      <c r="F514">
        <v>45.511803</v>
      </c>
      <c r="G514">
        <v>82.74091</v>
      </c>
      <c r="H514">
        <v>142.49949899999999</v>
      </c>
      <c r="I514">
        <v>73.463243000000006</v>
      </c>
      <c r="J514">
        <v>0</v>
      </c>
      <c r="K514">
        <v>0</v>
      </c>
      <c r="L514">
        <v>16.907606000000001</v>
      </c>
      <c r="M514">
        <v>0.81425800000000004</v>
      </c>
      <c r="N514">
        <v>0</v>
      </c>
      <c r="O514">
        <v>33.931584000000001</v>
      </c>
      <c r="P514">
        <v>79.430561999999995</v>
      </c>
      <c r="Q514">
        <v>-15.519240999999999</v>
      </c>
      <c r="R514">
        <v>29.248891</v>
      </c>
      <c r="S514">
        <v>1315.4595099999999</v>
      </c>
      <c r="T514">
        <v>0</v>
      </c>
      <c r="U514">
        <v>0.67934700000000003</v>
      </c>
      <c r="V514">
        <v>56.144227999999998</v>
      </c>
      <c r="W514">
        <v>140.33695299999999</v>
      </c>
      <c r="X514">
        <v>0</v>
      </c>
      <c r="Y514">
        <v>24.025846000000001</v>
      </c>
      <c r="Z514">
        <v>14.325148</v>
      </c>
      <c r="AA514">
        <v>114.032116</v>
      </c>
      <c r="AB514">
        <v>0</v>
      </c>
      <c r="AC514">
        <v>34.292343000000002</v>
      </c>
      <c r="AD514">
        <v>129.832245</v>
      </c>
      <c r="AE514">
        <v>215.460464</v>
      </c>
      <c r="AF514">
        <v>0</v>
      </c>
      <c r="AG514">
        <v>129.18691200000001</v>
      </c>
      <c r="AH514">
        <v>0</v>
      </c>
      <c r="AI514">
        <v>30.326471000000002</v>
      </c>
      <c r="AJ514">
        <v>36.205148000000001</v>
      </c>
      <c r="AK514">
        <v>48.927019999999999</v>
      </c>
      <c r="AL514">
        <v>43.766680999999998</v>
      </c>
      <c r="AM514">
        <v>41.447305999999998</v>
      </c>
      <c r="AN514">
        <v>362.63796300000001</v>
      </c>
      <c r="AO514">
        <v>51.484389999999998</v>
      </c>
      <c r="AP514">
        <v>151.256382</v>
      </c>
      <c r="AQ514">
        <v>0</v>
      </c>
      <c r="AR514">
        <v>15.995063999999999</v>
      </c>
      <c r="AS514">
        <v>0</v>
      </c>
      <c r="AT514">
        <v>0</v>
      </c>
      <c r="AU514">
        <v>0</v>
      </c>
      <c r="AV514">
        <v>0</v>
      </c>
      <c r="AW514">
        <v>365.18868400000002</v>
      </c>
      <c r="AX514">
        <v>152.992636</v>
      </c>
      <c r="AY514">
        <v>0</v>
      </c>
      <c r="AZ514">
        <v>0</v>
      </c>
      <c r="BA514">
        <v>0</v>
      </c>
      <c r="BB514">
        <v>0</v>
      </c>
    </row>
    <row r="515" spans="1:54" x14ac:dyDescent="0.5">
      <c r="A515" s="12">
        <v>44230</v>
      </c>
      <c r="B515">
        <v>37.999229</v>
      </c>
      <c r="C515">
        <v>171.751935</v>
      </c>
      <c r="D515">
        <v>-0.60460199999999997</v>
      </c>
      <c r="E515">
        <v>0</v>
      </c>
      <c r="F515">
        <v>43.432133999999998</v>
      </c>
      <c r="G515">
        <v>81.315184000000002</v>
      </c>
      <c r="H515">
        <v>141.044014</v>
      </c>
      <c r="I515">
        <v>70.788786999999999</v>
      </c>
      <c r="J515">
        <v>0</v>
      </c>
      <c r="K515">
        <v>0</v>
      </c>
      <c r="L515">
        <v>15.065286</v>
      </c>
      <c r="M515">
        <v>0.85450000000000004</v>
      </c>
      <c r="N515">
        <v>0</v>
      </c>
      <c r="O515">
        <v>31.106363999999999</v>
      </c>
      <c r="P515">
        <v>81.550087000000005</v>
      </c>
      <c r="Q515">
        <v>-16.387622</v>
      </c>
      <c r="R515">
        <v>27.835093000000001</v>
      </c>
      <c r="S515">
        <v>1312.682984</v>
      </c>
      <c r="T515">
        <v>0</v>
      </c>
      <c r="U515">
        <v>1.2639119999999999</v>
      </c>
      <c r="V515">
        <v>56.557926999999999</v>
      </c>
      <c r="W515">
        <v>140.76481699999999</v>
      </c>
      <c r="X515">
        <v>0</v>
      </c>
      <c r="Y515">
        <v>17.257338000000001</v>
      </c>
      <c r="Z515">
        <v>13.443415999999999</v>
      </c>
      <c r="AA515">
        <v>117.234539</v>
      </c>
      <c r="AB515">
        <v>0</v>
      </c>
      <c r="AC515">
        <v>40.592596999999998</v>
      </c>
      <c r="AD515">
        <v>136.84959599999999</v>
      </c>
      <c r="AE515">
        <v>226.28827000000001</v>
      </c>
      <c r="AF515">
        <v>0</v>
      </c>
      <c r="AG515">
        <v>133.32061100000001</v>
      </c>
      <c r="AH515">
        <v>0</v>
      </c>
      <c r="AI515">
        <v>24.446688999999999</v>
      </c>
      <c r="AJ515">
        <v>41.207248999999997</v>
      </c>
      <c r="AK515">
        <v>60.292706000000003</v>
      </c>
      <c r="AL515">
        <v>34.035930999999998</v>
      </c>
      <c r="AM515">
        <v>37.647148000000001</v>
      </c>
      <c r="AN515">
        <v>362.777287</v>
      </c>
      <c r="AO515">
        <v>52.258184</v>
      </c>
      <c r="AP515">
        <v>145.335418</v>
      </c>
      <c r="AQ515">
        <v>0</v>
      </c>
      <c r="AR515">
        <v>13.304634999999999</v>
      </c>
      <c r="AS515">
        <v>0</v>
      </c>
      <c r="AT515">
        <v>0</v>
      </c>
      <c r="AU515">
        <v>0</v>
      </c>
      <c r="AV515">
        <v>0</v>
      </c>
      <c r="AW515">
        <v>362.18830400000002</v>
      </c>
      <c r="AX515">
        <v>146.81521799999999</v>
      </c>
      <c r="AY515">
        <v>0</v>
      </c>
      <c r="AZ515">
        <v>0</v>
      </c>
      <c r="BA515">
        <v>0</v>
      </c>
      <c r="BB515">
        <v>0</v>
      </c>
    </row>
    <row r="516" spans="1:54" x14ac:dyDescent="0.5">
      <c r="A516" s="12">
        <v>44232</v>
      </c>
      <c r="B516">
        <v>37.677571999999998</v>
      </c>
      <c r="C516">
        <v>172.12893600000001</v>
      </c>
      <c r="D516">
        <v>0.58586400000000005</v>
      </c>
      <c r="E516">
        <v>0</v>
      </c>
      <c r="F516">
        <v>41.931148</v>
      </c>
      <c r="G516">
        <v>80.685704999999999</v>
      </c>
      <c r="H516">
        <v>141.008014</v>
      </c>
      <c r="I516">
        <v>70.577158999999995</v>
      </c>
      <c r="J516">
        <v>0</v>
      </c>
      <c r="K516">
        <v>0</v>
      </c>
      <c r="L516">
        <v>17.983688000000001</v>
      </c>
      <c r="M516">
        <v>0.78956999999999999</v>
      </c>
      <c r="N516">
        <v>0</v>
      </c>
      <c r="O516">
        <v>30.679531000000001</v>
      </c>
      <c r="P516">
        <v>81.781175000000005</v>
      </c>
      <c r="Q516">
        <v>-15.790378</v>
      </c>
      <c r="R516">
        <v>28.202755</v>
      </c>
      <c r="S516">
        <v>1313.159682</v>
      </c>
      <c r="T516">
        <v>0</v>
      </c>
      <c r="U516">
        <v>1.741266</v>
      </c>
      <c r="V516">
        <v>56.417603</v>
      </c>
      <c r="W516">
        <v>140.49676700000001</v>
      </c>
      <c r="X516">
        <v>0</v>
      </c>
      <c r="Y516">
        <v>17.661605000000002</v>
      </c>
      <c r="Z516">
        <v>13.478199999999999</v>
      </c>
      <c r="AA516">
        <v>118.72843899999999</v>
      </c>
      <c r="AB516">
        <v>0</v>
      </c>
      <c r="AC516">
        <v>40.591560000000001</v>
      </c>
      <c r="AD516">
        <v>137.14686499999999</v>
      </c>
      <c r="AE516">
        <v>227.66399999999999</v>
      </c>
      <c r="AF516">
        <v>0</v>
      </c>
      <c r="AG516">
        <v>146.60773699999999</v>
      </c>
      <c r="AH516">
        <v>0</v>
      </c>
      <c r="AI516">
        <v>24.549726</v>
      </c>
      <c r="AJ516">
        <v>41.229633999999997</v>
      </c>
      <c r="AK516">
        <v>55.207068</v>
      </c>
      <c r="AL516">
        <v>34.099162999999997</v>
      </c>
      <c r="AM516">
        <v>36.967213999999998</v>
      </c>
      <c r="AN516">
        <v>363.220753</v>
      </c>
      <c r="AO516">
        <v>50.933197999999997</v>
      </c>
      <c r="AP516">
        <v>142.817542</v>
      </c>
      <c r="AQ516">
        <v>0</v>
      </c>
      <c r="AR516">
        <v>14.377921000000001</v>
      </c>
      <c r="AS516">
        <v>0</v>
      </c>
      <c r="AT516">
        <v>0</v>
      </c>
      <c r="AU516">
        <v>0</v>
      </c>
      <c r="AV516">
        <v>0</v>
      </c>
      <c r="AW516">
        <v>362.19668100000001</v>
      </c>
      <c r="AX516">
        <v>154.396524</v>
      </c>
      <c r="AY516">
        <v>0</v>
      </c>
      <c r="AZ516">
        <v>0</v>
      </c>
      <c r="BA516">
        <v>0</v>
      </c>
      <c r="BB516">
        <v>0</v>
      </c>
    </row>
    <row r="517" spans="1:54" x14ac:dyDescent="0.5">
      <c r="A517" s="12">
        <v>44237</v>
      </c>
      <c r="B517">
        <v>37.324582999999997</v>
      </c>
      <c r="C517">
        <v>172.827786</v>
      </c>
      <c r="D517">
        <v>5.8689999999999999E-2</v>
      </c>
      <c r="E517">
        <v>0</v>
      </c>
      <c r="F517">
        <v>43.736153999999999</v>
      </c>
      <c r="G517">
        <v>82.410120000000006</v>
      </c>
      <c r="H517">
        <v>143.28555399999999</v>
      </c>
      <c r="I517">
        <v>71.028079000000005</v>
      </c>
      <c r="J517">
        <v>0</v>
      </c>
      <c r="K517">
        <v>0</v>
      </c>
      <c r="L517">
        <v>17.175675999999999</v>
      </c>
      <c r="M517">
        <v>0.72975999999999996</v>
      </c>
      <c r="N517">
        <v>0</v>
      </c>
      <c r="O517">
        <v>31.108606999999999</v>
      </c>
      <c r="P517">
        <v>83.275893999999994</v>
      </c>
      <c r="Q517">
        <v>-18.642219000000001</v>
      </c>
      <c r="R517">
        <v>28.305548999999999</v>
      </c>
      <c r="S517">
        <v>1313.7426640000001</v>
      </c>
      <c r="T517">
        <v>0</v>
      </c>
      <c r="U517">
        <v>1.2734049999999999</v>
      </c>
      <c r="V517">
        <v>58.681792000000002</v>
      </c>
      <c r="W517">
        <v>139.22836699999999</v>
      </c>
      <c r="X517">
        <v>0</v>
      </c>
      <c r="Y517">
        <v>16.48856</v>
      </c>
      <c r="Z517">
        <v>12.532949</v>
      </c>
      <c r="AA517">
        <v>119.50163999999999</v>
      </c>
      <c r="AB517">
        <v>0</v>
      </c>
      <c r="AC517">
        <v>50.028576999999999</v>
      </c>
      <c r="AD517">
        <v>138.03225599999999</v>
      </c>
      <c r="AE517">
        <v>242.06053800000001</v>
      </c>
      <c r="AF517">
        <v>0</v>
      </c>
      <c r="AG517">
        <v>149.91197700000001</v>
      </c>
      <c r="AH517">
        <v>0</v>
      </c>
      <c r="AI517">
        <v>24.970970000000001</v>
      </c>
      <c r="AJ517">
        <v>41.910373</v>
      </c>
      <c r="AK517">
        <v>54.743462000000001</v>
      </c>
      <c r="AL517">
        <v>34.274881999999998</v>
      </c>
      <c r="AM517">
        <v>39.174140000000001</v>
      </c>
      <c r="AN517">
        <v>363.025667</v>
      </c>
      <c r="AO517">
        <v>50.780602999999999</v>
      </c>
      <c r="AP517">
        <v>144.025812</v>
      </c>
      <c r="AQ517">
        <v>0</v>
      </c>
      <c r="AR517">
        <v>13.716658000000001</v>
      </c>
      <c r="AS517">
        <v>0</v>
      </c>
      <c r="AT517">
        <v>0</v>
      </c>
      <c r="AU517">
        <v>0</v>
      </c>
      <c r="AV517">
        <v>0</v>
      </c>
      <c r="AW517">
        <v>363.05432100000002</v>
      </c>
      <c r="AX517">
        <v>159.37207000000001</v>
      </c>
      <c r="AY517">
        <v>0</v>
      </c>
      <c r="AZ517">
        <v>0</v>
      </c>
      <c r="BA517">
        <v>0</v>
      </c>
      <c r="BB517">
        <v>0</v>
      </c>
    </row>
    <row r="518" spans="1:54" x14ac:dyDescent="0.5">
      <c r="A518" s="12">
        <v>44246</v>
      </c>
      <c r="B518">
        <v>36.264978999999997</v>
      </c>
      <c r="C518">
        <v>173.748864</v>
      </c>
      <c r="D518">
        <v>1.354884</v>
      </c>
      <c r="E518">
        <v>0</v>
      </c>
      <c r="F518">
        <v>44.026921999999999</v>
      </c>
      <c r="G518">
        <v>82.141597000000004</v>
      </c>
      <c r="H518">
        <v>142.937735</v>
      </c>
      <c r="I518">
        <v>70.257261</v>
      </c>
      <c r="J518">
        <v>0</v>
      </c>
      <c r="K518">
        <v>0</v>
      </c>
      <c r="L518">
        <v>16.277695999999999</v>
      </c>
      <c r="M518">
        <v>0.66821600000000003</v>
      </c>
      <c r="N518">
        <v>0</v>
      </c>
      <c r="O518">
        <v>31.361581000000001</v>
      </c>
      <c r="P518">
        <v>82.570003</v>
      </c>
      <c r="Q518">
        <v>-19.704412999999999</v>
      </c>
      <c r="R518">
        <v>28.220492</v>
      </c>
      <c r="S518">
        <v>1314.7628340000001</v>
      </c>
      <c r="T518">
        <v>0</v>
      </c>
      <c r="U518">
        <v>2.0520309999999999</v>
      </c>
      <c r="V518">
        <v>58.945619000000001</v>
      </c>
      <c r="W518">
        <v>139.30705599999999</v>
      </c>
      <c r="X518">
        <v>0</v>
      </c>
      <c r="Y518">
        <v>17.215862000000001</v>
      </c>
      <c r="Z518">
        <v>12.854214000000001</v>
      </c>
      <c r="AA518">
        <v>120.555986</v>
      </c>
      <c r="AB518">
        <v>0</v>
      </c>
      <c r="AC518">
        <v>54.141613</v>
      </c>
      <c r="AD518">
        <v>138.8509</v>
      </c>
      <c r="AE518">
        <v>243.249008</v>
      </c>
      <c r="AF518">
        <v>0</v>
      </c>
      <c r="AG518">
        <v>150.407948</v>
      </c>
      <c r="AH518">
        <v>0</v>
      </c>
      <c r="AI518">
        <v>25.331408</v>
      </c>
      <c r="AJ518">
        <v>42.940671000000002</v>
      </c>
      <c r="AK518">
        <v>53.502070000000003</v>
      </c>
      <c r="AL518">
        <v>35.065210999999998</v>
      </c>
      <c r="AM518">
        <v>38.759571999999999</v>
      </c>
      <c r="AN518">
        <v>363.55267300000003</v>
      </c>
      <c r="AO518">
        <v>51.315429999999999</v>
      </c>
      <c r="AP518">
        <v>140.52878200000001</v>
      </c>
      <c r="AQ518">
        <v>0</v>
      </c>
      <c r="AR518">
        <v>14.754129000000001</v>
      </c>
      <c r="AS518">
        <v>0</v>
      </c>
      <c r="AT518">
        <v>0</v>
      </c>
      <c r="AU518">
        <v>0</v>
      </c>
      <c r="AV518">
        <v>0</v>
      </c>
      <c r="AW518">
        <v>363.53963099999999</v>
      </c>
      <c r="AX518">
        <v>160.46033700000001</v>
      </c>
      <c r="AY518">
        <v>0</v>
      </c>
      <c r="AZ518">
        <v>0</v>
      </c>
      <c r="BA518">
        <v>0</v>
      </c>
      <c r="BB518">
        <v>0</v>
      </c>
    </row>
    <row r="519" spans="1:54" x14ac:dyDescent="0.5">
      <c r="A519" s="12">
        <v>44251</v>
      </c>
      <c r="B519">
        <v>36.927058000000002</v>
      </c>
      <c r="C519">
        <v>171.81301300000001</v>
      </c>
      <c r="D519">
        <v>-1.10354</v>
      </c>
      <c r="E519">
        <v>0</v>
      </c>
      <c r="F519">
        <v>43.910800999999999</v>
      </c>
      <c r="G519">
        <v>82.990741999999997</v>
      </c>
      <c r="H519">
        <v>141.03644399999999</v>
      </c>
      <c r="I519">
        <v>73.178922</v>
      </c>
      <c r="J519">
        <v>0</v>
      </c>
      <c r="K519">
        <v>0</v>
      </c>
      <c r="L519">
        <v>14.092010999999999</v>
      </c>
      <c r="M519">
        <v>1.0140199999999999</v>
      </c>
      <c r="N519">
        <v>0</v>
      </c>
      <c r="O519">
        <v>31.420352999999999</v>
      </c>
      <c r="P519">
        <v>82.619373999999993</v>
      </c>
      <c r="Q519">
        <v>-23.017105000000001</v>
      </c>
      <c r="R519">
        <v>27.156984999999999</v>
      </c>
      <c r="S519">
        <v>1282.6225549999999</v>
      </c>
      <c r="T519">
        <v>0</v>
      </c>
      <c r="U519">
        <v>0.777366</v>
      </c>
      <c r="V519">
        <v>61.009239000000001</v>
      </c>
      <c r="W519">
        <v>136.527063</v>
      </c>
      <c r="X519">
        <v>0</v>
      </c>
      <c r="Y519">
        <v>16.048542999999999</v>
      </c>
      <c r="Z519">
        <v>12.966595</v>
      </c>
      <c r="AA519">
        <v>118.737866</v>
      </c>
      <c r="AB519">
        <v>0</v>
      </c>
      <c r="AC519">
        <v>66.097486000000004</v>
      </c>
      <c r="AD519">
        <v>137.09704500000001</v>
      </c>
      <c r="AE519">
        <v>246.07324499999999</v>
      </c>
      <c r="AF519">
        <v>0</v>
      </c>
      <c r="AG519">
        <v>149.310373</v>
      </c>
      <c r="AH519">
        <v>0</v>
      </c>
      <c r="AI519">
        <v>24.796348999999999</v>
      </c>
      <c r="AJ519">
        <v>42.307301000000002</v>
      </c>
      <c r="AK519">
        <v>54.999715000000002</v>
      </c>
      <c r="AL519">
        <v>34.604998999999999</v>
      </c>
      <c r="AM519">
        <v>39.349085000000002</v>
      </c>
      <c r="AN519">
        <v>362.538678</v>
      </c>
      <c r="AO519">
        <v>54.647576000000001</v>
      </c>
      <c r="AP519">
        <v>139.682974</v>
      </c>
      <c r="AQ519">
        <v>0</v>
      </c>
      <c r="AR519">
        <v>13.698489</v>
      </c>
      <c r="AS519">
        <v>0</v>
      </c>
      <c r="AT519">
        <v>0</v>
      </c>
      <c r="AU519">
        <v>0</v>
      </c>
      <c r="AV519">
        <v>0</v>
      </c>
      <c r="AW519">
        <v>362.42500000000001</v>
      </c>
      <c r="AX519">
        <v>153.55411000000001</v>
      </c>
      <c r="AY519">
        <v>0</v>
      </c>
      <c r="AZ519">
        <v>0</v>
      </c>
      <c r="BA519">
        <v>0</v>
      </c>
      <c r="BB519">
        <v>0</v>
      </c>
    </row>
    <row r="520" spans="1:54" x14ac:dyDescent="0.5">
      <c r="A520" s="12">
        <v>44253</v>
      </c>
      <c r="B520">
        <v>37.457534000000003</v>
      </c>
      <c r="C520">
        <v>172.73582999999999</v>
      </c>
      <c r="D520">
        <v>-1.343424</v>
      </c>
      <c r="E520">
        <v>0</v>
      </c>
      <c r="F520">
        <v>44.240808000000001</v>
      </c>
      <c r="G520">
        <v>84.862347</v>
      </c>
      <c r="H520">
        <v>142.37876700000001</v>
      </c>
      <c r="I520">
        <v>73.808024000000003</v>
      </c>
      <c r="J520">
        <v>0</v>
      </c>
      <c r="K520">
        <v>0</v>
      </c>
      <c r="L520">
        <v>14.432</v>
      </c>
      <c r="M520">
        <v>0.90554000000000001</v>
      </c>
      <c r="N520">
        <v>0</v>
      </c>
      <c r="O520">
        <v>32.452606000000003</v>
      </c>
      <c r="P520">
        <v>83.583201000000003</v>
      </c>
      <c r="Q520">
        <v>-20.191175999999999</v>
      </c>
      <c r="R520">
        <v>27.685758</v>
      </c>
      <c r="S520">
        <v>1283.5768880000001</v>
      </c>
      <c r="T520">
        <v>0</v>
      </c>
      <c r="U520">
        <v>0.79066199999999998</v>
      </c>
      <c r="V520">
        <v>62.221342999999997</v>
      </c>
      <c r="W520">
        <v>137.237931</v>
      </c>
      <c r="X520">
        <v>0</v>
      </c>
      <c r="Y520">
        <v>15.880917999999999</v>
      </c>
      <c r="Z520">
        <v>13.139151</v>
      </c>
      <c r="AA520">
        <v>120.050967</v>
      </c>
      <c r="AB520">
        <v>0</v>
      </c>
      <c r="AC520">
        <v>71.100464000000002</v>
      </c>
      <c r="AD520">
        <v>137.920592</v>
      </c>
      <c r="AE520">
        <v>245.90039999999999</v>
      </c>
      <c r="AF520">
        <v>0</v>
      </c>
      <c r="AG520">
        <v>151.03484399999999</v>
      </c>
      <c r="AH520">
        <v>0</v>
      </c>
      <c r="AI520">
        <v>25.100054</v>
      </c>
      <c r="AJ520">
        <v>42.929473999999999</v>
      </c>
      <c r="AK520">
        <v>53.573312000000001</v>
      </c>
      <c r="AL520">
        <v>34.835742000000003</v>
      </c>
      <c r="AM520">
        <v>39.723776000000001</v>
      </c>
      <c r="AN520">
        <v>362.42806400000001</v>
      </c>
      <c r="AO520">
        <v>51.025264999999997</v>
      </c>
      <c r="AP520">
        <v>140.89259899999999</v>
      </c>
      <c r="AQ520">
        <v>0</v>
      </c>
      <c r="AR520">
        <v>13.490933</v>
      </c>
      <c r="AS520">
        <v>0</v>
      </c>
      <c r="AT520">
        <v>0</v>
      </c>
      <c r="AU520">
        <v>0</v>
      </c>
      <c r="AV520">
        <v>0</v>
      </c>
      <c r="AW520">
        <v>363.44130699999999</v>
      </c>
      <c r="AX520">
        <v>156.25601599999999</v>
      </c>
      <c r="AY520">
        <v>0</v>
      </c>
      <c r="AZ520">
        <v>0</v>
      </c>
      <c r="BA520">
        <v>0</v>
      </c>
      <c r="BB520">
        <v>0</v>
      </c>
    </row>
    <row r="521" spans="1:54" x14ac:dyDescent="0.5">
      <c r="A521" s="12">
        <v>44258</v>
      </c>
      <c r="B521">
        <v>38.193398000000002</v>
      </c>
      <c r="C521">
        <v>176.039984</v>
      </c>
      <c r="D521">
        <v>-1.343424</v>
      </c>
      <c r="E521">
        <v>0</v>
      </c>
      <c r="F521">
        <v>45.724581999999998</v>
      </c>
      <c r="G521">
        <v>77.224881999999994</v>
      </c>
      <c r="H521">
        <v>142.37876700000001</v>
      </c>
      <c r="I521">
        <v>75.276493000000002</v>
      </c>
      <c r="J521">
        <v>0</v>
      </c>
      <c r="K521">
        <v>0</v>
      </c>
      <c r="L521">
        <v>14.864086</v>
      </c>
      <c r="M521">
        <v>0.69877500000000003</v>
      </c>
      <c r="N521">
        <v>0</v>
      </c>
      <c r="O521">
        <v>33.618313000000001</v>
      </c>
      <c r="P521">
        <v>78.891081</v>
      </c>
      <c r="Q521">
        <v>-20.191175999999999</v>
      </c>
      <c r="R521">
        <v>27.826635</v>
      </c>
      <c r="S521">
        <v>1186.9561120000001</v>
      </c>
      <c r="T521">
        <v>0</v>
      </c>
      <c r="U521">
        <v>1.5507679999999999</v>
      </c>
      <c r="V521">
        <v>63.590262000000003</v>
      </c>
      <c r="W521">
        <v>137.237931</v>
      </c>
      <c r="X521">
        <v>0</v>
      </c>
      <c r="Y521">
        <v>17.312270000000002</v>
      </c>
      <c r="Z521">
        <v>13.799839</v>
      </c>
      <c r="AA521">
        <v>120.050967</v>
      </c>
      <c r="AB521">
        <v>0</v>
      </c>
      <c r="AC521">
        <v>71.993273000000002</v>
      </c>
      <c r="AD521">
        <v>151.191643</v>
      </c>
      <c r="AE521">
        <v>245.90039999999999</v>
      </c>
      <c r="AF521">
        <v>0</v>
      </c>
      <c r="AG521">
        <v>160.19447500000001</v>
      </c>
      <c r="AH521">
        <v>0</v>
      </c>
      <c r="AI521">
        <v>23.751000000000001</v>
      </c>
      <c r="AJ521">
        <v>45.191155000000002</v>
      </c>
      <c r="AK521">
        <v>53.573312000000001</v>
      </c>
      <c r="AL521">
        <v>37.911312000000002</v>
      </c>
      <c r="AM521">
        <v>42.157519999999998</v>
      </c>
      <c r="AN521">
        <v>362.42806400000001</v>
      </c>
      <c r="AO521">
        <v>52.208748</v>
      </c>
      <c r="AP521">
        <v>140.89259899999999</v>
      </c>
      <c r="AQ521">
        <v>0</v>
      </c>
      <c r="AR521">
        <v>15.127708999999999</v>
      </c>
      <c r="AS521">
        <v>0</v>
      </c>
      <c r="AT521">
        <v>0</v>
      </c>
      <c r="AU521">
        <v>0</v>
      </c>
      <c r="AV521">
        <v>0</v>
      </c>
      <c r="AW521">
        <v>375.06741599999998</v>
      </c>
      <c r="AX521">
        <v>156.25601599999999</v>
      </c>
      <c r="AY521">
        <v>0</v>
      </c>
      <c r="AZ521">
        <v>0</v>
      </c>
      <c r="BA521">
        <v>0</v>
      </c>
      <c r="BB521">
        <v>0</v>
      </c>
    </row>
    <row r="522" spans="1:54" x14ac:dyDescent="0.5">
      <c r="A522" s="12">
        <v>44260</v>
      </c>
      <c r="B522">
        <v>37.995249999999999</v>
      </c>
      <c r="C522">
        <v>174.327057</v>
      </c>
      <c r="D522">
        <v>-1.4725550000000001</v>
      </c>
      <c r="E522">
        <v>0</v>
      </c>
      <c r="F522">
        <v>46.238042999999998</v>
      </c>
      <c r="G522">
        <v>76.201993000000002</v>
      </c>
      <c r="H522">
        <v>146.46211500000001</v>
      </c>
      <c r="I522">
        <v>75.471923000000004</v>
      </c>
      <c r="J522">
        <v>0</v>
      </c>
      <c r="K522">
        <v>0</v>
      </c>
      <c r="L522">
        <v>14.969205000000001</v>
      </c>
      <c r="M522">
        <v>0.65878000000000003</v>
      </c>
      <c r="N522">
        <v>0</v>
      </c>
      <c r="O522">
        <v>33.934753000000001</v>
      </c>
      <c r="P522">
        <v>77.668851000000004</v>
      </c>
      <c r="Q522">
        <v>-22.461423</v>
      </c>
      <c r="R522">
        <v>27.794563</v>
      </c>
      <c r="S522">
        <v>1095.116998</v>
      </c>
      <c r="T522">
        <v>0</v>
      </c>
      <c r="U522">
        <v>1.067123</v>
      </c>
      <c r="V522">
        <v>63.663839000000003</v>
      </c>
      <c r="W522">
        <v>135.54574099999999</v>
      </c>
      <c r="X522">
        <v>0</v>
      </c>
      <c r="Y522">
        <v>16.432354</v>
      </c>
      <c r="Z522">
        <v>13.61999</v>
      </c>
      <c r="AA522">
        <v>132.19148200000001</v>
      </c>
      <c r="AB522">
        <v>0</v>
      </c>
      <c r="AC522">
        <v>81.931466999999998</v>
      </c>
      <c r="AD522">
        <v>149.595924</v>
      </c>
      <c r="AE522">
        <v>245.941001</v>
      </c>
      <c r="AF522">
        <v>0</v>
      </c>
      <c r="AG522">
        <v>158.90983499999999</v>
      </c>
      <c r="AH522">
        <v>0</v>
      </c>
      <c r="AI522">
        <v>23.695108999999999</v>
      </c>
      <c r="AJ522">
        <v>43.507871000000002</v>
      </c>
      <c r="AK522">
        <v>51.006779000000002</v>
      </c>
      <c r="AL522">
        <v>36.664617999999997</v>
      </c>
      <c r="AM522">
        <v>42.022219999999997</v>
      </c>
      <c r="AN522">
        <v>362.33977800000002</v>
      </c>
      <c r="AO522">
        <v>51.101394999999997</v>
      </c>
      <c r="AP522">
        <v>195.121228</v>
      </c>
      <c r="AQ522">
        <v>0</v>
      </c>
      <c r="AR522">
        <v>13.967865</v>
      </c>
      <c r="AS522">
        <v>0</v>
      </c>
      <c r="AT522">
        <v>0</v>
      </c>
      <c r="AU522">
        <v>0</v>
      </c>
      <c r="AV522">
        <v>0</v>
      </c>
      <c r="AW522">
        <v>381.34363999999999</v>
      </c>
      <c r="AX522">
        <v>170.454555</v>
      </c>
      <c r="AY522">
        <v>0</v>
      </c>
      <c r="AZ522">
        <v>0</v>
      </c>
      <c r="BA522">
        <v>0</v>
      </c>
      <c r="BB522">
        <v>0</v>
      </c>
    </row>
    <row r="523" spans="1:54" x14ac:dyDescent="0.5">
      <c r="A523" s="12">
        <v>44265</v>
      </c>
      <c r="B523">
        <v>41.227995999999997</v>
      </c>
      <c r="C523">
        <v>182.28040799999999</v>
      </c>
      <c r="D523">
        <v>-0.26346399999999998</v>
      </c>
      <c r="E523">
        <v>0</v>
      </c>
      <c r="F523">
        <v>46.398077999999998</v>
      </c>
      <c r="G523">
        <v>75.225523999999993</v>
      </c>
      <c r="H523">
        <v>144.22410500000001</v>
      </c>
      <c r="I523">
        <v>76.399165999999994</v>
      </c>
      <c r="J523">
        <v>0</v>
      </c>
      <c r="K523">
        <v>0</v>
      </c>
      <c r="L523">
        <v>13.373023999999999</v>
      </c>
      <c r="M523">
        <v>0.38085599999999997</v>
      </c>
      <c r="N523">
        <v>0</v>
      </c>
      <c r="O523">
        <v>34.672652999999997</v>
      </c>
      <c r="P523">
        <v>79.159510999999995</v>
      </c>
      <c r="Q523">
        <v>-21.377306000000001</v>
      </c>
      <c r="R523">
        <v>28.031168000000001</v>
      </c>
      <c r="S523">
        <v>1098.089354</v>
      </c>
      <c r="T523">
        <v>0</v>
      </c>
      <c r="U523">
        <v>1.180639</v>
      </c>
      <c r="V523">
        <v>63.835247000000003</v>
      </c>
      <c r="W523">
        <v>133.133512</v>
      </c>
      <c r="X523">
        <v>0</v>
      </c>
      <c r="Y523">
        <v>15.605763</v>
      </c>
      <c r="Z523">
        <v>14.219849</v>
      </c>
      <c r="AA523">
        <v>145.53915799999999</v>
      </c>
      <c r="AB523">
        <v>0</v>
      </c>
      <c r="AC523">
        <v>84.835318000000001</v>
      </c>
      <c r="AD523">
        <v>172.636043</v>
      </c>
      <c r="AE523">
        <v>246.82707199999999</v>
      </c>
      <c r="AF523">
        <v>0</v>
      </c>
      <c r="AG523">
        <v>211.08445599999999</v>
      </c>
      <c r="AH523">
        <v>0</v>
      </c>
      <c r="AI523">
        <v>23.097110000000001</v>
      </c>
      <c r="AJ523">
        <v>45.452632999999999</v>
      </c>
      <c r="AK523">
        <v>48.411340000000003</v>
      </c>
      <c r="AL523">
        <v>35.588183000000001</v>
      </c>
      <c r="AM523">
        <v>44.871285999999998</v>
      </c>
      <c r="AN523">
        <v>362.88113399999997</v>
      </c>
      <c r="AO523">
        <v>41.761890000000001</v>
      </c>
      <c r="AP523">
        <v>192.746861</v>
      </c>
      <c r="AQ523">
        <v>0</v>
      </c>
      <c r="AR523">
        <v>13.43303</v>
      </c>
      <c r="AS523">
        <v>0</v>
      </c>
      <c r="AT523">
        <v>0</v>
      </c>
      <c r="AU523">
        <v>0</v>
      </c>
      <c r="AV523">
        <v>0</v>
      </c>
      <c r="AW523">
        <v>385.10215299999999</v>
      </c>
      <c r="AX523">
        <v>166.08119600000001</v>
      </c>
      <c r="AY523">
        <v>0</v>
      </c>
      <c r="AZ523">
        <v>0</v>
      </c>
      <c r="BA523">
        <v>0</v>
      </c>
      <c r="BB523">
        <v>0</v>
      </c>
    </row>
    <row r="524" spans="1:54" x14ac:dyDescent="0.5">
      <c r="A524" s="12">
        <v>44267</v>
      </c>
      <c r="B524">
        <v>41.195808</v>
      </c>
      <c r="C524">
        <v>199.970157</v>
      </c>
      <c r="D524">
        <v>1.136409</v>
      </c>
      <c r="E524">
        <v>0</v>
      </c>
      <c r="F524">
        <v>47.704701</v>
      </c>
      <c r="G524">
        <v>76.875755999999996</v>
      </c>
      <c r="H524">
        <v>147.41052099999999</v>
      </c>
      <c r="I524">
        <v>79.234764999999996</v>
      </c>
      <c r="J524">
        <v>0</v>
      </c>
      <c r="K524">
        <v>0</v>
      </c>
      <c r="L524">
        <v>13.154849</v>
      </c>
      <c r="M524">
        <v>0.26805600000000002</v>
      </c>
      <c r="N524">
        <v>0</v>
      </c>
      <c r="O524">
        <v>37.838521</v>
      </c>
      <c r="P524">
        <v>85.282094999999998</v>
      </c>
      <c r="Q524">
        <v>-20.325624000000001</v>
      </c>
      <c r="R524">
        <v>28.214697000000001</v>
      </c>
      <c r="S524">
        <v>1100.916446</v>
      </c>
      <c r="T524">
        <v>0</v>
      </c>
      <c r="U524">
        <v>1.7867770000000001</v>
      </c>
      <c r="V524">
        <v>65.945385999999999</v>
      </c>
      <c r="W524">
        <v>134.55233100000001</v>
      </c>
      <c r="X524">
        <v>0</v>
      </c>
      <c r="Y524">
        <v>15.706375</v>
      </c>
      <c r="Z524">
        <v>14.693561000000001</v>
      </c>
      <c r="AA524">
        <v>147.958482</v>
      </c>
      <c r="AB524">
        <v>0</v>
      </c>
      <c r="AC524">
        <v>93.131322999999995</v>
      </c>
      <c r="AD524">
        <v>195.23764199999999</v>
      </c>
      <c r="AE524">
        <v>247.699533</v>
      </c>
      <c r="AF524">
        <v>0</v>
      </c>
      <c r="AG524">
        <v>213.645546</v>
      </c>
      <c r="AH524">
        <v>0</v>
      </c>
      <c r="AI524">
        <v>23.124637</v>
      </c>
      <c r="AJ524">
        <v>46.950558000000001</v>
      </c>
      <c r="AK524">
        <v>50.347095000000003</v>
      </c>
      <c r="AL524">
        <v>35.301234000000001</v>
      </c>
      <c r="AM524">
        <v>46.043883999999998</v>
      </c>
      <c r="AN524">
        <v>363.53207300000003</v>
      </c>
      <c r="AO524">
        <v>43.649386</v>
      </c>
      <c r="AP524">
        <v>194.28143299999999</v>
      </c>
      <c r="AQ524">
        <v>0</v>
      </c>
      <c r="AR524">
        <v>13.561679</v>
      </c>
      <c r="AS524">
        <v>0</v>
      </c>
      <c r="AT524">
        <v>0</v>
      </c>
      <c r="AU524">
        <v>0</v>
      </c>
      <c r="AV524">
        <v>0</v>
      </c>
      <c r="AW524">
        <v>387.28854999999999</v>
      </c>
      <c r="AX524">
        <v>169.942599</v>
      </c>
      <c r="AY524">
        <v>0</v>
      </c>
      <c r="AZ524">
        <v>0</v>
      </c>
      <c r="BA524">
        <v>0</v>
      </c>
      <c r="BB524">
        <v>0</v>
      </c>
    </row>
    <row r="525" spans="1:54" x14ac:dyDescent="0.5">
      <c r="A525" s="12">
        <v>44272</v>
      </c>
      <c r="B525">
        <v>27.947258999999999</v>
      </c>
      <c r="C525">
        <v>228.85666800000001</v>
      </c>
      <c r="D525">
        <v>0.77740399999999998</v>
      </c>
      <c r="E525">
        <v>0</v>
      </c>
      <c r="F525">
        <v>47.910995999999997</v>
      </c>
      <c r="G525">
        <v>77.881980999999996</v>
      </c>
      <c r="H525">
        <v>149.78361100000001</v>
      </c>
      <c r="I525">
        <v>77.954472999999993</v>
      </c>
      <c r="J525">
        <v>0</v>
      </c>
      <c r="K525">
        <v>0</v>
      </c>
      <c r="L525">
        <v>15.757239</v>
      </c>
      <c r="M525">
        <v>0.14577899999999999</v>
      </c>
      <c r="N525">
        <v>0</v>
      </c>
      <c r="O525">
        <v>39.491582000000001</v>
      </c>
      <c r="P525">
        <v>85.089180999999996</v>
      </c>
      <c r="Q525">
        <v>-20.623881000000001</v>
      </c>
      <c r="R525">
        <v>27.828029999999998</v>
      </c>
      <c r="S525">
        <v>1090.921595</v>
      </c>
      <c r="T525">
        <v>0</v>
      </c>
      <c r="U525">
        <v>1.979538</v>
      </c>
      <c r="V525">
        <v>66.873521999999994</v>
      </c>
      <c r="W525">
        <v>134.70436900000001</v>
      </c>
      <c r="X525">
        <v>0</v>
      </c>
      <c r="Y525">
        <v>14.658003000000001</v>
      </c>
      <c r="Z525">
        <v>14.256929</v>
      </c>
      <c r="AA525">
        <v>147.49861000000001</v>
      </c>
      <c r="AB525">
        <v>0</v>
      </c>
      <c r="AC525">
        <v>101.011506</v>
      </c>
      <c r="AD525">
        <v>194.18102300000001</v>
      </c>
      <c r="AE525">
        <v>247.11693600000001</v>
      </c>
      <c r="AF525">
        <v>0</v>
      </c>
      <c r="AG525">
        <v>212.44762399999999</v>
      </c>
      <c r="AH525">
        <v>0</v>
      </c>
      <c r="AI525">
        <v>21.436274000000001</v>
      </c>
      <c r="AJ525">
        <v>41.903545999999999</v>
      </c>
      <c r="AK525">
        <v>51.319701999999999</v>
      </c>
      <c r="AL525">
        <v>37.939216000000002</v>
      </c>
      <c r="AM525">
        <v>45.526988000000003</v>
      </c>
      <c r="AN525">
        <v>364.04823499999998</v>
      </c>
      <c r="AO525">
        <v>45.634253000000001</v>
      </c>
      <c r="AP525">
        <v>194.593491</v>
      </c>
      <c r="AQ525">
        <v>0</v>
      </c>
      <c r="AR525">
        <v>12.396922999999999</v>
      </c>
      <c r="AS525">
        <v>0</v>
      </c>
      <c r="AT525">
        <v>0</v>
      </c>
      <c r="AU525">
        <v>0</v>
      </c>
      <c r="AV525">
        <v>0</v>
      </c>
      <c r="AW525">
        <v>530.952224</v>
      </c>
      <c r="AX525">
        <v>169.995574</v>
      </c>
      <c r="AY525">
        <v>0</v>
      </c>
      <c r="AZ525">
        <v>0</v>
      </c>
      <c r="BA525">
        <v>0</v>
      </c>
      <c r="BB525">
        <v>0</v>
      </c>
    </row>
    <row r="526" spans="1:54" x14ac:dyDescent="0.5">
      <c r="A526" s="12">
        <v>44274</v>
      </c>
      <c r="B526">
        <v>29.136127999999999</v>
      </c>
      <c r="C526">
        <v>239.53876</v>
      </c>
      <c r="D526">
        <v>-0.67334400000000005</v>
      </c>
      <c r="E526">
        <v>0</v>
      </c>
      <c r="F526">
        <v>48.363712</v>
      </c>
      <c r="G526">
        <v>80.004489000000007</v>
      </c>
      <c r="H526">
        <v>155.10852299999999</v>
      </c>
      <c r="I526">
        <v>78.151522</v>
      </c>
      <c r="J526">
        <v>0</v>
      </c>
      <c r="K526">
        <v>0</v>
      </c>
      <c r="L526">
        <v>15.509489</v>
      </c>
      <c r="M526">
        <v>8.8176000000000004E-2</v>
      </c>
      <c r="N526">
        <v>0</v>
      </c>
      <c r="O526">
        <v>33.771698999999998</v>
      </c>
      <c r="P526">
        <v>86.504521999999994</v>
      </c>
      <c r="Q526">
        <v>-20.255583999999999</v>
      </c>
      <c r="R526">
        <v>27.094757000000001</v>
      </c>
      <c r="S526">
        <v>998.97305600000004</v>
      </c>
      <c r="T526">
        <v>0</v>
      </c>
      <c r="U526">
        <v>2.1586470000000002</v>
      </c>
      <c r="V526">
        <v>67.767357000000004</v>
      </c>
      <c r="W526">
        <v>136.200549</v>
      </c>
      <c r="X526">
        <v>0</v>
      </c>
      <c r="Y526">
        <v>15.391634</v>
      </c>
      <c r="Z526">
        <v>13.797622</v>
      </c>
      <c r="AA526">
        <v>146.91785100000001</v>
      </c>
      <c r="AB526">
        <v>0</v>
      </c>
      <c r="AC526">
        <v>113.401702</v>
      </c>
      <c r="AD526">
        <v>192.43275199999999</v>
      </c>
      <c r="AE526">
        <v>246.37174400000001</v>
      </c>
      <c r="AF526">
        <v>0</v>
      </c>
      <c r="AG526">
        <v>210.856672</v>
      </c>
      <c r="AH526">
        <v>0</v>
      </c>
      <c r="AI526">
        <v>21.970886</v>
      </c>
      <c r="AJ526">
        <v>40.918872999999998</v>
      </c>
      <c r="AK526">
        <v>57.266288000000003</v>
      </c>
      <c r="AL526">
        <v>38.510252000000001</v>
      </c>
      <c r="AM526">
        <v>45.183312000000001</v>
      </c>
      <c r="AN526">
        <v>363.33576799999997</v>
      </c>
      <c r="AO526">
        <v>47.064019999999999</v>
      </c>
      <c r="AP526">
        <v>196.836522</v>
      </c>
      <c r="AQ526">
        <v>0</v>
      </c>
      <c r="AR526">
        <v>13.292001000000001</v>
      </c>
      <c r="AS526">
        <v>0</v>
      </c>
      <c r="AT526">
        <v>0</v>
      </c>
      <c r="AU526">
        <v>0</v>
      </c>
      <c r="AV526">
        <v>0</v>
      </c>
      <c r="AW526">
        <v>529.55815500000006</v>
      </c>
      <c r="AX526">
        <v>179.23779200000001</v>
      </c>
      <c r="AY526">
        <v>0</v>
      </c>
      <c r="AZ526">
        <v>0</v>
      </c>
      <c r="BA526">
        <v>0</v>
      </c>
      <c r="BB526">
        <v>0</v>
      </c>
    </row>
    <row r="527" spans="1:54" x14ac:dyDescent="0.5">
      <c r="A527" s="12">
        <v>44279</v>
      </c>
      <c r="B527">
        <v>32.602925999999997</v>
      </c>
      <c r="C527">
        <v>255.11059399999999</v>
      </c>
      <c r="D527">
        <v>-2.1650079999999998</v>
      </c>
      <c r="E527">
        <v>0</v>
      </c>
      <c r="F527">
        <v>48.118909000000002</v>
      </c>
      <c r="G527">
        <v>79.688762999999994</v>
      </c>
      <c r="H527">
        <v>156.447529</v>
      </c>
      <c r="I527">
        <v>86.155243999999996</v>
      </c>
      <c r="J527">
        <v>0</v>
      </c>
      <c r="K527">
        <v>0</v>
      </c>
      <c r="L527">
        <v>14.454013</v>
      </c>
      <c r="M527">
        <v>1.8260999999999999E-2</v>
      </c>
      <c r="N527">
        <v>0</v>
      </c>
      <c r="O527">
        <v>32.529153000000001</v>
      </c>
      <c r="P527">
        <v>85.701828000000006</v>
      </c>
      <c r="Q527">
        <v>-21.940359999999998</v>
      </c>
      <c r="R527">
        <v>23.754314999999998</v>
      </c>
      <c r="S527">
        <v>996.91679199999999</v>
      </c>
      <c r="T527">
        <v>0</v>
      </c>
      <c r="U527">
        <v>1.7664569999999999</v>
      </c>
      <c r="V527">
        <v>67.186954</v>
      </c>
      <c r="W527">
        <v>134.39477199999999</v>
      </c>
      <c r="X527">
        <v>0</v>
      </c>
      <c r="Y527">
        <v>14.310313000000001</v>
      </c>
      <c r="Z527">
        <v>13.375037000000001</v>
      </c>
      <c r="AA527">
        <v>146.896523</v>
      </c>
      <c r="AB527">
        <v>0</v>
      </c>
      <c r="AC527">
        <v>120.846636</v>
      </c>
      <c r="AD527">
        <v>190.55194</v>
      </c>
      <c r="AE527">
        <v>245.817136</v>
      </c>
      <c r="AF527">
        <v>0</v>
      </c>
      <c r="AG527">
        <v>209.2749</v>
      </c>
      <c r="AH527">
        <v>0</v>
      </c>
      <c r="AI527">
        <v>20.330565</v>
      </c>
      <c r="AJ527">
        <v>39.438555999999998</v>
      </c>
      <c r="AK527">
        <v>55.129207999999998</v>
      </c>
      <c r="AL527">
        <v>36.485925000000002</v>
      </c>
      <c r="AM527">
        <v>44.642719999999997</v>
      </c>
      <c r="AN527">
        <v>362.548698</v>
      </c>
      <c r="AO527">
        <v>48.049261000000001</v>
      </c>
      <c r="AP527">
        <v>215.44538800000001</v>
      </c>
      <c r="AQ527">
        <v>0</v>
      </c>
      <c r="AR527">
        <v>12.340833</v>
      </c>
      <c r="AS527">
        <v>0</v>
      </c>
      <c r="AT527">
        <v>0</v>
      </c>
      <c r="AU527">
        <v>0</v>
      </c>
      <c r="AV527">
        <v>0</v>
      </c>
      <c r="AW527">
        <v>528.01277500000003</v>
      </c>
      <c r="AX527">
        <v>182.47425999999999</v>
      </c>
      <c r="AY527">
        <v>0</v>
      </c>
      <c r="AZ527">
        <v>0</v>
      </c>
      <c r="BA527">
        <v>0</v>
      </c>
      <c r="BB527">
        <v>0</v>
      </c>
    </row>
    <row r="528" spans="1:54" x14ac:dyDescent="0.5">
      <c r="A528" s="12">
        <v>44281</v>
      </c>
      <c r="B528">
        <v>35.081170999999998</v>
      </c>
      <c r="C528">
        <v>263.01213200000001</v>
      </c>
      <c r="D528">
        <v>-2.5314220000000001</v>
      </c>
      <c r="E528">
        <v>0</v>
      </c>
      <c r="F528">
        <v>49.325958999999997</v>
      </c>
      <c r="G528">
        <v>80.656822000000005</v>
      </c>
      <c r="H528">
        <v>167.41082599999999</v>
      </c>
      <c r="I528">
        <v>88.434545</v>
      </c>
      <c r="J528">
        <v>0</v>
      </c>
      <c r="K528">
        <v>0</v>
      </c>
      <c r="L528">
        <v>15.232796</v>
      </c>
      <c r="M528">
        <v>-3.4480000000000001E-3</v>
      </c>
      <c r="N528">
        <v>0</v>
      </c>
      <c r="O528">
        <v>35.370497999999998</v>
      </c>
      <c r="P528">
        <v>86.504295999999997</v>
      </c>
      <c r="Q528">
        <v>-20.728089000000001</v>
      </c>
      <c r="R528">
        <v>24.577697000000001</v>
      </c>
      <c r="S528">
        <v>996.24861599999997</v>
      </c>
      <c r="T528">
        <v>0</v>
      </c>
      <c r="U528">
        <v>1.376009</v>
      </c>
      <c r="V528">
        <v>68.153671000000003</v>
      </c>
      <c r="W528">
        <v>138.13863499999999</v>
      </c>
      <c r="X528">
        <v>0</v>
      </c>
      <c r="Y528">
        <v>13.643328</v>
      </c>
      <c r="Z528">
        <v>12.954483</v>
      </c>
      <c r="AA528">
        <v>149.91748899999999</v>
      </c>
      <c r="AB528">
        <v>0</v>
      </c>
      <c r="AC528">
        <v>122.058806</v>
      </c>
      <c r="AD528">
        <v>208.36467500000001</v>
      </c>
      <c r="AE528">
        <v>247.176106</v>
      </c>
      <c r="AF528">
        <v>0</v>
      </c>
      <c r="AG528">
        <v>207.82087999999999</v>
      </c>
      <c r="AH528">
        <v>0</v>
      </c>
      <c r="AI528">
        <v>20.155308000000002</v>
      </c>
      <c r="AJ528">
        <v>37.960850999999998</v>
      </c>
      <c r="AK528">
        <v>61.361870000000003</v>
      </c>
      <c r="AL528">
        <v>37.105666999999997</v>
      </c>
      <c r="AM528">
        <v>42.51444</v>
      </c>
      <c r="AN528">
        <v>363.01023900000001</v>
      </c>
      <c r="AO528">
        <v>46.806044999999997</v>
      </c>
      <c r="AP528">
        <v>219.46595099999999</v>
      </c>
      <c r="AQ528">
        <v>0</v>
      </c>
      <c r="AR528">
        <v>11.450965</v>
      </c>
      <c r="AS528">
        <v>0</v>
      </c>
      <c r="AT528">
        <v>0</v>
      </c>
      <c r="AU528">
        <v>0</v>
      </c>
      <c r="AV528">
        <v>0</v>
      </c>
      <c r="AW528">
        <v>530.86627699999997</v>
      </c>
      <c r="AX528">
        <v>183.437758</v>
      </c>
      <c r="AY528">
        <v>0</v>
      </c>
      <c r="AZ528">
        <v>0</v>
      </c>
      <c r="BA528">
        <v>0</v>
      </c>
      <c r="BB528">
        <v>0</v>
      </c>
    </row>
    <row r="529" spans="1:54" x14ac:dyDescent="0.5">
      <c r="A529" s="12">
        <v>44286</v>
      </c>
      <c r="B529">
        <v>36.957697000000003</v>
      </c>
      <c r="C529">
        <v>276.61544099999998</v>
      </c>
      <c r="D529">
        <v>-2.5314220000000001</v>
      </c>
      <c r="E529">
        <v>0</v>
      </c>
      <c r="F529">
        <v>49.475211999999999</v>
      </c>
      <c r="G529">
        <v>79.306286999999998</v>
      </c>
      <c r="H529">
        <v>167.41082599999999</v>
      </c>
      <c r="I529">
        <v>94.701136000000005</v>
      </c>
      <c r="J529">
        <v>0</v>
      </c>
      <c r="K529">
        <v>0</v>
      </c>
      <c r="L529">
        <v>15.393212</v>
      </c>
      <c r="M529">
        <v>-7.3039999999999997E-3</v>
      </c>
      <c r="N529">
        <v>0</v>
      </c>
      <c r="O529">
        <v>34.892338000000002</v>
      </c>
      <c r="P529">
        <v>85.185784999999996</v>
      </c>
      <c r="Q529">
        <v>-20.728089000000001</v>
      </c>
      <c r="R529">
        <v>24.663678999999998</v>
      </c>
      <c r="S529">
        <v>899.85129199999994</v>
      </c>
      <c r="T529">
        <v>0</v>
      </c>
      <c r="U529">
        <v>1.6665449999999999</v>
      </c>
      <c r="V529">
        <v>67.402426000000006</v>
      </c>
      <c r="W529">
        <v>138.13863499999999</v>
      </c>
      <c r="X529">
        <v>0</v>
      </c>
      <c r="Y529">
        <v>14.567311999999999</v>
      </c>
      <c r="Z529">
        <v>12.625544</v>
      </c>
      <c r="AA529">
        <v>149.91748899999999</v>
      </c>
      <c r="AB529">
        <v>0</v>
      </c>
      <c r="AC529">
        <v>139.09030899999999</v>
      </c>
      <c r="AD529">
        <v>217.00854699999999</v>
      </c>
      <c r="AE529">
        <v>247.176106</v>
      </c>
      <c r="AF529">
        <v>0</v>
      </c>
      <c r="AG529">
        <v>216.10275799999999</v>
      </c>
      <c r="AH529">
        <v>0</v>
      </c>
      <c r="AI529">
        <v>20.718116999999999</v>
      </c>
      <c r="AJ529">
        <v>35.788055</v>
      </c>
      <c r="AK529">
        <v>61.361870000000003</v>
      </c>
      <c r="AL529">
        <v>37.961643000000002</v>
      </c>
      <c r="AM529">
        <v>41.175528</v>
      </c>
      <c r="AN529">
        <v>363.01023900000001</v>
      </c>
      <c r="AO529">
        <v>47.965063000000001</v>
      </c>
      <c r="AP529">
        <v>219.46595099999999</v>
      </c>
      <c r="AQ529">
        <v>0</v>
      </c>
      <c r="AR529">
        <v>12.687898000000001</v>
      </c>
      <c r="AS529">
        <v>0</v>
      </c>
      <c r="AT529">
        <v>0</v>
      </c>
      <c r="AU529">
        <v>0</v>
      </c>
      <c r="AV529">
        <v>0</v>
      </c>
      <c r="AW529">
        <v>529.50920099999996</v>
      </c>
      <c r="AX529">
        <v>183.437758</v>
      </c>
      <c r="AY529">
        <v>0</v>
      </c>
      <c r="AZ529">
        <v>0</v>
      </c>
      <c r="BA529">
        <v>0</v>
      </c>
      <c r="BB529">
        <v>0</v>
      </c>
    </row>
    <row r="530" spans="1:54" x14ac:dyDescent="0.5">
      <c r="A530" s="12">
        <v>44288</v>
      </c>
      <c r="B530">
        <v>36.049973000000001</v>
      </c>
      <c r="C530">
        <v>285.69391200000001</v>
      </c>
      <c r="D530">
        <v>-2.007584</v>
      </c>
      <c r="E530">
        <v>0</v>
      </c>
      <c r="F530">
        <v>50.056623000000002</v>
      </c>
      <c r="G530">
        <v>78.547469000000007</v>
      </c>
      <c r="H530">
        <v>166.813794</v>
      </c>
      <c r="I530">
        <v>94.445946000000006</v>
      </c>
      <c r="J530">
        <v>0</v>
      </c>
      <c r="K530">
        <v>0</v>
      </c>
      <c r="L530">
        <v>13.876874000000001</v>
      </c>
      <c r="M530">
        <v>-6.1279999999999998E-3</v>
      </c>
      <c r="N530">
        <v>0</v>
      </c>
      <c r="O530">
        <v>34.805419000000001</v>
      </c>
      <c r="P530">
        <v>86.446550999999999</v>
      </c>
      <c r="Q530">
        <v>-23.699128000000002</v>
      </c>
      <c r="R530">
        <v>23.874061999999999</v>
      </c>
      <c r="S530">
        <v>868.89870399999995</v>
      </c>
      <c r="T530">
        <v>0</v>
      </c>
      <c r="U530">
        <v>1.3562940000000001</v>
      </c>
      <c r="V530">
        <v>68.247943000000006</v>
      </c>
      <c r="W530">
        <v>136.674432</v>
      </c>
      <c r="X530">
        <v>0</v>
      </c>
      <c r="Y530">
        <v>14.481455</v>
      </c>
      <c r="Z530">
        <v>12.393110999999999</v>
      </c>
      <c r="AA530">
        <v>150.56983500000001</v>
      </c>
      <c r="AB530">
        <v>0</v>
      </c>
      <c r="AC530">
        <v>139.25471200000001</v>
      </c>
      <c r="AD530">
        <v>216.19813300000001</v>
      </c>
      <c r="AE530">
        <v>247.40539200000001</v>
      </c>
      <c r="AF530">
        <v>0</v>
      </c>
      <c r="AG530">
        <v>235.102576</v>
      </c>
      <c r="AH530">
        <v>0</v>
      </c>
      <c r="AI530">
        <v>19.985502</v>
      </c>
      <c r="AJ530">
        <v>35.624600000000001</v>
      </c>
      <c r="AK530">
        <v>58.670879999999997</v>
      </c>
      <c r="AL530">
        <v>30.170731</v>
      </c>
      <c r="AM530">
        <v>40.682416000000003</v>
      </c>
      <c r="AN530">
        <v>363.28252800000001</v>
      </c>
      <c r="AO530">
        <v>47.159402999999998</v>
      </c>
      <c r="AP530">
        <v>218.976564</v>
      </c>
      <c r="AQ530">
        <v>0</v>
      </c>
      <c r="AR530">
        <v>12.483333</v>
      </c>
      <c r="AS530">
        <v>0</v>
      </c>
      <c r="AT530">
        <v>0</v>
      </c>
      <c r="AU530">
        <v>0</v>
      </c>
      <c r="AV530">
        <v>0</v>
      </c>
      <c r="AW530">
        <v>528.74813900000004</v>
      </c>
      <c r="AX530">
        <v>183.02097599999999</v>
      </c>
      <c r="AY530">
        <v>0</v>
      </c>
      <c r="AZ530">
        <v>0</v>
      </c>
      <c r="BA530">
        <v>0</v>
      </c>
      <c r="BB530">
        <v>0</v>
      </c>
    </row>
    <row r="531" spans="1:54" x14ac:dyDescent="0.5">
      <c r="A531" s="12">
        <v>44293</v>
      </c>
      <c r="B531">
        <v>37.544429000000001</v>
      </c>
      <c r="C531">
        <v>292.57592599999998</v>
      </c>
      <c r="D531">
        <v>-0.15879599999999999</v>
      </c>
      <c r="E531">
        <v>0</v>
      </c>
      <c r="F531">
        <v>49.587090000000003</v>
      </c>
      <c r="G531">
        <v>77.393029999999996</v>
      </c>
      <c r="H531">
        <v>161.654605</v>
      </c>
      <c r="I531">
        <v>93.794944999999998</v>
      </c>
      <c r="J531">
        <v>0</v>
      </c>
      <c r="K531">
        <v>0</v>
      </c>
      <c r="L531">
        <v>15.205454</v>
      </c>
      <c r="M531">
        <v>-1.7104000000000001E-2</v>
      </c>
      <c r="N531">
        <v>0</v>
      </c>
      <c r="O531">
        <v>34.197510000000001</v>
      </c>
      <c r="P531">
        <v>89.099666999999997</v>
      </c>
      <c r="Q531">
        <v>-24.037313000000001</v>
      </c>
      <c r="R531">
        <v>25.461525000000002</v>
      </c>
      <c r="S531">
        <v>768.26692000000003</v>
      </c>
      <c r="T531">
        <v>0</v>
      </c>
      <c r="U531">
        <v>1.7369540000000001</v>
      </c>
      <c r="V531">
        <v>69.337958</v>
      </c>
      <c r="W531">
        <v>133.46998300000001</v>
      </c>
      <c r="X531">
        <v>0</v>
      </c>
      <c r="Y531">
        <v>13.686577</v>
      </c>
      <c r="Z531">
        <v>12.946421000000001</v>
      </c>
      <c r="AA531">
        <v>150.744968</v>
      </c>
      <c r="AB531">
        <v>0</v>
      </c>
      <c r="AC531">
        <v>148.01561000000001</v>
      </c>
      <c r="AD531">
        <v>217.873525</v>
      </c>
      <c r="AE531">
        <v>244.86003600000001</v>
      </c>
      <c r="AF531">
        <v>0</v>
      </c>
      <c r="AG531">
        <v>237.300724</v>
      </c>
      <c r="AH531">
        <v>0</v>
      </c>
      <c r="AI531">
        <v>21.226371</v>
      </c>
      <c r="AJ531">
        <v>37.884535</v>
      </c>
      <c r="AK531">
        <v>49.117452</v>
      </c>
      <c r="AL531">
        <v>30.708611999999999</v>
      </c>
      <c r="AM531">
        <v>39.721103999999997</v>
      </c>
      <c r="AN531">
        <v>364.85423800000001</v>
      </c>
      <c r="AO531">
        <v>47.698172</v>
      </c>
      <c r="AP531">
        <v>216.746454</v>
      </c>
      <c r="AQ531">
        <v>0</v>
      </c>
      <c r="AR531">
        <v>12.961166</v>
      </c>
      <c r="AS531">
        <v>0</v>
      </c>
      <c r="AT531">
        <v>0</v>
      </c>
      <c r="AU531">
        <v>0</v>
      </c>
      <c r="AV531">
        <v>0</v>
      </c>
      <c r="AW531">
        <v>528.20109600000001</v>
      </c>
      <c r="AX531">
        <v>173.36612400000001</v>
      </c>
      <c r="AY531">
        <v>0</v>
      </c>
      <c r="AZ531">
        <v>0</v>
      </c>
      <c r="BA531">
        <v>0</v>
      </c>
      <c r="BB531">
        <v>0</v>
      </c>
    </row>
    <row r="532" spans="1:54" x14ac:dyDescent="0.5">
      <c r="A532" s="12">
        <v>44295</v>
      </c>
      <c r="B532">
        <v>39.588631999999997</v>
      </c>
      <c r="C532">
        <v>298.36394799999999</v>
      </c>
      <c r="D532">
        <v>-0.18771599999999999</v>
      </c>
      <c r="E532">
        <v>0</v>
      </c>
      <c r="F532">
        <v>50.675775000000002</v>
      </c>
      <c r="G532">
        <v>79.400840000000002</v>
      </c>
      <c r="H532">
        <v>165.42970399999999</v>
      </c>
      <c r="I532">
        <v>95.004800000000003</v>
      </c>
      <c r="J532">
        <v>0</v>
      </c>
      <c r="K532">
        <v>0</v>
      </c>
      <c r="L532">
        <v>16.766553999999999</v>
      </c>
      <c r="M532">
        <v>-5.4739999999999997E-3</v>
      </c>
      <c r="N532">
        <v>0</v>
      </c>
      <c r="O532">
        <v>34.942861000000001</v>
      </c>
      <c r="P532">
        <v>91.983339999999998</v>
      </c>
      <c r="Q532">
        <v>-22.261792</v>
      </c>
      <c r="R532">
        <v>26.090969999999999</v>
      </c>
      <c r="S532">
        <v>771.39504999999997</v>
      </c>
      <c r="T532">
        <v>0</v>
      </c>
      <c r="U532">
        <v>1.8870199999999999</v>
      </c>
      <c r="V532">
        <v>70.633598000000006</v>
      </c>
      <c r="W532">
        <v>134.871207</v>
      </c>
      <c r="X532">
        <v>0</v>
      </c>
      <c r="Y532">
        <v>14.240330999999999</v>
      </c>
      <c r="Z532">
        <v>11.716225</v>
      </c>
      <c r="AA532">
        <v>151.59166500000001</v>
      </c>
      <c r="AB532">
        <v>0</v>
      </c>
      <c r="AC532">
        <v>152.42420899999999</v>
      </c>
      <c r="AD532">
        <v>238.813333</v>
      </c>
      <c r="AE532">
        <v>247.07371599999999</v>
      </c>
      <c r="AF532">
        <v>0</v>
      </c>
      <c r="AG532">
        <v>237.94410400000001</v>
      </c>
      <c r="AH532">
        <v>0</v>
      </c>
      <c r="AI532">
        <v>22.060870000000001</v>
      </c>
      <c r="AJ532">
        <v>38.132635999999998</v>
      </c>
      <c r="AK532">
        <v>47.787432000000003</v>
      </c>
      <c r="AL532">
        <v>31.005669000000001</v>
      </c>
      <c r="AM532">
        <v>41.560733999999997</v>
      </c>
      <c r="AN532">
        <v>364.15652699999998</v>
      </c>
      <c r="AO532">
        <v>48.631712</v>
      </c>
      <c r="AP532">
        <v>218.45334500000001</v>
      </c>
      <c r="AQ532">
        <v>0</v>
      </c>
      <c r="AR532">
        <v>13.684581</v>
      </c>
      <c r="AS532">
        <v>0</v>
      </c>
      <c r="AT532">
        <v>0</v>
      </c>
      <c r="AU532">
        <v>0</v>
      </c>
      <c r="AV532">
        <v>0</v>
      </c>
      <c r="AW532">
        <v>530.707404</v>
      </c>
      <c r="AX532">
        <v>177.265704</v>
      </c>
      <c r="AY532">
        <v>0</v>
      </c>
      <c r="AZ532">
        <v>0</v>
      </c>
      <c r="BA532">
        <v>0</v>
      </c>
      <c r="BB532">
        <v>0</v>
      </c>
    </row>
    <row r="533" spans="1:54" x14ac:dyDescent="0.5">
      <c r="A533" s="12">
        <v>44300</v>
      </c>
      <c r="B533">
        <v>38.74633</v>
      </c>
      <c r="C533">
        <v>306.74191999999999</v>
      </c>
      <c r="D533">
        <v>17.766548</v>
      </c>
      <c r="E533">
        <v>0</v>
      </c>
      <c r="F533">
        <v>51.102939999999997</v>
      </c>
      <c r="G533">
        <v>81.136060000000001</v>
      </c>
      <c r="H533">
        <v>172.709574</v>
      </c>
      <c r="I533">
        <v>101.683762</v>
      </c>
      <c r="J533">
        <v>0</v>
      </c>
      <c r="K533">
        <v>0</v>
      </c>
      <c r="L533">
        <v>15.511836000000001</v>
      </c>
      <c r="M533">
        <v>5.6639999999999998E-3</v>
      </c>
      <c r="N533">
        <v>0</v>
      </c>
      <c r="O533">
        <v>34.910933999999997</v>
      </c>
      <c r="P533">
        <v>95.193781000000001</v>
      </c>
      <c r="Q533">
        <v>-17.433399000000001</v>
      </c>
      <c r="R533">
        <v>24.301589</v>
      </c>
      <c r="S533">
        <v>723.27881600000001</v>
      </c>
      <c r="T533">
        <v>0</v>
      </c>
      <c r="U533">
        <v>1.9739009999999999</v>
      </c>
      <c r="V533">
        <v>73.950793000000004</v>
      </c>
      <c r="W533">
        <v>136.72636800000001</v>
      </c>
      <c r="X533">
        <v>0</v>
      </c>
      <c r="Y533">
        <v>11.546193000000001</v>
      </c>
      <c r="Z533">
        <v>10.87993</v>
      </c>
      <c r="AA533">
        <v>151.76638700000001</v>
      </c>
      <c r="AB533">
        <v>0</v>
      </c>
      <c r="AC533">
        <v>159.669858</v>
      </c>
      <c r="AD533">
        <v>245.93474900000001</v>
      </c>
      <c r="AE533">
        <v>246.85048399999999</v>
      </c>
      <c r="AF533">
        <v>0</v>
      </c>
      <c r="AG533">
        <v>234.85640799999999</v>
      </c>
      <c r="AH533">
        <v>0</v>
      </c>
      <c r="AI533">
        <v>21.559949</v>
      </c>
      <c r="AJ533">
        <v>36.649237999999997</v>
      </c>
      <c r="AK533">
        <v>53.731451999999997</v>
      </c>
      <c r="AL533">
        <v>28.639033000000001</v>
      </c>
      <c r="AM533">
        <v>40.639648000000001</v>
      </c>
      <c r="AN533">
        <v>362.96876200000003</v>
      </c>
      <c r="AO533">
        <v>46.852728999999997</v>
      </c>
      <c r="AP533">
        <v>222.983138</v>
      </c>
      <c r="AQ533">
        <v>0</v>
      </c>
      <c r="AR533">
        <v>12.149226000000001</v>
      </c>
      <c r="AS533">
        <v>0</v>
      </c>
      <c r="AT533">
        <v>0</v>
      </c>
      <c r="AU533">
        <v>0</v>
      </c>
      <c r="AV533">
        <v>0</v>
      </c>
      <c r="AW533">
        <v>528.32480799999996</v>
      </c>
      <c r="AX533">
        <v>188.19770800000001</v>
      </c>
      <c r="AY533">
        <v>0</v>
      </c>
      <c r="AZ533">
        <v>0</v>
      </c>
      <c r="BA533">
        <v>0</v>
      </c>
      <c r="BB533">
        <v>0</v>
      </c>
    </row>
    <row r="534" spans="1:54" x14ac:dyDescent="0.5">
      <c r="A534" s="12">
        <v>44302</v>
      </c>
      <c r="B534">
        <v>38.494419999999998</v>
      </c>
      <c r="C534">
        <v>304.23417000000001</v>
      </c>
      <c r="D534">
        <v>17.595506</v>
      </c>
      <c r="E534">
        <v>0</v>
      </c>
      <c r="F534">
        <v>50.522136000000003</v>
      </c>
      <c r="G534">
        <v>80.330253999999996</v>
      </c>
      <c r="H534">
        <v>175.592659</v>
      </c>
      <c r="I534">
        <v>109.45376400000001</v>
      </c>
      <c r="J534">
        <v>0</v>
      </c>
      <c r="K534">
        <v>0</v>
      </c>
      <c r="L534">
        <v>15.491063</v>
      </c>
      <c r="M534">
        <v>-5.9769999999999997E-3</v>
      </c>
      <c r="N534">
        <v>0</v>
      </c>
      <c r="O534">
        <v>33.580964000000002</v>
      </c>
      <c r="P534">
        <v>94.003635000000003</v>
      </c>
      <c r="Q534">
        <v>-16.032876999999999</v>
      </c>
      <c r="R534">
        <v>23.257223</v>
      </c>
      <c r="S534">
        <v>720.50185599999998</v>
      </c>
      <c r="T534">
        <v>0</v>
      </c>
      <c r="U534">
        <v>1.5722579999999999</v>
      </c>
      <c r="V534">
        <v>74.044832</v>
      </c>
      <c r="W534">
        <v>137.38513800000001</v>
      </c>
      <c r="X534">
        <v>0</v>
      </c>
      <c r="Y534">
        <v>9.7340619999999998</v>
      </c>
      <c r="Z534">
        <v>10.118449999999999</v>
      </c>
      <c r="AA534">
        <v>152.781645</v>
      </c>
      <c r="AB534">
        <v>0</v>
      </c>
      <c r="AC534">
        <v>157.80618100000001</v>
      </c>
      <c r="AD534">
        <v>243.692025</v>
      </c>
      <c r="AE534">
        <v>246.865838</v>
      </c>
      <c r="AF534">
        <v>0</v>
      </c>
      <c r="AG534">
        <v>232.65287599999999</v>
      </c>
      <c r="AH534">
        <v>0</v>
      </c>
      <c r="AI534">
        <v>20.427009999999999</v>
      </c>
      <c r="AJ534">
        <v>34.909115999999997</v>
      </c>
      <c r="AK534">
        <v>54.889004</v>
      </c>
      <c r="AL534">
        <v>26.535909</v>
      </c>
      <c r="AM534">
        <v>38.438490000000002</v>
      </c>
      <c r="AN534">
        <v>362.50053700000001</v>
      </c>
      <c r="AO534">
        <v>45.545001999999997</v>
      </c>
      <c r="AP534">
        <v>222.907636</v>
      </c>
      <c r="AQ534">
        <v>0</v>
      </c>
      <c r="AR534">
        <v>8.682404</v>
      </c>
      <c r="AS534">
        <v>0</v>
      </c>
      <c r="AT534">
        <v>0</v>
      </c>
      <c r="AU534">
        <v>0</v>
      </c>
      <c r="AV534">
        <v>0</v>
      </c>
      <c r="AW534">
        <v>525.58054600000003</v>
      </c>
      <c r="AX534">
        <v>194.93167600000001</v>
      </c>
      <c r="AY534">
        <v>0</v>
      </c>
      <c r="AZ534">
        <v>0</v>
      </c>
      <c r="BA534">
        <v>0</v>
      </c>
      <c r="BB534">
        <v>0</v>
      </c>
    </row>
    <row r="535" spans="1:54" x14ac:dyDescent="0.5">
      <c r="A535" s="12">
        <v>44307</v>
      </c>
      <c r="B535">
        <v>37.224186000000003</v>
      </c>
      <c r="C535">
        <v>336.45396899999997</v>
      </c>
      <c r="D535">
        <v>16.575600999999999</v>
      </c>
      <c r="E535">
        <v>0</v>
      </c>
      <c r="F535">
        <v>51.398879999999998</v>
      </c>
      <c r="G535">
        <v>69.804721999999998</v>
      </c>
      <c r="H535">
        <v>175.54265699999999</v>
      </c>
      <c r="I535">
        <v>108.82600100000001</v>
      </c>
      <c r="J535">
        <v>0</v>
      </c>
      <c r="K535">
        <v>0</v>
      </c>
      <c r="L535">
        <v>16.246915999999999</v>
      </c>
      <c r="M535">
        <v>-2.0420000000000001E-2</v>
      </c>
      <c r="N535">
        <v>0</v>
      </c>
      <c r="O535">
        <v>33.382505000000002</v>
      </c>
      <c r="P535">
        <v>93.919613999999996</v>
      </c>
      <c r="Q535">
        <v>-10.164186000000001</v>
      </c>
      <c r="R535">
        <v>23.192391000000001</v>
      </c>
      <c r="S535">
        <v>617.64845100000002</v>
      </c>
      <c r="T535">
        <v>0</v>
      </c>
      <c r="U535">
        <v>1.5165409999999999</v>
      </c>
      <c r="V535">
        <v>71.268179000000003</v>
      </c>
      <c r="W535">
        <v>140.49005600000001</v>
      </c>
      <c r="X535">
        <v>0</v>
      </c>
      <c r="Y535">
        <v>9.1092600000000008</v>
      </c>
      <c r="Z535">
        <v>9.2796289999999999</v>
      </c>
      <c r="AA535">
        <v>170.38870600000001</v>
      </c>
      <c r="AB535">
        <v>0</v>
      </c>
      <c r="AC535">
        <v>157.15181000000001</v>
      </c>
      <c r="AD535">
        <v>270.83468699999997</v>
      </c>
      <c r="AE535">
        <v>0</v>
      </c>
      <c r="AF535">
        <v>0</v>
      </c>
      <c r="AG535">
        <v>259.86319099999997</v>
      </c>
      <c r="AH535">
        <v>0</v>
      </c>
      <c r="AI535">
        <v>19.738938000000001</v>
      </c>
      <c r="AJ535">
        <v>30.982454000000001</v>
      </c>
      <c r="AK535">
        <v>57.691727</v>
      </c>
      <c r="AL535">
        <v>24.950184</v>
      </c>
      <c r="AM535">
        <v>36.120809000000001</v>
      </c>
      <c r="AN535">
        <v>361.823305</v>
      </c>
      <c r="AO535">
        <v>45.012979000000001</v>
      </c>
      <c r="AP535">
        <v>221.71503000000001</v>
      </c>
      <c r="AQ535">
        <v>0</v>
      </c>
      <c r="AR535">
        <v>16.126560000000001</v>
      </c>
      <c r="AS535">
        <v>0</v>
      </c>
      <c r="AT535">
        <v>0</v>
      </c>
      <c r="AU535">
        <v>0</v>
      </c>
      <c r="AV535">
        <v>0</v>
      </c>
      <c r="AW535">
        <v>522.87385200000006</v>
      </c>
      <c r="AX535">
        <v>190.469391</v>
      </c>
      <c r="AY535">
        <v>0</v>
      </c>
      <c r="AZ535">
        <v>0</v>
      </c>
      <c r="BA535">
        <v>0</v>
      </c>
      <c r="BB535">
        <v>0</v>
      </c>
    </row>
    <row r="536" spans="1:54" x14ac:dyDescent="0.5">
      <c r="A536" s="12">
        <v>44309</v>
      </c>
      <c r="B536">
        <v>36.537219</v>
      </c>
      <c r="C536">
        <v>352.60981099999998</v>
      </c>
      <c r="D536">
        <v>17.654966000000002</v>
      </c>
      <c r="E536">
        <v>0</v>
      </c>
      <c r="F536">
        <v>50.813139</v>
      </c>
      <c r="G536">
        <v>69.862741</v>
      </c>
      <c r="H536">
        <v>175.79083800000001</v>
      </c>
      <c r="I536">
        <v>107.91550100000001</v>
      </c>
      <c r="J536">
        <v>0</v>
      </c>
      <c r="K536">
        <v>0</v>
      </c>
      <c r="L536">
        <v>15.781472000000001</v>
      </c>
      <c r="M536">
        <v>-1.4035000000000001E-2</v>
      </c>
      <c r="N536">
        <v>0</v>
      </c>
      <c r="O536">
        <v>33.355072999999997</v>
      </c>
      <c r="P536">
        <v>95.405534000000003</v>
      </c>
      <c r="Q536">
        <v>-12.110967</v>
      </c>
      <c r="R536">
        <v>22.773672000000001</v>
      </c>
      <c r="S536">
        <v>597.35561600000005</v>
      </c>
      <c r="T536">
        <v>0</v>
      </c>
      <c r="U536">
        <v>1.384706</v>
      </c>
      <c r="V536">
        <v>71.930111999999994</v>
      </c>
      <c r="W536">
        <v>141.29482100000001</v>
      </c>
      <c r="X536">
        <v>0</v>
      </c>
      <c r="Y536">
        <v>8.6550030000000007</v>
      </c>
      <c r="Z536">
        <v>9.481166</v>
      </c>
      <c r="AA536">
        <v>170.565471</v>
      </c>
      <c r="AB536">
        <v>0</v>
      </c>
      <c r="AC536">
        <v>157.09875199999999</v>
      </c>
      <c r="AD536">
        <v>291.53305899999998</v>
      </c>
      <c r="AE536">
        <v>0</v>
      </c>
      <c r="AF536">
        <v>0</v>
      </c>
      <c r="AG536">
        <v>280.55042900000001</v>
      </c>
      <c r="AH536">
        <v>0</v>
      </c>
      <c r="AI536">
        <v>19.005184</v>
      </c>
      <c r="AJ536">
        <v>31.883126000000001</v>
      </c>
      <c r="AK536">
        <v>57.883972</v>
      </c>
      <c r="AL536">
        <v>24.263075000000001</v>
      </c>
      <c r="AM536">
        <v>36.134414</v>
      </c>
      <c r="AN536">
        <v>363.46625</v>
      </c>
      <c r="AO536">
        <v>46.704484000000001</v>
      </c>
      <c r="AP536">
        <v>220.609859</v>
      </c>
      <c r="AQ536">
        <v>0</v>
      </c>
      <c r="AR536">
        <v>15.402060000000001</v>
      </c>
      <c r="AS536">
        <v>0</v>
      </c>
      <c r="AT536">
        <v>0</v>
      </c>
      <c r="AU536">
        <v>0</v>
      </c>
      <c r="AV536">
        <v>0</v>
      </c>
      <c r="AW536">
        <v>524.37386400000003</v>
      </c>
      <c r="AX536">
        <v>0</v>
      </c>
      <c r="AY536">
        <v>0</v>
      </c>
      <c r="AZ536">
        <v>0</v>
      </c>
      <c r="BA536">
        <v>0</v>
      </c>
      <c r="BB536">
        <v>0</v>
      </c>
    </row>
    <row r="537" spans="1:54" x14ac:dyDescent="0.5">
      <c r="A537" s="12">
        <v>44314</v>
      </c>
      <c r="B537">
        <v>33.312424999999998</v>
      </c>
      <c r="C537">
        <v>352.28719100000001</v>
      </c>
      <c r="D537">
        <v>18.372035</v>
      </c>
      <c r="E537">
        <v>0</v>
      </c>
      <c r="F537">
        <v>51.355967</v>
      </c>
      <c r="G537">
        <v>68.557430999999994</v>
      </c>
      <c r="H537">
        <v>178.23073400000001</v>
      </c>
      <c r="I537">
        <v>107.676602</v>
      </c>
      <c r="J537">
        <v>0</v>
      </c>
      <c r="K537">
        <v>0</v>
      </c>
      <c r="L537">
        <v>14.417605</v>
      </c>
      <c r="M537">
        <v>7.0435999999999999E-2</v>
      </c>
      <c r="N537">
        <v>0</v>
      </c>
      <c r="O537">
        <v>32.569540000000003</v>
      </c>
      <c r="P537">
        <v>100.602617</v>
      </c>
      <c r="Q537">
        <v>-13.727778000000001</v>
      </c>
      <c r="R537">
        <v>24.261279999999999</v>
      </c>
      <c r="S537">
        <v>583.30398500000001</v>
      </c>
      <c r="T537">
        <v>0</v>
      </c>
      <c r="U537">
        <v>2.2406269999999999</v>
      </c>
      <c r="V537">
        <v>60.160094999999998</v>
      </c>
      <c r="W537">
        <v>141.39001300000001</v>
      </c>
      <c r="X537">
        <v>0</v>
      </c>
      <c r="Y537">
        <v>9.7057669999999998</v>
      </c>
      <c r="Z537">
        <v>9.3027119999999996</v>
      </c>
      <c r="AA537">
        <v>168.09603000000001</v>
      </c>
      <c r="AB537">
        <v>0</v>
      </c>
      <c r="AC537">
        <v>160.36107799999999</v>
      </c>
      <c r="AD537">
        <v>299.91414200000003</v>
      </c>
      <c r="AE537">
        <v>0</v>
      </c>
      <c r="AF537">
        <v>0</v>
      </c>
      <c r="AG537">
        <v>278.59077200000002</v>
      </c>
      <c r="AH537">
        <v>0</v>
      </c>
      <c r="AI537">
        <v>19.87904</v>
      </c>
      <c r="AJ537">
        <v>32.227308000000001</v>
      </c>
      <c r="AK537">
        <v>56.808428999999997</v>
      </c>
      <c r="AL537">
        <v>25.319388</v>
      </c>
      <c r="AM537">
        <v>35.118786999999998</v>
      </c>
      <c r="AN537">
        <v>366.59840200000002</v>
      </c>
      <c r="AO537">
        <v>46.627259000000002</v>
      </c>
      <c r="AP537">
        <v>218.06204500000001</v>
      </c>
      <c r="AQ537">
        <v>0</v>
      </c>
      <c r="AR537">
        <v>16.430025000000001</v>
      </c>
      <c r="AS537">
        <v>0</v>
      </c>
      <c r="AT537">
        <v>0</v>
      </c>
      <c r="AU537">
        <v>0</v>
      </c>
      <c r="AV537">
        <v>0</v>
      </c>
      <c r="AW537">
        <v>525.40493700000002</v>
      </c>
      <c r="AX537">
        <v>0</v>
      </c>
      <c r="AY537">
        <v>0</v>
      </c>
      <c r="AZ537">
        <v>0</v>
      </c>
      <c r="BA537">
        <v>0</v>
      </c>
      <c r="BB537">
        <v>0</v>
      </c>
    </row>
    <row r="538" spans="1:54" x14ac:dyDescent="0.5">
      <c r="A538" s="12">
        <v>44316</v>
      </c>
      <c r="B538">
        <v>34.961922999999999</v>
      </c>
      <c r="C538">
        <v>354.727127</v>
      </c>
      <c r="D538">
        <v>18.320978</v>
      </c>
      <c r="E538">
        <v>0</v>
      </c>
      <c r="F538">
        <v>50.385210000000001</v>
      </c>
      <c r="G538">
        <v>68.975155000000001</v>
      </c>
      <c r="H538">
        <v>177.04755299999999</v>
      </c>
      <c r="I538">
        <v>110.068988</v>
      </c>
      <c r="J538">
        <v>0</v>
      </c>
      <c r="K538">
        <v>0</v>
      </c>
      <c r="L538">
        <v>14.682102</v>
      </c>
      <c r="M538">
        <v>9.5491999999999994E-2</v>
      </c>
      <c r="N538">
        <v>0</v>
      </c>
      <c r="O538">
        <v>31.319416</v>
      </c>
      <c r="P538">
        <v>103.26653899999999</v>
      </c>
      <c r="Q538">
        <v>-16.390543000000001</v>
      </c>
      <c r="R538">
        <v>23.409952000000001</v>
      </c>
      <c r="S538">
        <v>585.78599999999994</v>
      </c>
      <c r="T538">
        <v>0</v>
      </c>
      <c r="U538">
        <v>2.1208800000000001</v>
      </c>
      <c r="V538">
        <v>75.819670000000002</v>
      </c>
      <c r="W538">
        <v>140.46656300000001</v>
      </c>
      <c r="X538">
        <v>0</v>
      </c>
      <c r="Y538">
        <v>9.5726309999999994</v>
      </c>
      <c r="Z538">
        <v>9.802581</v>
      </c>
      <c r="AA538">
        <v>167.764408</v>
      </c>
      <c r="AB538">
        <v>0</v>
      </c>
      <c r="AC538">
        <v>159.874594</v>
      </c>
      <c r="AD538">
        <v>302.23125700000003</v>
      </c>
      <c r="AE538">
        <v>0</v>
      </c>
      <c r="AF538">
        <v>0</v>
      </c>
      <c r="AG538">
        <v>296.12351799999999</v>
      </c>
      <c r="AH538">
        <v>0</v>
      </c>
      <c r="AI538">
        <v>19.900959</v>
      </c>
      <c r="AJ538">
        <v>33.967543999999997</v>
      </c>
      <c r="AK538">
        <v>0</v>
      </c>
      <c r="AL538">
        <v>25.398547000000001</v>
      </c>
      <c r="AM538">
        <v>36.828228000000003</v>
      </c>
      <c r="AN538">
        <v>366.55808100000002</v>
      </c>
      <c r="AO538">
        <v>47.169426999999999</v>
      </c>
      <c r="AP538">
        <v>216.40484699999999</v>
      </c>
      <c r="AQ538">
        <v>0</v>
      </c>
      <c r="AR538">
        <v>16.198215999999999</v>
      </c>
      <c r="AS538">
        <v>0</v>
      </c>
      <c r="AT538">
        <v>0</v>
      </c>
      <c r="AU538">
        <v>0</v>
      </c>
      <c r="AV538">
        <v>0</v>
      </c>
      <c r="AW538">
        <v>527.60405900000001</v>
      </c>
      <c r="AX538">
        <v>0</v>
      </c>
      <c r="AY538">
        <v>0</v>
      </c>
      <c r="AZ538">
        <v>0</v>
      </c>
      <c r="BA538">
        <v>0</v>
      </c>
      <c r="BB538">
        <v>0</v>
      </c>
    </row>
    <row r="539" spans="1:54" x14ac:dyDescent="0.5">
      <c r="A539" s="12">
        <v>44323</v>
      </c>
      <c r="B539">
        <v>35.116892</v>
      </c>
      <c r="C539">
        <v>357.01262400000002</v>
      </c>
      <c r="D539">
        <v>20.581648000000001</v>
      </c>
      <c r="E539">
        <v>0</v>
      </c>
      <c r="F539">
        <v>50.525767999999999</v>
      </c>
      <c r="G539">
        <v>69.789429999999996</v>
      </c>
      <c r="H539">
        <v>175.051469</v>
      </c>
      <c r="I539">
        <v>109.726967</v>
      </c>
      <c r="J539">
        <v>0</v>
      </c>
      <c r="K539">
        <v>0</v>
      </c>
      <c r="L539">
        <v>14.982146999999999</v>
      </c>
      <c r="M539">
        <v>0.100384</v>
      </c>
      <c r="N539">
        <v>0</v>
      </c>
      <c r="O539">
        <v>30.930568999999998</v>
      </c>
      <c r="P539">
        <v>102.439418</v>
      </c>
      <c r="Q539">
        <v>-15.99872</v>
      </c>
      <c r="R539">
        <v>22.375912</v>
      </c>
      <c r="S539">
        <v>573.65297599999997</v>
      </c>
      <c r="T539">
        <v>0</v>
      </c>
      <c r="U539">
        <v>2.3174320000000002</v>
      </c>
      <c r="V539">
        <v>77.645801000000006</v>
      </c>
      <c r="W539">
        <v>139.761877</v>
      </c>
      <c r="X539">
        <v>0</v>
      </c>
      <c r="Y539">
        <v>9.1682830000000006</v>
      </c>
      <c r="Z539">
        <v>10.355390999999999</v>
      </c>
      <c r="AA539">
        <v>168.55196799999999</v>
      </c>
      <c r="AB539">
        <v>0</v>
      </c>
      <c r="AC539">
        <v>159.61100099999999</v>
      </c>
      <c r="AD539">
        <v>304.63701900000001</v>
      </c>
      <c r="AE539">
        <v>0</v>
      </c>
      <c r="AF539">
        <v>0</v>
      </c>
      <c r="AG539">
        <v>308.35180800000001</v>
      </c>
      <c r="AH539">
        <v>0</v>
      </c>
      <c r="AI539">
        <v>19.776115999999998</v>
      </c>
      <c r="AJ539">
        <v>35.694949000000001</v>
      </c>
      <c r="AK539">
        <v>0</v>
      </c>
      <c r="AL539">
        <v>25.372450000000001</v>
      </c>
      <c r="AM539">
        <v>38.082847999999998</v>
      </c>
      <c r="AN539">
        <v>368.73092000000003</v>
      </c>
      <c r="AO539">
        <v>46.905411999999998</v>
      </c>
      <c r="AP539">
        <v>216.11207099999999</v>
      </c>
      <c r="AQ539">
        <v>0</v>
      </c>
      <c r="AR539">
        <v>15.818106</v>
      </c>
      <c r="AS539">
        <v>0</v>
      </c>
      <c r="AT539">
        <v>0</v>
      </c>
      <c r="AU539">
        <v>0</v>
      </c>
      <c r="AV539">
        <v>0</v>
      </c>
      <c r="AW539">
        <v>530.34931700000004</v>
      </c>
      <c r="AX539">
        <v>0</v>
      </c>
      <c r="AY539">
        <v>0</v>
      </c>
      <c r="AZ539">
        <v>0</v>
      </c>
      <c r="BA539">
        <v>0</v>
      </c>
      <c r="BB539">
        <v>0</v>
      </c>
    </row>
    <row r="540" spans="1:54" x14ac:dyDescent="0.5">
      <c r="A540" s="12">
        <v>44328</v>
      </c>
      <c r="B540">
        <v>35.043036000000001</v>
      </c>
      <c r="C540">
        <v>356.114485</v>
      </c>
      <c r="D540">
        <v>19.762404</v>
      </c>
      <c r="E540">
        <v>0</v>
      </c>
      <c r="F540">
        <v>51.357363999999997</v>
      </c>
      <c r="G540">
        <v>70.011287999999993</v>
      </c>
      <c r="H540">
        <v>175.85243299999999</v>
      </c>
      <c r="I540">
        <v>111.234111</v>
      </c>
      <c r="J540">
        <v>0</v>
      </c>
      <c r="K540">
        <v>0</v>
      </c>
      <c r="L540">
        <v>12.861236</v>
      </c>
      <c r="M540">
        <v>3.1669999999999997E-2</v>
      </c>
      <c r="N540">
        <v>0</v>
      </c>
      <c r="O540">
        <v>31.456374</v>
      </c>
      <c r="P540">
        <v>109.045715</v>
      </c>
      <c r="Q540">
        <v>-15.877053999999999</v>
      </c>
      <c r="R540">
        <v>22.186430999999999</v>
      </c>
      <c r="S540">
        <v>557.822722</v>
      </c>
      <c r="T540">
        <v>0</v>
      </c>
      <c r="U540">
        <v>2.5297939999999999</v>
      </c>
      <c r="V540">
        <v>77.912189999999995</v>
      </c>
      <c r="W540">
        <v>137.17244700000001</v>
      </c>
      <c r="X540">
        <v>0</v>
      </c>
      <c r="Y540">
        <v>8.1237929999999992</v>
      </c>
      <c r="Z540">
        <v>10.000216</v>
      </c>
      <c r="AA540">
        <v>168.91307399999999</v>
      </c>
      <c r="AB540">
        <v>0</v>
      </c>
      <c r="AC540">
        <v>172.17047600000001</v>
      </c>
      <c r="AD540">
        <v>313.69347800000003</v>
      </c>
      <c r="AE540">
        <v>0</v>
      </c>
      <c r="AF540">
        <v>0</v>
      </c>
      <c r="AG540">
        <v>307.56746399999997</v>
      </c>
      <c r="AH540">
        <v>0</v>
      </c>
      <c r="AI540">
        <v>20.458110999999999</v>
      </c>
      <c r="AJ540">
        <v>35.458956000000001</v>
      </c>
      <c r="AK540">
        <v>0</v>
      </c>
      <c r="AL540">
        <v>22.364583</v>
      </c>
      <c r="AM540">
        <v>37.292453999999999</v>
      </c>
      <c r="AN540">
        <v>367.836411</v>
      </c>
      <c r="AO540">
        <v>49.558053000000001</v>
      </c>
      <c r="AP540">
        <v>218.92508599999999</v>
      </c>
      <c r="AQ540">
        <v>0</v>
      </c>
      <c r="AR540">
        <v>14.006259999999999</v>
      </c>
      <c r="AS540">
        <v>0</v>
      </c>
      <c r="AT540">
        <v>0</v>
      </c>
      <c r="AU540">
        <v>0</v>
      </c>
      <c r="AV540">
        <v>0</v>
      </c>
      <c r="AW540">
        <v>529.47943699999996</v>
      </c>
      <c r="AX540">
        <v>0</v>
      </c>
      <c r="AY540">
        <v>0</v>
      </c>
      <c r="AZ540">
        <v>0</v>
      </c>
      <c r="BA540">
        <v>0</v>
      </c>
      <c r="BB540">
        <v>0</v>
      </c>
    </row>
    <row r="541" spans="1:54" x14ac:dyDescent="0.5">
      <c r="A541" s="12">
        <v>44330</v>
      </c>
      <c r="B541">
        <v>32.640360000000001</v>
      </c>
      <c r="C541">
        <v>353.23459100000002</v>
      </c>
      <c r="D541">
        <v>18.949618999999998</v>
      </c>
      <c r="E541">
        <v>0</v>
      </c>
      <c r="F541">
        <v>50.972377000000002</v>
      </c>
      <c r="G541">
        <v>69.920449000000005</v>
      </c>
      <c r="H541">
        <v>176.075221</v>
      </c>
      <c r="I541">
        <v>109.768894</v>
      </c>
      <c r="J541">
        <v>0</v>
      </c>
      <c r="K541">
        <v>0</v>
      </c>
      <c r="L541">
        <v>11.150347999999999</v>
      </c>
      <c r="M541">
        <v>0.12590999999999999</v>
      </c>
      <c r="N541">
        <v>0</v>
      </c>
      <c r="O541">
        <v>29.615437</v>
      </c>
      <c r="P541">
        <v>109.943904</v>
      </c>
      <c r="Q541">
        <v>-13.323164</v>
      </c>
      <c r="R541">
        <v>21.497914000000002</v>
      </c>
      <c r="S541">
        <v>539.96091200000001</v>
      </c>
      <c r="T541">
        <v>0</v>
      </c>
      <c r="U541">
        <v>2.429548</v>
      </c>
      <c r="V541">
        <v>76.132735999999994</v>
      </c>
      <c r="W541">
        <v>137.997647</v>
      </c>
      <c r="X541">
        <v>0</v>
      </c>
      <c r="Y541">
        <v>8.5999040000000004</v>
      </c>
      <c r="Z541">
        <v>9.2121870000000001</v>
      </c>
      <c r="AA541">
        <v>169.15516400000001</v>
      </c>
      <c r="AB541">
        <v>0</v>
      </c>
      <c r="AC541">
        <v>175.902548</v>
      </c>
      <c r="AD541">
        <v>310.619756</v>
      </c>
      <c r="AE541">
        <v>0</v>
      </c>
      <c r="AF541">
        <v>0</v>
      </c>
      <c r="AG541">
        <v>304.78922899999998</v>
      </c>
      <c r="AH541">
        <v>0</v>
      </c>
      <c r="AI541">
        <v>19.18074</v>
      </c>
      <c r="AJ541">
        <v>33.180174999999998</v>
      </c>
      <c r="AK541">
        <v>0</v>
      </c>
      <c r="AL541">
        <v>21.892868</v>
      </c>
      <c r="AM541">
        <v>34.040094000000003</v>
      </c>
      <c r="AN541">
        <v>367.24237099999999</v>
      </c>
      <c r="AO541">
        <v>48.262259</v>
      </c>
      <c r="AP541">
        <v>221.329239</v>
      </c>
      <c r="AQ541">
        <v>0</v>
      </c>
      <c r="AR541">
        <v>14.174874000000001</v>
      </c>
      <c r="AS541">
        <v>0</v>
      </c>
      <c r="AT541">
        <v>0</v>
      </c>
      <c r="AU541">
        <v>0</v>
      </c>
      <c r="AV541">
        <v>0</v>
      </c>
      <c r="AW541">
        <v>526.41471200000001</v>
      </c>
      <c r="AX541">
        <v>0</v>
      </c>
      <c r="AY541">
        <v>0</v>
      </c>
      <c r="AZ541">
        <v>0</v>
      </c>
      <c r="BA541">
        <v>0</v>
      </c>
      <c r="BB541">
        <v>0</v>
      </c>
    </row>
    <row r="542" spans="1:54" x14ac:dyDescent="0.5">
      <c r="A542" s="12">
        <v>44335</v>
      </c>
      <c r="B542">
        <v>31.245732</v>
      </c>
      <c r="C542">
        <v>350.11701599999998</v>
      </c>
      <c r="D542">
        <v>18.653079999999999</v>
      </c>
      <c r="E542">
        <v>0</v>
      </c>
      <c r="F542">
        <v>51.375385000000001</v>
      </c>
      <c r="G542">
        <v>69.241816</v>
      </c>
      <c r="H542">
        <v>177.989589</v>
      </c>
      <c r="I542">
        <v>101.42427499999999</v>
      </c>
      <c r="J542">
        <v>0</v>
      </c>
      <c r="K542">
        <v>0</v>
      </c>
      <c r="L542">
        <v>10.150423999999999</v>
      </c>
      <c r="M542">
        <v>0.20758799999999999</v>
      </c>
      <c r="N542">
        <v>0</v>
      </c>
      <c r="O542">
        <v>28.650383000000001</v>
      </c>
      <c r="P542">
        <v>115.93036499999999</v>
      </c>
      <c r="Q542">
        <v>-10.224724</v>
      </c>
      <c r="R542">
        <v>19.983747000000001</v>
      </c>
      <c r="S542">
        <v>491.79876400000001</v>
      </c>
      <c r="T542">
        <v>0</v>
      </c>
      <c r="U542">
        <v>2.3408180000000001</v>
      </c>
      <c r="V542">
        <v>76.642712000000003</v>
      </c>
      <c r="W542">
        <v>138.99140700000001</v>
      </c>
      <c r="X542">
        <v>0</v>
      </c>
      <c r="Y542">
        <v>7.5790930000000003</v>
      </c>
      <c r="Z542">
        <v>8.3284000000000002</v>
      </c>
      <c r="AA542">
        <v>171.04454000000001</v>
      </c>
      <c r="AB542">
        <v>0</v>
      </c>
      <c r="AC542">
        <v>183.97755699999999</v>
      </c>
      <c r="AD542">
        <v>307.425703</v>
      </c>
      <c r="AE542">
        <v>0</v>
      </c>
      <c r="AF542">
        <v>0</v>
      </c>
      <c r="AG542">
        <v>301.60415999999998</v>
      </c>
      <c r="AH542">
        <v>0</v>
      </c>
      <c r="AI542">
        <v>17.372098999999999</v>
      </c>
      <c r="AJ542">
        <v>31.248525999999998</v>
      </c>
      <c r="AK542">
        <v>0</v>
      </c>
      <c r="AL542">
        <v>19.748463999999998</v>
      </c>
      <c r="AM542">
        <v>31.11778</v>
      </c>
      <c r="AN542">
        <v>367.39966199999998</v>
      </c>
      <c r="AO542">
        <v>47.241669999999999</v>
      </c>
      <c r="AP542">
        <v>229.787318</v>
      </c>
      <c r="AQ542">
        <v>0</v>
      </c>
      <c r="AR542">
        <v>12.54712</v>
      </c>
      <c r="AS542">
        <v>0</v>
      </c>
      <c r="AT542">
        <v>0</v>
      </c>
      <c r="AU542">
        <v>0</v>
      </c>
      <c r="AV542">
        <v>0</v>
      </c>
      <c r="AW542">
        <v>523.45835999999997</v>
      </c>
      <c r="AX542">
        <v>0</v>
      </c>
      <c r="AY542">
        <v>0</v>
      </c>
      <c r="AZ542">
        <v>0</v>
      </c>
      <c r="BA542">
        <v>0</v>
      </c>
      <c r="BB542">
        <v>0</v>
      </c>
    </row>
    <row r="543" spans="1:54" x14ac:dyDescent="0.5">
      <c r="A543" s="12">
        <v>44337</v>
      </c>
      <c r="B543">
        <v>30.565777000000001</v>
      </c>
      <c r="C543">
        <v>351.14610900000002</v>
      </c>
      <c r="D543">
        <v>19.899450000000002</v>
      </c>
      <c r="E543">
        <v>0</v>
      </c>
      <c r="F543">
        <v>52.941850000000002</v>
      </c>
      <c r="G543">
        <v>71.004818</v>
      </c>
      <c r="H543">
        <v>180.57490899999999</v>
      </c>
      <c r="I543">
        <v>104.970579</v>
      </c>
      <c r="J543">
        <v>0</v>
      </c>
      <c r="K543">
        <v>0</v>
      </c>
      <c r="L543">
        <v>8.2394759999999998</v>
      </c>
      <c r="M543">
        <v>6.9188E-2</v>
      </c>
      <c r="N543">
        <v>0</v>
      </c>
      <c r="O543">
        <v>29.856318999999999</v>
      </c>
      <c r="P543">
        <v>117.822236</v>
      </c>
      <c r="Q543">
        <v>-11.774343999999999</v>
      </c>
      <c r="R543">
        <v>19.306856</v>
      </c>
      <c r="S543">
        <v>492.21454999999997</v>
      </c>
      <c r="T543">
        <v>0</v>
      </c>
      <c r="U543">
        <v>2.383178</v>
      </c>
      <c r="V543">
        <v>79.847284999999999</v>
      </c>
      <c r="W543">
        <v>138.341127</v>
      </c>
      <c r="X543">
        <v>0</v>
      </c>
      <c r="Y543">
        <v>7.3032969999999997</v>
      </c>
      <c r="Z543">
        <v>8.8528859999999998</v>
      </c>
      <c r="AA543">
        <v>173.96976000000001</v>
      </c>
      <c r="AB543">
        <v>0</v>
      </c>
      <c r="AC543">
        <v>192.71088499999999</v>
      </c>
      <c r="AD543">
        <v>309.52368300000001</v>
      </c>
      <c r="AE543">
        <v>0</v>
      </c>
      <c r="AF543">
        <v>0</v>
      </c>
      <c r="AG543">
        <v>303.37682999999998</v>
      </c>
      <c r="AH543">
        <v>0</v>
      </c>
      <c r="AI543">
        <v>17.725777000000001</v>
      </c>
      <c r="AJ543">
        <v>35.047898000000004</v>
      </c>
      <c r="AK543">
        <v>0</v>
      </c>
      <c r="AL543">
        <v>20.202793</v>
      </c>
      <c r="AM543">
        <v>33.086025999999997</v>
      </c>
      <c r="AN543">
        <v>366.48982699999999</v>
      </c>
      <c r="AO543">
        <v>47.982187000000003</v>
      </c>
      <c r="AP543">
        <v>233.43853100000001</v>
      </c>
      <c r="AQ543">
        <v>0</v>
      </c>
      <c r="AR543">
        <v>12.47714</v>
      </c>
      <c r="AS543">
        <v>0</v>
      </c>
      <c r="AT543">
        <v>0</v>
      </c>
      <c r="AU543">
        <v>0</v>
      </c>
      <c r="AV543">
        <v>0</v>
      </c>
      <c r="AW543">
        <v>523.809572</v>
      </c>
      <c r="AX543">
        <v>0</v>
      </c>
      <c r="AY543">
        <v>0</v>
      </c>
      <c r="AZ543">
        <v>0</v>
      </c>
      <c r="BA543">
        <v>0</v>
      </c>
      <c r="BB543">
        <v>0</v>
      </c>
    </row>
    <row r="544" spans="1:54" x14ac:dyDescent="0.5">
      <c r="A544" s="12">
        <v>44342</v>
      </c>
      <c r="B544">
        <v>28.472559</v>
      </c>
      <c r="C544">
        <v>363.02662400000003</v>
      </c>
      <c r="D544">
        <v>19.899450000000002</v>
      </c>
      <c r="E544">
        <v>0</v>
      </c>
      <c r="F544">
        <v>51.835234999999997</v>
      </c>
      <c r="G544">
        <v>69.938754000000003</v>
      </c>
      <c r="H544">
        <v>180.57490899999999</v>
      </c>
      <c r="I544">
        <v>103.269139</v>
      </c>
      <c r="J544">
        <v>0</v>
      </c>
      <c r="K544">
        <v>0</v>
      </c>
      <c r="L544">
        <v>8.0172059999999998</v>
      </c>
      <c r="M544">
        <v>0.13006300000000001</v>
      </c>
      <c r="N544">
        <v>0</v>
      </c>
      <c r="O544">
        <v>29.483229000000001</v>
      </c>
      <c r="P544">
        <v>115.044589</v>
      </c>
      <c r="Q544">
        <v>-11.774343999999999</v>
      </c>
      <c r="R544">
        <v>19.325301</v>
      </c>
      <c r="S544">
        <v>491.80594400000001</v>
      </c>
      <c r="T544">
        <v>0</v>
      </c>
      <c r="U544">
        <v>2.1901700000000002</v>
      </c>
      <c r="V544">
        <v>77.128720000000001</v>
      </c>
      <c r="W544">
        <v>138.341127</v>
      </c>
      <c r="X544">
        <v>0</v>
      </c>
      <c r="Y544">
        <v>7.2902950000000004</v>
      </c>
      <c r="Z544">
        <v>8.6483080000000001</v>
      </c>
      <c r="AA544">
        <v>173.96976000000001</v>
      </c>
      <c r="AB544">
        <v>0</v>
      </c>
      <c r="AC544">
        <v>211.32126199999999</v>
      </c>
      <c r="AD544">
        <v>308.89310999999998</v>
      </c>
      <c r="AE544">
        <v>0</v>
      </c>
      <c r="AF544">
        <v>0</v>
      </c>
      <c r="AG544">
        <v>303.00008400000002</v>
      </c>
      <c r="AH544">
        <v>0</v>
      </c>
      <c r="AI544">
        <v>17.864317</v>
      </c>
      <c r="AJ544">
        <v>33.810682999999997</v>
      </c>
      <c r="AK544">
        <v>0</v>
      </c>
      <c r="AL544">
        <v>19.986384000000001</v>
      </c>
      <c r="AM544">
        <v>31.555281999999998</v>
      </c>
      <c r="AN544">
        <v>366.48982699999999</v>
      </c>
      <c r="AO544">
        <v>50.647303999999998</v>
      </c>
      <c r="AP544">
        <v>233.43853100000001</v>
      </c>
      <c r="AQ544">
        <v>0</v>
      </c>
      <c r="AR544">
        <v>13.127692</v>
      </c>
      <c r="AS544">
        <v>0</v>
      </c>
      <c r="AT544">
        <v>0</v>
      </c>
      <c r="AU544">
        <v>0</v>
      </c>
      <c r="AV544">
        <v>0</v>
      </c>
      <c r="AW544">
        <v>522.98598800000002</v>
      </c>
      <c r="AX544">
        <v>0</v>
      </c>
      <c r="AY544">
        <v>0</v>
      </c>
      <c r="AZ544">
        <v>0</v>
      </c>
      <c r="BA544">
        <v>0</v>
      </c>
      <c r="BB544">
        <v>0</v>
      </c>
    </row>
    <row r="545" spans="1:54" x14ac:dyDescent="0.5">
      <c r="A545" s="12">
        <v>44344</v>
      </c>
      <c r="B545">
        <v>26.867715</v>
      </c>
      <c r="C545">
        <v>377.34217699999999</v>
      </c>
      <c r="D545">
        <v>20.997104</v>
      </c>
      <c r="E545">
        <v>0</v>
      </c>
      <c r="F545">
        <v>50.753979999999999</v>
      </c>
      <c r="G545">
        <v>68.349466000000007</v>
      </c>
      <c r="H545">
        <v>182.619562</v>
      </c>
      <c r="I545">
        <v>98.308763999999996</v>
      </c>
      <c r="J545">
        <v>0</v>
      </c>
      <c r="K545">
        <v>0</v>
      </c>
      <c r="L545">
        <v>7.0580020000000001</v>
      </c>
      <c r="M545">
        <v>0.15728200000000001</v>
      </c>
      <c r="N545">
        <v>0</v>
      </c>
      <c r="O545">
        <v>27.676275</v>
      </c>
      <c r="P545">
        <v>112.881517</v>
      </c>
      <c r="Q545">
        <v>-11.959216</v>
      </c>
      <c r="R545">
        <v>18.470915000000002</v>
      </c>
      <c r="S545">
        <v>476.17159800000002</v>
      </c>
      <c r="T545">
        <v>0</v>
      </c>
      <c r="U545">
        <v>2.073725</v>
      </c>
      <c r="V545">
        <v>75.513756000000001</v>
      </c>
      <c r="W545">
        <v>136.93404100000001</v>
      </c>
      <c r="X545">
        <v>0</v>
      </c>
      <c r="Y545">
        <v>6.3762869999999996</v>
      </c>
      <c r="Z545">
        <v>8.3889639999999996</v>
      </c>
      <c r="AA545">
        <v>177.25836100000001</v>
      </c>
      <c r="AB545">
        <v>0</v>
      </c>
      <c r="AC545">
        <v>205.88168400000001</v>
      </c>
      <c r="AD545">
        <v>323.30534599999999</v>
      </c>
      <c r="AE545">
        <v>0</v>
      </c>
      <c r="AF545">
        <v>0</v>
      </c>
      <c r="AG545">
        <v>302.29968400000001</v>
      </c>
      <c r="AH545">
        <v>0</v>
      </c>
      <c r="AI545">
        <v>16.631959999999999</v>
      </c>
      <c r="AJ545">
        <v>32.567718999999997</v>
      </c>
      <c r="AK545">
        <v>0</v>
      </c>
      <c r="AL545">
        <v>18.372145</v>
      </c>
      <c r="AM545">
        <v>30.376353999999999</v>
      </c>
      <c r="AN545">
        <v>367.36058500000001</v>
      </c>
      <c r="AO545">
        <v>48.298572</v>
      </c>
      <c r="AP545">
        <v>242.22462400000001</v>
      </c>
      <c r="AQ545">
        <v>0</v>
      </c>
      <c r="AR545">
        <v>11.488293000000001</v>
      </c>
      <c r="AS545">
        <v>0</v>
      </c>
      <c r="AT545">
        <v>0</v>
      </c>
      <c r="AU545">
        <v>0</v>
      </c>
      <c r="AV545">
        <v>0</v>
      </c>
      <c r="AW545">
        <v>522.22111299999995</v>
      </c>
      <c r="AX545">
        <v>0</v>
      </c>
      <c r="AY545">
        <v>0</v>
      </c>
      <c r="AZ545">
        <v>0</v>
      </c>
      <c r="BA545">
        <v>0</v>
      </c>
      <c r="BB545">
        <v>0</v>
      </c>
    </row>
    <row r="546" spans="1:54" x14ac:dyDescent="0.5">
      <c r="A546" s="12">
        <v>44347</v>
      </c>
      <c r="B546">
        <v>27.112088</v>
      </c>
      <c r="C546">
        <v>376.31448</v>
      </c>
      <c r="D546">
        <v>20.628988</v>
      </c>
      <c r="E546">
        <v>0</v>
      </c>
      <c r="F546">
        <v>51.332611999999997</v>
      </c>
      <c r="G546">
        <v>68.413634000000002</v>
      </c>
      <c r="H546">
        <v>183.87403499999999</v>
      </c>
      <c r="I546">
        <v>99.093264000000005</v>
      </c>
      <c r="J546">
        <v>0</v>
      </c>
      <c r="K546">
        <v>0</v>
      </c>
      <c r="L546">
        <v>9.8728580000000008</v>
      </c>
      <c r="M546">
        <v>0.26203199999999999</v>
      </c>
      <c r="N546">
        <v>0</v>
      </c>
      <c r="O546">
        <v>27.993901000000001</v>
      </c>
      <c r="P546">
        <v>113.844736</v>
      </c>
      <c r="Q546">
        <v>-11.556784</v>
      </c>
      <c r="R546">
        <v>19.548055000000002</v>
      </c>
      <c r="S546">
        <v>460.08868799999999</v>
      </c>
      <c r="T546">
        <v>0</v>
      </c>
      <c r="U546">
        <v>2.1269849999999999</v>
      </c>
      <c r="V546">
        <v>75.870268999999993</v>
      </c>
      <c r="W546">
        <v>136.61170100000001</v>
      </c>
      <c r="X546">
        <v>0</v>
      </c>
      <c r="Y546">
        <v>7.3924529999999997</v>
      </c>
      <c r="Z546">
        <v>8.1764299999999999</v>
      </c>
      <c r="AA546">
        <v>177.69476800000001</v>
      </c>
      <c r="AB546">
        <v>0</v>
      </c>
      <c r="AC546">
        <v>208.760051</v>
      </c>
      <c r="AD546">
        <v>337.28542900000002</v>
      </c>
      <c r="AE546">
        <v>0</v>
      </c>
      <c r="AF546">
        <v>0</v>
      </c>
      <c r="AG546">
        <v>301.18881599999997</v>
      </c>
      <c r="AH546">
        <v>0</v>
      </c>
      <c r="AI546">
        <v>16.852968000000001</v>
      </c>
      <c r="AJ546">
        <v>33.002583999999999</v>
      </c>
      <c r="AK546">
        <v>0</v>
      </c>
      <c r="AL546">
        <v>19.574871999999999</v>
      </c>
      <c r="AM546">
        <v>29.978975999999999</v>
      </c>
      <c r="AN546">
        <v>367.06861400000003</v>
      </c>
      <c r="AO546">
        <v>47.611024</v>
      </c>
      <c r="AP546">
        <v>244.534706</v>
      </c>
      <c r="AQ546">
        <v>0</v>
      </c>
      <c r="AR546">
        <v>12.969808</v>
      </c>
      <c r="AS546">
        <v>0</v>
      </c>
      <c r="AT546">
        <v>0</v>
      </c>
      <c r="AU546">
        <v>0</v>
      </c>
      <c r="AV546">
        <v>0</v>
      </c>
      <c r="AW546">
        <v>521.36275699999999</v>
      </c>
      <c r="AX546">
        <v>0</v>
      </c>
      <c r="AY546">
        <v>0</v>
      </c>
      <c r="AZ546">
        <v>0</v>
      </c>
      <c r="BA546">
        <v>0</v>
      </c>
      <c r="BB546">
        <v>0</v>
      </c>
    </row>
    <row r="547" spans="1:54" x14ac:dyDescent="0.5">
      <c r="A547" s="12">
        <v>44349</v>
      </c>
      <c r="B547">
        <v>27.271884</v>
      </c>
      <c r="C547">
        <v>375.24329499999999</v>
      </c>
      <c r="D547">
        <v>20.046958</v>
      </c>
      <c r="E547">
        <v>0</v>
      </c>
      <c r="F547">
        <v>52.515886000000002</v>
      </c>
      <c r="G547">
        <v>67.521709999999999</v>
      </c>
      <c r="H547">
        <v>185.44975400000001</v>
      </c>
      <c r="I547">
        <v>95.911116000000007</v>
      </c>
      <c r="J547">
        <v>0</v>
      </c>
      <c r="K547">
        <v>0</v>
      </c>
      <c r="L547">
        <v>9.6358110000000003</v>
      </c>
      <c r="M547">
        <v>0.15754000000000001</v>
      </c>
      <c r="N547">
        <v>0</v>
      </c>
      <c r="O547">
        <v>28.490772</v>
      </c>
      <c r="P547">
        <v>113.130589</v>
      </c>
      <c r="Q547">
        <v>-13.530122</v>
      </c>
      <c r="R547">
        <v>19.592139</v>
      </c>
      <c r="S547">
        <v>440.01574399999998</v>
      </c>
      <c r="T547">
        <v>0</v>
      </c>
      <c r="U547">
        <v>1.878957</v>
      </c>
      <c r="V547">
        <v>75.411828999999997</v>
      </c>
      <c r="W547">
        <v>135.644834</v>
      </c>
      <c r="X547">
        <v>0</v>
      </c>
      <c r="Y547">
        <v>7.3924529999999997</v>
      </c>
      <c r="Z547">
        <v>7.8244059999999998</v>
      </c>
      <c r="AA547">
        <v>172.61979099999999</v>
      </c>
      <c r="AB547">
        <v>0</v>
      </c>
      <c r="AC547">
        <v>209.06818100000001</v>
      </c>
      <c r="AD547">
        <v>335.71222299999999</v>
      </c>
      <c r="AE547">
        <v>0</v>
      </c>
      <c r="AF547">
        <v>0</v>
      </c>
      <c r="AG547">
        <v>299.81207799999999</v>
      </c>
      <c r="AH547">
        <v>0</v>
      </c>
      <c r="AI547">
        <v>15.3908</v>
      </c>
      <c r="AJ547">
        <v>31.874095000000001</v>
      </c>
      <c r="AK547">
        <v>0</v>
      </c>
      <c r="AL547">
        <v>19.204789000000002</v>
      </c>
      <c r="AM547">
        <v>28.390308000000001</v>
      </c>
      <c r="AN547">
        <v>367.04344700000001</v>
      </c>
      <c r="AO547">
        <v>45.744466000000003</v>
      </c>
      <c r="AP547">
        <v>244.984927</v>
      </c>
      <c r="AQ547">
        <v>0</v>
      </c>
      <c r="AR547">
        <v>12.684392000000001</v>
      </c>
      <c r="AS547">
        <v>0</v>
      </c>
      <c r="AT547">
        <v>0</v>
      </c>
      <c r="AU547">
        <v>0</v>
      </c>
      <c r="AV547">
        <v>0</v>
      </c>
      <c r="AW547">
        <v>520.28643499999998</v>
      </c>
      <c r="AX547">
        <v>0</v>
      </c>
      <c r="AY547">
        <v>0</v>
      </c>
      <c r="AZ547">
        <v>0</v>
      </c>
      <c r="BA547">
        <v>0</v>
      </c>
      <c r="BB547">
        <v>0</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4289E-7A63-4893-8020-C0253AFCEA29}">
  <dimension ref="A1:BC549"/>
  <sheetViews>
    <sheetView workbookViewId="0">
      <selection activeCell="D14" sqref="D14"/>
    </sheetView>
  </sheetViews>
  <sheetFormatPr defaultRowHeight="15.75" x14ac:dyDescent="0.5"/>
  <cols>
    <col min="1" max="1" width="10.3125" bestFit="1" customWidth="1"/>
  </cols>
  <sheetData>
    <row r="1" spans="1:55" x14ac:dyDescent="0.5">
      <c r="A1" s="8" t="str">
        <f>[1]!edb()</f>
        <v>Wind</v>
      </c>
    </row>
    <row r="2" spans="1:55" s="11" customFormat="1" ht="47.25" x14ac:dyDescent="0.5">
      <c r="A2" s="11" t="s">
        <v>3040</v>
      </c>
      <c r="B2" s="11" t="s">
        <v>3096</v>
      </c>
      <c r="C2" s="11" t="s">
        <v>3097</v>
      </c>
      <c r="D2" s="11" t="s">
        <v>3098</v>
      </c>
      <c r="E2" s="11" t="s">
        <v>3099</v>
      </c>
      <c r="F2" s="11" t="s">
        <v>3100</v>
      </c>
      <c r="G2" s="11" t="s">
        <v>3101</v>
      </c>
      <c r="H2" s="11" t="s">
        <v>3102</v>
      </c>
      <c r="I2" s="11" t="s">
        <v>3103</v>
      </c>
      <c r="J2" s="11" t="s">
        <v>3104</v>
      </c>
      <c r="K2" s="11" t="s">
        <v>3105</v>
      </c>
      <c r="L2" s="11" t="s">
        <v>3106</v>
      </c>
      <c r="M2" s="11" t="s">
        <v>3107</v>
      </c>
      <c r="N2" s="11" t="s">
        <v>3108</v>
      </c>
      <c r="O2" s="11" t="s">
        <v>3109</v>
      </c>
      <c r="P2" s="11" t="s">
        <v>3110</v>
      </c>
      <c r="Q2" s="11" t="s">
        <v>3111</v>
      </c>
      <c r="R2" s="11" t="s">
        <v>3112</v>
      </c>
      <c r="S2" s="11" t="s">
        <v>3113</v>
      </c>
      <c r="T2" s="11" t="s">
        <v>3114</v>
      </c>
      <c r="U2" s="11" t="s">
        <v>3115</v>
      </c>
      <c r="V2" s="11" t="s">
        <v>3116</v>
      </c>
      <c r="W2" s="11" t="s">
        <v>3117</v>
      </c>
      <c r="X2" s="11" t="s">
        <v>3118</v>
      </c>
      <c r="Y2" s="11" t="s">
        <v>3119</v>
      </c>
      <c r="Z2" s="11" t="s">
        <v>3120</v>
      </c>
      <c r="AA2" s="11" t="s">
        <v>3121</v>
      </c>
      <c r="AB2" s="11" t="s">
        <v>3122</v>
      </c>
      <c r="AC2" s="11" t="s">
        <v>3123</v>
      </c>
      <c r="AD2" s="11" t="s">
        <v>3124</v>
      </c>
      <c r="AE2" s="11" t="s">
        <v>3125</v>
      </c>
      <c r="AF2" s="11" t="s">
        <v>3126</v>
      </c>
      <c r="AG2" s="11" t="s">
        <v>3127</v>
      </c>
      <c r="AH2" s="11" t="s">
        <v>3128</v>
      </c>
      <c r="AI2" s="11" t="s">
        <v>3129</v>
      </c>
      <c r="AJ2" s="11" t="s">
        <v>3130</v>
      </c>
      <c r="AK2" s="11" t="s">
        <v>3131</v>
      </c>
      <c r="AL2" s="11" t="s">
        <v>3132</v>
      </c>
      <c r="AM2" s="11" t="s">
        <v>3133</v>
      </c>
      <c r="AN2" s="11" t="s">
        <v>3134</v>
      </c>
      <c r="AO2" s="11" t="s">
        <v>3135</v>
      </c>
      <c r="AP2" s="11" t="s">
        <v>3136</v>
      </c>
      <c r="AQ2" s="11" t="s">
        <v>3137</v>
      </c>
      <c r="AR2" s="11" t="s">
        <v>3138</v>
      </c>
      <c r="AS2" s="11" t="s">
        <v>3139</v>
      </c>
      <c r="AT2" s="11" t="s">
        <v>3140</v>
      </c>
      <c r="AU2" s="11" t="s">
        <v>3141</v>
      </c>
      <c r="AV2" s="11" t="s">
        <v>3142</v>
      </c>
      <c r="AW2" s="11" t="s">
        <v>3143</v>
      </c>
      <c r="AX2" s="11" t="s">
        <v>3144</v>
      </c>
      <c r="AY2" s="11" t="s">
        <v>3145</v>
      </c>
      <c r="AZ2" s="11" t="s">
        <v>3146</v>
      </c>
      <c r="BA2" s="11" t="s">
        <v>3147</v>
      </c>
      <c r="BB2" s="11" t="s">
        <v>3148</v>
      </c>
      <c r="BC2" s="11" t="s">
        <v>3149</v>
      </c>
    </row>
    <row r="3" spans="1:55" x14ac:dyDescent="0.5">
      <c r="A3" s="9" t="s">
        <v>3094</v>
      </c>
      <c r="B3" s="10" t="s">
        <v>3095</v>
      </c>
      <c r="C3" s="10" t="s">
        <v>3095</v>
      </c>
      <c r="D3" s="10" t="s">
        <v>3095</v>
      </c>
      <c r="E3" s="10" t="s">
        <v>3095</v>
      </c>
      <c r="F3" s="10" t="s">
        <v>3095</v>
      </c>
      <c r="G3" s="10" t="s">
        <v>3095</v>
      </c>
      <c r="H3" s="10" t="s">
        <v>3095</v>
      </c>
      <c r="I3" s="10" t="s">
        <v>3095</v>
      </c>
      <c r="J3" s="10" t="s">
        <v>3095</v>
      </c>
      <c r="K3" s="10" t="s">
        <v>3095</v>
      </c>
      <c r="L3" s="10" t="s">
        <v>3095</v>
      </c>
      <c r="M3" s="10" t="s">
        <v>3095</v>
      </c>
      <c r="N3" s="10" t="s">
        <v>3095</v>
      </c>
      <c r="O3" s="10" t="s">
        <v>3095</v>
      </c>
      <c r="P3" s="10" t="s">
        <v>3095</v>
      </c>
      <c r="Q3" s="10" t="s">
        <v>3095</v>
      </c>
      <c r="R3" s="10" t="s">
        <v>3095</v>
      </c>
      <c r="S3" s="10" t="s">
        <v>3095</v>
      </c>
      <c r="T3" s="10" t="s">
        <v>3095</v>
      </c>
      <c r="U3" s="10" t="s">
        <v>3095</v>
      </c>
      <c r="V3" s="10" t="s">
        <v>3095</v>
      </c>
      <c r="W3" s="10" t="s">
        <v>3095</v>
      </c>
      <c r="X3" s="10" t="s">
        <v>3095</v>
      </c>
      <c r="Y3" s="10" t="s">
        <v>3095</v>
      </c>
      <c r="Z3" s="10" t="s">
        <v>3095</v>
      </c>
      <c r="AA3" s="10" t="s">
        <v>3095</v>
      </c>
      <c r="AB3" s="10" t="s">
        <v>3095</v>
      </c>
      <c r="AC3" s="10" t="s">
        <v>3095</v>
      </c>
      <c r="AD3" s="10" t="s">
        <v>3095</v>
      </c>
      <c r="AE3" s="10" t="s">
        <v>3095</v>
      </c>
      <c r="AF3" s="10" t="s">
        <v>3095</v>
      </c>
      <c r="AG3" s="10" t="s">
        <v>3095</v>
      </c>
      <c r="AH3" s="10" t="s">
        <v>3095</v>
      </c>
      <c r="AI3" s="10" t="s">
        <v>3095</v>
      </c>
      <c r="AJ3" s="10" t="s">
        <v>3095</v>
      </c>
      <c r="AK3" s="10" t="s">
        <v>3095</v>
      </c>
      <c r="AL3" s="10" t="s">
        <v>3095</v>
      </c>
      <c r="AM3" s="10" t="s">
        <v>3095</v>
      </c>
      <c r="AN3" s="10" t="s">
        <v>3095</v>
      </c>
      <c r="AO3" s="10" t="s">
        <v>3095</v>
      </c>
      <c r="AP3" s="10" t="s">
        <v>3095</v>
      </c>
      <c r="AQ3" s="10" t="s">
        <v>3095</v>
      </c>
      <c r="AR3" s="10" t="s">
        <v>3095</v>
      </c>
      <c r="AS3" s="10" t="s">
        <v>3095</v>
      </c>
      <c r="AT3" s="10" t="s">
        <v>3095</v>
      </c>
      <c r="AU3" s="10" t="s">
        <v>3095</v>
      </c>
      <c r="AV3" s="10" t="s">
        <v>3095</v>
      </c>
      <c r="AW3" s="10" t="s">
        <v>3095</v>
      </c>
      <c r="AX3" s="10" t="s">
        <v>3095</v>
      </c>
      <c r="AY3" s="10" t="s">
        <v>3095</v>
      </c>
      <c r="AZ3" s="10" t="s">
        <v>3095</v>
      </c>
      <c r="BA3" s="10" t="s">
        <v>3095</v>
      </c>
      <c r="BB3" s="10" t="s">
        <v>3095</v>
      </c>
      <c r="BC3" s="10" t="s">
        <v>3095</v>
      </c>
    </row>
    <row r="4" spans="1:55" x14ac:dyDescent="0.5">
      <c r="A4" s="9">
        <v>40182</v>
      </c>
      <c r="B4" s="10">
        <v>32.650660999999999</v>
      </c>
      <c r="C4" s="10">
        <v>13.660754000000001</v>
      </c>
      <c r="D4" s="10">
        <v>20.802264999999998</v>
      </c>
      <c r="E4" s="10">
        <v>11.661848000000001</v>
      </c>
      <c r="F4" s="10">
        <v>-0.67269100000000004</v>
      </c>
      <c r="G4" s="10">
        <v>0</v>
      </c>
      <c r="H4" s="10">
        <v>-1.7829000000000001E-2</v>
      </c>
      <c r="I4" s="10">
        <v>58.567874000000003</v>
      </c>
      <c r="J4" s="10">
        <v>5.4752710000000002</v>
      </c>
      <c r="K4" s="10">
        <v>6.0445460000000004</v>
      </c>
      <c r="L4" s="10">
        <v>1.6386369999999999</v>
      </c>
      <c r="M4" s="10">
        <v>0</v>
      </c>
      <c r="N4" s="10">
        <v>18.561337999999999</v>
      </c>
      <c r="O4" s="10">
        <v>0</v>
      </c>
      <c r="P4" s="10">
        <v>29.624483999999999</v>
      </c>
      <c r="Q4" s="10">
        <v>0</v>
      </c>
      <c r="R4" s="10">
        <v>0</v>
      </c>
      <c r="S4" s="10">
        <v>0</v>
      </c>
      <c r="T4" s="10">
        <v>0</v>
      </c>
      <c r="U4" s="10">
        <v>0</v>
      </c>
      <c r="V4" s="10">
        <v>0</v>
      </c>
      <c r="W4" s="10">
        <v>0</v>
      </c>
      <c r="X4" s="10">
        <v>0</v>
      </c>
      <c r="Y4" s="10">
        <v>0</v>
      </c>
      <c r="Z4" s="10">
        <v>0</v>
      </c>
      <c r="AA4" s="10">
        <v>0</v>
      </c>
      <c r="AB4" s="10">
        <v>0</v>
      </c>
      <c r="AC4" s="10">
        <v>0</v>
      </c>
      <c r="AD4" s="10">
        <v>0</v>
      </c>
      <c r="AE4" s="10">
        <v>0</v>
      </c>
      <c r="AF4" s="10">
        <v>0</v>
      </c>
      <c r="AG4" s="10">
        <v>0</v>
      </c>
      <c r="AH4" s="10">
        <v>0</v>
      </c>
      <c r="AI4" s="10">
        <v>0</v>
      </c>
      <c r="AJ4" s="10">
        <v>0</v>
      </c>
      <c r="AK4" s="10">
        <v>0</v>
      </c>
      <c r="AL4" s="10">
        <v>0</v>
      </c>
      <c r="AM4" s="10">
        <v>0</v>
      </c>
      <c r="AN4" s="10">
        <v>0</v>
      </c>
      <c r="AO4" s="10">
        <v>0</v>
      </c>
      <c r="AP4" s="10">
        <v>0</v>
      </c>
      <c r="AQ4" s="10">
        <v>0</v>
      </c>
      <c r="AR4" s="10">
        <v>0</v>
      </c>
      <c r="AS4" s="10">
        <v>0</v>
      </c>
      <c r="AT4" s="10">
        <v>0</v>
      </c>
      <c r="AU4" s="10">
        <v>0</v>
      </c>
      <c r="AV4" s="10">
        <v>0</v>
      </c>
      <c r="AW4" s="10">
        <v>0</v>
      </c>
      <c r="AX4" s="10">
        <v>0</v>
      </c>
      <c r="AY4" s="10">
        <v>0</v>
      </c>
      <c r="AZ4" s="10">
        <v>0</v>
      </c>
      <c r="BA4" s="10">
        <v>0</v>
      </c>
      <c r="BB4" s="10">
        <v>0</v>
      </c>
      <c r="BC4" s="10">
        <v>0</v>
      </c>
    </row>
    <row r="5" spans="1:55" x14ac:dyDescent="0.5">
      <c r="A5" s="9">
        <v>40210</v>
      </c>
      <c r="B5" s="10">
        <v>21.866350000000001</v>
      </c>
      <c r="C5" s="10">
        <v>10.56983</v>
      </c>
      <c r="D5" s="10">
        <v>8.8610980000000001</v>
      </c>
      <c r="E5" s="10">
        <v>9.6656429999999993</v>
      </c>
      <c r="F5" s="10">
        <v>1.5926739999999999</v>
      </c>
      <c r="G5" s="10">
        <v>0</v>
      </c>
      <c r="H5" s="10">
        <v>1.7864120000000001</v>
      </c>
      <c r="I5" s="10">
        <v>35.942557999999998</v>
      </c>
      <c r="J5" s="10">
        <v>3.5462769999999999</v>
      </c>
      <c r="K5" s="10">
        <v>5.3424149999999999</v>
      </c>
      <c r="L5" s="10">
        <v>0.42241800000000002</v>
      </c>
      <c r="M5" s="10">
        <v>0</v>
      </c>
      <c r="N5" s="10">
        <v>15.643407</v>
      </c>
      <c r="O5" s="10">
        <v>0</v>
      </c>
      <c r="P5" s="10">
        <v>19.654267000000001</v>
      </c>
      <c r="Q5" s="10">
        <v>3.6610000000000002E-3</v>
      </c>
      <c r="R5" s="10">
        <v>1.5039E-2</v>
      </c>
      <c r="S5" s="10">
        <v>0</v>
      </c>
      <c r="T5" s="10">
        <v>24.206935000000001</v>
      </c>
      <c r="U5" s="10">
        <v>7.8340999999999994E-2</v>
      </c>
      <c r="V5" s="10">
        <v>32.477643</v>
      </c>
      <c r="W5" s="10">
        <v>16.214475</v>
      </c>
      <c r="X5" s="10">
        <v>0</v>
      </c>
      <c r="Y5" s="10">
        <v>0</v>
      </c>
      <c r="Z5" s="10">
        <v>0</v>
      </c>
      <c r="AA5" s="10">
        <v>33.210942000000003</v>
      </c>
      <c r="AB5" s="10">
        <v>0</v>
      </c>
      <c r="AC5" s="10">
        <v>0</v>
      </c>
      <c r="AD5" s="10">
        <v>1.706118</v>
      </c>
      <c r="AE5" s="10">
        <v>0</v>
      </c>
      <c r="AF5" s="10">
        <v>-6.6408999999999996E-2</v>
      </c>
      <c r="AG5" s="10">
        <v>-0.63048800000000005</v>
      </c>
      <c r="AH5" s="10">
        <v>0</v>
      </c>
      <c r="AI5" s="10">
        <v>0</v>
      </c>
      <c r="AJ5" s="10">
        <v>0</v>
      </c>
      <c r="AK5" s="10">
        <v>0</v>
      </c>
      <c r="AL5" s="10">
        <v>0</v>
      </c>
      <c r="AM5" s="10">
        <v>0</v>
      </c>
      <c r="AN5" s="10">
        <v>0</v>
      </c>
      <c r="AO5" s="10">
        <v>0</v>
      </c>
      <c r="AP5" s="10">
        <v>0</v>
      </c>
      <c r="AQ5" s="10">
        <v>0</v>
      </c>
      <c r="AR5" s="10">
        <v>0</v>
      </c>
      <c r="AS5" s="10">
        <v>0</v>
      </c>
      <c r="AT5" s="10">
        <v>0</v>
      </c>
      <c r="AU5" s="10">
        <v>0</v>
      </c>
      <c r="AV5" s="10">
        <v>0</v>
      </c>
      <c r="AW5" s="10">
        <v>0</v>
      </c>
      <c r="AX5" s="10">
        <v>0</v>
      </c>
      <c r="AY5" s="10">
        <v>0</v>
      </c>
      <c r="AZ5" s="10">
        <v>0</v>
      </c>
      <c r="BA5" s="10">
        <v>0</v>
      </c>
      <c r="BB5" s="10">
        <v>0</v>
      </c>
      <c r="BC5" s="10">
        <v>0</v>
      </c>
    </row>
    <row r="6" spans="1:55" x14ac:dyDescent="0.5">
      <c r="A6" s="9">
        <v>40238</v>
      </c>
      <c r="B6" s="10">
        <v>15.148819</v>
      </c>
      <c r="C6" s="10">
        <v>9.0369019999999995</v>
      </c>
      <c r="D6" s="10">
        <v>7.2234860000000003</v>
      </c>
      <c r="E6" s="10">
        <v>6.2135090000000002</v>
      </c>
      <c r="F6" s="10">
        <v>-0.179032</v>
      </c>
      <c r="G6" s="10">
        <v>0</v>
      </c>
      <c r="H6" s="10">
        <v>9.4703999999999997E-2</v>
      </c>
      <c r="I6" s="10">
        <v>30.107323999999998</v>
      </c>
      <c r="J6" s="10">
        <v>2.7571620000000001</v>
      </c>
      <c r="K6" s="10">
        <v>3.6331479999999998</v>
      </c>
      <c r="L6" s="10">
        <v>0.79908400000000002</v>
      </c>
      <c r="M6" s="10">
        <v>0</v>
      </c>
      <c r="N6" s="10">
        <v>-0.30583900000000003</v>
      </c>
      <c r="O6" s="10">
        <v>0</v>
      </c>
      <c r="P6" s="10">
        <v>19.077793</v>
      </c>
      <c r="Q6" s="10">
        <v>9.2336000000000001E-2</v>
      </c>
      <c r="R6" s="10">
        <v>0.20005400000000001</v>
      </c>
      <c r="S6" s="10">
        <v>0</v>
      </c>
      <c r="T6" s="10">
        <v>15.047577</v>
      </c>
      <c r="U6" s="10">
        <v>0.53070200000000001</v>
      </c>
      <c r="V6" s="10">
        <v>16.987974000000001</v>
      </c>
      <c r="W6" s="10">
        <v>6.3425310000000001</v>
      </c>
      <c r="X6" s="10">
        <v>0</v>
      </c>
      <c r="Y6" s="10">
        <v>0</v>
      </c>
      <c r="Z6" s="10">
        <v>0</v>
      </c>
      <c r="AA6" s="10">
        <v>25.481869</v>
      </c>
      <c r="AB6" s="10">
        <v>0</v>
      </c>
      <c r="AC6" s="10">
        <v>0</v>
      </c>
      <c r="AD6" s="10">
        <v>1.8269610000000001</v>
      </c>
      <c r="AE6" s="10">
        <v>0</v>
      </c>
      <c r="AF6" s="10">
        <v>0.30331000000000002</v>
      </c>
      <c r="AG6" s="10">
        <v>1.8241179999999999</v>
      </c>
      <c r="AH6" s="10">
        <v>0</v>
      </c>
      <c r="AI6" s="10">
        <v>0</v>
      </c>
      <c r="AJ6" s="10">
        <v>0</v>
      </c>
      <c r="AK6" s="10">
        <v>0</v>
      </c>
      <c r="AL6" s="10">
        <v>0</v>
      </c>
      <c r="AM6" s="10">
        <v>0</v>
      </c>
      <c r="AN6" s="10">
        <v>0</v>
      </c>
      <c r="AO6" s="10">
        <v>0</v>
      </c>
      <c r="AP6" s="10">
        <v>0</v>
      </c>
      <c r="AQ6" s="10">
        <v>0</v>
      </c>
      <c r="AR6" s="10">
        <v>0</v>
      </c>
      <c r="AS6" s="10">
        <v>0</v>
      </c>
      <c r="AT6" s="10">
        <v>0</v>
      </c>
      <c r="AU6" s="10">
        <v>0</v>
      </c>
      <c r="AV6" s="10">
        <v>0</v>
      </c>
      <c r="AW6" s="10">
        <v>0</v>
      </c>
      <c r="AX6" s="10">
        <v>0</v>
      </c>
      <c r="AY6" s="10">
        <v>0</v>
      </c>
      <c r="AZ6" s="10">
        <v>0</v>
      </c>
      <c r="BA6" s="10">
        <v>0</v>
      </c>
      <c r="BB6" s="10">
        <v>0</v>
      </c>
      <c r="BC6" s="10">
        <v>0</v>
      </c>
    </row>
    <row r="7" spans="1:55" x14ac:dyDescent="0.5">
      <c r="A7" s="9">
        <v>40269</v>
      </c>
      <c r="B7" s="10">
        <v>13.752665</v>
      </c>
      <c r="C7" s="10">
        <v>9.8591149999999992</v>
      </c>
      <c r="D7" s="10">
        <v>6.8020290000000001</v>
      </c>
      <c r="E7" s="10">
        <v>0.80943900000000002</v>
      </c>
      <c r="F7" s="10">
        <v>-2.2613999999999999E-2</v>
      </c>
      <c r="G7" s="10">
        <v>0</v>
      </c>
      <c r="H7" s="10">
        <v>0.16475000000000001</v>
      </c>
      <c r="I7" s="10">
        <v>29.273042</v>
      </c>
      <c r="J7" s="10">
        <v>2.7420249999999999</v>
      </c>
      <c r="K7" s="10">
        <v>3.5362800000000001</v>
      </c>
      <c r="L7" s="10">
        <v>5.5526819999999999</v>
      </c>
      <c r="M7" s="10">
        <v>0</v>
      </c>
      <c r="N7" s="10">
        <v>5.5736619999999997</v>
      </c>
      <c r="O7" s="10">
        <v>0</v>
      </c>
      <c r="P7" s="10">
        <v>11.69913</v>
      </c>
      <c r="Q7" s="10">
        <v>-0.19945399999999999</v>
      </c>
      <c r="R7" s="10">
        <v>-0.323654</v>
      </c>
      <c r="S7" s="10">
        <v>0</v>
      </c>
      <c r="T7" s="10">
        <v>12.128031999999999</v>
      </c>
      <c r="U7" s="10">
        <v>-0.64339000000000002</v>
      </c>
      <c r="V7" s="10">
        <v>13.846558999999999</v>
      </c>
      <c r="W7" s="10">
        <v>4.0130929999999996</v>
      </c>
      <c r="X7" s="10">
        <v>0</v>
      </c>
      <c r="Y7" s="10">
        <v>0</v>
      </c>
      <c r="Z7" s="10">
        <v>0</v>
      </c>
      <c r="AA7" s="10">
        <v>29.191006999999999</v>
      </c>
      <c r="AB7" s="10">
        <v>0</v>
      </c>
      <c r="AC7" s="10">
        <v>0</v>
      </c>
      <c r="AD7" s="10">
        <v>1.005846</v>
      </c>
      <c r="AE7" s="10">
        <v>0</v>
      </c>
      <c r="AF7" s="10">
        <v>0.47987600000000002</v>
      </c>
      <c r="AG7" s="10">
        <v>1.9084650000000001</v>
      </c>
      <c r="AH7" s="10">
        <v>0</v>
      </c>
      <c r="AI7" s="10">
        <v>0</v>
      </c>
      <c r="AJ7" s="10">
        <v>0</v>
      </c>
      <c r="AK7" s="10">
        <v>0</v>
      </c>
      <c r="AL7" s="10">
        <v>0</v>
      </c>
      <c r="AM7" s="10">
        <v>0</v>
      </c>
      <c r="AN7" s="10">
        <v>0</v>
      </c>
      <c r="AO7" s="10">
        <v>0</v>
      </c>
      <c r="AP7" s="10">
        <v>0</v>
      </c>
      <c r="AQ7" s="10">
        <v>0</v>
      </c>
      <c r="AR7" s="10">
        <v>0</v>
      </c>
      <c r="AS7" s="10">
        <v>0</v>
      </c>
      <c r="AT7" s="10">
        <v>0</v>
      </c>
      <c r="AU7" s="10">
        <v>0</v>
      </c>
      <c r="AV7" s="10">
        <v>0</v>
      </c>
      <c r="AW7" s="10">
        <v>0</v>
      </c>
      <c r="AX7" s="10">
        <v>0</v>
      </c>
      <c r="AY7" s="10">
        <v>0</v>
      </c>
      <c r="AZ7" s="10">
        <v>0</v>
      </c>
      <c r="BA7" s="10">
        <v>0</v>
      </c>
      <c r="BB7" s="10">
        <v>0</v>
      </c>
      <c r="BC7" s="10">
        <v>0</v>
      </c>
    </row>
    <row r="8" spans="1:55" x14ac:dyDescent="0.5">
      <c r="A8" s="9">
        <v>40305</v>
      </c>
      <c r="B8" s="10">
        <v>17.584306000000002</v>
      </c>
      <c r="C8" s="10">
        <v>10.171822000000001</v>
      </c>
      <c r="D8" s="10">
        <v>6.33066</v>
      </c>
      <c r="E8" s="10">
        <v>2.0829309999999999</v>
      </c>
      <c r="F8" s="10">
        <v>0.45429399999999998</v>
      </c>
      <c r="G8" s="10">
        <v>0</v>
      </c>
      <c r="H8" s="10">
        <v>0.25775700000000001</v>
      </c>
      <c r="I8" s="10">
        <v>35.254066000000002</v>
      </c>
      <c r="J8" s="10">
        <v>3.6437179999999998</v>
      </c>
      <c r="K8" s="10">
        <v>3.9908220000000001</v>
      </c>
      <c r="L8" s="10">
        <v>10.964129</v>
      </c>
      <c r="M8" s="10">
        <v>0</v>
      </c>
      <c r="N8" s="10">
        <v>11.258751999999999</v>
      </c>
      <c r="O8" s="10">
        <v>0</v>
      </c>
      <c r="P8" s="10">
        <v>10.103799</v>
      </c>
      <c r="Q8" s="10">
        <v>-0.17208399999999999</v>
      </c>
      <c r="R8" s="10">
        <v>-0.19194900000000001</v>
      </c>
      <c r="S8" s="10">
        <v>0</v>
      </c>
      <c r="T8" s="10">
        <v>9.5448959999999996</v>
      </c>
      <c r="U8" s="10">
        <v>13.098314999999999</v>
      </c>
      <c r="V8" s="10">
        <v>14.342909000000001</v>
      </c>
      <c r="W8" s="10">
        <v>10.292661000000001</v>
      </c>
      <c r="X8" s="10">
        <v>0</v>
      </c>
      <c r="Y8" s="10">
        <v>0</v>
      </c>
      <c r="Z8" s="10">
        <v>0</v>
      </c>
      <c r="AA8" s="10">
        <v>20.891456999999999</v>
      </c>
      <c r="AB8" s="10">
        <v>0</v>
      </c>
      <c r="AC8" s="10">
        <v>0</v>
      </c>
      <c r="AD8" s="10">
        <v>0.777721</v>
      </c>
      <c r="AE8" s="10">
        <v>0</v>
      </c>
      <c r="AF8" s="10">
        <v>0.36631900000000001</v>
      </c>
      <c r="AG8" s="10">
        <v>0.68795700000000004</v>
      </c>
      <c r="AH8" s="10">
        <v>0</v>
      </c>
      <c r="AI8" s="10">
        <v>0</v>
      </c>
      <c r="AJ8" s="10">
        <v>0</v>
      </c>
      <c r="AK8" s="10">
        <v>0</v>
      </c>
      <c r="AL8" s="10">
        <v>0</v>
      </c>
      <c r="AM8" s="10">
        <v>0</v>
      </c>
      <c r="AN8" s="10">
        <v>0</v>
      </c>
      <c r="AO8" s="10">
        <v>0</v>
      </c>
      <c r="AP8" s="10">
        <v>0</v>
      </c>
      <c r="AQ8" s="10">
        <v>0</v>
      </c>
      <c r="AR8" s="10">
        <v>0</v>
      </c>
      <c r="AS8" s="10">
        <v>0</v>
      </c>
      <c r="AT8" s="10">
        <v>0</v>
      </c>
      <c r="AU8" s="10">
        <v>0</v>
      </c>
      <c r="AV8" s="10">
        <v>0</v>
      </c>
      <c r="AW8" s="10">
        <v>0</v>
      </c>
      <c r="AX8" s="10">
        <v>0</v>
      </c>
      <c r="AY8" s="10">
        <v>0</v>
      </c>
      <c r="AZ8" s="10">
        <v>0</v>
      </c>
      <c r="BA8" s="10">
        <v>0</v>
      </c>
      <c r="BB8" s="10">
        <v>0</v>
      </c>
      <c r="BC8" s="10">
        <v>0</v>
      </c>
    </row>
    <row r="9" spans="1:55" x14ac:dyDescent="0.5">
      <c r="A9" s="9">
        <v>40330</v>
      </c>
      <c r="B9" s="10">
        <v>17.183427999999999</v>
      </c>
      <c r="C9" s="10">
        <v>9.8599809999999994</v>
      </c>
      <c r="D9" s="10">
        <v>5.5194749999999999</v>
      </c>
      <c r="E9" s="10">
        <v>2.3618589999999999</v>
      </c>
      <c r="F9" s="10">
        <v>1.2096260000000001</v>
      </c>
      <c r="G9" s="10">
        <v>0</v>
      </c>
      <c r="H9" s="10">
        <v>1.470229</v>
      </c>
      <c r="I9" s="10">
        <v>32.549854000000003</v>
      </c>
      <c r="J9" s="10">
        <v>4.1780330000000001</v>
      </c>
      <c r="K9" s="10">
        <v>4.9771780000000003</v>
      </c>
      <c r="L9" s="10">
        <v>10.816933000000001</v>
      </c>
      <c r="M9" s="10">
        <v>0</v>
      </c>
      <c r="N9" s="10">
        <v>11.386336999999999</v>
      </c>
      <c r="O9" s="10">
        <v>0</v>
      </c>
      <c r="P9" s="10">
        <v>5.6793449999999996</v>
      </c>
      <c r="Q9" s="10">
        <v>-0.109943</v>
      </c>
      <c r="R9" s="10">
        <v>-9.7265000000000004E-2</v>
      </c>
      <c r="S9" s="10">
        <v>0</v>
      </c>
      <c r="T9" s="10">
        <v>9.0630410000000001</v>
      </c>
      <c r="U9" s="10">
        <v>15.261528</v>
      </c>
      <c r="V9" s="10">
        <v>13.071659</v>
      </c>
      <c r="W9" s="10">
        <v>0.193498</v>
      </c>
      <c r="X9" s="10">
        <v>0</v>
      </c>
      <c r="Y9" s="10">
        <v>0</v>
      </c>
      <c r="Z9" s="10">
        <v>0</v>
      </c>
      <c r="AA9" s="10">
        <v>22.631810999999999</v>
      </c>
      <c r="AB9" s="10">
        <v>0</v>
      </c>
      <c r="AC9" s="10">
        <v>0</v>
      </c>
      <c r="AD9" s="10">
        <v>-0.72650899999999996</v>
      </c>
      <c r="AE9" s="10">
        <v>0</v>
      </c>
      <c r="AF9" s="10">
        <v>0.38651099999999999</v>
      </c>
      <c r="AG9" s="10">
        <v>0.508517</v>
      </c>
      <c r="AH9" s="10">
        <v>0</v>
      </c>
      <c r="AI9" s="10">
        <v>0</v>
      </c>
      <c r="AJ9" s="10">
        <v>0</v>
      </c>
      <c r="AK9" s="10">
        <v>0</v>
      </c>
      <c r="AL9" s="10">
        <v>0</v>
      </c>
      <c r="AM9" s="10">
        <v>0</v>
      </c>
      <c r="AN9" s="10">
        <v>0</v>
      </c>
      <c r="AO9" s="10">
        <v>0</v>
      </c>
      <c r="AP9" s="10">
        <v>0</v>
      </c>
      <c r="AQ9" s="10">
        <v>0</v>
      </c>
      <c r="AR9" s="10">
        <v>0</v>
      </c>
      <c r="AS9" s="10">
        <v>0</v>
      </c>
      <c r="AT9" s="10">
        <v>0</v>
      </c>
      <c r="AU9" s="10">
        <v>0</v>
      </c>
      <c r="AV9" s="10">
        <v>0</v>
      </c>
      <c r="AW9" s="10">
        <v>0</v>
      </c>
      <c r="AX9" s="10">
        <v>0</v>
      </c>
      <c r="AY9" s="10">
        <v>0</v>
      </c>
      <c r="AZ9" s="10">
        <v>0</v>
      </c>
      <c r="BA9" s="10">
        <v>0</v>
      </c>
      <c r="BB9" s="10">
        <v>0</v>
      </c>
      <c r="BC9" s="10">
        <v>0</v>
      </c>
    </row>
    <row r="10" spans="1:55" x14ac:dyDescent="0.5">
      <c r="A10" s="9">
        <v>40360</v>
      </c>
      <c r="B10" s="10">
        <v>15.537693000000001</v>
      </c>
      <c r="C10" s="10">
        <v>8.4603350000000006</v>
      </c>
      <c r="D10" s="10">
        <v>2.4595229999999999</v>
      </c>
      <c r="E10" s="10">
        <v>1.643829</v>
      </c>
      <c r="F10" s="10">
        <v>-6.4656000000000005E-2</v>
      </c>
      <c r="G10" s="10">
        <v>6.4860000000000001E-2</v>
      </c>
      <c r="H10" s="10">
        <v>-1.4834999999999999E-2</v>
      </c>
      <c r="I10" s="10">
        <v>29.131442</v>
      </c>
      <c r="J10" s="10">
        <v>2.9899269999999998</v>
      </c>
      <c r="K10" s="10">
        <v>3.0108359999999998</v>
      </c>
      <c r="L10" s="10">
        <v>10.228012</v>
      </c>
      <c r="M10" s="10">
        <v>0</v>
      </c>
      <c r="N10" s="10">
        <v>8.7886869999999995</v>
      </c>
      <c r="O10" s="10">
        <v>0</v>
      </c>
      <c r="P10" s="10">
        <v>7.9024580000000002</v>
      </c>
      <c r="Q10" s="10">
        <v>0.13255800000000001</v>
      </c>
      <c r="R10" s="10">
        <v>0.12932299999999999</v>
      </c>
      <c r="S10" s="10">
        <v>0</v>
      </c>
      <c r="T10" s="10">
        <v>8.5341500000000003</v>
      </c>
      <c r="U10" s="10">
        <v>13.240038999999999</v>
      </c>
      <c r="V10" s="10">
        <v>11.628704000000001</v>
      </c>
      <c r="W10" s="10">
        <v>0.25268699999999999</v>
      </c>
      <c r="X10" s="10">
        <v>0</v>
      </c>
      <c r="Y10" s="10">
        <v>0</v>
      </c>
      <c r="Z10" s="10">
        <v>0</v>
      </c>
      <c r="AA10" s="10">
        <v>20.000962000000001</v>
      </c>
      <c r="AB10" s="10">
        <v>0</v>
      </c>
      <c r="AC10" s="10">
        <v>0</v>
      </c>
      <c r="AD10" s="10">
        <v>-2.0375019999999999</v>
      </c>
      <c r="AE10" s="10">
        <v>0</v>
      </c>
      <c r="AF10" s="10">
        <v>-0.44766899999999998</v>
      </c>
      <c r="AG10" s="10">
        <v>-0.44506400000000002</v>
      </c>
      <c r="AH10" s="10">
        <v>0</v>
      </c>
      <c r="AI10" s="10">
        <v>0</v>
      </c>
      <c r="AJ10" s="10">
        <v>0</v>
      </c>
      <c r="AK10" s="10">
        <v>0</v>
      </c>
      <c r="AL10" s="10">
        <v>0</v>
      </c>
      <c r="AM10" s="10">
        <v>0</v>
      </c>
      <c r="AN10" s="10">
        <v>0</v>
      </c>
      <c r="AO10" s="10">
        <v>0</v>
      </c>
      <c r="AP10" s="10">
        <v>0</v>
      </c>
      <c r="AQ10" s="10">
        <v>0</v>
      </c>
      <c r="AR10" s="10">
        <v>0</v>
      </c>
      <c r="AS10" s="10">
        <v>0</v>
      </c>
      <c r="AT10" s="10">
        <v>0</v>
      </c>
      <c r="AU10" s="10">
        <v>0</v>
      </c>
      <c r="AV10" s="10">
        <v>0</v>
      </c>
      <c r="AW10" s="10">
        <v>0</v>
      </c>
      <c r="AX10" s="10">
        <v>0</v>
      </c>
      <c r="AY10" s="10">
        <v>0</v>
      </c>
      <c r="AZ10" s="10">
        <v>0</v>
      </c>
      <c r="BA10" s="10">
        <v>0</v>
      </c>
      <c r="BB10" s="10">
        <v>0</v>
      </c>
      <c r="BC10" s="10">
        <v>0</v>
      </c>
    </row>
    <row r="11" spans="1:55" x14ac:dyDescent="0.5">
      <c r="A11" s="9">
        <v>40392</v>
      </c>
      <c r="B11" s="10">
        <v>13.205671000000001</v>
      </c>
      <c r="C11" s="10">
        <v>11.934640999999999</v>
      </c>
      <c r="D11" s="10">
        <v>3.5658439999999998</v>
      </c>
      <c r="E11" s="10">
        <v>2.3164479999999998</v>
      </c>
      <c r="F11" s="10">
        <v>0.107185</v>
      </c>
      <c r="G11" s="10">
        <v>-0.34965000000000002</v>
      </c>
      <c r="H11" s="10">
        <v>-0.85380199999999995</v>
      </c>
      <c r="I11" s="10">
        <v>30.528071000000001</v>
      </c>
      <c r="J11" s="10">
        <v>4.67286</v>
      </c>
      <c r="K11" s="10">
        <v>2.9060790000000001</v>
      </c>
      <c r="L11" s="10">
        <v>10.812730999999999</v>
      </c>
      <c r="M11" s="10">
        <v>0</v>
      </c>
      <c r="N11" s="10">
        <v>8.1054549999999992</v>
      </c>
      <c r="O11" s="10">
        <v>0</v>
      </c>
      <c r="P11" s="10">
        <v>5.2240029999999997</v>
      </c>
      <c r="Q11" s="10">
        <v>-0.668987</v>
      </c>
      <c r="R11" s="10">
        <v>-0.67194200000000004</v>
      </c>
      <c r="S11" s="10">
        <v>0</v>
      </c>
      <c r="T11" s="10">
        <v>7.7665439999999997</v>
      </c>
      <c r="U11" s="10">
        <v>-1.2069920000000001</v>
      </c>
      <c r="V11" s="10">
        <v>9.2510659999999998</v>
      </c>
      <c r="W11" s="10">
        <v>1.341933</v>
      </c>
      <c r="X11" s="10">
        <v>0</v>
      </c>
      <c r="Y11" s="10">
        <v>0</v>
      </c>
      <c r="Z11" s="10">
        <v>0</v>
      </c>
      <c r="AA11" s="10">
        <v>20.549419</v>
      </c>
      <c r="AB11" s="10">
        <v>0</v>
      </c>
      <c r="AC11" s="10">
        <v>0</v>
      </c>
      <c r="AD11" s="10">
        <v>0.42774299999999998</v>
      </c>
      <c r="AE11" s="10">
        <v>0</v>
      </c>
      <c r="AF11" s="10">
        <v>-1.68946</v>
      </c>
      <c r="AG11" s="10">
        <v>-1.441282</v>
      </c>
      <c r="AH11" s="10">
        <v>0</v>
      </c>
      <c r="AI11" s="10">
        <v>0</v>
      </c>
      <c r="AJ11" s="10">
        <v>0</v>
      </c>
      <c r="AK11" s="10">
        <v>0</v>
      </c>
      <c r="AL11" s="10">
        <v>0</v>
      </c>
      <c r="AM11" s="10">
        <v>0</v>
      </c>
      <c r="AN11" s="10">
        <v>0</v>
      </c>
      <c r="AO11" s="10">
        <v>0</v>
      </c>
      <c r="AP11" s="10">
        <v>0</v>
      </c>
      <c r="AQ11" s="10">
        <v>0</v>
      </c>
      <c r="AR11" s="10">
        <v>0</v>
      </c>
      <c r="AS11" s="10">
        <v>0</v>
      </c>
      <c r="AT11" s="10">
        <v>0</v>
      </c>
      <c r="AU11" s="10">
        <v>0</v>
      </c>
      <c r="AV11" s="10">
        <v>0</v>
      </c>
      <c r="AW11" s="10">
        <v>0</v>
      </c>
      <c r="AX11" s="10">
        <v>0</v>
      </c>
      <c r="AY11" s="10">
        <v>0</v>
      </c>
      <c r="AZ11" s="10">
        <v>0</v>
      </c>
      <c r="BA11" s="10">
        <v>0</v>
      </c>
      <c r="BB11" s="10">
        <v>0</v>
      </c>
      <c r="BC11" s="10">
        <v>0</v>
      </c>
    </row>
    <row r="12" spans="1:55" x14ac:dyDescent="0.5">
      <c r="A12" s="9">
        <v>40422</v>
      </c>
      <c r="B12" s="10">
        <v>12.715113000000001</v>
      </c>
      <c r="C12" s="10">
        <v>10.410026</v>
      </c>
      <c r="D12" s="10">
        <v>3.1853150000000001</v>
      </c>
      <c r="E12" s="10">
        <v>2.3518020000000002</v>
      </c>
      <c r="F12" s="10">
        <v>-5.653E-3</v>
      </c>
      <c r="G12" s="10">
        <v>-0.27263199999999999</v>
      </c>
      <c r="H12" s="10">
        <v>-1.2537E-2</v>
      </c>
      <c r="I12" s="10">
        <v>23.435410000000001</v>
      </c>
      <c r="J12" s="10">
        <v>3.842419</v>
      </c>
      <c r="K12" s="10">
        <v>2.4371909999999999</v>
      </c>
      <c r="L12" s="10">
        <v>7.918876</v>
      </c>
      <c r="M12" s="10">
        <v>0</v>
      </c>
      <c r="N12" s="10">
        <v>6.0717800000000004</v>
      </c>
      <c r="O12" s="10">
        <v>0</v>
      </c>
      <c r="P12" s="10">
        <v>4.3727749999999999</v>
      </c>
      <c r="Q12" s="10">
        <v>-0.74685400000000002</v>
      </c>
      <c r="R12" s="10">
        <v>-0.638235</v>
      </c>
      <c r="S12" s="10">
        <v>0</v>
      </c>
      <c r="T12" s="10">
        <v>9.0319579999999995</v>
      </c>
      <c r="U12" s="10">
        <v>0.18355399999999999</v>
      </c>
      <c r="V12" s="10">
        <v>10.279871999999999</v>
      </c>
      <c r="W12" s="10">
        <v>1.8785620000000001</v>
      </c>
      <c r="X12" s="10">
        <v>0</v>
      </c>
      <c r="Y12" s="10">
        <v>0</v>
      </c>
      <c r="Z12" s="10">
        <v>0</v>
      </c>
      <c r="AA12" s="10">
        <v>19.502472999999998</v>
      </c>
      <c r="AB12" s="10">
        <v>0</v>
      </c>
      <c r="AC12" s="10">
        <v>0</v>
      </c>
      <c r="AD12" s="10">
        <v>5.2685999999999997E-2</v>
      </c>
      <c r="AE12" s="10">
        <v>0</v>
      </c>
      <c r="AF12" s="10">
        <v>0.59345300000000001</v>
      </c>
      <c r="AG12" s="10">
        <v>-5.6909999999999999E-3</v>
      </c>
      <c r="AH12" s="10">
        <v>0</v>
      </c>
      <c r="AI12" s="10">
        <v>0</v>
      </c>
      <c r="AJ12" s="10">
        <v>0</v>
      </c>
      <c r="AK12" s="10">
        <v>0</v>
      </c>
      <c r="AL12" s="10">
        <v>0</v>
      </c>
      <c r="AM12" s="10">
        <v>0</v>
      </c>
      <c r="AN12" s="10">
        <v>0</v>
      </c>
      <c r="AO12" s="10">
        <v>0</v>
      </c>
      <c r="AP12" s="10">
        <v>0</v>
      </c>
      <c r="AQ12" s="10">
        <v>0</v>
      </c>
      <c r="AR12" s="10">
        <v>0</v>
      </c>
      <c r="AS12" s="10">
        <v>0</v>
      </c>
      <c r="AT12" s="10">
        <v>0</v>
      </c>
      <c r="AU12" s="10">
        <v>0</v>
      </c>
      <c r="AV12" s="10">
        <v>0</v>
      </c>
      <c r="AW12" s="10">
        <v>0</v>
      </c>
      <c r="AX12" s="10">
        <v>0</v>
      </c>
      <c r="AY12" s="10">
        <v>0</v>
      </c>
      <c r="AZ12" s="10">
        <v>0</v>
      </c>
      <c r="BA12" s="10">
        <v>0</v>
      </c>
      <c r="BB12" s="10">
        <v>0</v>
      </c>
      <c r="BC12" s="10">
        <v>0</v>
      </c>
    </row>
    <row r="13" spans="1:55" x14ac:dyDescent="0.5">
      <c r="A13" s="9">
        <v>40459</v>
      </c>
      <c r="B13" s="10">
        <v>15.836717999999999</v>
      </c>
      <c r="C13" s="10">
        <v>11.182931999999999</v>
      </c>
      <c r="D13" s="10">
        <v>5.1691820000000002</v>
      </c>
      <c r="E13" s="10">
        <v>2.5067560000000002</v>
      </c>
      <c r="F13" s="10">
        <v>-4.6683000000000002E-2</v>
      </c>
      <c r="G13" s="10">
        <v>1.7435799999999999</v>
      </c>
      <c r="H13" s="10">
        <v>0.313525</v>
      </c>
      <c r="I13" s="10">
        <v>26.066303999999999</v>
      </c>
      <c r="J13" s="10">
        <v>13.340927000000001</v>
      </c>
      <c r="K13" s="10">
        <v>2.832354</v>
      </c>
      <c r="L13" s="10">
        <v>8.275995</v>
      </c>
      <c r="M13" s="10">
        <v>0</v>
      </c>
      <c r="N13" s="10">
        <v>6.0534730000000003</v>
      </c>
      <c r="O13" s="10">
        <v>0</v>
      </c>
      <c r="P13" s="10">
        <v>5.1648129999999997</v>
      </c>
      <c r="Q13" s="10">
        <v>-1.3877980000000001</v>
      </c>
      <c r="R13" s="10">
        <v>-1.210294</v>
      </c>
      <c r="S13" s="10">
        <v>0</v>
      </c>
      <c r="T13" s="10">
        <v>12.686736</v>
      </c>
      <c r="U13" s="10">
        <v>0.58422399999999997</v>
      </c>
      <c r="V13" s="10">
        <v>11.66656</v>
      </c>
      <c r="W13" s="10">
        <v>1.583073</v>
      </c>
      <c r="X13" s="10">
        <v>0</v>
      </c>
      <c r="Y13" s="10">
        <v>0</v>
      </c>
      <c r="Z13" s="10">
        <v>0</v>
      </c>
      <c r="AA13" s="10">
        <v>21.271708</v>
      </c>
      <c r="AB13" s="10">
        <v>0</v>
      </c>
      <c r="AC13" s="10">
        <v>0</v>
      </c>
      <c r="AD13" s="10">
        <v>0.12589600000000001</v>
      </c>
      <c r="AE13" s="10">
        <v>0.23650299999999999</v>
      </c>
      <c r="AF13" s="10">
        <v>0.71085200000000004</v>
      </c>
      <c r="AG13" s="10">
        <v>-0.47329500000000002</v>
      </c>
      <c r="AH13" s="10">
        <v>0</v>
      </c>
      <c r="AI13" s="10">
        <v>0</v>
      </c>
      <c r="AJ13" s="10">
        <v>0</v>
      </c>
      <c r="AK13" s="10">
        <v>0</v>
      </c>
      <c r="AL13" s="10">
        <v>0</v>
      </c>
      <c r="AM13" s="10">
        <v>0</v>
      </c>
      <c r="AN13" s="10">
        <v>0</v>
      </c>
      <c r="AO13" s="10">
        <v>0</v>
      </c>
      <c r="AP13" s="10">
        <v>0</v>
      </c>
      <c r="AQ13" s="10">
        <v>0</v>
      </c>
      <c r="AR13" s="10">
        <v>0</v>
      </c>
      <c r="AS13" s="10">
        <v>0</v>
      </c>
      <c r="AT13" s="10">
        <v>0</v>
      </c>
      <c r="AU13" s="10">
        <v>0</v>
      </c>
      <c r="AV13" s="10">
        <v>0</v>
      </c>
      <c r="AW13" s="10">
        <v>0</v>
      </c>
      <c r="AX13" s="10">
        <v>0</v>
      </c>
      <c r="AY13" s="10">
        <v>0</v>
      </c>
      <c r="AZ13" s="10">
        <v>0</v>
      </c>
      <c r="BA13" s="10">
        <v>0</v>
      </c>
      <c r="BB13" s="10">
        <v>0</v>
      </c>
      <c r="BC13" s="10">
        <v>0</v>
      </c>
    </row>
    <row r="14" spans="1:55" x14ac:dyDescent="0.5">
      <c r="A14" s="9">
        <v>40483</v>
      </c>
      <c r="B14" s="10">
        <v>16.534655999999998</v>
      </c>
      <c r="C14" s="10">
        <v>11.296137</v>
      </c>
      <c r="D14" s="10">
        <v>5.3762400000000001</v>
      </c>
      <c r="E14" s="10">
        <v>2.720952</v>
      </c>
      <c r="F14" s="10">
        <v>0.15054500000000001</v>
      </c>
      <c r="G14" s="10">
        <v>16.969345000000001</v>
      </c>
      <c r="H14" s="10">
        <v>1.1227860000000001</v>
      </c>
      <c r="I14" s="10">
        <v>27.268277999999999</v>
      </c>
      <c r="J14" s="10">
        <v>14.120982</v>
      </c>
      <c r="K14" s="10">
        <v>2.6154139999999999</v>
      </c>
      <c r="L14" s="10">
        <v>11.100111999999999</v>
      </c>
      <c r="M14" s="10">
        <v>0</v>
      </c>
      <c r="N14" s="10">
        <v>7.5590989999999998</v>
      </c>
      <c r="O14" s="10">
        <v>0</v>
      </c>
      <c r="P14" s="10">
        <v>5.6212819999999999</v>
      </c>
      <c r="Q14" s="10">
        <v>0.51193599999999995</v>
      </c>
      <c r="R14" s="10">
        <v>0.45430300000000001</v>
      </c>
      <c r="S14" s="10">
        <v>0</v>
      </c>
      <c r="T14" s="10">
        <v>13.044164</v>
      </c>
      <c r="U14" s="10">
        <v>12.032125000000001</v>
      </c>
      <c r="V14" s="10">
        <v>13.031084999999999</v>
      </c>
      <c r="W14" s="10">
        <v>0.31506299999999998</v>
      </c>
      <c r="X14" s="10">
        <v>0</v>
      </c>
      <c r="Y14" s="10">
        <v>0</v>
      </c>
      <c r="Z14" s="10">
        <v>0</v>
      </c>
      <c r="AA14" s="10">
        <v>20.695491000000001</v>
      </c>
      <c r="AB14" s="10">
        <v>0</v>
      </c>
      <c r="AC14" s="10">
        <v>0</v>
      </c>
      <c r="AD14" s="10">
        <v>2.785E-2</v>
      </c>
      <c r="AE14" s="10">
        <v>-0.185138</v>
      </c>
      <c r="AF14" s="10">
        <v>-0.35208400000000001</v>
      </c>
      <c r="AG14" s="10">
        <v>0.31247000000000003</v>
      </c>
      <c r="AH14" s="10">
        <v>0</v>
      </c>
      <c r="AI14" s="10">
        <v>0</v>
      </c>
      <c r="AJ14" s="10">
        <v>0</v>
      </c>
      <c r="AK14" s="10">
        <v>0</v>
      </c>
      <c r="AL14" s="10">
        <v>0</v>
      </c>
      <c r="AM14" s="10">
        <v>0</v>
      </c>
      <c r="AN14" s="10">
        <v>0</v>
      </c>
      <c r="AO14" s="10">
        <v>0</v>
      </c>
      <c r="AP14" s="10">
        <v>0</v>
      </c>
      <c r="AQ14" s="10">
        <v>0</v>
      </c>
      <c r="AR14" s="10">
        <v>0</v>
      </c>
      <c r="AS14" s="10">
        <v>0</v>
      </c>
      <c r="AT14" s="10">
        <v>0</v>
      </c>
      <c r="AU14" s="10">
        <v>0</v>
      </c>
      <c r="AV14" s="10">
        <v>0</v>
      </c>
      <c r="AW14" s="10">
        <v>0</v>
      </c>
      <c r="AX14" s="10">
        <v>0</v>
      </c>
      <c r="AY14" s="10">
        <v>0</v>
      </c>
      <c r="AZ14" s="10">
        <v>0</v>
      </c>
      <c r="BA14" s="10">
        <v>0</v>
      </c>
      <c r="BB14" s="10">
        <v>0</v>
      </c>
      <c r="BC14" s="10">
        <v>0</v>
      </c>
    </row>
    <row r="15" spans="1:55" x14ac:dyDescent="0.5">
      <c r="A15" s="9">
        <v>40513</v>
      </c>
      <c r="B15" s="10">
        <v>19.133852000000001</v>
      </c>
      <c r="C15" s="10">
        <v>13.217612000000001</v>
      </c>
      <c r="D15" s="10">
        <v>6.0519189999999998</v>
      </c>
      <c r="E15" s="10">
        <v>3.7584960000000001</v>
      </c>
      <c r="F15" s="10">
        <v>1.1890229999999999</v>
      </c>
      <c r="G15" s="10">
        <v>19.052012999999999</v>
      </c>
      <c r="H15" s="10">
        <v>-0.42158899999999999</v>
      </c>
      <c r="I15" s="10">
        <v>30.628717999999999</v>
      </c>
      <c r="J15" s="10">
        <v>16.385960000000001</v>
      </c>
      <c r="K15" s="10">
        <v>3.5548549999999999</v>
      </c>
      <c r="L15" s="10">
        <v>12.040248</v>
      </c>
      <c r="M15" s="10">
        <v>0</v>
      </c>
      <c r="N15" s="10">
        <v>9.3543020000000006</v>
      </c>
      <c r="O15" s="10">
        <v>0</v>
      </c>
      <c r="P15" s="10">
        <v>5.6440650000000003</v>
      </c>
      <c r="Q15" s="10">
        <v>0.19056799999999999</v>
      </c>
      <c r="R15" s="10">
        <v>0.22295100000000001</v>
      </c>
      <c r="S15" s="10">
        <v>0</v>
      </c>
      <c r="T15" s="10">
        <v>18.033847000000002</v>
      </c>
      <c r="U15" s="10">
        <v>15.611041</v>
      </c>
      <c r="V15" s="10">
        <v>17.526415</v>
      </c>
      <c r="W15" s="10">
        <v>-0.12159300000000001</v>
      </c>
      <c r="X15" s="10">
        <v>26.306605999999999</v>
      </c>
      <c r="Y15" s="10">
        <v>0</v>
      </c>
      <c r="Z15" s="10">
        <v>0</v>
      </c>
      <c r="AA15" s="10">
        <v>32.789914000000003</v>
      </c>
      <c r="AB15" s="10">
        <v>0</v>
      </c>
      <c r="AC15" s="10">
        <v>0</v>
      </c>
      <c r="AD15" s="10">
        <v>0.66142699999999999</v>
      </c>
      <c r="AE15" s="10">
        <v>0.17272100000000001</v>
      </c>
      <c r="AF15" s="10">
        <v>0.19220999999999999</v>
      </c>
      <c r="AG15" s="10">
        <v>9.5054E-2</v>
      </c>
      <c r="AH15" s="10">
        <v>0</v>
      </c>
      <c r="AI15" s="10">
        <v>0</v>
      </c>
      <c r="AJ15" s="10">
        <v>0</v>
      </c>
      <c r="AK15" s="10">
        <v>0</v>
      </c>
      <c r="AL15" s="10">
        <v>0</v>
      </c>
      <c r="AM15" s="10">
        <v>0</v>
      </c>
      <c r="AN15" s="10">
        <v>0</v>
      </c>
      <c r="AO15" s="10">
        <v>0</v>
      </c>
      <c r="AP15" s="10">
        <v>0</v>
      </c>
      <c r="AQ15" s="10">
        <v>0</v>
      </c>
      <c r="AR15" s="10">
        <v>0</v>
      </c>
      <c r="AS15" s="10">
        <v>0</v>
      </c>
      <c r="AT15" s="10">
        <v>0</v>
      </c>
      <c r="AU15" s="10">
        <v>0</v>
      </c>
      <c r="AV15" s="10">
        <v>0</v>
      </c>
      <c r="AW15" s="10">
        <v>0</v>
      </c>
      <c r="AX15" s="10">
        <v>0</v>
      </c>
      <c r="AY15" s="10">
        <v>0</v>
      </c>
      <c r="AZ15" s="10">
        <v>0</v>
      </c>
      <c r="BA15" s="10">
        <v>0</v>
      </c>
      <c r="BB15" s="10">
        <v>0</v>
      </c>
      <c r="BC15" s="10">
        <v>0</v>
      </c>
    </row>
    <row r="16" spans="1:55" x14ac:dyDescent="0.5">
      <c r="A16" s="9">
        <v>40547</v>
      </c>
      <c r="B16" s="10">
        <v>17.581264999999998</v>
      </c>
      <c r="C16" s="10">
        <v>13.807589999999999</v>
      </c>
      <c r="D16" s="10">
        <v>6.3369470000000003</v>
      </c>
      <c r="E16" s="10">
        <v>3.3353660000000001</v>
      </c>
      <c r="F16" s="10">
        <v>0.391293</v>
      </c>
      <c r="G16" s="10">
        <v>19.076127</v>
      </c>
      <c r="H16" s="10">
        <v>5.4038999999999997E-2</v>
      </c>
      <c r="I16" s="10">
        <v>36.251023000000004</v>
      </c>
      <c r="J16" s="10">
        <v>17.267825999999999</v>
      </c>
      <c r="K16" s="10">
        <v>3.180291</v>
      </c>
      <c r="L16" s="10">
        <v>15.852793</v>
      </c>
      <c r="M16" s="10">
        <v>0</v>
      </c>
      <c r="N16" s="10">
        <v>8.9703719999999993</v>
      </c>
      <c r="O16" s="10">
        <v>0</v>
      </c>
      <c r="P16" s="10">
        <v>5.539987</v>
      </c>
      <c r="Q16" s="10">
        <v>2.8794590000000002</v>
      </c>
      <c r="R16" s="10">
        <v>12.772637</v>
      </c>
      <c r="S16" s="10">
        <v>0</v>
      </c>
      <c r="T16" s="10">
        <v>24.064302000000001</v>
      </c>
      <c r="U16" s="10">
        <v>14.871669000000001</v>
      </c>
      <c r="V16" s="10">
        <v>16.294260999999999</v>
      </c>
      <c r="W16" s="10">
        <v>0.61297500000000005</v>
      </c>
      <c r="X16" s="10">
        <v>31.023455999999999</v>
      </c>
      <c r="Y16" s="10">
        <v>0</v>
      </c>
      <c r="Z16" s="10">
        <v>0</v>
      </c>
      <c r="AA16" s="10">
        <v>1.045674</v>
      </c>
      <c r="AB16" s="10">
        <v>0</v>
      </c>
      <c r="AC16" s="10">
        <v>0</v>
      </c>
      <c r="AD16" s="10">
        <v>0.37154100000000001</v>
      </c>
      <c r="AE16" s="10">
        <v>-0.43696000000000002</v>
      </c>
      <c r="AF16" s="10">
        <v>-0.16642199999999999</v>
      </c>
      <c r="AG16" s="10">
        <v>1.7625169999999999</v>
      </c>
      <c r="AH16" s="10">
        <v>0</v>
      </c>
      <c r="AI16" s="10">
        <v>0</v>
      </c>
      <c r="AJ16" s="10">
        <v>0</v>
      </c>
      <c r="AK16" s="10">
        <v>0</v>
      </c>
      <c r="AL16" s="10">
        <v>0</v>
      </c>
      <c r="AM16" s="10">
        <v>0</v>
      </c>
      <c r="AN16" s="10">
        <v>0</v>
      </c>
      <c r="AO16" s="10">
        <v>0</v>
      </c>
      <c r="AP16" s="10">
        <v>0</v>
      </c>
      <c r="AQ16" s="10">
        <v>0</v>
      </c>
      <c r="AR16" s="10">
        <v>0</v>
      </c>
      <c r="AS16" s="10">
        <v>0</v>
      </c>
      <c r="AT16" s="10">
        <v>0</v>
      </c>
      <c r="AU16" s="10">
        <v>0</v>
      </c>
      <c r="AV16" s="10">
        <v>0</v>
      </c>
      <c r="AW16" s="10">
        <v>0</v>
      </c>
      <c r="AX16" s="10">
        <v>0</v>
      </c>
      <c r="AY16" s="10">
        <v>0</v>
      </c>
      <c r="AZ16" s="10">
        <v>0</v>
      </c>
      <c r="BA16" s="10">
        <v>0</v>
      </c>
      <c r="BB16" s="10">
        <v>0</v>
      </c>
      <c r="BC16" s="10">
        <v>0</v>
      </c>
    </row>
    <row r="17" spans="1:55" x14ac:dyDescent="0.5">
      <c r="A17" s="9">
        <v>40583</v>
      </c>
      <c r="B17" s="10">
        <v>18.754702999999999</v>
      </c>
      <c r="C17" s="10">
        <v>14.602103</v>
      </c>
      <c r="D17" s="10">
        <v>5.6035300000000001</v>
      </c>
      <c r="E17" s="10">
        <v>4.1412870000000002</v>
      </c>
      <c r="F17" s="10">
        <v>-0.204294</v>
      </c>
      <c r="G17" s="10">
        <v>21.905013</v>
      </c>
      <c r="H17" s="10">
        <v>-0.50752399999999998</v>
      </c>
      <c r="I17" s="10">
        <v>39.135195000000003</v>
      </c>
      <c r="J17" s="10">
        <v>18.162561</v>
      </c>
      <c r="K17" s="10">
        <v>6.2421389999999999</v>
      </c>
      <c r="L17" s="10">
        <v>16.810701000000002</v>
      </c>
      <c r="M17" s="10">
        <v>0</v>
      </c>
      <c r="N17" s="10">
        <v>7.2249990000000004</v>
      </c>
      <c r="O17" s="10">
        <v>0</v>
      </c>
      <c r="P17" s="10">
        <v>8.2893810000000006</v>
      </c>
      <c r="Q17" s="10">
        <v>0.68527700000000003</v>
      </c>
      <c r="R17" s="10">
        <v>9.22729</v>
      </c>
      <c r="S17" s="10">
        <v>0</v>
      </c>
      <c r="T17" s="10">
        <v>21.326139000000001</v>
      </c>
      <c r="U17" s="10">
        <v>13.030991999999999</v>
      </c>
      <c r="V17" s="10">
        <v>13.30204</v>
      </c>
      <c r="W17" s="10">
        <v>-1.077051</v>
      </c>
      <c r="X17" s="10">
        <v>19.320833</v>
      </c>
      <c r="Y17" s="10">
        <v>0</v>
      </c>
      <c r="Z17" s="10">
        <v>0</v>
      </c>
      <c r="AA17" s="10">
        <v>0.74783100000000002</v>
      </c>
      <c r="AB17" s="10">
        <v>0</v>
      </c>
      <c r="AC17" s="10">
        <v>0</v>
      </c>
      <c r="AD17" s="10">
        <v>1.557034</v>
      </c>
      <c r="AE17" s="10">
        <v>1.2687569999999999</v>
      </c>
      <c r="AF17" s="10">
        <v>6.2365999999999998E-2</v>
      </c>
      <c r="AG17" s="10">
        <v>0.56145</v>
      </c>
      <c r="AH17" s="10">
        <v>0</v>
      </c>
      <c r="AI17" s="10">
        <v>0</v>
      </c>
      <c r="AJ17" s="10">
        <v>0</v>
      </c>
      <c r="AK17" s="10">
        <v>0</v>
      </c>
      <c r="AL17" s="10">
        <v>0</v>
      </c>
      <c r="AM17" s="10">
        <v>0</v>
      </c>
      <c r="AN17" s="10">
        <v>0</v>
      </c>
      <c r="AO17" s="10">
        <v>0</v>
      </c>
      <c r="AP17" s="10">
        <v>0</v>
      </c>
      <c r="AQ17" s="10">
        <v>0</v>
      </c>
      <c r="AR17" s="10">
        <v>0</v>
      </c>
      <c r="AS17" s="10">
        <v>0</v>
      </c>
      <c r="AT17" s="10">
        <v>0</v>
      </c>
      <c r="AU17" s="10">
        <v>0</v>
      </c>
      <c r="AV17" s="10">
        <v>0</v>
      </c>
      <c r="AW17" s="10">
        <v>0</v>
      </c>
      <c r="AX17" s="10">
        <v>0</v>
      </c>
      <c r="AY17" s="10">
        <v>0</v>
      </c>
      <c r="AZ17" s="10">
        <v>0</v>
      </c>
      <c r="BA17" s="10">
        <v>0</v>
      </c>
      <c r="BB17" s="10">
        <v>0</v>
      </c>
      <c r="BC17" s="10">
        <v>0</v>
      </c>
    </row>
    <row r="18" spans="1:55" x14ac:dyDescent="0.5">
      <c r="A18" s="9">
        <v>40603</v>
      </c>
      <c r="B18" s="10">
        <v>20.203852000000001</v>
      </c>
      <c r="C18" s="10">
        <v>16.522676000000001</v>
      </c>
      <c r="D18" s="10">
        <v>7.673241</v>
      </c>
      <c r="E18" s="10">
        <v>4.607939</v>
      </c>
      <c r="F18" s="10">
        <v>1.8122990000000001</v>
      </c>
      <c r="G18" s="10">
        <v>22.531517000000001</v>
      </c>
      <c r="H18" s="10">
        <v>1.5065569999999999</v>
      </c>
      <c r="I18" s="10">
        <v>39.76323</v>
      </c>
      <c r="J18" s="10">
        <v>19.901077000000001</v>
      </c>
      <c r="K18" s="10">
        <v>7.3260180000000004</v>
      </c>
      <c r="L18" s="10">
        <v>17.617277999999999</v>
      </c>
      <c r="M18" s="10">
        <v>0</v>
      </c>
      <c r="N18" s="10">
        <v>9.9830670000000001</v>
      </c>
      <c r="O18" s="10">
        <v>0</v>
      </c>
      <c r="P18" s="10">
        <v>7.8878370000000002</v>
      </c>
      <c r="Q18" s="10">
        <v>0.107214</v>
      </c>
      <c r="R18" s="10">
        <v>10.975458</v>
      </c>
      <c r="S18" s="10">
        <v>0</v>
      </c>
      <c r="T18" s="10">
        <v>18.63063</v>
      </c>
      <c r="U18" s="10">
        <v>9.7956570000000003</v>
      </c>
      <c r="V18" s="10">
        <v>14.619643</v>
      </c>
      <c r="W18" s="10">
        <v>0.59238000000000002</v>
      </c>
      <c r="X18" s="10">
        <v>15.220105</v>
      </c>
      <c r="Y18" s="10">
        <v>0</v>
      </c>
      <c r="Z18" s="10">
        <v>0</v>
      </c>
      <c r="AA18" s="10">
        <v>7.5531940000000004</v>
      </c>
      <c r="AB18" s="10">
        <v>14.944428</v>
      </c>
      <c r="AC18" s="10">
        <v>0</v>
      </c>
      <c r="AD18" s="10">
        <v>2.3452760000000001</v>
      </c>
      <c r="AE18" s="10">
        <v>-0.18792500000000001</v>
      </c>
      <c r="AF18" s="10">
        <v>0.64445799999999998</v>
      </c>
      <c r="AG18" s="10">
        <v>1.463049</v>
      </c>
      <c r="AH18" s="10">
        <v>0</v>
      </c>
      <c r="AI18" s="10">
        <v>0</v>
      </c>
      <c r="AJ18" s="10">
        <v>0</v>
      </c>
      <c r="AK18" s="10">
        <v>0</v>
      </c>
      <c r="AL18" s="10">
        <v>0</v>
      </c>
      <c r="AM18" s="10">
        <v>0</v>
      </c>
      <c r="AN18" s="10">
        <v>0</v>
      </c>
      <c r="AO18" s="10">
        <v>0</v>
      </c>
      <c r="AP18" s="10">
        <v>0</v>
      </c>
      <c r="AQ18" s="10">
        <v>0</v>
      </c>
      <c r="AR18" s="10">
        <v>0</v>
      </c>
      <c r="AS18" s="10">
        <v>0</v>
      </c>
      <c r="AT18" s="10">
        <v>0</v>
      </c>
      <c r="AU18" s="10">
        <v>0</v>
      </c>
      <c r="AV18" s="10">
        <v>0</v>
      </c>
      <c r="AW18" s="10">
        <v>0</v>
      </c>
      <c r="AX18" s="10">
        <v>0</v>
      </c>
      <c r="AY18" s="10">
        <v>0</v>
      </c>
      <c r="AZ18" s="10">
        <v>0</v>
      </c>
      <c r="BA18" s="10">
        <v>0</v>
      </c>
      <c r="BB18" s="10">
        <v>0</v>
      </c>
      <c r="BC18" s="10">
        <v>0</v>
      </c>
    </row>
    <row r="19" spans="1:55" x14ac:dyDescent="0.5">
      <c r="A19" s="9">
        <v>40634</v>
      </c>
      <c r="B19" s="10">
        <v>19.584923</v>
      </c>
      <c r="C19" s="10">
        <v>15.52434</v>
      </c>
      <c r="D19" s="10">
        <v>6.9361709999999999</v>
      </c>
      <c r="E19" s="10">
        <v>3.887451</v>
      </c>
      <c r="F19" s="10">
        <v>2.205714</v>
      </c>
      <c r="G19" s="10">
        <v>21.479123000000001</v>
      </c>
      <c r="H19" s="10">
        <v>3.1490049999999998</v>
      </c>
      <c r="I19" s="10">
        <v>40.67304</v>
      </c>
      <c r="J19" s="10">
        <v>20.756309999999999</v>
      </c>
      <c r="K19" s="10">
        <v>3.4862790000000001</v>
      </c>
      <c r="L19" s="10">
        <v>14.851297000000001</v>
      </c>
      <c r="M19" s="10">
        <v>0</v>
      </c>
      <c r="N19" s="10">
        <v>9.190232</v>
      </c>
      <c r="O19" s="10">
        <v>0</v>
      </c>
      <c r="P19" s="10">
        <v>4.0220690000000001</v>
      </c>
      <c r="Q19" s="10">
        <v>15.550394000000001</v>
      </c>
      <c r="R19" s="10">
        <v>17.896671000000001</v>
      </c>
      <c r="S19" s="10">
        <v>0</v>
      </c>
      <c r="T19" s="10">
        <v>20.811482999999999</v>
      </c>
      <c r="U19" s="10">
        <v>11.509085000000001</v>
      </c>
      <c r="V19" s="10">
        <v>16.667808999999998</v>
      </c>
      <c r="W19" s="10">
        <v>0.28553800000000001</v>
      </c>
      <c r="X19" s="10">
        <v>17.289164</v>
      </c>
      <c r="Y19" s="10">
        <v>0</v>
      </c>
      <c r="Z19" s="10">
        <v>0</v>
      </c>
      <c r="AA19" s="10">
        <v>9.0850779999999993</v>
      </c>
      <c r="AB19" s="10">
        <v>16.890830999999999</v>
      </c>
      <c r="AC19" s="10">
        <v>0</v>
      </c>
      <c r="AD19" s="10">
        <v>8.9241609999999998</v>
      </c>
      <c r="AE19" s="10">
        <v>1.734883</v>
      </c>
      <c r="AF19" s="10">
        <v>0.76059900000000003</v>
      </c>
      <c r="AG19" s="10">
        <v>14.815897</v>
      </c>
      <c r="AH19" s="10">
        <v>0</v>
      </c>
      <c r="AI19" s="10">
        <v>0</v>
      </c>
      <c r="AJ19" s="10">
        <v>0</v>
      </c>
      <c r="AK19" s="10">
        <v>0</v>
      </c>
      <c r="AL19" s="10">
        <v>0</v>
      </c>
      <c r="AM19" s="10">
        <v>0</v>
      </c>
      <c r="AN19" s="10">
        <v>0</v>
      </c>
      <c r="AO19" s="10">
        <v>0</v>
      </c>
      <c r="AP19" s="10">
        <v>0</v>
      </c>
      <c r="AQ19" s="10">
        <v>0</v>
      </c>
      <c r="AR19" s="10">
        <v>0</v>
      </c>
      <c r="AS19" s="10">
        <v>0</v>
      </c>
      <c r="AT19" s="10">
        <v>0</v>
      </c>
      <c r="AU19" s="10">
        <v>0</v>
      </c>
      <c r="AV19" s="10">
        <v>0</v>
      </c>
      <c r="AW19" s="10">
        <v>0</v>
      </c>
      <c r="AX19" s="10">
        <v>0</v>
      </c>
      <c r="AY19" s="10">
        <v>0</v>
      </c>
      <c r="AZ19" s="10">
        <v>0</v>
      </c>
      <c r="BA19" s="10">
        <v>0</v>
      </c>
      <c r="BB19" s="10">
        <v>0</v>
      </c>
      <c r="BC19" s="10">
        <v>0</v>
      </c>
    </row>
    <row r="20" spans="1:55" x14ac:dyDescent="0.5">
      <c r="A20" s="9">
        <v>40672</v>
      </c>
      <c r="B20" s="10">
        <v>12.747752</v>
      </c>
      <c r="C20" s="10">
        <v>11.847656000000001</v>
      </c>
      <c r="D20" s="10">
        <v>4.100047</v>
      </c>
      <c r="E20" s="10">
        <v>3.365958</v>
      </c>
      <c r="F20" s="10">
        <v>0.64160399999999995</v>
      </c>
      <c r="G20" s="10">
        <v>17.866389000000002</v>
      </c>
      <c r="H20" s="10">
        <v>0.69801000000000002</v>
      </c>
      <c r="I20" s="10">
        <v>31.163800999999999</v>
      </c>
      <c r="J20" s="10">
        <v>4.0781549999999998</v>
      </c>
      <c r="K20" s="10">
        <v>2.681845</v>
      </c>
      <c r="L20" s="10">
        <v>14.513289</v>
      </c>
      <c r="M20" s="10">
        <v>0</v>
      </c>
      <c r="N20" s="10">
        <v>7.6085649999999996</v>
      </c>
      <c r="O20" s="10">
        <v>0</v>
      </c>
      <c r="P20" s="10">
        <v>3.4525049999999999</v>
      </c>
      <c r="Q20" s="10">
        <v>14.138845</v>
      </c>
      <c r="R20" s="10">
        <v>15.374019000000001</v>
      </c>
      <c r="S20" s="10">
        <v>13.942875000000001</v>
      </c>
      <c r="T20" s="10">
        <v>26.157920000000001</v>
      </c>
      <c r="U20" s="10">
        <v>4.754575</v>
      </c>
      <c r="V20" s="10">
        <v>13.845912</v>
      </c>
      <c r="W20" s="10">
        <v>4.1128999999999999E-2</v>
      </c>
      <c r="X20" s="10">
        <v>24.975135999999999</v>
      </c>
      <c r="Y20" s="10">
        <v>0</v>
      </c>
      <c r="Z20" s="10">
        <v>0</v>
      </c>
      <c r="AA20" s="10">
        <v>9.7734470000000009</v>
      </c>
      <c r="AB20" s="10">
        <v>19.310005</v>
      </c>
      <c r="AC20" s="10">
        <v>0</v>
      </c>
      <c r="AD20" s="10">
        <v>-0.97251200000000004</v>
      </c>
      <c r="AE20" s="10">
        <v>0.27009</v>
      </c>
      <c r="AF20" s="10">
        <v>2.6887340000000002</v>
      </c>
      <c r="AG20" s="10">
        <v>16.255817</v>
      </c>
      <c r="AH20" s="10">
        <v>0</v>
      </c>
      <c r="AI20" s="10">
        <v>0</v>
      </c>
      <c r="AJ20" s="10">
        <v>0</v>
      </c>
      <c r="AK20" s="10">
        <v>0</v>
      </c>
      <c r="AL20" s="10">
        <v>0</v>
      </c>
      <c r="AM20" s="10">
        <v>0</v>
      </c>
      <c r="AN20" s="10">
        <v>0</v>
      </c>
      <c r="AO20" s="10">
        <v>0</v>
      </c>
      <c r="AP20" s="10">
        <v>0</v>
      </c>
      <c r="AQ20" s="10">
        <v>0</v>
      </c>
      <c r="AR20" s="10">
        <v>0</v>
      </c>
      <c r="AS20" s="10">
        <v>0</v>
      </c>
      <c r="AT20" s="10">
        <v>0</v>
      </c>
      <c r="AU20" s="10">
        <v>0</v>
      </c>
      <c r="AV20" s="10">
        <v>0</v>
      </c>
      <c r="AW20" s="10">
        <v>0</v>
      </c>
      <c r="AX20" s="10">
        <v>0</v>
      </c>
      <c r="AY20" s="10">
        <v>0</v>
      </c>
      <c r="AZ20" s="10">
        <v>0</v>
      </c>
      <c r="BA20" s="10">
        <v>0</v>
      </c>
      <c r="BB20" s="10">
        <v>0</v>
      </c>
      <c r="BC20" s="10">
        <v>0</v>
      </c>
    </row>
    <row r="21" spans="1:55" x14ac:dyDescent="0.5">
      <c r="A21" s="9">
        <v>40695</v>
      </c>
      <c r="B21" s="10">
        <v>10.483651</v>
      </c>
      <c r="C21" s="10">
        <v>9.6960519999999999</v>
      </c>
      <c r="D21" s="10">
        <v>4.6481640000000004</v>
      </c>
      <c r="E21" s="10">
        <v>2.7532070000000002</v>
      </c>
      <c r="F21" s="10">
        <v>1.2888250000000001</v>
      </c>
      <c r="G21" s="10">
        <v>14.843702</v>
      </c>
      <c r="H21" s="10">
        <v>1.498054</v>
      </c>
      <c r="I21" s="10">
        <v>22.486075</v>
      </c>
      <c r="J21" s="10">
        <v>3.301984</v>
      </c>
      <c r="K21" s="10">
        <v>0.71553999999999995</v>
      </c>
      <c r="L21" s="10">
        <v>10.704883000000001</v>
      </c>
      <c r="M21" s="10">
        <v>0</v>
      </c>
      <c r="N21" s="10">
        <v>7.6626200000000004</v>
      </c>
      <c r="O21" s="10">
        <v>0.193635</v>
      </c>
      <c r="P21" s="10">
        <v>3.413583</v>
      </c>
      <c r="Q21" s="10">
        <v>14.010253000000001</v>
      </c>
      <c r="R21" s="10">
        <v>13.767856</v>
      </c>
      <c r="S21" s="10">
        <v>16.819514000000002</v>
      </c>
      <c r="T21" s="10">
        <v>21.564081000000002</v>
      </c>
      <c r="U21" s="10">
        <v>3.897694</v>
      </c>
      <c r="V21" s="10">
        <v>11.92299</v>
      </c>
      <c r="W21" s="10">
        <v>0.12717400000000001</v>
      </c>
      <c r="X21" s="10">
        <v>28.593747</v>
      </c>
      <c r="Y21" s="10">
        <v>0</v>
      </c>
      <c r="Z21" s="10">
        <v>0</v>
      </c>
      <c r="AA21" s="10">
        <v>6.4634169999999997</v>
      </c>
      <c r="AB21" s="10">
        <v>8.4848540000000003</v>
      </c>
      <c r="AC21" s="10">
        <v>0</v>
      </c>
      <c r="AD21" s="10">
        <v>-0.15703500000000001</v>
      </c>
      <c r="AE21" s="10">
        <v>1.3496360000000001</v>
      </c>
      <c r="AF21" s="10">
        <v>-0.34217999999999998</v>
      </c>
      <c r="AG21" s="10">
        <v>11.115252</v>
      </c>
      <c r="AH21" s="10">
        <v>0</v>
      </c>
      <c r="AI21" s="10">
        <v>0</v>
      </c>
      <c r="AJ21" s="10">
        <v>0</v>
      </c>
      <c r="AK21" s="10">
        <v>0</v>
      </c>
      <c r="AL21" s="10">
        <v>0</v>
      </c>
      <c r="AM21" s="10">
        <v>0</v>
      </c>
      <c r="AN21" s="10">
        <v>0</v>
      </c>
      <c r="AO21" s="10">
        <v>0</v>
      </c>
      <c r="AP21" s="10">
        <v>0</v>
      </c>
      <c r="AQ21" s="10">
        <v>0</v>
      </c>
      <c r="AR21" s="10">
        <v>0</v>
      </c>
      <c r="AS21" s="10">
        <v>0</v>
      </c>
      <c r="AT21" s="10">
        <v>0</v>
      </c>
      <c r="AU21" s="10">
        <v>0</v>
      </c>
      <c r="AV21" s="10">
        <v>0</v>
      </c>
      <c r="AW21" s="10">
        <v>0</v>
      </c>
      <c r="AX21" s="10">
        <v>0</v>
      </c>
      <c r="AY21" s="10">
        <v>0</v>
      </c>
      <c r="AZ21" s="10">
        <v>0</v>
      </c>
      <c r="BA21" s="10">
        <v>0</v>
      </c>
      <c r="BB21" s="10">
        <v>0</v>
      </c>
      <c r="BC21" s="10">
        <v>0</v>
      </c>
    </row>
    <row r="22" spans="1:55" x14ac:dyDescent="0.5">
      <c r="A22" s="9">
        <v>40725</v>
      </c>
      <c r="B22" s="10">
        <v>6.3512180000000003</v>
      </c>
      <c r="C22" s="10">
        <v>12.040694</v>
      </c>
      <c r="D22" s="10">
        <v>6.0769960000000003</v>
      </c>
      <c r="E22" s="10">
        <v>3.9558740000000001</v>
      </c>
      <c r="F22" s="10">
        <v>0.21512800000000001</v>
      </c>
      <c r="G22" s="10">
        <v>17.493245999999999</v>
      </c>
      <c r="H22" s="10">
        <v>1.1832499999999999</v>
      </c>
      <c r="I22" s="10">
        <v>32.590243999999998</v>
      </c>
      <c r="J22" s="10">
        <v>2.4397139999999999</v>
      </c>
      <c r="K22" s="10">
        <v>-0.145986</v>
      </c>
      <c r="L22" s="10">
        <v>13.955674</v>
      </c>
      <c r="M22" s="10">
        <v>0</v>
      </c>
      <c r="N22" s="10">
        <v>7.182957</v>
      </c>
      <c r="O22" s="10">
        <v>-0.39417799999999997</v>
      </c>
      <c r="P22" s="10">
        <v>3.238785</v>
      </c>
      <c r="Q22" s="10">
        <v>14.111941</v>
      </c>
      <c r="R22" s="10">
        <v>12.838476</v>
      </c>
      <c r="S22" s="10">
        <v>14.616033</v>
      </c>
      <c r="T22" s="10">
        <v>20.524003</v>
      </c>
      <c r="U22" s="10">
        <v>3.9834930000000002</v>
      </c>
      <c r="V22" s="10">
        <v>10.603009999999999</v>
      </c>
      <c r="W22" s="10">
        <v>0.33217799999999997</v>
      </c>
      <c r="X22" s="10">
        <v>32.078082999999999</v>
      </c>
      <c r="Y22" s="10">
        <v>0</v>
      </c>
      <c r="Z22" s="10">
        <v>0</v>
      </c>
      <c r="AA22" s="10">
        <v>12.313271</v>
      </c>
      <c r="AB22" s="10">
        <v>8.9889749999999999</v>
      </c>
      <c r="AC22" s="10">
        <v>-0.15703500000000001</v>
      </c>
      <c r="AD22" s="10">
        <v>1.1363529999999999</v>
      </c>
      <c r="AE22" s="10">
        <v>1.6079840000000001</v>
      </c>
      <c r="AF22" s="10">
        <v>8.9870000000000005E-2</v>
      </c>
      <c r="AG22" s="10">
        <v>12.267491</v>
      </c>
      <c r="AH22" s="10">
        <v>0</v>
      </c>
      <c r="AI22" s="10">
        <v>0</v>
      </c>
      <c r="AJ22" s="10">
        <v>0</v>
      </c>
      <c r="AK22" s="10">
        <v>0</v>
      </c>
      <c r="AL22" s="10">
        <v>0</v>
      </c>
      <c r="AM22" s="10">
        <v>0</v>
      </c>
      <c r="AN22" s="10">
        <v>0</v>
      </c>
      <c r="AO22" s="10">
        <v>0</v>
      </c>
      <c r="AP22" s="10">
        <v>0</v>
      </c>
      <c r="AQ22" s="10">
        <v>0</v>
      </c>
      <c r="AR22" s="10">
        <v>0</v>
      </c>
      <c r="AS22" s="10">
        <v>0</v>
      </c>
      <c r="AT22" s="10">
        <v>0</v>
      </c>
      <c r="AU22" s="10">
        <v>0</v>
      </c>
      <c r="AV22" s="10">
        <v>0</v>
      </c>
      <c r="AW22" s="10">
        <v>0</v>
      </c>
      <c r="AX22" s="10">
        <v>0</v>
      </c>
      <c r="AY22" s="10">
        <v>0</v>
      </c>
      <c r="AZ22" s="10">
        <v>0</v>
      </c>
      <c r="BA22" s="10">
        <v>0</v>
      </c>
      <c r="BB22" s="10">
        <v>0</v>
      </c>
      <c r="BC22" s="10">
        <v>0</v>
      </c>
    </row>
    <row r="23" spans="1:55" x14ac:dyDescent="0.5">
      <c r="A23" s="9">
        <v>40756</v>
      </c>
      <c r="B23" s="10">
        <v>6.8413349999999999</v>
      </c>
      <c r="C23" s="10">
        <v>15.465026</v>
      </c>
      <c r="D23" s="10">
        <v>7.2878600000000002</v>
      </c>
      <c r="E23" s="10">
        <v>4.9319740000000003</v>
      </c>
      <c r="F23" s="10">
        <v>0.35270299999999999</v>
      </c>
      <c r="G23" s="10">
        <v>23.528618999999999</v>
      </c>
      <c r="H23" s="10">
        <v>1.429621</v>
      </c>
      <c r="I23" s="10">
        <v>40.311757</v>
      </c>
      <c r="J23" s="10">
        <v>4.2173179999999997</v>
      </c>
      <c r="K23" s="10">
        <v>-0.220253</v>
      </c>
      <c r="L23" s="10">
        <v>16.218775999999998</v>
      </c>
      <c r="M23" s="10">
        <v>0</v>
      </c>
      <c r="N23" s="10">
        <v>8.9491219999999991</v>
      </c>
      <c r="O23" s="10">
        <v>-0.40445199999999998</v>
      </c>
      <c r="P23" s="10">
        <v>3.2541000000000002</v>
      </c>
      <c r="Q23" s="10">
        <v>10.747615</v>
      </c>
      <c r="R23" s="10">
        <v>10.44591</v>
      </c>
      <c r="S23" s="10">
        <v>12.695292</v>
      </c>
      <c r="T23" s="10">
        <v>18.739236999999999</v>
      </c>
      <c r="U23" s="10">
        <v>3.078649</v>
      </c>
      <c r="V23" s="10">
        <v>10.497877000000001</v>
      </c>
      <c r="W23" s="10">
        <v>-0.127719</v>
      </c>
      <c r="X23" s="10">
        <v>27.137747000000001</v>
      </c>
      <c r="Y23" s="10">
        <v>0</v>
      </c>
      <c r="Z23" s="10">
        <v>0</v>
      </c>
      <c r="AA23" s="10">
        <v>17.668181000000001</v>
      </c>
      <c r="AB23" s="10">
        <v>7.1084009999999997</v>
      </c>
      <c r="AC23" s="10">
        <v>1.1363529999999999</v>
      </c>
      <c r="AD23" s="10">
        <v>1.5448630000000001</v>
      </c>
      <c r="AE23" s="10">
        <v>-6.6379999999999998E-3</v>
      </c>
      <c r="AF23" s="10">
        <v>0.938334</v>
      </c>
      <c r="AG23" s="10">
        <v>10.064033</v>
      </c>
      <c r="AH23" s="10">
        <v>0</v>
      </c>
      <c r="AI23" s="10">
        <v>0</v>
      </c>
      <c r="AJ23" s="10">
        <v>0</v>
      </c>
      <c r="AK23" s="10">
        <v>0</v>
      </c>
      <c r="AL23" s="10">
        <v>0</v>
      </c>
      <c r="AM23" s="10">
        <v>0</v>
      </c>
      <c r="AN23" s="10">
        <v>0</v>
      </c>
      <c r="AO23" s="10">
        <v>0</v>
      </c>
      <c r="AP23" s="10">
        <v>0</v>
      </c>
      <c r="AQ23" s="10">
        <v>0</v>
      </c>
      <c r="AR23" s="10">
        <v>0</v>
      </c>
      <c r="AS23" s="10">
        <v>0</v>
      </c>
      <c r="AT23" s="10">
        <v>0</v>
      </c>
      <c r="AU23" s="10">
        <v>0</v>
      </c>
      <c r="AV23" s="10">
        <v>0</v>
      </c>
      <c r="AW23" s="10">
        <v>0</v>
      </c>
      <c r="AX23" s="10">
        <v>0</v>
      </c>
      <c r="AY23" s="10">
        <v>0</v>
      </c>
      <c r="AZ23" s="10">
        <v>0</v>
      </c>
      <c r="BA23" s="10">
        <v>0</v>
      </c>
      <c r="BB23" s="10">
        <v>0</v>
      </c>
      <c r="BC23" s="10">
        <v>0</v>
      </c>
    </row>
    <row r="24" spans="1:55" x14ac:dyDescent="0.5">
      <c r="A24" s="9">
        <v>40787</v>
      </c>
      <c r="B24" s="10">
        <v>6.5432490000000003</v>
      </c>
      <c r="C24" s="10">
        <v>17.093658000000001</v>
      </c>
      <c r="D24" s="10">
        <v>7.1321209999999997</v>
      </c>
      <c r="E24" s="10">
        <v>6.3702129999999997</v>
      </c>
      <c r="F24" s="10">
        <v>-0.26026899999999997</v>
      </c>
      <c r="G24" s="10">
        <v>24.673507000000001</v>
      </c>
      <c r="H24" s="10">
        <v>2.5745650000000002</v>
      </c>
      <c r="I24" s="10">
        <v>14.348224</v>
      </c>
      <c r="J24" s="10">
        <v>2.5009839999999999</v>
      </c>
      <c r="K24" s="10">
        <v>-0.28986699999999999</v>
      </c>
      <c r="L24" s="10">
        <v>21.028734</v>
      </c>
      <c r="M24" s="10">
        <v>0</v>
      </c>
      <c r="N24" s="10">
        <v>9.1156880000000005</v>
      </c>
      <c r="O24" s="10">
        <v>-0.43168699999999999</v>
      </c>
      <c r="P24" s="10">
        <v>3.8442080000000001</v>
      </c>
      <c r="Q24" s="10">
        <v>10.634534</v>
      </c>
      <c r="R24" s="10">
        <v>11.333021</v>
      </c>
      <c r="S24" s="10">
        <v>10.738692</v>
      </c>
      <c r="T24" s="10">
        <v>22.253682000000001</v>
      </c>
      <c r="U24" s="10">
        <v>2.6979069999999998</v>
      </c>
      <c r="V24" s="10">
        <v>12.722753000000001</v>
      </c>
      <c r="W24" s="10">
        <v>2.088368</v>
      </c>
      <c r="X24" s="10">
        <v>29.042151</v>
      </c>
      <c r="Y24" s="10">
        <v>0</v>
      </c>
      <c r="Z24" s="10">
        <v>0</v>
      </c>
      <c r="AA24" s="10">
        <v>17.054542000000001</v>
      </c>
      <c r="AB24" s="10">
        <v>7.6940710000000001</v>
      </c>
      <c r="AC24" s="10">
        <v>1.5448630000000001</v>
      </c>
      <c r="AD24" s="10">
        <v>6.4727000000000007E-2</v>
      </c>
      <c r="AE24" s="10">
        <v>0.24821199999999999</v>
      </c>
      <c r="AF24" s="10">
        <v>0.85431900000000005</v>
      </c>
      <c r="AG24" s="10">
        <v>10.744536999999999</v>
      </c>
      <c r="AH24" s="10">
        <v>0</v>
      </c>
      <c r="AI24" s="10">
        <v>0</v>
      </c>
      <c r="AJ24" s="10">
        <v>0</v>
      </c>
      <c r="AK24" s="10">
        <v>0</v>
      </c>
      <c r="AL24" s="10">
        <v>0</v>
      </c>
      <c r="AM24" s="10">
        <v>0</v>
      </c>
      <c r="AN24" s="10">
        <v>0</v>
      </c>
      <c r="AO24" s="10">
        <v>0</v>
      </c>
      <c r="AP24" s="10">
        <v>0</v>
      </c>
      <c r="AQ24" s="10">
        <v>0</v>
      </c>
      <c r="AR24" s="10">
        <v>0</v>
      </c>
      <c r="AS24" s="10">
        <v>0</v>
      </c>
      <c r="AT24" s="10">
        <v>0</v>
      </c>
      <c r="AU24" s="10">
        <v>0</v>
      </c>
      <c r="AV24" s="10">
        <v>0</v>
      </c>
      <c r="AW24" s="10">
        <v>0</v>
      </c>
      <c r="AX24" s="10">
        <v>0</v>
      </c>
      <c r="AY24" s="10">
        <v>0</v>
      </c>
      <c r="AZ24" s="10">
        <v>0</v>
      </c>
      <c r="BA24" s="10">
        <v>0</v>
      </c>
      <c r="BB24" s="10">
        <v>0</v>
      </c>
      <c r="BC24" s="10">
        <v>0</v>
      </c>
    </row>
    <row r="25" spans="1:55" x14ac:dyDescent="0.5">
      <c r="A25" s="9">
        <v>40824</v>
      </c>
      <c r="B25" s="10">
        <v>7.9536899999999999</v>
      </c>
      <c r="C25" s="10">
        <v>23.196118999999999</v>
      </c>
      <c r="D25" s="10">
        <v>3.6326369999999999</v>
      </c>
      <c r="E25" s="10">
        <v>8.0483849999999997</v>
      </c>
      <c r="F25" s="10">
        <v>0.65501699999999996</v>
      </c>
      <c r="G25" s="10">
        <v>31.039100000000001</v>
      </c>
      <c r="H25" s="10">
        <v>2.4599700000000002</v>
      </c>
      <c r="I25" s="10">
        <v>17.780176999999998</v>
      </c>
      <c r="J25" s="10">
        <v>14.829446000000001</v>
      </c>
      <c r="K25" s="10">
        <v>0.496479</v>
      </c>
      <c r="L25" s="10">
        <v>26.589766000000001</v>
      </c>
      <c r="M25" s="10">
        <v>0</v>
      </c>
      <c r="N25" s="10">
        <v>13.331821</v>
      </c>
      <c r="O25" s="10">
        <v>0.85923899999999998</v>
      </c>
      <c r="P25" s="10">
        <v>4.6401019999999997</v>
      </c>
      <c r="Q25" s="10">
        <v>9.9469379999999994</v>
      </c>
      <c r="R25" s="10">
        <v>12.226407</v>
      </c>
      <c r="S25" s="10">
        <v>12.559383</v>
      </c>
      <c r="T25" s="10">
        <v>25.927579999999999</v>
      </c>
      <c r="U25" s="10">
        <v>2.9649779999999999</v>
      </c>
      <c r="V25" s="10">
        <v>14.282124</v>
      </c>
      <c r="W25" s="10">
        <v>1.801585</v>
      </c>
      <c r="X25" s="10">
        <v>31.742176000000001</v>
      </c>
      <c r="Y25" s="10">
        <v>0</v>
      </c>
      <c r="Z25" s="10">
        <v>0</v>
      </c>
      <c r="AA25" s="10">
        <v>19.149018999999999</v>
      </c>
      <c r="AB25" s="10">
        <v>8.7143870000000003</v>
      </c>
      <c r="AC25" s="10">
        <v>6.4727000000000007E-2</v>
      </c>
      <c r="AD25" s="10">
        <v>0</v>
      </c>
      <c r="AE25" s="10">
        <v>6.0246959999999996</v>
      </c>
      <c r="AF25" s="10">
        <v>0.752637</v>
      </c>
      <c r="AG25" s="10">
        <v>17.216398000000002</v>
      </c>
      <c r="AH25" s="10">
        <v>0</v>
      </c>
      <c r="AI25" s="10">
        <v>0</v>
      </c>
      <c r="AJ25" s="10">
        <v>0</v>
      </c>
      <c r="AK25" s="10">
        <v>0</v>
      </c>
      <c r="AL25" s="10">
        <v>0</v>
      </c>
      <c r="AM25" s="10">
        <v>0</v>
      </c>
      <c r="AN25" s="10">
        <v>0</v>
      </c>
      <c r="AO25" s="10">
        <v>0</v>
      </c>
      <c r="AP25" s="10">
        <v>0</v>
      </c>
      <c r="AQ25" s="10">
        <v>0</v>
      </c>
      <c r="AR25" s="10">
        <v>0</v>
      </c>
      <c r="AS25" s="10">
        <v>0</v>
      </c>
      <c r="AT25" s="10">
        <v>0</v>
      </c>
      <c r="AU25" s="10">
        <v>0</v>
      </c>
      <c r="AV25" s="10">
        <v>0</v>
      </c>
      <c r="AW25" s="10">
        <v>0</v>
      </c>
      <c r="AX25" s="10">
        <v>0</v>
      </c>
      <c r="AY25" s="10">
        <v>0</v>
      </c>
      <c r="AZ25" s="10">
        <v>0</v>
      </c>
      <c r="BA25" s="10">
        <v>0</v>
      </c>
      <c r="BB25" s="10">
        <v>0</v>
      </c>
      <c r="BC25" s="10">
        <v>0</v>
      </c>
    </row>
    <row r="26" spans="1:55" x14ac:dyDescent="0.5">
      <c r="A26" s="9">
        <v>40848</v>
      </c>
      <c r="B26" s="10">
        <v>7.8764459999999996</v>
      </c>
      <c r="C26" s="10">
        <v>23.265246999999999</v>
      </c>
      <c r="D26" s="10">
        <v>2.8453279999999999</v>
      </c>
      <c r="E26" s="10">
        <v>7.7929969999999997</v>
      </c>
      <c r="F26" s="10">
        <v>0.21838099999999999</v>
      </c>
      <c r="G26" s="10">
        <v>30.519392</v>
      </c>
      <c r="H26" s="10">
        <v>1.6837759999999999</v>
      </c>
      <c r="I26" s="10">
        <v>10.922836</v>
      </c>
      <c r="J26" s="10">
        <v>0.94573799999999997</v>
      </c>
      <c r="K26" s="10">
        <v>0.200519</v>
      </c>
      <c r="L26" s="10">
        <v>19.438858</v>
      </c>
      <c r="M26" s="10">
        <v>0</v>
      </c>
      <c r="N26" s="10">
        <v>13.372515999999999</v>
      </c>
      <c r="O26" s="10">
        <v>0.25000899999999998</v>
      </c>
      <c r="P26" s="10">
        <v>3.7281420000000001</v>
      </c>
      <c r="Q26" s="10">
        <v>10.090611000000001</v>
      </c>
      <c r="R26" s="10">
        <v>14.324908000000001</v>
      </c>
      <c r="S26" s="10">
        <v>13.714784999999999</v>
      </c>
      <c r="T26" s="10">
        <v>25.789745</v>
      </c>
      <c r="U26" s="10">
        <v>2.7038350000000002</v>
      </c>
      <c r="V26" s="10">
        <v>25.374549999999999</v>
      </c>
      <c r="W26" s="10">
        <v>1.5786709999999999</v>
      </c>
      <c r="X26" s="10">
        <v>36.482666999999999</v>
      </c>
      <c r="Y26" s="10">
        <v>0</v>
      </c>
      <c r="Z26" s="10">
        <v>0</v>
      </c>
      <c r="AA26" s="10">
        <v>21.255886</v>
      </c>
      <c r="AB26" s="10">
        <v>11.469474999999999</v>
      </c>
      <c r="AC26" s="10">
        <v>0</v>
      </c>
      <c r="AD26" s="10">
        <v>0</v>
      </c>
      <c r="AE26" s="10">
        <v>5.5877829999999999</v>
      </c>
      <c r="AF26" s="10">
        <v>0.305039</v>
      </c>
      <c r="AG26" s="10">
        <v>20.362469999999998</v>
      </c>
      <c r="AH26" s="10">
        <v>0</v>
      </c>
      <c r="AI26" s="10">
        <v>0</v>
      </c>
      <c r="AJ26" s="10">
        <v>0</v>
      </c>
      <c r="AK26" s="10">
        <v>0</v>
      </c>
      <c r="AL26" s="10">
        <v>0</v>
      </c>
      <c r="AM26" s="10">
        <v>0</v>
      </c>
      <c r="AN26" s="10">
        <v>0</v>
      </c>
      <c r="AO26" s="10">
        <v>0</v>
      </c>
      <c r="AP26" s="10">
        <v>0</v>
      </c>
      <c r="AQ26" s="10">
        <v>0</v>
      </c>
      <c r="AR26" s="10">
        <v>0</v>
      </c>
      <c r="AS26" s="10">
        <v>0</v>
      </c>
      <c r="AT26" s="10">
        <v>0</v>
      </c>
      <c r="AU26" s="10">
        <v>0</v>
      </c>
      <c r="AV26" s="10">
        <v>0</v>
      </c>
      <c r="AW26" s="10">
        <v>0</v>
      </c>
      <c r="AX26" s="10">
        <v>0</v>
      </c>
      <c r="AY26" s="10">
        <v>0</v>
      </c>
      <c r="AZ26" s="10">
        <v>0</v>
      </c>
      <c r="BA26" s="10">
        <v>0</v>
      </c>
      <c r="BB26" s="10">
        <v>0</v>
      </c>
      <c r="BC26" s="10">
        <v>0</v>
      </c>
    </row>
    <row r="27" spans="1:55" x14ac:dyDescent="0.5">
      <c r="A27" s="9">
        <v>40878</v>
      </c>
      <c r="B27" s="10">
        <v>7.1302909999999997</v>
      </c>
      <c r="C27" s="10">
        <v>21.833701000000001</v>
      </c>
      <c r="D27" s="10">
        <v>3.9088609999999999</v>
      </c>
      <c r="E27" s="10">
        <v>8.7021420000000003</v>
      </c>
      <c r="F27" s="10">
        <v>-3.2909000000000001E-2</v>
      </c>
      <c r="G27" s="10">
        <v>23.01116</v>
      </c>
      <c r="H27" s="10">
        <v>3.266248</v>
      </c>
      <c r="I27" s="10">
        <v>11.036576</v>
      </c>
      <c r="J27" s="10">
        <v>3.4744510000000002</v>
      </c>
      <c r="K27" s="10">
        <v>2.6620999999999999E-2</v>
      </c>
      <c r="L27" s="10">
        <v>16.883168999999999</v>
      </c>
      <c r="M27" s="10">
        <v>0</v>
      </c>
      <c r="N27" s="10">
        <v>15.963289</v>
      </c>
      <c r="O27" s="10">
        <v>-0.31720300000000001</v>
      </c>
      <c r="P27" s="10">
        <v>3.9846189999999999</v>
      </c>
      <c r="Q27" s="10">
        <v>17.264572999999999</v>
      </c>
      <c r="R27" s="10">
        <v>28.479786000000001</v>
      </c>
      <c r="S27" s="10">
        <v>23.919150999999999</v>
      </c>
      <c r="T27" s="10">
        <v>47.693773999999998</v>
      </c>
      <c r="U27" s="10">
        <v>2.7760549999999999</v>
      </c>
      <c r="V27" s="10">
        <v>25.897013999999999</v>
      </c>
      <c r="W27" s="10">
        <v>1.4914160000000001</v>
      </c>
      <c r="X27" s="10">
        <v>65.619900999999999</v>
      </c>
      <c r="Y27" s="10">
        <v>0</v>
      </c>
      <c r="Z27" s="10">
        <v>0</v>
      </c>
      <c r="AA27" s="10">
        <v>35.322471999999998</v>
      </c>
      <c r="AB27" s="10">
        <v>20.017844</v>
      </c>
      <c r="AC27" s="10">
        <v>0</v>
      </c>
      <c r="AD27" s="10">
        <v>0</v>
      </c>
      <c r="AE27" s="10">
        <v>6.2426719999999998</v>
      </c>
      <c r="AF27" s="10">
        <v>-7.8119999999999995E-2</v>
      </c>
      <c r="AG27" s="10">
        <v>42.450054000000002</v>
      </c>
      <c r="AH27" s="10">
        <v>0</v>
      </c>
      <c r="AI27" s="10">
        <v>0</v>
      </c>
      <c r="AJ27" s="10">
        <v>0</v>
      </c>
      <c r="AK27" s="10">
        <v>0</v>
      </c>
      <c r="AL27" s="10">
        <v>0</v>
      </c>
      <c r="AM27" s="10">
        <v>0</v>
      </c>
      <c r="AN27" s="10">
        <v>0</v>
      </c>
      <c r="AO27" s="10">
        <v>0</v>
      </c>
      <c r="AP27" s="10">
        <v>0</v>
      </c>
      <c r="AQ27" s="10">
        <v>0</v>
      </c>
      <c r="AR27" s="10">
        <v>0</v>
      </c>
      <c r="AS27" s="10">
        <v>0</v>
      </c>
      <c r="AT27" s="10">
        <v>0</v>
      </c>
      <c r="AU27" s="10">
        <v>0</v>
      </c>
      <c r="AV27" s="10">
        <v>0</v>
      </c>
      <c r="AW27" s="10">
        <v>0</v>
      </c>
      <c r="AX27" s="10">
        <v>0</v>
      </c>
      <c r="AY27" s="10">
        <v>0</v>
      </c>
      <c r="AZ27" s="10">
        <v>0</v>
      </c>
      <c r="BA27" s="10">
        <v>0</v>
      </c>
      <c r="BB27" s="10">
        <v>0</v>
      </c>
      <c r="BC27" s="10">
        <v>0</v>
      </c>
    </row>
    <row r="28" spans="1:55" x14ac:dyDescent="0.5">
      <c r="A28" s="9">
        <v>40912</v>
      </c>
      <c r="B28" s="10">
        <v>6.2499529999999996</v>
      </c>
      <c r="C28" s="10">
        <v>17.905783</v>
      </c>
      <c r="D28" s="10">
        <v>3.671964</v>
      </c>
      <c r="E28" s="10">
        <v>7.3974729999999997</v>
      </c>
      <c r="F28" s="10">
        <v>5.5981000000000003E-2</v>
      </c>
      <c r="G28" s="10">
        <v>18.703665999999998</v>
      </c>
      <c r="H28" s="10">
        <v>3.0975730000000001</v>
      </c>
      <c r="I28" s="10">
        <v>11.475747</v>
      </c>
      <c r="J28" s="10">
        <v>3.1884410000000001</v>
      </c>
      <c r="K28" s="10">
        <v>6.2488000000000002E-2</v>
      </c>
      <c r="L28" s="10">
        <v>14.179112999999999</v>
      </c>
      <c r="M28" s="10">
        <v>0</v>
      </c>
      <c r="N28" s="10">
        <v>13.354164000000001</v>
      </c>
      <c r="O28" s="10">
        <v>0.16284999999999999</v>
      </c>
      <c r="P28" s="10">
        <v>3.44082</v>
      </c>
      <c r="Q28" s="10">
        <v>10.087816999999999</v>
      </c>
      <c r="R28" s="10">
        <v>16.885051000000001</v>
      </c>
      <c r="S28" s="10">
        <v>11.498006</v>
      </c>
      <c r="T28" s="10">
        <v>30.663201999999998</v>
      </c>
      <c r="U28" s="10">
        <v>1.9133960000000001</v>
      </c>
      <c r="V28" s="10">
        <v>23.315093999999998</v>
      </c>
      <c r="W28" s="10">
        <v>1.5890759999999999</v>
      </c>
      <c r="X28" s="10">
        <v>42.288733999999998</v>
      </c>
      <c r="Y28" s="10">
        <v>0</v>
      </c>
      <c r="Z28" s="10">
        <v>0</v>
      </c>
      <c r="AA28" s="10">
        <v>24.428412999999999</v>
      </c>
      <c r="AB28" s="10">
        <v>11.792382</v>
      </c>
      <c r="AC28" s="10">
        <v>0</v>
      </c>
      <c r="AD28" s="10">
        <v>5.53E-4</v>
      </c>
      <c r="AE28" s="10">
        <v>3.9017580000000001</v>
      </c>
      <c r="AF28" s="10">
        <v>5.8323E-2</v>
      </c>
      <c r="AG28" s="10">
        <v>11.376014</v>
      </c>
      <c r="AH28" s="10">
        <v>-7.9369339999999999</v>
      </c>
      <c r="AI28" s="10">
        <v>0.57600700000000005</v>
      </c>
      <c r="AJ28" s="10">
        <v>-23.248235999999999</v>
      </c>
      <c r="AK28" s="10">
        <v>54.550074000000002</v>
      </c>
      <c r="AL28" s="10">
        <v>0</v>
      </c>
      <c r="AM28" s="10">
        <v>0.61589899999999997</v>
      </c>
      <c r="AN28" s="10">
        <v>25.947590000000002</v>
      </c>
      <c r="AO28" s="10">
        <v>11.689923</v>
      </c>
      <c r="AP28" s="10">
        <v>11.539664999999999</v>
      </c>
      <c r="AQ28" s="10">
        <v>23.763916999999999</v>
      </c>
      <c r="AR28" s="10">
        <v>0.34462900000000002</v>
      </c>
      <c r="AS28" s="10">
        <v>33.235168000000002</v>
      </c>
      <c r="AT28" s="10">
        <v>-0.18649199999999999</v>
      </c>
      <c r="AU28" s="10">
        <v>0</v>
      </c>
      <c r="AV28" s="10">
        <v>7.864865</v>
      </c>
      <c r="AW28" s="10">
        <v>17.474713999999999</v>
      </c>
      <c r="AX28" s="10">
        <v>1.5340720000000001</v>
      </c>
      <c r="AY28" s="10">
        <v>0</v>
      </c>
      <c r="AZ28" s="10">
        <v>-13.141093</v>
      </c>
      <c r="BA28" s="10">
        <v>31.179337</v>
      </c>
      <c r="BB28" s="10">
        <v>3.2908710000000001</v>
      </c>
      <c r="BC28" s="10">
        <v>8.2663189999999993</v>
      </c>
    </row>
    <row r="29" spans="1:55" x14ac:dyDescent="0.5">
      <c r="A29" s="9">
        <v>40940</v>
      </c>
      <c r="B29" s="10">
        <v>6.9593420000000004</v>
      </c>
      <c r="C29" s="10">
        <v>16.767828000000002</v>
      </c>
      <c r="D29" s="10">
        <v>4.1969839999999996</v>
      </c>
      <c r="E29" s="10">
        <v>7.0744090000000002</v>
      </c>
      <c r="F29" s="10">
        <v>-4.6348E-2</v>
      </c>
      <c r="G29" s="10">
        <v>17.922616999999999</v>
      </c>
      <c r="H29" s="10">
        <v>3.48319</v>
      </c>
      <c r="I29" s="10">
        <v>10.937345000000001</v>
      </c>
      <c r="J29" s="10">
        <v>3.2936429999999999</v>
      </c>
      <c r="K29" s="10">
        <v>8.4639999999999993E-3</v>
      </c>
      <c r="L29" s="10">
        <v>13.697596000000001</v>
      </c>
      <c r="M29" s="10">
        <v>0</v>
      </c>
      <c r="N29" s="10">
        <v>16.145482000000001</v>
      </c>
      <c r="O29" s="10">
        <v>-1.339871</v>
      </c>
      <c r="P29" s="10">
        <v>4.2192069999999999</v>
      </c>
      <c r="Q29" s="10">
        <v>9.8498950000000001</v>
      </c>
      <c r="R29" s="10">
        <v>18.912949000000001</v>
      </c>
      <c r="S29" s="10">
        <v>12.727684</v>
      </c>
      <c r="T29" s="10">
        <v>33.523949999999999</v>
      </c>
      <c r="U29" s="10">
        <v>7.0927709999999999</v>
      </c>
      <c r="V29" s="10">
        <v>25.236412000000001</v>
      </c>
      <c r="W29" s="10">
        <v>1.621332</v>
      </c>
      <c r="X29" s="10">
        <v>48.195416000000002</v>
      </c>
      <c r="Y29" s="10">
        <v>0</v>
      </c>
      <c r="Z29" s="10">
        <v>0</v>
      </c>
      <c r="AA29" s="10">
        <v>33.420693999999997</v>
      </c>
      <c r="AB29" s="10">
        <v>12.921455</v>
      </c>
      <c r="AC29" s="10">
        <v>0</v>
      </c>
      <c r="AD29" s="10">
        <v>-4.5265E-2</v>
      </c>
      <c r="AE29" s="10">
        <v>3.546036</v>
      </c>
      <c r="AF29" s="10">
        <v>6.4978999999999995E-2</v>
      </c>
      <c r="AG29" s="10">
        <v>6.9650350000000003</v>
      </c>
      <c r="AH29" s="10">
        <v>-7.5984129999999999</v>
      </c>
      <c r="AI29" s="10">
        <v>30.069996</v>
      </c>
      <c r="AJ29" s="10">
        <v>-19.390367000000001</v>
      </c>
      <c r="AK29" s="10">
        <v>54.165087</v>
      </c>
      <c r="AL29" s="10">
        <v>0</v>
      </c>
      <c r="AM29" s="10">
        <v>0.75589700000000004</v>
      </c>
      <c r="AN29" s="10">
        <v>27.162396999999999</v>
      </c>
      <c r="AO29" s="10">
        <v>11.374682999999999</v>
      </c>
      <c r="AP29" s="10">
        <v>11.632937999999999</v>
      </c>
      <c r="AQ29" s="10">
        <v>47.413091999999999</v>
      </c>
      <c r="AR29" s="10">
        <v>0.91748200000000002</v>
      </c>
      <c r="AS29" s="10">
        <v>41.743096000000001</v>
      </c>
      <c r="AT29" s="10">
        <v>-8.7016999999999997E-2</v>
      </c>
      <c r="AU29" s="10">
        <v>45.060568000000004</v>
      </c>
      <c r="AV29" s="10">
        <v>4.2701469999999997</v>
      </c>
      <c r="AW29" s="10">
        <v>17.559901</v>
      </c>
      <c r="AX29" s="10">
        <v>2.4639899999999999</v>
      </c>
      <c r="AY29" s="10">
        <v>4.9680000000000002E-3</v>
      </c>
      <c r="AZ29" s="10">
        <v>-35.149923000000001</v>
      </c>
      <c r="BA29" s="10">
        <v>23.119600999999999</v>
      </c>
      <c r="BB29" s="10">
        <v>2.306829</v>
      </c>
      <c r="BC29" s="10">
        <v>8.3530920000000002</v>
      </c>
    </row>
    <row r="30" spans="1:55" x14ac:dyDescent="0.5">
      <c r="A30" s="9">
        <v>40969</v>
      </c>
      <c r="B30" s="10">
        <v>6.7067059999999996</v>
      </c>
      <c r="C30" s="10">
        <v>14.889794999999999</v>
      </c>
      <c r="D30" s="10">
        <v>4.4017179999999998</v>
      </c>
      <c r="E30" s="10">
        <v>6.2781190000000002</v>
      </c>
      <c r="F30" s="10">
        <v>0.129273</v>
      </c>
      <c r="G30" s="10">
        <v>16.377295</v>
      </c>
      <c r="H30" s="10">
        <v>5.8765029999999996</v>
      </c>
      <c r="I30" s="10">
        <v>13.693403</v>
      </c>
      <c r="J30" s="10">
        <v>4.086824</v>
      </c>
      <c r="K30" s="10">
        <v>5.4044000000000002E-2</v>
      </c>
      <c r="L30" s="10">
        <v>12.643143999999999</v>
      </c>
      <c r="M30" s="10">
        <v>0</v>
      </c>
      <c r="N30" s="10">
        <v>14.400081</v>
      </c>
      <c r="O30" s="10">
        <v>0.947461</v>
      </c>
      <c r="P30" s="10">
        <v>3.4070450000000001</v>
      </c>
      <c r="Q30" s="10">
        <v>9.8470340000000007</v>
      </c>
      <c r="R30" s="10">
        <v>23.008894000000002</v>
      </c>
      <c r="S30" s="10">
        <v>14.679244000000001</v>
      </c>
      <c r="T30" s="10">
        <v>40.392085000000002</v>
      </c>
      <c r="U30" s="10">
        <v>7.4478710000000001</v>
      </c>
      <c r="V30" s="10">
        <v>18.752382999999998</v>
      </c>
      <c r="W30" s="10">
        <v>1.6504810000000001</v>
      </c>
      <c r="X30" s="10">
        <v>55.597934000000002</v>
      </c>
      <c r="Y30" s="10">
        <v>0</v>
      </c>
      <c r="Z30" s="10">
        <v>0</v>
      </c>
      <c r="AA30" s="10">
        <v>36.516156000000002</v>
      </c>
      <c r="AB30" s="10">
        <v>13.718487</v>
      </c>
      <c r="AC30" s="10">
        <v>0</v>
      </c>
      <c r="AD30" s="10">
        <v>0.57585299999999995</v>
      </c>
      <c r="AE30" s="10">
        <v>5.2577350000000003</v>
      </c>
      <c r="AF30" s="10">
        <v>0.105378</v>
      </c>
      <c r="AG30" s="10">
        <v>7.9761480000000002</v>
      </c>
      <c r="AH30" s="10">
        <v>-8.0129140000000003</v>
      </c>
      <c r="AI30" s="10">
        <v>34.226458999999998</v>
      </c>
      <c r="AJ30" s="10">
        <v>-20.169316999999999</v>
      </c>
      <c r="AK30" s="10">
        <v>54.298926999999999</v>
      </c>
      <c r="AL30" s="10">
        <v>0</v>
      </c>
      <c r="AM30" s="10">
        <v>1.781452</v>
      </c>
      <c r="AN30" s="10">
        <v>38.418013000000002</v>
      </c>
      <c r="AO30" s="10">
        <v>14.37628</v>
      </c>
      <c r="AP30" s="10">
        <v>11.561221</v>
      </c>
      <c r="AQ30" s="10">
        <v>54.653354</v>
      </c>
      <c r="AR30" s="10">
        <v>0.93654300000000001</v>
      </c>
      <c r="AS30" s="10">
        <v>47.174737</v>
      </c>
      <c r="AT30" s="10">
        <v>0.159999</v>
      </c>
      <c r="AU30" s="10">
        <v>45.178182</v>
      </c>
      <c r="AV30" s="10">
        <v>4.3661339999999997</v>
      </c>
      <c r="AW30" s="10">
        <v>17.688085999999998</v>
      </c>
      <c r="AX30" s="10">
        <v>2.790375</v>
      </c>
      <c r="AY30" s="10">
        <v>0.126164</v>
      </c>
      <c r="AZ30" s="10">
        <v>-16.020606000000001</v>
      </c>
      <c r="BA30" s="10">
        <v>25.293189999999999</v>
      </c>
      <c r="BB30" s="10">
        <v>2.202134</v>
      </c>
      <c r="BC30" s="10">
        <v>8.1393470000000008</v>
      </c>
    </row>
    <row r="31" spans="1:55" x14ac:dyDescent="0.5">
      <c r="A31" s="9">
        <v>41000</v>
      </c>
      <c r="B31" s="10">
        <v>5.3516120000000003</v>
      </c>
      <c r="C31" s="10">
        <v>13.67872</v>
      </c>
      <c r="D31" s="10">
        <v>3.5257209999999999</v>
      </c>
      <c r="E31" s="10">
        <v>6.0642909999999999</v>
      </c>
      <c r="F31" s="10">
        <v>0.15736</v>
      </c>
      <c r="G31" s="10">
        <v>13.721491</v>
      </c>
      <c r="H31" s="10">
        <v>4.2751349999999997</v>
      </c>
      <c r="I31" s="10">
        <v>9.6988350000000008</v>
      </c>
      <c r="J31" s="10">
        <v>7.5400710000000002</v>
      </c>
      <c r="K31" s="10">
        <v>-0.121471</v>
      </c>
      <c r="L31" s="10">
        <v>10.976233000000001</v>
      </c>
      <c r="M31" s="10">
        <v>0</v>
      </c>
      <c r="N31" s="10">
        <v>12.207528</v>
      </c>
      <c r="O31" s="10">
        <v>1.4111739999999999</v>
      </c>
      <c r="P31" s="10">
        <v>3.3942139999999998</v>
      </c>
      <c r="Q31" s="10">
        <v>6.0686520000000002</v>
      </c>
      <c r="R31" s="10">
        <v>16.044525</v>
      </c>
      <c r="S31" s="10">
        <v>10.589378999999999</v>
      </c>
      <c r="T31" s="10">
        <v>28.708100000000002</v>
      </c>
      <c r="U31" s="10">
        <v>6.4942729999999997</v>
      </c>
      <c r="V31" s="10">
        <v>17.584724999999999</v>
      </c>
      <c r="W31" s="10">
        <v>2.2115960000000001</v>
      </c>
      <c r="X31" s="10">
        <v>43.377001</v>
      </c>
      <c r="Y31" s="10">
        <v>0</v>
      </c>
      <c r="Z31" s="10">
        <v>27.129383000000001</v>
      </c>
      <c r="AA31" s="10">
        <v>26.415811999999999</v>
      </c>
      <c r="AB31" s="10">
        <v>9.9829939999999997</v>
      </c>
      <c r="AC31" s="10">
        <v>0</v>
      </c>
      <c r="AD31" s="10">
        <v>14.320494</v>
      </c>
      <c r="AE31" s="10">
        <v>0.58612500000000001</v>
      </c>
      <c r="AF31" s="10">
        <v>5.3624999999999999E-2</v>
      </c>
      <c r="AG31" s="10">
        <v>9.3019390000000008</v>
      </c>
      <c r="AH31" s="10">
        <v>-4.5189570000000003</v>
      </c>
      <c r="AI31" s="10">
        <v>12.546512</v>
      </c>
      <c r="AJ31" s="10">
        <v>-9.7875429999999994</v>
      </c>
      <c r="AK31" s="10">
        <v>65.756863999999993</v>
      </c>
      <c r="AL31" s="10">
        <v>70.102069999999998</v>
      </c>
      <c r="AM31" s="10">
        <v>1.8661639999999999</v>
      </c>
      <c r="AN31" s="10">
        <v>44.717967000000002</v>
      </c>
      <c r="AO31" s="10">
        <v>17.198533999999999</v>
      </c>
      <c r="AP31" s="10">
        <v>11.129975999999999</v>
      </c>
      <c r="AQ31" s="10">
        <v>62.627158999999999</v>
      </c>
      <c r="AR31" s="10">
        <v>6.5930039999999996</v>
      </c>
      <c r="AS31" s="10">
        <v>22.875491</v>
      </c>
      <c r="AT31" s="10">
        <v>0.45924300000000001</v>
      </c>
      <c r="AU31" s="10">
        <v>50.637825999999997</v>
      </c>
      <c r="AV31" s="10">
        <v>18.632550999999999</v>
      </c>
      <c r="AW31" s="10">
        <v>17.717585</v>
      </c>
      <c r="AX31" s="10">
        <v>1.3055950000000001</v>
      </c>
      <c r="AY31" s="10">
        <v>0.54607300000000003</v>
      </c>
      <c r="AZ31" s="10">
        <v>-11.360194999999999</v>
      </c>
      <c r="BA31" s="10">
        <v>41.071153000000002</v>
      </c>
      <c r="BB31" s="10">
        <v>2.131856</v>
      </c>
      <c r="BC31" s="10">
        <v>42.355533999999999</v>
      </c>
    </row>
    <row r="32" spans="1:55" x14ac:dyDescent="0.5">
      <c r="A32" s="9">
        <v>41037</v>
      </c>
      <c r="B32" s="10">
        <v>4.6363899999999996</v>
      </c>
      <c r="C32" s="10">
        <v>12.858148999999999</v>
      </c>
      <c r="D32" s="10">
        <v>3.8424800000000001</v>
      </c>
      <c r="E32" s="10">
        <v>4.6372939999999998</v>
      </c>
      <c r="F32" s="10">
        <v>-0.21693499999999999</v>
      </c>
      <c r="G32" s="10">
        <v>9.6986030000000003</v>
      </c>
      <c r="H32" s="10">
        <v>4.1046069999999997</v>
      </c>
      <c r="I32" s="10">
        <v>9.2405639999999991</v>
      </c>
      <c r="J32" s="10">
        <v>3.728272</v>
      </c>
      <c r="K32" s="10">
        <v>-0.54828900000000003</v>
      </c>
      <c r="L32" s="10">
        <v>6.1538550000000001</v>
      </c>
      <c r="M32" s="10">
        <v>0</v>
      </c>
      <c r="N32" s="10">
        <v>8.5577140000000007</v>
      </c>
      <c r="O32" s="10">
        <v>0.28653600000000001</v>
      </c>
      <c r="P32" s="10">
        <v>2.8630110000000002</v>
      </c>
      <c r="Q32" s="10">
        <v>4.9642499999999998</v>
      </c>
      <c r="R32" s="10">
        <v>16.928269</v>
      </c>
      <c r="S32" s="10">
        <v>11.956182</v>
      </c>
      <c r="T32" s="10">
        <v>18.881267999999999</v>
      </c>
      <c r="U32" s="10">
        <v>7.5907850000000003</v>
      </c>
      <c r="V32" s="10">
        <v>10.881660999999999</v>
      </c>
      <c r="W32" s="10">
        <v>1.8407180000000001</v>
      </c>
      <c r="X32" s="10">
        <v>33.773330000000001</v>
      </c>
      <c r="Y32" s="10">
        <v>10.234844000000001</v>
      </c>
      <c r="Z32" s="10">
        <v>24.246157</v>
      </c>
      <c r="AA32" s="10">
        <v>29.673724</v>
      </c>
      <c r="AB32" s="10">
        <v>8.5012840000000001</v>
      </c>
      <c r="AC32" s="10">
        <v>0</v>
      </c>
      <c r="AD32" s="10">
        <v>15.033998</v>
      </c>
      <c r="AE32" s="10">
        <v>0.31184200000000001</v>
      </c>
      <c r="AF32" s="10">
        <v>9.2881599999999995</v>
      </c>
      <c r="AG32" s="10">
        <v>24.774533000000002</v>
      </c>
      <c r="AH32" s="10">
        <v>-3.0355310000000002</v>
      </c>
      <c r="AI32" s="10">
        <v>21.551400999999998</v>
      </c>
      <c r="AJ32" s="10">
        <v>-6.7944800000000001</v>
      </c>
      <c r="AK32" s="10">
        <v>57.820374000000001</v>
      </c>
      <c r="AL32" s="10">
        <v>70.422601</v>
      </c>
      <c r="AM32" s="10">
        <v>1.8908529999999999</v>
      </c>
      <c r="AN32" s="10">
        <v>51.015307999999997</v>
      </c>
      <c r="AO32" s="10">
        <v>14.742877999999999</v>
      </c>
      <c r="AP32" s="10">
        <v>11.23462</v>
      </c>
      <c r="AQ32" s="10">
        <v>53.609409999999997</v>
      </c>
      <c r="AR32" s="10">
        <v>5.9400259999999996</v>
      </c>
      <c r="AS32" s="10">
        <v>47.798654999999997</v>
      </c>
      <c r="AT32" s="10">
        <v>1.013954</v>
      </c>
      <c r="AU32" s="10">
        <v>57.057782000000003</v>
      </c>
      <c r="AV32" s="10">
        <v>26.826843</v>
      </c>
      <c r="AW32" s="10">
        <v>17.787797999999999</v>
      </c>
      <c r="AX32" s="10">
        <v>5.9973340000000004</v>
      </c>
      <c r="AY32" s="10">
        <v>0.52942999999999996</v>
      </c>
      <c r="AZ32" s="10">
        <v>-2.974294</v>
      </c>
      <c r="BA32" s="10">
        <v>25.531969</v>
      </c>
      <c r="BB32" s="10">
        <v>3.3276829999999999</v>
      </c>
      <c r="BC32" s="10">
        <v>7.956931</v>
      </c>
    </row>
    <row r="33" spans="1:55" x14ac:dyDescent="0.5">
      <c r="A33" s="9">
        <v>41061</v>
      </c>
      <c r="B33" s="10">
        <v>5.0140409999999997</v>
      </c>
      <c r="C33" s="10">
        <v>13.860385000000001</v>
      </c>
      <c r="D33" s="10">
        <v>4.4529639999999997</v>
      </c>
      <c r="E33" s="10">
        <v>4.9495750000000003</v>
      </c>
      <c r="F33" s="10">
        <v>0.71757800000000005</v>
      </c>
      <c r="G33" s="10">
        <v>7.9842449999999996</v>
      </c>
      <c r="H33" s="10">
        <v>4.629486</v>
      </c>
      <c r="I33" s="10">
        <v>10.437588999999999</v>
      </c>
      <c r="J33" s="10">
        <v>4.6023059999999996</v>
      </c>
      <c r="K33" s="10">
        <v>0.97705600000000004</v>
      </c>
      <c r="L33" s="10">
        <v>6.5887349999999998</v>
      </c>
      <c r="M33" s="10">
        <v>0</v>
      </c>
      <c r="N33" s="10">
        <v>9.2667789999999997</v>
      </c>
      <c r="O33" s="10">
        <v>0.534188</v>
      </c>
      <c r="P33" s="10">
        <v>4.1203880000000002</v>
      </c>
      <c r="Q33" s="10">
        <v>4.7662329999999997</v>
      </c>
      <c r="R33" s="10">
        <v>16.622326000000001</v>
      </c>
      <c r="S33" s="10">
        <v>11.617656999999999</v>
      </c>
      <c r="T33" s="10">
        <v>12.789522</v>
      </c>
      <c r="U33" s="10">
        <v>7.5815489999999999</v>
      </c>
      <c r="V33" s="10">
        <v>12.252575</v>
      </c>
      <c r="W33" s="10">
        <v>1.854384</v>
      </c>
      <c r="X33" s="10">
        <v>21.856940000000002</v>
      </c>
      <c r="Y33" s="10">
        <v>7.9603130000000002</v>
      </c>
      <c r="Z33" s="10">
        <v>15.107533999999999</v>
      </c>
      <c r="AA33" s="10">
        <v>17.708072999999999</v>
      </c>
      <c r="AB33" s="10">
        <v>6.3581320000000003</v>
      </c>
      <c r="AC33" s="10">
        <v>0</v>
      </c>
      <c r="AD33" s="10">
        <v>15.648323</v>
      </c>
      <c r="AE33" s="10">
        <v>-0.18119199999999999</v>
      </c>
      <c r="AF33" s="10">
        <v>9.3710550000000001</v>
      </c>
      <c r="AG33" s="10">
        <v>12.632025000000001</v>
      </c>
      <c r="AH33" s="10">
        <v>-2.2813659999999998</v>
      </c>
      <c r="AI33" s="10">
        <v>20.362272999999998</v>
      </c>
      <c r="AJ33" s="10">
        <v>-4.811229</v>
      </c>
      <c r="AK33" s="10">
        <v>42.708193000000001</v>
      </c>
      <c r="AL33" s="10">
        <v>70.624937000000003</v>
      </c>
      <c r="AM33" s="10">
        <v>1.7621150000000001</v>
      </c>
      <c r="AN33" s="10">
        <v>45.779938000000001</v>
      </c>
      <c r="AO33" s="10">
        <v>12.333262</v>
      </c>
      <c r="AP33" s="10">
        <v>14.363409000000001</v>
      </c>
      <c r="AQ33" s="10">
        <v>49.619653</v>
      </c>
      <c r="AR33" s="10">
        <v>5.5884119999999999</v>
      </c>
      <c r="AS33" s="10">
        <v>23.436111</v>
      </c>
      <c r="AT33" s="10">
        <v>0.35852800000000001</v>
      </c>
      <c r="AU33" s="10">
        <v>56.568299000000003</v>
      </c>
      <c r="AV33" s="10">
        <v>32.606309000000003</v>
      </c>
      <c r="AW33" s="10">
        <v>14.176527999999999</v>
      </c>
      <c r="AX33" s="10">
        <v>6.2319399999999998</v>
      </c>
      <c r="AY33" s="10">
        <v>1.156048</v>
      </c>
      <c r="AZ33" s="10">
        <v>12.118052</v>
      </c>
      <c r="BA33" s="10">
        <v>27.188258000000001</v>
      </c>
      <c r="BB33" s="10">
        <v>2.292551</v>
      </c>
      <c r="BC33" s="10">
        <v>7.4655129999999996</v>
      </c>
    </row>
    <row r="34" spans="1:55" x14ac:dyDescent="0.5">
      <c r="A34" s="9">
        <v>41092</v>
      </c>
      <c r="B34" s="10">
        <v>5.2340730000000004</v>
      </c>
      <c r="C34" s="10">
        <v>12.763508</v>
      </c>
      <c r="D34" s="10">
        <v>4.3765710000000002</v>
      </c>
      <c r="E34" s="10">
        <v>3.9914670000000001</v>
      </c>
      <c r="F34" s="10">
        <v>-0.71398300000000003</v>
      </c>
      <c r="G34" s="10">
        <v>7.9658439999999997</v>
      </c>
      <c r="H34" s="10">
        <v>6.0544190000000002</v>
      </c>
      <c r="I34" s="10">
        <v>8.9313570000000002</v>
      </c>
      <c r="J34" s="10">
        <v>4.5012679999999996</v>
      </c>
      <c r="K34" s="10">
        <v>-0.94899299999999998</v>
      </c>
      <c r="L34" s="10">
        <v>6.7081119999999999</v>
      </c>
      <c r="M34" s="10">
        <v>0</v>
      </c>
      <c r="N34" s="10">
        <v>7.5166399999999998</v>
      </c>
      <c r="O34" s="10">
        <v>6.7383999999999999E-2</v>
      </c>
      <c r="P34" s="10">
        <v>2.242184</v>
      </c>
      <c r="Q34" s="10">
        <v>6.605283</v>
      </c>
      <c r="R34" s="10">
        <v>20.988772000000001</v>
      </c>
      <c r="S34" s="10">
        <v>13.637855999999999</v>
      </c>
      <c r="T34" s="10">
        <v>17.105540999999999</v>
      </c>
      <c r="U34" s="10">
        <v>8.8522510000000008</v>
      </c>
      <c r="V34" s="10">
        <v>10.941238</v>
      </c>
      <c r="W34" s="10">
        <v>1.9443509999999999</v>
      </c>
      <c r="X34" s="10">
        <v>29.029737000000001</v>
      </c>
      <c r="Y34" s="10">
        <v>8.1273719999999994</v>
      </c>
      <c r="Z34" s="10">
        <v>19.938213999999999</v>
      </c>
      <c r="AA34" s="10">
        <v>25.038641999999999</v>
      </c>
      <c r="AB34" s="10">
        <v>7.4462429999999999</v>
      </c>
      <c r="AC34" s="10">
        <v>0</v>
      </c>
      <c r="AD34" s="10">
        <v>11.407004000000001</v>
      </c>
      <c r="AE34" s="10">
        <v>3.8901029999999999</v>
      </c>
      <c r="AF34" s="10">
        <v>8.9940829999999998</v>
      </c>
      <c r="AG34" s="10">
        <v>12.559946999999999</v>
      </c>
      <c r="AH34" s="10">
        <v>-2.7088190000000001</v>
      </c>
      <c r="AI34" s="10">
        <v>23.154191000000001</v>
      </c>
      <c r="AJ34" s="10">
        <v>-5.9207190000000001</v>
      </c>
      <c r="AK34" s="10">
        <v>39.706147000000001</v>
      </c>
      <c r="AL34" s="10">
        <v>134.06583599999999</v>
      </c>
      <c r="AM34" s="10">
        <v>3.5379849999999999</v>
      </c>
      <c r="AN34" s="10">
        <v>42.885599999999997</v>
      </c>
      <c r="AO34" s="10">
        <v>11.617300999999999</v>
      </c>
      <c r="AP34" s="10">
        <v>16.068957999999999</v>
      </c>
      <c r="AQ34" s="10">
        <v>52.726272999999999</v>
      </c>
      <c r="AR34" s="10">
        <v>8.9867760000000008</v>
      </c>
      <c r="AS34" s="10">
        <v>21.383275999999999</v>
      </c>
      <c r="AT34" s="10">
        <v>5.809456</v>
      </c>
      <c r="AU34" s="10">
        <v>59.258428000000002</v>
      </c>
      <c r="AV34" s="10">
        <v>32.985185000000001</v>
      </c>
      <c r="AW34" s="10">
        <v>12.255921000000001</v>
      </c>
      <c r="AX34" s="10">
        <v>7.2537409999999998</v>
      </c>
      <c r="AY34" s="10">
        <v>0.51359699999999997</v>
      </c>
      <c r="AZ34" s="10">
        <v>66.245851999999999</v>
      </c>
      <c r="BA34" s="10">
        <v>21.458604999999999</v>
      </c>
      <c r="BB34" s="10">
        <v>2.182023</v>
      </c>
      <c r="BC34" s="10">
        <v>7.3790469999999999</v>
      </c>
    </row>
    <row r="35" spans="1:55" x14ac:dyDescent="0.5">
      <c r="A35" s="9">
        <v>41122</v>
      </c>
      <c r="B35" s="10">
        <v>6.8248559999999996</v>
      </c>
      <c r="C35" s="10">
        <v>15.135536999999999</v>
      </c>
      <c r="D35" s="10">
        <v>5.2835330000000003</v>
      </c>
      <c r="E35" s="10">
        <v>4.8739540000000003</v>
      </c>
      <c r="F35" s="10">
        <v>0.27725899999999998</v>
      </c>
      <c r="G35" s="10">
        <v>8.5115529999999993</v>
      </c>
      <c r="H35" s="10">
        <v>7.8986980000000004</v>
      </c>
      <c r="I35" s="10">
        <v>12.178406000000001</v>
      </c>
      <c r="J35" s="10">
        <v>6.0702639999999999</v>
      </c>
      <c r="K35" s="10">
        <v>-0.47880600000000001</v>
      </c>
      <c r="L35" s="10">
        <v>7.107189</v>
      </c>
      <c r="M35" s="10">
        <v>0</v>
      </c>
      <c r="N35" s="10">
        <v>10.29068</v>
      </c>
      <c r="O35" s="10">
        <v>9.4200999999999993E-2</v>
      </c>
      <c r="P35" s="10">
        <v>3.7694079999999999</v>
      </c>
      <c r="Q35" s="10">
        <v>6.2805520000000001</v>
      </c>
      <c r="R35" s="10">
        <v>21.527199</v>
      </c>
      <c r="S35" s="10">
        <v>13.180968</v>
      </c>
      <c r="T35" s="10">
        <v>13.848765999999999</v>
      </c>
      <c r="U35" s="10">
        <v>6.6417739999999998</v>
      </c>
      <c r="V35" s="10">
        <v>9.8373240000000006</v>
      </c>
      <c r="W35" s="10">
        <v>1.5270060000000001</v>
      </c>
      <c r="X35" s="10">
        <v>26.244181000000001</v>
      </c>
      <c r="Y35" s="10">
        <v>8.4700220000000002</v>
      </c>
      <c r="Z35" s="10">
        <v>16.566206999999999</v>
      </c>
      <c r="AA35" s="10">
        <v>21.179589</v>
      </c>
      <c r="AB35" s="10">
        <v>6.6474380000000002</v>
      </c>
      <c r="AC35" s="10">
        <v>0</v>
      </c>
      <c r="AD35" s="10">
        <v>11.069720999999999</v>
      </c>
      <c r="AE35" s="10">
        <v>2.1082679999999998</v>
      </c>
      <c r="AF35" s="10">
        <v>9.5367139999999999</v>
      </c>
      <c r="AG35" s="10">
        <v>11.204544</v>
      </c>
      <c r="AH35" s="10">
        <v>-2.105229</v>
      </c>
      <c r="AI35" s="10">
        <v>25.472092</v>
      </c>
      <c r="AJ35" s="10">
        <v>-5.6574</v>
      </c>
      <c r="AK35" s="10">
        <v>30.725299</v>
      </c>
      <c r="AL35" s="10">
        <v>91.965429</v>
      </c>
      <c r="AM35" s="10">
        <v>3.3831530000000001</v>
      </c>
      <c r="AN35" s="10">
        <v>39.750391</v>
      </c>
      <c r="AO35" s="10">
        <v>11.259611</v>
      </c>
      <c r="AP35" s="10">
        <v>15.400421</v>
      </c>
      <c r="AQ35" s="10">
        <v>42.141066000000002</v>
      </c>
      <c r="AR35" s="10">
        <v>8.2657589999999992</v>
      </c>
      <c r="AS35" s="10">
        <v>18.695777</v>
      </c>
      <c r="AT35" s="10">
        <v>6.6516820000000001</v>
      </c>
      <c r="AU35" s="10">
        <v>56.478127999999998</v>
      </c>
      <c r="AV35" s="10">
        <v>31.034790999999998</v>
      </c>
      <c r="AW35" s="10">
        <v>15.695433</v>
      </c>
      <c r="AX35" s="10">
        <v>11.829553000000001</v>
      </c>
      <c r="AY35" s="10">
        <v>0.33103199999999999</v>
      </c>
      <c r="AZ35" s="10">
        <v>65.665603000000004</v>
      </c>
      <c r="BA35" s="10">
        <v>21.179296000000001</v>
      </c>
      <c r="BB35" s="10">
        <v>2.7969719999999998</v>
      </c>
      <c r="BC35" s="10">
        <v>10.508960999999999</v>
      </c>
    </row>
    <row r="36" spans="1:55" x14ac:dyDescent="0.5">
      <c r="A36" s="9">
        <v>41155</v>
      </c>
      <c r="B36" s="10">
        <v>7.793984</v>
      </c>
      <c r="C36" s="10">
        <v>17.387637000000002</v>
      </c>
      <c r="D36" s="10">
        <v>5.7016030000000004</v>
      </c>
      <c r="E36" s="10">
        <v>5.4032720000000003</v>
      </c>
      <c r="F36" s="10">
        <v>2.2069999999999999E-2</v>
      </c>
      <c r="G36" s="10">
        <v>10.916057</v>
      </c>
      <c r="H36" s="10">
        <v>8.2129860000000008</v>
      </c>
      <c r="I36" s="10">
        <v>12.844823999999999</v>
      </c>
      <c r="J36" s="10">
        <v>7.1062459999999996</v>
      </c>
      <c r="K36" s="10">
        <v>-0.582036</v>
      </c>
      <c r="L36" s="10">
        <v>9.0091730000000005</v>
      </c>
      <c r="M36" s="10">
        <v>0</v>
      </c>
      <c r="N36" s="10">
        <v>17.270845000000001</v>
      </c>
      <c r="O36" s="10">
        <v>-0.41592400000000002</v>
      </c>
      <c r="P36" s="10">
        <v>4.8766189999999998</v>
      </c>
      <c r="Q36" s="10">
        <v>5.9888339999999998</v>
      </c>
      <c r="R36" s="10">
        <v>20.570672999999999</v>
      </c>
      <c r="S36" s="10">
        <v>12.808491999999999</v>
      </c>
      <c r="T36" s="10">
        <v>11.421944999999999</v>
      </c>
      <c r="U36" s="10">
        <v>6.996086</v>
      </c>
      <c r="V36" s="10">
        <v>8.7816050000000008</v>
      </c>
      <c r="W36" s="10">
        <v>1.0623260000000001</v>
      </c>
      <c r="X36" s="10">
        <v>24.699825000000001</v>
      </c>
      <c r="Y36" s="10">
        <v>8.1598679999999995</v>
      </c>
      <c r="Z36" s="10">
        <v>14.740475</v>
      </c>
      <c r="AA36" s="10">
        <v>17.607506000000001</v>
      </c>
      <c r="AB36" s="10">
        <v>8.1152040000000003</v>
      </c>
      <c r="AC36" s="10">
        <v>0</v>
      </c>
      <c r="AD36" s="10">
        <v>7.4138169999999999</v>
      </c>
      <c r="AE36" s="10">
        <v>4.2975219999999998</v>
      </c>
      <c r="AF36" s="10">
        <v>9.5473370000000006</v>
      </c>
      <c r="AG36" s="10">
        <v>10.804211</v>
      </c>
      <c r="AH36" s="10">
        <v>-2.0248119999999998</v>
      </c>
      <c r="AI36" s="10">
        <v>24.583655</v>
      </c>
      <c r="AJ36" s="10">
        <v>-1.699287</v>
      </c>
      <c r="AK36" s="10">
        <v>30.797364999999999</v>
      </c>
      <c r="AL36" s="10">
        <v>87.775970999999998</v>
      </c>
      <c r="AM36" s="10">
        <v>2.4631609999999999</v>
      </c>
      <c r="AN36" s="10">
        <v>37.816153999999997</v>
      </c>
      <c r="AO36" s="10">
        <v>7.3563590000000003</v>
      </c>
      <c r="AP36" s="10">
        <v>14.779802999999999</v>
      </c>
      <c r="AQ36" s="10">
        <v>32.819726000000003</v>
      </c>
      <c r="AR36" s="10">
        <v>8.3132529999999996</v>
      </c>
      <c r="AS36" s="10">
        <v>19.704965000000001</v>
      </c>
      <c r="AT36" s="10">
        <v>5.9004300000000001</v>
      </c>
      <c r="AU36" s="10">
        <v>54.620474000000002</v>
      </c>
      <c r="AV36" s="10">
        <v>43.381376000000003</v>
      </c>
      <c r="AW36" s="10">
        <v>15.764783</v>
      </c>
      <c r="AX36" s="10">
        <v>11.280780999999999</v>
      </c>
      <c r="AY36" s="10">
        <v>15.72744</v>
      </c>
      <c r="AZ36" s="10">
        <v>65.358131</v>
      </c>
      <c r="BA36" s="10">
        <v>20.997737999999998</v>
      </c>
      <c r="BB36" s="10">
        <v>7.0011289999999997</v>
      </c>
      <c r="BC36" s="10">
        <v>11.135040999999999</v>
      </c>
    </row>
    <row r="37" spans="1:55" x14ac:dyDescent="0.5">
      <c r="A37" s="9">
        <v>41190</v>
      </c>
      <c r="B37" s="10">
        <v>7.8792689999999999</v>
      </c>
      <c r="C37" s="10">
        <v>25.769314000000001</v>
      </c>
      <c r="D37" s="10">
        <v>9.4741180000000007</v>
      </c>
      <c r="E37" s="10">
        <v>8.1538830000000004</v>
      </c>
      <c r="F37" s="10">
        <v>2.6446730000000001</v>
      </c>
      <c r="G37" s="10">
        <v>14.91987</v>
      </c>
      <c r="H37" s="10">
        <v>7.7669379999999997</v>
      </c>
      <c r="I37" s="10">
        <v>13.739539000000001</v>
      </c>
      <c r="J37" s="10">
        <v>14.991422999999999</v>
      </c>
      <c r="K37" s="10">
        <v>0.77946499999999996</v>
      </c>
      <c r="L37" s="10">
        <v>12.100403</v>
      </c>
      <c r="M37" s="10">
        <v>0</v>
      </c>
      <c r="N37" s="10">
        <v>17.871711000000001</v>
      </c>
      <c r="O37" s="10">
        <v>0.36657200000000001</v>
      </c>
      <c r="P37" s="10">
        <v>6.9402730000000004</v>
      </c>
      <c r="Q37" s="10">
        <v>8.0426400000000005</v>
      </c>
      <c r="R37" s="10">
        <v>26.979785</v>
      </c>
      <c r="S37" s="10">
        <v>16.37893</v>
      </c>
      <c r="T37" s="10">
        <v>10.137782</v>
      </c>
      <c r="U37" s="10">
        <v>9.3381229999999995</v>
      </c>
      <c r="V37" s="10">
        <v>10.949025000000001</v>
      </c>
      <c r="W37" s="10">
        <v>2.3213810000000001</v>
      </c>
      <c r="X37" s="10">
        <v>32.081398</v>
      </c>
      <c r="Y37" s="10">
        <v>11.989307</v>
      </c>
      <c r="Z37" s="10">
        <v>16.506354000000002</v>
      </c>
      <c r="AA37" s="10">
        <v>21.945644000000001</v>
      </c>
      <c r="AB37" s="10">
        <v>18.499784999999999</v>
      </c>
      <c r="AC37" s="10">
        <v>1.5907000000000001E-2</v>
      </c>
      <c r="AD37" s="10">
        <v>7.8306550000000001</v>
      </c>
      <c r="AE37" s="10">
        <v>4.7894030000000001</v>
      </c>
      <c r="AF37" s="10">
        <v>9.4914140000000007</v>
      </c>
      <c r="AG37" s="10">
        <v>32.592382000000001</v>
      </c>
      <c r="AH37" s="10">
        <v>-4.2079969999999998</v>
      </c>
      <c r="AI37" s="10">
        <v>56.164713999999996</v>
      </c>
      <c r="AJ37" s="10">
        <v>-2.0787469999999999</v>
      </c>
      <c r="AK37" s="10">
        <v>33.018248999999997</v>
      </c>
      <c r="AL37" s="10">
        <v>82.604097999999993</v>
      </c>
      <c r="AM37" s="10">
        <v>5.3788169999999997</v>
      </c>
      <c r="AN37" s="10">
        <v>36.730851000000001</v>
      </c>
      <c r="AO37" s="10">
        <v>11.746109000000001</v>
      </c>
      <c r="AP37" s="10">
        <v>15.625574</v>
      </c>
      <c r="AQ37" s="10">
        <v>29.103341</v>
      </c>
      <c r="AR37" s="10">
        <v>41.299872000000001</v>
      </c>
      <c r="AS37" s="10">
        <v>24.889928000000001</v>
      </c>
      <c r="AT37" s="10">
        <v>5.8262039999999997</v>
      </c>
      <c r="AU37" s="10">
        <v>55.349553999999998</v>
      </c>
      <c r="AV37" s="10">
        <v>70.994051999999996</v>
      </c>
      <c r="AW37" s="10">
        <v>26.605982000000001</v>
      </c>
      <c r="AX37" s="10">
        <v>15.495801999999999</v>
      </c>
      <c r="AY37" s="10">
        <v>14.683384999999999</v>
      </c>
      <c r="AZ37" s="10">
        <v>65.246371999999994</v>
      </c>
      <c r="BA37" s="10">
        <v>21.093374000000001</v>
      </c>
      <c r="BB37" s="10">
        <v>2.036759</v>
      </c>
      <c r="BC37" s="10">
        <v>11.192387999999999</v>
      </c>
    </row>
    <row r="38" spans="1:55" x14ac:dyDescent="0.5">
      <c r="A38" s="9">
        <v>41214</v>
      </c>
      <c r="B38" s="10">
        <v>6.6380720000000002</v>
      </c>
      <c r="C38" s="10">
        <v>17.145994000000002</v>
      </c>
      <c r="D38" s="10">
        <v>10.425148999999999</v>
      </c>
      <c r="E38" s="10">
        <v>5.5859519999999998</v>
      </c>
      <c r="F38" s="10">
        <v>1.040028</v>
      </c>
      <c r="G38" s="10">
        <v>4.9636500000000003</v>
      </c>
      <c r="H38" s="10">
        <v>5.1997340000000003</v>
      </c>
      <c r="I38" s="10">
        <v>13.344967</v>
      </c>
      <c r="J38" s="10">
        <v>14.280504000000001</v>
      </c>
      <c r="K38" s="10">
        <v>0.82749300000000003</v>
      </c>
      <c r="L38" s="10">
        <v>2.4300630000000001</v>
      </c>
      <c r="M38" s="10">
        <v>0</v>
      </c>
      <c r="N38" s="10">
        <v>13.969535</v>
      </c>
      <c r="O38" s="10">
        <v>-5.0189999999999999E-2</v>
      </c>
      <c r="P38" s="10">
        <v>5.4120160000000004</v>
      </c>
      <c r="Q38" s="10">
        <v>6.1885659999999998</v>
      </c>
      <c r="R38" s="10">
        <v>22.604429</v>
      </c>
      <c r="S38" s="10">
        <v>11.935867</v>
      </c>
      <c r="T38" s="10">
        <v>10.053402999999999</v>
      </c>
      <c r="U38" s="10">
        <v>6.2534289999999997</v>
      </c>
      <c r="V38" s="10">
        <v>9.9691910000000004</v>
      </c>
      <c r="W38" s="10">
        <v>4.9457000000000004</v>
      </c>
      <c r="X38" s="10">
        <v>22.69791</v>
      </c>
      <c r="Y38" s="10">
        <v>8.1658340000000003</v>
      </c>
      <c r="Z38" s="10">
        <v>17.623732</v>
      </c>
      <c r="AA38" s="10">
        <v>18.805057000000001</v>
      </c>
      <c r="AB38" s="10">
        <v>9.2463730000000002</v>
      </c>
      <c r="AC38" s="10">
        <v>7.4451000000000003E-2</v>
      </c>
      <c r="AD38" s="10">
        <v>5.783836</v>
      </c>
      <c r="AE38" s="10">
        <v>4.9105540000000003</v>
      </c>
      <c r="AF38" s="10">
        <v>6.0420290000000003</v>
      </c>
      <c r="AG38" s="10">
        <v>15.479161</v>
      </c>
      <c r="AH38" s="10">
        <v>-3.9108299999999998</v>
      </c>
      <c r="AI38" s="10">
        <v>32.483595999999999</v>
      </c>
      <c r="AJ38" s="10">
        <v>-0.31829099999999999</v>
      </c>
      <c r="AK38" s="10">
        <v>39.715691999999997</v>
      </c>
      <c r="AL38" s="10">
        <v>81.489728999999997</v>
      </c>
      <c r="AM38" s="10">
        <v>3.7381530000000001</v>
      </c>
      <c r="AN38" s="10">
        <v>33.38579</v>
      </c>
      <c r="AO38" s="10">
        <v>5.1075650000000001</v>
      </c>
      <c r="AP38" s="10">
        <v>10.857457999999999</v>
      </c>
      <c r="AQ38" s="10">
        <v>29.423953999999998</v>
      </c>
      <c r="AR38" s="10">
        <v>10.280805000000001</v>
      </c>
      <c r="AS38" s="10">
        <v>19.294329999999999</v>
      </c>
      <c r="AT38" s="10">
        <v>6.5535490000000003</v>
      </c>
      <c r="AU38" s="10">
        <v>54.743955999999997</v>
      </c>
      <c r="AV38" s="10">
        <v>35.950665000000001</v>
      </c>
      <c r="AW38" s="10">
        <v>15.263461</v>
      </c>
      <c r="AX38" s="10">
        <v>12.511931000000001</v>
      </c>
      <c r="AY38" s="10">
        <v>18.409306000000001</v>
      </c>
      <c r="AZ38" s="10">
        <v>66.253597999999997</v>
      </c>
      <c r="BA38" s="10">
        <v>23.069137000000001</v>
      </c>
      <c r="BB38" s="10">
        <v>4.1925460000000001</v>
      </c>
      <c r="BC38" s="10">
        <v>11.294979</v>
      </c>
    </row>
    <row r="39" spans="1:55" x14ac:dyDescent="0.5">
      <c r="A39" s="9">
        <v>41246</v>
      </c>
      <c r="B39" s="10">
        <v>7.047593</v>
      </c>
      <c r="C39" s="10">
        <v>15.350015000000001</v>
      </c>
      <c r="D39" s="10">
        <v>12.446846000000001</v>
      </c>
      <c r="E39" s="10">
        <v>5.81196</v>
      </c>
      <c r="F39" s="10">
        <v>1.2488760000000001</v>
      </c>
      <c r="G39" s="10">
        <v>5.0205339999999996</v>
      </c>
      <c r="H39" s="10">
        <v>5.7177600000000002</v>
      </c>
      <c r="I39" s="10">
        <v>14.136599</v>
      </c>
      <c r="J39" s="10">
        <v>14.003432</v>
      </c>
      <c r="K39" s="10">
        <v>1.300327</v>
      </c>
      <c r="L39" s="10">
        <v>2.710016</v>
      </c>
      <c r="M39" s="10">
        <v>0</v>
      </c>
      <c r="N39" s="10">
        <v>14.117319999999999</v>
      </c>
      <c r="O39" s="10">
        <v>0.45027499999999998</v>
      </c>
      <c r="P39" s="10">
        <v>6.2795259999999997</v>
      </c>
      <c r="Q39" s="10">
        <v>4.7008780000000003</v>
      </c>
      <c r="R39" s="10">
        <v>23.169194000000001</v>
      </c>
      <c r="S39" s="10">
        <v>11.247769999999999</v>
      </c>
      <c r="T39" s="10">
        <v>10.373621</v>
      </c>
      <c r="U39" s="10">
        <v>4.6342780000000001</v>
      </c>
      <c r="V39" s="10">
        <v>8.4228280000000009</v>
      </c>
      <c r="W39" s="10">
        <v>5.2921969999999998</v>
      </c>
      <c r="X39" s="10">
        <v>15.507341</v>
      </c>
      <c r="Y39" s="10">
        <v>10.390897000000001</v>
      </c>
      <c r="Z39" s="10">
        <v>14.555097</v>
      </c>
      <c r="AA39" s="10">
        <v>15.840051000000001</v>
      </c>
      <c r="AB39" s="10">
        <v>7.1350020000000001</v>
      </c>
      <c r="AC39" s="10">
        <v>-1.4765E-2</v>
      </c>
      <c r="AD39" s="10">
        <v>6.0110130000000002</v>
      </c>
      <c r="AE39" s="10">
        <v>5.0696380000000003</v>
      </c>
      <c r="AF39" s="10">
        <v>5.9586589999999999</v>
      </c>
      <c r="AG39" s="10">
        <v>12.713653000000001</v>
      </c>
      <c r="AH39" s="10">
        <v>-3.6281249999999998</v>
      </c>
      <c r="AI39" s="10">
        <v>31.336863000000001</v>
      </c>
      <c r="AJ39" s="10">
        <v>-2.3102999999999999E-2</v>
      </c>
      <c r="AK39" s="10">
        <v>33.042789999999997</v>
      </c>
      <c r="AL39" s="10">
        <v>89.818661000000006</v>
      </c>
      <c r="AM39" s="10">
        <v>3.5587819999999999</v>
      </c>
      <c r="AN39" s="10">
        <v>29.428573</v>
      </c>
      <c r="AO39" s="10">
        <v>5.7854299999999999</v>
      </c>
      <c r="AP39" s="10">
        <v>11.482391</v>
      </c>
      <c r="AQ39" s="10">
        <v>30.940422000000002</v>
      </c>
      <c r="AR39" s="10">
        <v>10.384296000000001</v>
      </c>
      <c r="AS39" s="10">
        <v>21.774315000000001</v>
      </c>
      <c r="AT39" s="10">
        <v>7.1748450000000004</v>
      </c>
      <c r="AU39" s="10">
        <v>54.690049999999999</v>
      </c>
      <c r="AV39" s="10">
        <v>33.589367000000003</v>
      </c>
      <c r="AW39" s="10">
        <v>16.159628999999999</v>
      </c>
      <c r="AX39" s="10">
        <v>12.393781000000001</v>
      </c>
      <c r="AY39" s="10">
        <v>23.925260000000002</v>
      </c>
      <c r="AZ39" s="10">
        <v>76.537959999999998</v>
      </c>
      <c r="BA39" s="10">
        <v>20.066258999999999</v>
      </c>
      <c r="BB39" s="10">
        <v>0.74968999999999997</v>
      </c>
      <c r="BC39" s="10">
        <v>12.375387999999999</v>
      </c>
    </row>
    <row r="40" spans="1:55" x14ac:dyDescent="0.5">
      <c r="A40" s="9">
        <v>41278</v>
      </c>
      <c r="B40" s="10">
        <v>6.8169649999999997</v>
      </c>
      <c r="C40" s="10">
        <v>15.665963</v>
      </c>
      <c r="D40" s="10">
        <v>14.16601</v>
      </c>
      <c r="E40" s="10">
        <v>4.2730490000000003</v>
      </c>
      <c r="F40" s="10">
        <v>0.39740599999999998</v>
      </c>
      <c r="G40" s="10">
        <v>9.3412819999999996</v>
      </c>
      <c r="H40" s="10">
        <v>7.6772479999999996</v>
      </c>
      <c r="I40" s="10">
        <v>12.222236000000001</v>
      </c>
      <c r="J40" s="10">
        <v>13.422052000000001</v>
      </c>
      <c r="K40" s="10">
        <v>0.67232499999999995</v>
      </c>
      <c r="L40" s="10">
        <v>2.6814879999999999</v>
      </c>
      <c r="M40" s="10">
        <v>0</v>
      </c>
      <c r="N40" s="10">
        <v>13.273522</v>
      </c>
      <c r="O40" s="10">
        <v>-0.313919</v>
      </c>
      <c r="P40" s="10">
        <v>4.3990499999999999</v>
      </c>
      <c r="Q40" s="10">
        <v>4.4397500000000001</v>
      </c>
      <c r="R40" s="10">
        <v>22.796447000000001</v>
      </c>
      <c r="S40" s="10">
        <v>10.424007</v>
      </c>
      <c r="T40" s="10">
        <v>10.843078999999999</v>
      </c>
      <c r="U40" s="10">
        <v>4.519145</v>
      </c>
      <c r="V40" s="10">
        <v>8.2668219999999994</v>
      </c>
      <c r="W40" s="10">
        <v>6.3200839999999996</v>
      </c>
      <c r="X40" s="10">
        <v>13.034735</v>
      </c>
      <c r="Y40" s="10">
        <v>7.2744799999999996</v>
      </c>
      <c r="Z40" s="10">
        <v>13.458748999999999</v>
      </c>
      <c r="AA40" s="10">
        <v>11.839254</v>
      </c>
      <c r="AB40" s="10">
        <v>6.5342070000000003</v>
      </c>
      <c r="AC40" s="10">
        <v>-0.12510299999999999</v>
      </c>
      <c r="AD40" s="10">
        <v>6.4706409999999996</v>
      </c>
      <c r="AE40" s="10">
        <v>5.1142830000000004</v>
      </c>
      <c r="AF40" s="10">
        <v>4.4927039999999998</v>
      </c>
      <c r="AG40" s="10">
        <v>12.07113</v>
      </c>
      <c r="AH40" s="10">
        <v>-4.4682360000000001</v>
      </c>
      <c r="AI40" s="10">
        <v>30.401026999999999</v>
      </c>
      <c r="AJ40" s="10">
        <v>-8.5114999999999996E-2</v>
      </c>
      <c r="AK40" s="10">
        <v>34.384884</v>
      </c>
      <c r="AL40" s="10">
        <v>68.500816999999998</v>
      </c>
      <c r="AM40" s="10">
        <v>3.8754789999999999</v>
      </c>
      <c r="AN40" s="10">
        <v>30.511202000000001</v>
      </c>
      <c r="AO40" s="10">
        <v>5.5286099999999996</v>
      </c>
      <c r="AP40" s="10">
        <v>11.647461</v>
      </c>
      <c r="AQ40" s="10">
        <v>29.244923</v>
      </c>
      <c r="AR40" s="10">
        <v>9.6111719999999998</v>
      </c>
      <c r="AS40" s="10">
        <v>20.329540000000001</v>
      </c>
      <c r="AT40" s="10">
        <v>12.672238</v>
      </c>
      <c r="AU40" s="10">
        <v>36.697091999999998</v>
      </c>
      <c r="AV40" s="10">
        <v>29.489042999999999</v>
      </c>
      <c r="AW40" s="10">
        <v>12.704700000000001</v>
      </c>
      <c r="AX40" s="10">
        <v>12.263458</v>
      </c>
      <c r="AY40" s="10">
        <v>19.891829999999999</v>
      </c>
      <c r="AZ40" s="10">
        <v>80.546284</v>
      </c>
      <c r="BA40" s="10">
        <v>22.343675000000001</v>
      </c>
      <c r="BB40" s="10">
        <v>7.9008349999999998</v>
      </c>
      <c r="BC40" s="10">
        <v>26.824152000000002</v>
      </c>
    </row>
    <row r="41" spans="1:55" x14ac:dyDescent="0.5">
      <c r="A41" s="9">
        <v>41306</v>
      </c>
      <c r="B41" s="10">
        <v>6.4784059999999997</v>
      </c>
      <c r="C41" s="10">
        <v>14.437994</v>
      </c>
      <c r="D41" s="10">
        <v>12.580367000000001</v>
      </c>
      <c r="E41" s="10">
        <v>3.873786</v>
      </c>
      <c r="F41" s="10">
        <v>0.44322099999999998</v>
      </c>
      <c r="G41" s="10">
        <v>8.2831729999999997</v>
      </c>
      <c r="H41" s="10">
        <v>7.5566700000000004</v>
      </c>
      <c r="I41" s="10">
        <v>11.267288000000001</v>
      </c>
      <c r="J41" s="10">
        <v>13.07565</v>
      </c>
      <c r="K41" s="10">
        <v>0.74270000000000003</v>
      </c>
      <c r="L41" s="10">
        <v>2.3065359999999999</v>
      </c>
      <c r="M41" s="10">
        <v>0</v>
      </c>
      <c r="N41" s="10">
        <v>10.438351000000001</v>
      </c>
      <c r="O41" s="10">
        <v>-7.0333000000000007E-2</v>
      </c>
      <c r="P41" s="10">
        <v>4.6840719999999996</v>
      </c>
      <c r="Q41" s="10">
        <v>3.880547</v>
      </c>
      <c r="R41" s="10">
        <v>28.515737999999999</v>
      </c>
      <c r="S41" s="10">
        <v>9.8050449999999998</v>
      </c>
      <c r="T41" s="10">
        <v>11.541183</v>
      </c>
      <c r="U41" s="10">
        <v>4.3144600000000004</v>
      </c>
      <c r="V41" s="10">
        <v>9.3493469999999999</v>
      </c>
      <c r="W41" s="10">
        <v>5.7953190000000001</v>
      </c>
      <c r="X41" s="10">
        <v>11.510939</v>
      </c>
      <c r="Y41" s="10">
        <v>6.6143590000000003</v>
      </c>
      <c r="Z41" s="10">
        <v>11.914384</v>
      </c>
      <c r="AA41" s="10">
        <v>17.757164</v>
      </c>
      <c r="AB41" s="10">
        <v>6.7766840000000004</v>
      </c>
      <c r="AC41" s="10">
        <v>-8.2185999999999995E-2</v>
      </c>
      <c r="AD41" s="10">
        <v>8.4613949999999996</v>
      </c>
      <c r="AE41" s="10">
        <v>5.2001879999999998</v>
      </c>
      <c r="AF41" s="10">
        <v>4.0594289999999997</v>
      </c>
      <c r="AG41" s="10">
        <v>7.6761189999999999</v>
      </c>
      <c r="AH41" s="10">
        <v>-2.8910420000000001</v>
      </c>
      <c r="AI41" s="10">
        <v>30.234023000000001</v>
      </c>
      <c r="AJ41" s="10">
        <v>6.5609510000000002</v>
      </c>
      <c r="AK41" s="10">
        <v>38.544564000000001</v>
      </c>
      <c r="AL41" s="10">
        <v>69.748054999999994</v>
      </c>
      <c r="AM41" s="10">
        <v>3.717511</v>
      </c>
      <c r="AN41" s="10">
        <v>29.752776999999998</v>
      </c>
      <c r="AO41" s="10">
        <v>6.0056260000000004</v>
      </c>
      <c r="AP41" s="10">
        <v>12.139241</v>
      </c>
      <c r="AQ41" s="10">
        <v>26.474467000000001</v>
      </c>
      <c r="AR41" s="10">
        <v>9.0091429999999999</v>
      </c>
      <c r="AS41" s="10">
        <v>21.020216000000001</v>
      </c>
      <c r="AT41" s="10">
        <v>12.323572</v>
      </c>
      <c r="AU41" s="10">
        <v>33.829599000000002</v>
      </c>
      <c r="AV41" s="10">
        <v>29.316817</v>
      </c>
      <c r="AW41" s="10">
        <v>12.614936</v>
      </c>
      <c r="AX41" s="10">
        <v>14.113394</v>
      </c>
      <c r="AY41" s="10">
        <v>18.397352999999999</v>
      </c>
      <c r="AZ41" s="10">
        <v>77.505364</v>
      </c>
      <c r="BA41" s="10">
        <v>23.204249999999998</v>
      </c>
      <c r="BB41" s="10">
        <v>7.5801869999999996</v>
      </c>
      <c r="BC41" s="10">
        <v>24.207971000000001</v>
      </c>
    </row>
    <row r="42" spans="1:55" x14ac:dyDescent="0.5">
      <c r="A42" s="9">
        <v>41334</v>
      </c>
      <c r="B42" s="10">
        <v>4.7535569999999998</v>
      </c>
      <c r="C42" s="10">
        <v>13.845694999999999</v>
      </c>
      <c r="D42" s="10">
        <v>11.139400999999999</v>
      </c>
      <c r="E42" s="10">
        <v>2.9136030000000002</v>
      </c>
      <c r="F42" s="10">
        <v>0.64136300000000002</v>
      </c>
      <c r="G42" s="10">
        <v>9.1992560000000001</v>
      </c>
      <c r="H42" s="10">
        <v>5.2289320000000004</v>
      </c>
      <c r="I42" s="10">
        <v>8.6982999999999997</v>
      </c>
      <c r="J42" s="10">
        <v>11.820779999999999</v>
      </c>
      <c r="K42" s="10">
        <v>1.0128410000000001</v>
      </c>
      <c r="L42" s="10">
        <v>1.666364</v>
      </c>
      <c r="M42" s="10">
        <v>8.0015400000000003</v>
      </c>
      <c r="N42" s="10">
        <v>8.8628739999999997</v>
      </c>
      <c r="O42" s="10">
        <v>-0.67731399999999997</v>
      </c>
      <c r="P42" s="10">
        <v>3.4106269999999999</v>
      </c>
      <c r="Q42" s="10">
        <v>3.9849679999999998</v>
      </c>
      <c r="R42" s="10">
        <v>29.679234999999998</v>
      </c>
      <c r="S42" s="10">
        <v>10.330976</v>
      </c>
      <c r="T42" s="10">
        <v>12.554461999999999</v>
      </c>
      <c r="U42" s="10">
        <v>5.9923120000000001</v>
      </c>
      <c r="V42" s="10">
        <v>6.9685259999999998</v>
      </c>
      <c r="W42" s="10">
        <v>6.7449750000000002</v>
      </c>
      <c r="X42" s="10">
        <v>16.210386</v>
      </c>
      <c r="Y42" s="10">
        <v>6.8171439999999999</v>
      </c>
      <c r="Z42" s="10">
        <v>16.113970999999999</v>
      </c>
      <c r="AA42" s="10">
        <v>16.293182000000002</v>
      </c>
      <c r="AB42" s="10">
        <v>6.086589</v>
      </c>
      <c r="AC42" s="10">
        <v>0.29442200000000002</v>
      </c>
      <c r="AD42" s="10">
        <v>7.9543010000000001</v>
      </c>
      <c r="AE42" s="10">
        <v>5.5982279999999998</v>
      </c>
      <c r="AF42" s="10">
        <v>4.720726</v>
      </c>
      <c r="AG42" s="10">
        <v>8.9934750000000001</v>
      </c>
      <c r="AH42" s="10">
        <v>-2.3200639999999999</v>
      </c>
      <c r="AI42" s="10">
        <v>29.555768</v>
      </c>
      <c r="AJ42" s="10">
        <v>6.2369479999999999</v>
      </c>
      <c r="AK42" s="10">
        <v>41.882171</v>
      </c>
      <c r="AL42" s="10">
        <v>62.831921000000001</v>
      </c>
      <c r="AM42" s="10">
        <v>5.289561</v>
      </c>
      <c r="AN42" s="10">
        <v>31.799907000000001</v>
      </c>
      <c r="AO42" s="10">
        <v>6.5902430000000001</v>
      </c>
      <c r="AP42" s="10">
        <v>10.767331</v>
      </c>
      <c r="AQ42" s="10">
        <v>27.798722999999999</v>
      </c>
      <c r="AR42" s="10">
        <v>9.6867420000000006</v>
      </c>
      <c r="AS42" s="10">
        <v>21.391819999999999</v>
      </c>
      <c r="AT42" s="10">
        <v>16.362451</v>
      </c>
      <c r="AU42" s="10">
        <v>33.890915999999997</v>
      </c>
      <c r="AV42" s="10">
        <v>30.682385</v>
      </c>
      <c r="AW42" s="10">
        <v>13.282857</v>
      </c>
      <c r="AX42" s="10">
        <v>18.636548999999999</v>
      </c>
      <c r="AY42" s="10">
        <v>21.246300999999999</v>
      </c>
      <c r="AZ42" s="10">
        <v>78.139429000000007</v>
      </c>
      <c r="BA42" s="10">
        <v>32.739794000000003</v>
      </c>
      <c r="BB42" s="10">
        <v>10.67581</v>
      </c>
      <c r="BC42" s="10">
        <v>27.303957</v>
      </c>
    </row>
    <row r="43" spans="1:55" x14ac:dyDescent="0.5">
      <c r="A43" s="9">
        <v>41365</v>
      </c>
      <c r="B43" s="10">
        <v>5.2007380000000003</v>
      </c>
      <c r="C43" s="10">
        <v>15.300158</v>
      </c>
      <c r="D43" s="10">
        <v>10.509003999999999</v>
      </c>
      <c r="E43" s="10">
        <v>2.721876</v>
      </c>
      <c r="F43" s="10">
        <v>1.0992489999999999</v>
      </c>
      <c r="G43" s="10">
        <v>8.2805359999999997</v>
      </c>
      <c r="H43" s="10">
        <v>4.6441210000000002</v>
      </c>
      <c r="I43" s="10">
        <v>8.3103499999999997</v>
      </c>
      <c r="J43" s="10">
        <v>12.564633000000001</v>
      </c>
      <c r="K43" s="10">
        <v>1.645445</v>
      </c>
      <c r="L43" s="10">
        <v>1.621688</v>
      </c>
      <c r="M43" s="10">
        <v>9.1298700000000004</v>
      </c>
      <c r="N43" s="10">
        <v>8.2068110000000001</v>
      </c>
      <c r="O43" s="10">
        <v>0.28597899999999998</v>
      </c>
      <c r="P43" s="10">
        <v>3.134865</v>
      </c>
      <c r="Q43" s="10">
        <v>4.3613470000000003</v>
      </c>
      <c r="R43" s="10">
        <v>27.737680999999998</v>
      </c>
      <c r="S43" s="10">
        <v>10.157857999999999</v>
      </c>
      <c r="T43" s="10">
        <v>11.642092999999999</v>
      </c>
      <c r="U43" s="10">
        <v>5.797053</v>
      </c>
      <c r="V43" s="10">
        <v>6.5950410000000002</v>
      </c>
      <c r="W43" s="10">
        <v>7.6616169999999997</v>
      </c>
      <c r="X43" s="10">
        <v>13.063526</v>
      </c>
      <c r="Y43" s="10">
        <v>6.6707559999999999</v>
      </c>
      <c r="Z43" s="10">
        <v>14.937106999999999</v>
      </c>
      <c r="AA43" s="10">
        <v>17.453004</v>
      </c>
      <c r="AB43" s="10">
        <v>4.9749230000000004</v>
      </c>
      <c r="AC43" s="10">
        <v>0.20012099999999999</v>
      </c>
      <c r="AD43" s="10">
        <v>8.0714900000000007</v>
      </c>
      <c r="AE43" s="10">
        <v>7.2332970000000003</v>
      </c>
      <c r="AF43" s="10">
        <v>4.6311460000000002</v>
      </c>
      <c r="AG43" s="10">
        <v>8.847963</v>
      </c>
      <c r="AH43" s="10">
        <v>-1.9348909999999999</v>
      </c>
      <c r="AI43" s="10">
        <v>29.450513000000001</v>
      </c>
      <c r="AJ43" s="10">
        <v>6.6073360000000001</v>
      </c>
      <c r="AK43" s="10">
        <v>43.398296999999999</v>
      </c>
      <c r="AL43" s="10">
        <v>60.110584000000003</v>
      </c>
      <c r="AM43" s="10">
        <v>5.474539</v>
      </c>
      <c r="AN43" s="10">
        <v>32.737256000000002</v>
      </c>
      <c r="AO43" s="10">
        <v>6.1799549999999996</v>
      </c>
      <c r="AP43" s="10">
        <v>10.241222</v>
      </c>
      <c r="AQ43" s="10">
        <v>27.809311000000001</v>
      </c>
      <c r="AR43" s="10">
        <v>9.4813790000000004</v>
      </c>
      <c r="AS43" s="10">
        <v>19.378195000000002</v>
      </c>
      <c r="AT43" s="10">
        <v>17.198461999999999</v>
      </c>
      <c r="AU43" s="10">
        <v>33.296854000000003</v>
      </c>
      <c r="AV43" s="10">
        <v>32.433596999999999</v>
      </c>
      <c r="AW43" s="10">
        <v>11.916121</v>
      </c>
      <c r="AX43" s="10">
        <v>17.557867000000002</v>
      </c>
      <c r="AY43" s="10">
        <v>31.594912000000001</v>
      </c>
      <c r="AZ43" s="10">
        <v>66.249600999999998</v>
      </c>
      <c r="BA43" s="10">
        <v>37.712659000000002</v>
      </c>
      <c r="BB43" s="10">
        <v>24.088918</v>
      </c>
      <c r="BC43" s="10">
        <v>14.637338</v>
      </c>
    </row>
    <row r="44" spans="1:55" x14ac:dyDescent="0.5">
      <c r="A44" s="9">
        <v>41396</v>
      </c>
      <c r="B44" s="10">
        <v>6.7751320000000002</v>
      </c>
      <c r="C44" s="10">
        <v>19.988914000000001</v>
      </c>
      <c r="D44" s="10">
        <v>12.839225000000001</v>
      </c>
      <c r="E44" s="10">
        <v>3.0623140000000002</v>
      </c>
      <c r="F44" s="10">
        <v>1.1289309999999999</v>
      </c>
      <c r="G44" s="10">
        <v>8.2691459999999992</v>
      </c>
      <c r="H44" s="10">
        <v>5.4152909999999999</v>
      </c>
      <c r="I44" s="10">
        <v>9.835013</v>
      </c>
      <c r="J44" s="10">
        <v>14.675431</v>
      </c>
      <c r="K44" s="10">
        <v>1.582519</v>
      </c>
      <c r="L44" s="10">
        <v>2.7323870000000001</v>
      </c>
      <c r="M44" s="10">
        <v>14.072011</v>
      </c>
      <c r="N44" s="10">
        <v>10.690405</v>
      </c>
      <c r="O44" s="10">
        <v>0.82822099999999998</v>
      </c>
      <c r="P44" s="10">
        <v>3.5295000000000001</v>
      </c>
      <c r="Q44" s="10">
        <v>4.0830149999999996</v>
      </c>
      <c r="R44" s="10">
        <v>26.974094999999998</v>
      </c>
      <c r="S44" s="10">
        <v>11.969709</v>
      </c>
      <c r="T44" s="10">
        <v>10.834883</v>
      </c>
      <c r="U44" s="10">
        <v>6.3306570000000004</v>
      </c>
      <c r="V44" s="10">
        <v>6.2778289999999997</v>
      </c>
      <c r="W44" s="10">
        <v>9.1735070000000007</v>
      </c>
      <c r="X44" s="10">
        <v>9.0112509999999997</v>
      </c>
      <c r="Y44" s="10">
        <v>5.5979780000000003</v>
      </c>
      <c r="Z44" s="10">
        <v>16.959689999999998</v>
      </c>
      <c r="AA44" s="10">
        <v>19.773240000000001</v>
      </c>
      <c r="AB44" s="10">
        <v>6.3171679999999997</v>
      </c>
      <c r="AC44" s="10">
        <v>0.37512200000000001</v>
      </c>
      <c r="AD44" s="10">
        <v>7.6979369999999996</v>
      </c>
      <c r="AE44" s="10">
        <v>7.0821430000000003</v>
      </c>
      <c r="AF44" s="10">
        <v>5.0230579999999998</v>
      </c>
      <c r="AG44" s="10">
        <v>9.8220130000000001</v>
      </c>
      <c r="AH44" s="10">
        <v>5.6394599999999997</v>
      </c>
      <c r="AI44" s="10">
        <v>28.927944</v>
      </c>
      <c r="AJ44" s="10">
        <v>6.0347429999999997</v>
      </c>
      <c r="AK44" s="10">
        <v>44.492412999999999</v>
      </c>
      <c r="AL44" s="10">
        <v>58.395938000000001</v>
      </c>
      <c r="AM44" s="10">
        <v>8.5918980000000005</v>
      </c>
      <c r="AN44" s="10">
        <v>32.832943</v>
      </c>
      <c r="AO44" s="10">
        <v>7.0263140000000002</v>
      </c>
      <c r="AP44" s="10">
        <v>9.9760550000000006</v>
      </c>
      <c r="AQ44" s="10">
        <v>38.368527</v>
      </c>
      <c r="AR44" s="10">
        <v>9.0154130000000006</v>
      </c>
      <c r="AS44" s="10">
        <v>19.582965999999999</v>
      </c>
      <c r="AT44" s="10">
        <v>17.486488999999999</v>
      </c>
      <c r="AU44" s="10">
        <v>35.788265000000003</v>
      </c>
      <c r="AV44" s="10">
        <v>31.091421</v>
      </c>
      <c r="AW44" s="10">
        <v>11.433137</v>
      </c>
      <c r="AX44" s="10">
        <v>18.598637</v>
      </c>
      <c r="AY44" s="10">
        <v>32.278874000000002</v>
      </c>
      <c r="AZ44" s="10">
        <v>67.579504</v>
      </c>
      <c r="BA44" s="10">
        <v>29.753845999999999</v>
      </c>
      <c r="BB44" s="10">
        <v>24.631101000000001</v>
      </c>
      <c r="BC44" s="10">
        <v>15.356088</v>
      </c>
    </row>
    <row r="45" spans="1:55" x14ac:dyDescent="0.5">
      <c r="A45" s="9">
        <v>41428</v>
      </c>
      <c r="B45" s="10">
        <v>6.0762799999999997</v>
      </c>
      <c r="C45" s="10">
        <v>18.359625999999999</v>
      </c>
      <c r="D45" s="10">
        <v>13.969525000000001</v>
      </c>
      <c r="E45" s="10">
        <v>2.6060629999999998</v>
      </c>
      <c r="F45" s="10">
        <v>1.120431</v>
      </c>
      <c r="G45" s="10">
        <v>8.0737279999999991</v>
      </c>
      <c r="H45" s="10">
        <v>5.0018500000000001</v>
      </c>
      <c r="I45" s="10">
        <v>8.3474950000000003</v>
      </c>
      <c r="J45" s="10">
        <v>15.622182</v>
      </c>
      <c r="K45" s="10">
        <v>1.699119</v>
      </c>
      <c r="L45" s="10">
        <v>3.320217</v>
      </c>
      <c r="M45" s="10">
        <v>3.1230530000000001</v>
      </c>
      <c r="N45" s="10">
        <v>9.5894410000000008</v>
      </c>
      <c r="O45" s="10">
        <v>4.6219999999999997E-2</v>
      </c>
      <c r="P45" s="10">
        <v>2.9677910000000001</v>
      </c>
      <c r="Q45" s="10">
        <v>3.6217229999999998</v>
      </c>
      <c r="R45" s="10">
        <v>26.885045999999999</v>
      </c>
      <c r="S45" s="10">
        <v>10.963616999999999</v>
      </c>
      <c r="T45" s="10">
        <v>11.876016</v>
      </c>
      <c r="U45" s="10">
        <v>6.2778539999999996</v>
      </c>
      <c r="V45" s="10">
        <v>6.7120689999999996</v>
      </c>
      <c r="W45" s="10">
        <v>9.4212179999999996</v>
      </c>
      <c r="X45" s="10">
        <v>7.3739730000000003</v>
      </c>
      <c r="Y45" s="10">
        <v>5.2030789999999998</v>
      </c>
      <c r="Z45" s="10">
        <v>16.176444</v>
      </c>
      <c r="AA45" s="10">
        <v>19.913574000000001</v>
      </c>
      <c r="AB45" s="10">
        <v>6.4032419999999997</v>
      </c>
      <c r="AC45" s="10">
        <v>0.240817</v>
      </c>
      <c r="AD45" s="10">
        <v>4.5400049999999998</v>
      </c>
      <c r="AE45" s="10">
        <v>7.8649579999999997</v>
      </c>
      <c r="AF45" s="10">
        <v>4.7766630000000001</v>
      </c>
      <c r="AG45" s="10">
        <v>12.174258999999999</v>
      </c>
      <c r="AH45" s="10">
        <v>7.1842750000000004</v>
      </c>
      <c r="AI45" s="10">
        <v>27.937239000000002</v>
      </c>
      <c r="AJ45" s="10">
        <v>6.8580329999999998</v>
      </c>
      <c r="AK45" s="10">
        <v>46.129669</v>
      </c>
      <c r="AL45" s="10">
        <v>52.739274999999999</v>
      </c>
      <c r="AM45" s="10">
        <v>8.3879950000000001</v>
      </c>
      <c r="AN45" s="10">
        <v>32.84648</v>
      </c>
      <c r="AO45" s="10">
        <v>8.1435340000000007</v>
      </c>
      <c r="AP45" s="10">
        <v>12.107158</v>
      </c>
      <c r="AQ45" s="10">
        <v>36.522348999999998</v>
      </c>
      <c r="AR45" s="10">
        <v>8.9755330000000004</v>
      </c>
      <c r="AS45" s="10">
        <v>18.312480999999998</v>
      </c>
      <c r="AT45" s="10">
        <v>17.469283999999998</v>
      </c>
      <c r="AU45" s="10">
        <v>33.015714000000003</v>
      </c>
      <c r="AV45" s="10">
        <v>30.975725000000001</v>
      </c>
      <c r="AW45" s="10">
        <v>11.277392000000001</v>
      </c>
      <c r="AX45" s="10">
        <v>18.383312</v>
      </c>
      <c r="AY45" s="10">
        <v>32.568295999999997</v>
      </c>
      <c r="AZ45" s="10">
        <v>72.484994</v>
      </c>
      <c r="BA45" s="10">
        <v>28.542404000000001</v>
      </c>
      <c r="BB45" s="10">
        <v>24.071059000000002</v>
      </c>
      <c r="BC45" s="10">
        <v>14.829086</v>
      </c>
    </row>
    <row r="46" spans="1:55" x14ac:dyDescent="0.5">
      <c r="A46" s="9">
        <v>41456</v>
      </c>
      <c r="B46" s="10">
        <v>7.1727460000000001</v>
      </c>
      <c r="C46" s="10">
        <v>26.23892</v>
      </c>
      <c r="D46" s="10">
        <v>18.177779999999998</v>
      </c>
      <c r="E46" s="10">
        <v>4.6133540000000002</v>
      </c>
      <c r="F46" s="10">
        <v>2.9112140000000002</v>
      </c>
      <c r="G46" s="10">
        <v>11.543924000000001</v>
      </c>
      <c r="H46" s="10">
        <v>5.660317</v>
      </c>
      <c r="I46" s="10">
        <v>7.3355100000000002</v>
      </c>
      <c r="J46" s="10">
        <v>17.396947999999998</v>
      </c>
      <c r="K46" s="10">
        <v>2.293129</v>
      </c>
      <c r="L46" s="10">
        <v>3.5585019999999998</v>
      </c>
      <c r="M46" s="10">
        <v>5.787204</v>
      </c>
      <c r="N46" s="10">
        <v>11.191001999999999</v>
      </c>
      <c r="O46" s="10">
        <v>-1.3644700000000001</v>
      </c>
      <c r="P46" s="10">
        <v>2.7464089999999999</v>
      </c>
      <c r="Q46" s="10">
        <v>3.9232300000000002</v>
      </c>
      <c r="R46" s="10">
        <v>31.688393999999999</v>
      </c>
      <c r="S46" s="10">
        <v>16.255372999999999</v>
      </c>
      <c r="T46" s="10">
        <v>13.357564</v>
      </c>
      <c r="U46" s="10">
        <v>7.0768009999999997</v>
      </c>
      <c r="V46" s="10">
        <v>7.6100510000000003</v>
      </c>
      <c r="W46" s="10">
        <v>7.0055680000000002</v>
      </c>
      <c r="X46" s="10">
        <v>10.948040000000001</v>
      </c>
      <c r="Y46" s="10">
        <v>7.2875329999999998</v>
      </c>
      <c r="Z46" s="10">
        <v>16.720541000000001</v>
      </c>
      <c r="AA46" s="10">
        <v>20.762067999999999</v>
      </c>
      <c r="AB46" s="10">
        <v>10.378152</v>
      </c>
      <c r="AC46" s="10">
        <v>-1.6698000000000001E-2</v>
      </c>
      <c r="AD46" s="10">
        <v>4.2332599999999996</v>
      </c>
      <c r="AE46" s="10">
        <v>7.407483</v>
      </c>
      <c r="AF46" s="10">
        <v>6.2002620000000004</v>
      </c>
      <c r="AG46" s="10">
        <v>21.617614</v>
      </c>
      <c r="AH46" s="10">
        <v>8.3219320000000003</v>
      </c>
      <c r="AI46" s="10">
        <v>35.253253999999998</v>
      </c>
      <c r="AJ46" s="10">
        <v>6.2884169999999999</v>
      </c>
      <c r="AK46" s="10">
        <v>47.860259999999997</v>
      </c>
      <c r="AL46" s="10">
        <v>51.165917</v>
      </c>
      <c r="AM46" s="10">
        <v>10.209987999999999</v>
      </c>
      <c r="AN46" s="10">
        <v>32.113647999999998</v>
      </c>
      <c r="AO46" s="10">
        <v>19.288208999999998</v>
      </c>
      <c r="AP46" s="10">
        <v>10.750534</v>
      </c>
      <c r="AQ46" s="10">
        <v>34.798575999999997</v>
      </c>
      <c r="AR46" s="10">
        <v>25.224540000000001</v>
      </c>
      <c r="AS46" s="10">
        <v>19.226279000000002</v>
      </c>
      <c r="AT46" s="10">
        <v>18.612334000000001</v>
      </c>
      <c r="AU46" s="10">
        <v>35.373914999999997</v>
      </c>
      <c r="AV46" s="10">
        <v>45.224054000000002</v>
      </c>
      <c r="AW46" s="10">
        <v>11.32132</v>
      </c>
      <c r="AX46" s="10">
        <v>24.260753000000001</v>
      </c>
      <c r="AY46" s="10">
        <v>30.973134000000002</v>
      </c>
      <c r="AZ46" s="10">
        <v>73.192449999999994</v>
      </c>
      <c r="BA46" s="10">
        <v>26.134388999999999</v>
      </c>
      <c r="BB46" s="10">
        <v>22.947164000000001</v>
      </c>
      <c r="BC46" s="10">
        <v>24.875302999999999</v>
      </c>
    </row>
    <row r="47" spans="1:55" x14ac:dyDescent="0.5">
      <c r="A47" s="9">
        <v>41487</v>
      </c>
      <c r="B47" s="10">
        <v>10.496760999999999</v>
      </c>
      <c r="C47" s="10">
        <v>34.270153000000001</v>
      </c>
      <c r="D47" s="10">
        <v>23.329198999999999</v>
      </c>
      <c r="E47" s="10">
        <v>7.2653449999999999</v>
      </c>
      <c r="F47" s="10">
        <v>3.5146649999999999</v>
      </c>
      <c r="G47" s="10">
        <v>11.888577</v>
      </c>
      <c r="H47" s="10">
        <v>6.8776460000000004</v>
      </c>
      <c r="I47" s="10">
        <v>10.648453</v>
      </c>
      <c r="J47" s="10">
        <v>18.123124000000001</v>
      </c>
      <c r="K47" s="10">
        <v>2.295318</v>
      </c>
      <c r="L47" s="10">
        <v>5.573315</v>
      </c>
      <c r="M47" s="10">
        <v>7.8758290000000004</v>
      </c>
      <c r="N47" s="10">
        <v>14.577277</v>
      </c>
      <c r="O47" s="10">
        <v>0.28341300000000003</v>
      </c>
      <c r="P47" s="10">
        <v>4.3975840000000002</v>
      </c>
      <c r="Q47" s="10">
        <v>2.902917</v>
      </c>
      <c r="R47" s="10">
        <v>30.899567999999999</v>
      </c>
      <c r="S47" s="10">
        <v>14.742063</v>
      </c>
      <c r="T47" s="10">
        <v>13.616489</v>
      </c>
      <c r="U47" s="10">
        <v>6.1225849999999999</v>
      </c>
      <c r="V47" s="10">
        <v>8.7812230000000007</v>
      </c>
      <c r="W47" s="10">
        <v>6.7104280000000003</v>
      </c>
      <c r="X47" s="10">
        <v>9.9365269999999999</v>
      </c>
      <c r="Y47" s="10">
        <v>5.6808500000000004</v>
      </c>
      <c r="Z47" s="10">
        <v>18.407927000000001</v>
      </c>
      <c r="AA47" s="10">
        <v>21.385428000000001</v>
      </c>
      <c r="AB47" s="10">
        <v>11.166466</v>
      </c>
      <c r="AC47" s="10">
        <v>-0.54948200000000003</v>
      </c>
      <c r="AD47" s="10">
        <v>5.2368300000000003</v>
      </c>
      <c r="AE47" s="10">
        <v>6.7452439999999996</v>
      </c>
      <c r="AF47" s="10">
        <v>5.0914239999999999</v>
      </c>
      <c r="AG47" s="10">
        <v>20.080214999999999</v>
      </c>
      <c r="AH47" s="10">
        <v>7.8106960000000001</v>
      </c>
      <c r="AI47" s="10">
        <v>34.217509999999997</v>
      </c>
      <c r="AJ47" s="10">
        <v>4.9615919999999996</v>
      </c>
      <c r="AK47" s="10">
        <v>45.516164000000003</v>
      </c>
      <c r="AL47" s="10">
        <v>43.904834000000001</v>
      </c>
      <c r="AM47" s="10">
        <v>9.2832600000000003</v>
      </c>
      <c r="AN47" s="10">
        <v>28.973687000000002</v>
      </c>
      <c r="AO47" s="10">
        <v>16.883426</v>
      </c>
      <c r="AP47" s="10">
        <v>9.0203629999999997</v>
      </c>
      <c r="AQ47" s="10">
        <v>28.591511000000001</v>
      </c>
      <c r="AR47" s="10">
        <v>24.099758999999999</v>
      </c>
      <c r="AS47" s="10">
        <v>19.283971000000001</v>
      </c>
      <c r="AT47" s="10">
        <v>16.335750000000001</v>
      </c>
      <c r="AU47" s="10">
        <v>34.576680000000003</v>
      </c>
      <c r="AV47" s="10">
        <v>43.241692999999998</v>
      </c>
      <c r="AW47" s="10">
        <v>10.553248999999999</v>
      </c>
      <c r="AX47" s="10">
        <v>23.045036</v>
      </c>
      <c r="AY47" s="10">
        <v>34.159753000000002</v>
      </c>
      <c r="AZ47" s="10">
        <v>71.469950999999995</v>
      </c>
      <c r="BA47" s="10">
        <v>17.822333</v>
      </c>
      <c r="BB47" s="10">
        <v>23.998942</v>
      </c>
      <c r="BC47" s="10">
        <v>26.054644</v>
      </c>
    </row>
    <row r="48" spans="1:55" x14ac:dyDescent="0.5">
      <c r="A48" s="9">
        <v>41519</v>
      </c>
      <c r="B48" s="10">
        <v>15.949407000000001</v>
      </c>
      <c r="C48" s="10">
        <v>38.460388999999999</v>
      </c>
      <c r="D48" s="10">
        <v>36.820293999999997</v>
      </c>
      <c r="E48" s="10">
        <v>9.2172440000000009</v>
      </c>
      <c r="F48" s="10">
        <v>4.9500299999999999</v>
      </c>
      <c r="G48" s="10">
        <v>16.227985</v>
      </c>
      <c r="H48" s="10">
        <v>6.5390810000000004</v>
      </c>
      <c r="I48" s="10">
        <v>17.282036000000002</v>
      </c>
      <c r="J48" s="10">
        <v>21.60464</v>
      </c>
      <c r="K48" s="10">
        <v>2.6849249999999998</v>
      </c>
      <c r="L48" s="10">
        <v>7.8936840000000004</v>
      </c>
      <c r="M48" s="10">
        <v>11.677681</v>
      </c>
      <c r="N48" s="10">
        <v>22.141784000000001</v>
      </c>
      <c r="O48" s="10">
        <v>0.38347300000000001</v>
      </c>
      <c r="P48" s="10">
        <v>13.834782000000001</v>
      </c>
      <c r="Q48" s="10">
        <v>5.6252750000000002</v>
      </c>
      <c r="R48" s="10">
        <v>33.921838999999999</v>
      </c>
      <c r="S48" s="10">
        <v>14.555745999999999</v>
      </c>
      <c r="T48" s="10">
        <v>17.802748999999999</v>
      </c>
      <c r="U48" s="10">
        <v>9.0988609999999994</v>
      </c>
      <c r="V48" s="10">
        <v>11.022166</v>
      </c>
      <c r="W48" s="10">
        <v>6.7895120000000002</v>
      </c>
      <c r="X48" s="10">
        <v>11.274321</v>
      </c>
      <c r="Y48" s="10">
        <v>6.4826730000000001</v>
      </c>
      <c r="Z48" s="10">
        <v>22.223976</v>
      </c>
      <c r="AA48" s="10">
        <v>31.353736999999999</v>
      </c>
      <c r="AB48" s="10">
        <v>11.911930999999999</v>
      </c>
      <c r="AC48" s="10">
        <v>-5.3790000000000001E-3</v>
      </c>
      <c r="AD48" s="10">
        <v>4.1936429999999998</v>
      </c>
      <c r="AE48" s="10">
        <v>7.2281959999999996</v>
      </c>
      <c r="AF48" s="10">
        <v>5.6583110000000003</v>
      </c>
      <c r="AG48" s="10">
        <v>22.317639</v>
      </c>
      <c r="AH48" s="10">
        <v>17.528395</v>
      </c>
      <c r="AI48" s="10">
        <v>36.200572999999999</v>
      </c>
      <c r="AJ48" s="10">
        <v>23.562398000000002</v>
      </c>
      <c r="AK48" s="10">
        <v>48.837054999999999</v>
      </c>
      <c r="AL48" s="10">
        <v>52.687989999999999</v>
      </c>
      <c r="AM48" s="10">
        <v>10.424816999999999</v>
      </c>
      <c r="AN48" s="10">
        <v>33.398251000000002</v>
      </c>
      <c r="AO48" s="10">
        <v>20.008917</v>
      </c>
      <c r="AP48" s="10">
        <v>10.418972999999999</v>
      </c>
      <c r="AQ48" s="10">
        <v>30.15917</v>
      </c>
      <c r="AR48" s="10">
        <v>24.547984</v>
      </c>
      <c r="AS48" s="10">
        <v>19.235346</v>
      </c>
      <c r="AT48" s="10">
        <v>17.608457000000001</v>
      </c>
      <c r="AU48" s="10">
        <v>36.262669000000002</v>
      </c>
      <c r="AV48" s="10">
        <v>39.909827999999997</v>
      </c>
      <c r="AW48" s="10">
        <v>10.966761999999999</v>
      </c>
      <c r="AX48" s="10">
        <v>24.397525000000002</v>
      </c>
      <c r="AY48" s="10">
        <v>34.364116000000003</v>
      </c>
      <c r="AZ48" s="10">
        <v>71.629990000000006</v>
      </c>
      <c r="BA48" s="10">
        <v>16.645804999999999</v>
      </c>
      <c r="BB48" s="10">
        <v>23.158483</v>
      </c>
      <c r="BC48" s="10">
        <v>17.903914</v>
      </c>
    </row>
    <row r="49" spans="1:55" x14ac:dyDescent="0.5">
      <c r="A49" s="9">
        <v>41555</v>
      </c>
      <c r="B49" s="10">
        <v>15.545546</v>
      </c>
      <c r="C49" s="10">
        <v>35.992206000000003</v>
      </c>
      <c r="D49" s="10">
        <v>43.569704999999999</v>
      </c>
      <c r="E49" s="10">
        <v>7.6146630000000002</v>
      </c>
      <c r="F49" s="10">
        <v>5.0283420000000003</v>
      </c>
      <c r="G49" s="10">
        <v>14.605562000000001</v>
      </c>
      <c r="H49" s="10">
        <v>6.2547550000000003</v>
      </c>
      <c r="I49" s="10">
        <v>19.137308999999998</v>
      </c>
      <c r="J49" s="10">
        <v>21.66459</v>
      </c>
      <c r="K49" s="10">
        <v>2.6682030000000001</v>
      </c>
      <c r="L49" s="10">
        <v>7.5267999999999997</v>
      </c>
      <c r="M49" s="10">
        <v>10.802894999999999</v>
      </c>
      <c r="N49" s="10">
        <v>18.907783999999999</v>
      </c>
      <c r="O49" s="10">
        <v>0.57680200000000004</v>
      </c>
      <c r="P49" s="10">
        <v>15.600312000000001</v>
      </c>
      <c r="Q49" s="10">
        <v>7.177022</v>
      </c>
      <c r="R49" s="10">
        <v>35.625405999999998</v>
      </c>
      <c r="S49" s="10">
        <v>14.28969</v>
      </c>
      <c r="T49" s="10">
        <v>20.085702000000001</v>
      </c>
      <c r="U49" s="10">
        <v>9.8572690000000005</v>
      </c>
      <c r="V49" s="10">
        <v>13.00089</v>
      </c>
      <c r="W49" s="10">
        <v>8.1970130000000001</v>
      </c>
      <c r="X49" s="10">
        <v>12.055880999999999</v>
      </c>
      <c r="Y49" s="10">
        <v>7.2177379999999998</v>
      </c>
      <c r="Z49" s="10">
        <v>24.316330000000001</v>
      </c>
      <c r="AA49" s="10">
        <v>32.296529999999997</v>
      </c>
      <c r="AB49" s="10">
        <v>7.1795970000000002</v>
      </c>
      <c r="AC49" s="10">
        <v>2.2008E-2</v>
      </c>
      <c r="AD49" s="10">
        <v>4.060346</v>
      </c>
      <c r="AE49" s="10">
        <v>6.3706800000000001</v>
      </c>
      <c r="AF49" s="10">
        <v>5.5364789999999999</v>
      </c>
      <c r="AG49" s="10">
        <v>22.984173999999999</v>
      </c>
      <c r="AH49" s="10">
        <v>19.190394999999999</v>
      </c>
      <c r="AI49" s="10">
        <v>34.581780000000002</v>
      </c>
      <c r="AJ49" s="10">
        <v>23.924833</v>
      </c>
      <c r="AK49" s="10">
        <v>62.285074000000002</v>
      </c>
      <c r="AL49" s="10">
        <v>58.169828000000003</v>
      </c>
      <c r="AM49" s="10">
        <v>13.098445999999999</v>
      </c>
      <c r="AN49" s="10">
        <v>37.305340000000001</v>
      </c>
      <c r="AO49" s="10">
        <v>21.452542000000001</v>
      </c>
      <c r="AP49" s="10">
        <v>12.111094</v>
      </c>
      <c r="AQ49" s="10">
        <v>28.181882000000002</v>
      </c>
      <c r="AR49" s="10">
        <v>26.276146000000001</v>
      </c>
      <c r="AS49" s="10">
        <v>20.878530999999999</v>
      </c>
      <c r="AT49" s="10">
        <v>16.47906</v>
      </c>
      <c r="AU49" s="10">
        <v>33.095258000000001</v>
      </c>
      <c r="AV49" s="10">
        <v>44.271034999999998</v>
      </c>
      <c r="AW49" s="10">
        <v>10.279337</v>
      </c>
      <c r="AX49" s="10">
        <v>25.934045999999999</v>
      </c>
      <c r="AY49" s="10">
        <v>35.752277999999997</v>
      </c>
      <c r="AZ49" s="10">
        <v>74.758397000000002</v>
      </c>
      <c r="BA49" s="10">
        <v>16.657288999999999</v>
      </c>
      <c r="BB49" s="10">
        <v>22.761818999999999</v>
      </c>
      <c r="BC49" s="10">
        <v>16.621237000000001</v>
      </c>
    </row>
    <row r="50" spans="1:55" x14ac:dyDescent="0.5">
      <c r="A50" s="9">
        <v>41579</v>
      </c>
      <c r="B50" s="10">
        <v>17.799471</v>
      </c>
      <c r="C50" s="10">
        <v>38.922387999999998</v>
      </c>
      <c r="D50" s="10">
        <v>53.381895</v>
      </c>
      <c r="E50" s="10">
        <v>6.700698</v>
      </c>
      <c r="F50" s="10">
        <v>4.870895</v>
      </c>
      <c r="G50" s="10">
        <v>15.139405</v>
      </c>
      <c r="H50" s="10">
        <v>6.3342020000000003</v>
      </c>
      <c r="I50" s="10">
        <v>20.225003000000001</v>
      </c>
      <c r="J50" s="10">
        <v>22.998443999999999</v>
      </c>
      <c r="K50" s="10">
        <v>2.413551</v>
      </c>
      <c r="L50" s="10">
        <v>7.7916189999999999</v>
      </c>
      <c r="M50" s="10">
        <v>11.318723</v>
      </c>
      <c r="N50" s="10">
        <v>19.792221000000001</v>
      </c>
      <c r="O50" s="10">
        <v>0.15648200000000001</v>
      </c>
      <c r="P50" s="10">
        <v>19.516622999999999</v>
      </c>
      <c r="Q50" s="10">
        <v>9.6420259999999995</v>
      </c>
      <c r="R50" s="10">
        <v>35.640571999999999</v>
      </c>
      <c r="S50" s="10">
        <v>13.916881999999999</v>
      </c>
      <c r="T50" s="10">
        <v>18.522071</v>
      </c>
      <c r="U50" s="10">
        <v>9.4825649999999992</v>
      </c>
      <c r="V50" s="10">
        <v>13.035658</v>
      </c>
      <c r="W50" s="10">
        <v>7.9292889999999998</v>
      </c>
      <c r="X50" s="10">
        <v>10.802922000000001</v>
      </c>
      <c r="Y50" s="10">
        <v>6.7870939999999997</v>
      </c>
      <c r="Z50" s="10">
        <v>16.282841000000001</v>
      </c>
      <c r="AA50" s="10">
        <v>32.102566000000003</v>
      </c>
      <c r="AB50" s="10">
        <v>6.0082269999999998</v>
      </c>
      <c r="AC50" s="10">
        <v>-0.104612</v>
      </c>
      <c r="AD50" s="10">
        <v>3.8370890000000002</v>
      </c>
      <c r="AE50" s="10">
        <v>5.6427509999999996</v>
      </c>
      <c r="AF50" s="10">
        <v>5.8096050000000004</v>
      </c>
      <c r="AG50" s="10">
        <v>18.572406000000001</v>
      </c>
      <c r="AH50" s="10">
        <v>21.381943</v>
      </c>
      <c r="AI50" s="10">
        <v>36.571883</v>
      </c>
      <c r="AJ50" s="10">
        <v>29.247247999999999</v>
      </c>
      <c r="AK50" s="10">
        <v>65.379463000000001</v>
      </c>
      <c r="AL50" s="10">
        <v>59.107615000000003</v>
      </c>
      <c r="AM50" s="10">
        <v>13.032553</v>
      </c>
      <c r="AN50" s="10">
        <v>38.992085000000003</v>
      </c>
      <c r="AO50" s="10">
        <v>18.573823000000001</v>
      </c>
      <c r="AP50" s="10">
        <v>12.077173999999999</v>
      </c>
      <c r="AQ50" s="10">
        <v>31.417280000000002</v>
      </c>
      <c r="AR50" s="10">
        <v>21.923587999999999</v>
      </c>
      <c r="AS50" s="10">
        <v>20.906548999999998</v>
      </c>
      <c r="AT50" s="10">
        <v>14.89822</v>
      </c>
      <c r="AU50" s="10">
        <v>32.930213999999999</v>
      </c>
      <c r="AV50" s="10">
        <v>46.844192999999997</v>
      </c>
      <c r="AW50" s="10">
        <v>6.1038410000000001</v>
      </c>
      <c r="AX50" s="10">
        <v>26.358066999999998</v>
      </c>
      <c r="AY50" s="10">
        <v>33.519010999999999</v>
      </c>
      <c r="AZ50" s="10">
        <v>68.909857000000002</v>
      </c>
      <c r="BA50" s="10">
        <v>7.0160809999999998</v>
      </c>
      <c r="BB50" s="10">
        <v>20.819258999999999</v>
      </c>
      <c r="BC50" s="10">
        <v>16.057151999999999</v>
      </c>
    </row>
    <row r="51" spans="1:55" x14ac:dyDescent="0.5">
      <c r="A51" s="9">
        <v>41610</v>
      </c>
      <c r="B51" s="10">
        <v>19.803871000000001</v>
      </c>
      <c r="C51" s="10">
        <v>42.810957999999999</v>
      </c>
      <c r="D51" s="10">
        <v>65.779858000000004</v>
      </c>
      <c r="E51" s="10">
        <v>6.69937</v>
      </c>
      <c r="F51" s="10">
        <v>5.172542</v>
      </c>
      <c r="G51" s="10">
        <v>19.056239999999999</v>
      </c>
      <c r="H51" s="10">
        <v>6.5134679999999996</v>
      </c>
      <c r="I51" s="10">
        <v>21.085329000000002</v>
      </c>
      <c r="J51" s="10">
        <v>24.675512999999999</v>
      </c>
      <c r="K51" s="10">
        <v>5.9238879999999998</v>
      </c>
      <c r="L51" s="10">
        <v>10.003598</v>
      </c>
      <c r="M51" s="10">
        <v>12.668331999999999</v>
      </c>
      <c r="N51" s="10">
        <v>21.233169</v>
      </c>
      <c r="O51" s="10">
        <v>6.4977999999999994E-2</v>
      </c>
      <c r="P51" s="10">
        <v>20.815211999999999</v>
      </c>
      <c r="Q51" s="10">
        <v>9.4802839999999993</v>
      </c>
      <c r="R51" s="10">
        <v>35.208703</v>
      </c>
      <c r="S51" s="10">
        <v>13.75295</v>
      </c>
      <c r="T51" s="10">
        <v>19.424365999999999</v>
      </c>
      <c r="U51" s="10">
        <v>9.4551020000000001</v>
      </c>
      <c r="V51" s="10">
        <v>13.70335</v>
      </c>
      <c r="W51" s="10">
        <v>9.2386119999999998</v>
      </c>
      <c r="X51" s="10">
        <v>9.1174009999999992</v>
      </c>
      <c r="Y51" s="10">
        <v>7.131615</v>
      </c>
      <c r="Z51" s="10">
        <v>15.416577999999999</v>
      </c>
      <c r="AA51" s="10">
        <v>30.819424999999999</v>
      </c>
      <c r="AB51" s="10">
        <v>6.9159800000000002</v>
      </c>
      <c r="AC51" s="10">
        <v>-2.5375999999999999E-2</v>
      </c>
      <c r="AD51" s="10">
        <v>3.727573</v>
      </c>
      <c r="AE51" s="10">
        <v>5.6669799999999997</v>
      </c>
      <c r="AF51" s="10">
        <v>10.052026</v>
      </c>
      <c r="AG51" s="10">
        <v>20.157827999999999</v>
      </c>
      <c r="AH51" s="10">
        <v>22.670013999999998</v>
      </c>
      <c r="AI51" s="10">
        <v>36.002198999999997</v>
      </c>
      <c r="AJ51" s="10">
        <v>26.892921999999999</v>
      </c>
      <c r="AK51" s="10">
        <v>58.317722000000003</v>
      </c>
      <c r="AL51" s="10">
        <v>54.938125999999997</v>
      </c>
      <c r="AM51" s="10">
        <v>14.172069</v>
      </c>
      <c r="AN51" s="10">
        <v>38.233966000000002</v>
      </c>
      <c r="AO51" s="10">
        <v>18.109134000000001</v>
      </c>
      <c r="AP51" s="10">
        <v>12.005291</v>
      </c>
      <c r="AQ51" s="10">
        <v>30.491762999999999</v>
      </c>
      <c r="AR51" s="10">
        <v>25.072899</v>
      </c>
      <c r="AS51" s="10">
        <v>20.889354000000001</v>
      </c>
      <c r="AT51" s="10">
        <v>15.402593</v>
      </c>
      <c r="AU51" s="10">
        <v>46.925719000000001</v>
      </c>
      <c r="AV51" s="10">
        <v>41.802982999999998</v>
      </c>
      <c r="AW51" s="10">
        <v>6.1532799999999996</v>
      </c>
      <c r="AX51" s="10">
        <v>29.020983000000001</v>
      </c>
      <c r="AY51" s="10">
        <v>41.363218000000003</v>
      </c>
      <c r="AZ51" s="10">
        <v>72.394889000000006</v>
      </c>
      <c r="BA51" s="10">
        <v>7.6853309999999997</v>
      </c>
      <c r="BB51" s="10">
        <v>29.806135000000001</v>
      </c>
      <c r="BC51" s="10">
        <v>17.792591000000002</v>
      </c>
    </row>
    <row r="52" spans="1:55" x14ac:dyDescent="0.5">
      <c r="A52" s="9">
        <v>41642</v>
      </c>
      <c r="B52" s="10">
        <v>23.935994999999998</v>
      </c>
      <c r="C52" s="10">
        <v>48.598906999999997</v>
      </c>
      <c r="D52" s="10">
        <v>75.198170000000005</v>
      </c>
      <c r="E52" s="10">
        <v>7.6348450000000003</v>
      </c>
      <c r="F52" s="10">
        <v>5.0528409999999999</v>
      </c>
      <c r="G52" s="10">
        <v>24.008258999999999</v>
      </c>
      <c r="H52" s="10">
        <v>7.1416199999999996</v>
      </c>
      <c r="I52" s="10">
        <v>23.735976000000001</v>
      </c>
      <c r="J52" s="10">
        <v>28.439717999999999</v>
      </c>
      <c r="K52" s="10">
        <v>5.8092759999999997</v>
      </c>
      <c r="L52" s="10">
        <v>11.221147999999999</v>
      </c>
      <c r="M52" s="10">
        <v>14.199194</v>
      </c>
      <c r="N52" s="10">
        <v>24.058730000000001</v>
      </c>
      <c r="O52" s="10">
        <v>0.29749500000000001</v>
      </c>
      <c r="P52" s="10">
        <v>23.198256000000001</v>
      </c>
      <c r="Q52" s="10">
        <v>11.605133</v>
      </c>
      <c r="R52" s="10">
        <v>39.912754999999997</v>
      </c>
      <c r="S52" s="10">
        <v>12.660233</v>
      </c>
      <c r="T52" s="10">
        <v>32.432744</v>
      </c>
      <c r="U52" s="10">
        <v>9.281981</v>
      </c>
      <c r="V52" s="10">
        <v>14.336978999999999</v>
      </c>
      <c r="W52" s="10">
        <v>9.9781300000000002</v>
      </c>
      <c r="X52" s="10">
        <v>10.805491999999999</v>
      </c>
      <c r="Y52" s="10">
        <v>6.8454730000000001</v>
      </c>
      <c r="Z52" s="10">
        <v>16.256556</v>
      </c>
      <c r="AA52" s="10">
        <v>49.059897999999997</v>
      </c>
      <c r="AB52" s="10">
        <v>7.9385770000000004</v>
      </c>
      <c r="AC52" s="10">
        <v>0.29161500000000001</v>
      </c>
      <c r="AD52" s="10">
        <v>4.7714939999999997</v>
      </c>
      <c r="AE52" s="10">
        <v>5.6248139999999998</v>
      </c>
      <c r="AF52" s="10">
        <v>10.225094</v>
      </c>
      <c r="AG52" s="10">
        <v>20.354735000000002</v>
      </c>
      <c r="AH52" s="10">
        <v>22.316894000000001</v>
      </c>
      <c r="AI52" s="10">
        <v>37.004441</v>
      </c>
      <c r="AJ52" s="10">
        <v>25.130839999999999</v>
      </c>
      <c r="AK52" s="10">
        <v>50.599730000000001</v>
      </c>
      <c r="AL52" s="10">
        <v>50.297719999999998</v>
      </c>
      <c r="AM52" s="10">
        <v>14.050959000000001</v>
      </c>
      <c r="AN52" s="10">
        <v>36.769275</v>
      </c>
      <c r="AO52" s="10">
        <v>16.810043</v>
      </c>
      <c r="AP52" s="10">
        <v>11.627898999999999</v>
      </c>
      <c r="AQ52" s="10">
        <v>28.909907</v>
      </c>
      <c r="AR52" s="10">
        <v>29.739412000000002</v>
      </c>
      <c r="AS52" s="10">
        <v>20.740297000000002</v>
      </c>
      <c r="AT52" s="10">
        <v>9.6811939999999996</v>
      </c>
      <c r="AU52" s="10">
        <v>55.50179</v>
      </c>
      <c r="AV52" s="10">
        <v>37.819797000000001</v>
      </c>
      <c r="AW52" s="10">
        <v>6.8196450000000004</v>
      </c>
      <c r="AX52" s="10">
        <v>28.427527999999999</v>
      </c>
      <c r="AY52" s="10">
        <v>48.913775000000001</v>
      </c>
      <c r="AZ52" s="10">
        <v>81.319744999999998</v>
      </c>
      <c r="BA52" s="10">
        <v>8.2709569999999992</v>
      </c>
      <c r="BB52" s="10">
        <v>31.210709999999999</v>
      </c>
      <c r="BC52" s="10">
        <v>18.304703</v>
      </c>
    </row>
    <row r="53" spans="1:55" x14ac:dyDescent="0.5">
      <c r="A53" s="9">
        <v>41677</v>
      </c>
      <c r="B53" s="10">
        <v>26.272977000000001</v>
      </c>
      <c r="C53" s="10">
        <v>52.133164000000001</v>
      </c>
      <c r="D53" s="10">
        <v>80.982609999999994</v>
      </c>
      <c r="E53" s="10">
        <v>7.1258739999999996</v>
      </c>
      <c r="F53" s="10">
        <v>4.646776</v>
      </c>
      <c r="G53" s="10">
        <v>23.695339000000001</v>
      </c>
      <c r="H53" s="10">
        <v>6.9297930000000001</v>
      </c>
      <c r="I53" s="10">
        <v>22.117552</v>
      </c>
      <c r="J53" s="10">
        <v>29.876328999999998</v>
      </c>
      <c r="K53" s="10">
        <v>5.9228139999999998</v>
      </c>
      <c r="L53" s="10">
        <v>10.101369999999999</v>
      </c>
      <c r="M53" s="10">
        <v>12.905984999999999</v>
      </c>
      <c r="N53" s="10">
        <v>21.484942</v>
      </c>
      <c r="O53" s="10">
        <v>7.8080999999999998E-2</v>
      </c>
      <c r="P53" s="10">
        <v>21.951658999999999</v>
      </c>
      <c r="Q53" s="10">
        <v>13.807588000000001</v>
      </c>
      <c r="R53" s="10">
        <v>41.737636000000002</v>
      </c>
      <c r="S53" s="10">
        <v>12.665326</v>
      </c>
      <c r="T53" s="10">
        <v>44.245358000000003</v>
      </c>
      <c r="U53" s="10">
        <v>7.8804920000000003</v>
      </c>
      <c r="V53" s="10">
        <v>15.577232</v>
      </c>
      <c r="W53" s="10">
        <v>11.055657999999999</v>
      </c>
      <c r="X53" s="10">
        <v>11.565889</v>
      </c>
      <c r="Y53" s="10">
        <v>7.3393560000000004</v>
      </c>
      <c r="Z53" s="10">
        <v>15.835091</v>
      </c>
      <c r="AA53" s="10">
        <v>49.373078</v>
      </c>
      <c r="AB53" s="10">
        <v>8.3646480000000007</v>
      </c>
      <c r="AC53" s="10">
        <v>0.45926</v>
      </c>
      <c r="AD53" s="10">
        <v>4.7866609999999996</v>
      </c>
      <c r="AE53" s="10">
        <v>5.8686619999999996</v>
      </c>
      <c r="AF53" s="10">
        <v>10.595772</v>
      </c>
      <c r="AG53" s="10">
        <v>19.597186000000001</v>
      </c>
      <c r="AH53" s="10">
        <v>22.486522999999998</v>
      </c>
      <c r="AI53" s="10">
        <v>35.538411000000004</v>
      </c>
      <c r="AJ53" s="10">
        <v>30.431384999999999</v>
      </c>
      <c r="AK53" s="10">
        <v>51.294392000000002</v>
      </c>
      <c r="AL53" s="10">
        <v>51.157420999999999</v>
      </c>
      <c r="AM53" s="10">
        <v>13.541534</v>
      </c>
      <c r="AN53" s="10">
        <v>37.31738</v>
      </c>
      <c r="AO53" s="10">
        <v>16.041097000000001</v>
      </c>
      <c r="AP53" s="10">
        <v>13.573192000000001</v>
      </c>
      <c r="AQ53" s="10">
        <v>29.332632</v>
      </c>
      <c r="AR53" s="10">
        <v>31.440004999999999</v>
      </c>
      <c r="AS53" s="10">
        <v>20.486284000000001</v>
      </c>
      <c r="AT53" s="10">
        <v>11.027866</v>
      </c>
      <c r="AU53" s="10">
        <v>55.442867999999997</v>
      </c>
      <c r="AV53" s="10">
        <v>38.344051</v>
      </c>
      <c r="AW53" s="10">
        <v>7.2745009999999999</v>
      </c>
      <c r="AX53" s="10">
        <v>30.067830000000001</v>
      </c>
      <c r="AY53" s="10">
        <v>54.681668000000002</v>
      </c>
      <c r="AZ53" s="10">
        <v>71.114649999999997</v>
      </c>
      <c r="BA53" s="10">
        <v>7.1667529999999999</v>
      </c>
      <c r="BB53" s="10">
        <v>29.252063</v>
      </c>
      <c r="BC53" s="10">
        <v>36.410595999999998</v>
      </c>
    </row>
    <row r="54" spans="1:55" x14ac:dyDescent="0.5">
      <c r="A54" s="9">
        <v>41701</v>
      </c>
      <c r="B54" s="10">
        <v>22.869819</v>
      </c>
      <c r="C54" s="10">
        <v>47.470984999999999</v>
      </c>
      <c r="D54" s="10">
        <v>69.552338000000006</v>
      </c>
      <c r="E54" s="10">
        <v>5.4875360000000004</v>
      </c>
      <c r="F54" s="10">
        <v>4.6656789999999999</v>
      </c>
      <c r="G54" s="10">
        <v>28.567242</v>
      </c>
      <c r="H54" s="10">
        <v>5.2657559999999997</v>
      </c>
      <c r="I54" s="10">
        <v>20.261464</v>
      </c>
      <c r="J54" s="10">
        <v>26.835901</v>
      </c>
      <c r="K54" s="10">
        <v>6.424385</v>
      </c>
      <c r="L54" s="10">
        <v>8.9866799999999998</v>
      </c>
      <c r="M54" s="10">
        <v>-1.0552000000000001E-2</v>
      </c>
      <c r="N54" s="10">
        <v>15.930789000000001</v>
      </c>
      <c r="O54" s="10">
        <v>-1.2832730000000001</v>
      </c>
      <c r="P54" s="10">
        <v>20.293313000000001</v>
      </c>
      <c r="Q54" s="10">
        <v>21.768283</v>
      </c>
      <c r="R54" s="10">
        <v>47.070773000000003</v>
      </c>
      <c r="S54" s="10">
        <v>12.873773999999999</v>
      </c>
      <c r="T54" s="10">
        <v>52.177115000000001</v>
      </c>
      <c r="U54" s="10">
        <v>7.6567819999999998</v>
      </c>
      <c r="V54" s="10">
        <v>15.066184</v>
      </c>
      <c r="W54" s="10">
        <v>11.897824</v>
      </c>
      <c r="X54" s="10">
        <v>14.084015000000001</v>
      </c>
      <c r="Y54" s="10">
        <v>7.4671719999999997</v>
      </c>
      <c r="Z54" s="10">
        <v>18.390792000000001</v>
      </c>
      <c r="AA54" s="10">
        <v>61.252969999999998</v>
      </c>
      <c r="AB54" s="10">
        <v>9.6233020000000007</v>
      </c>
      <c r="AC54" s="10">
        <v>0.26762999999999998</v>
      </c>
      <c r="AD54" s="10">
        <v>4.5358640000000001</v>
      </c>
      <c r="AE54" s="10">
        <v>5.7222809999999997</v>
      </c>
      <c r="AF54" s="10">
        <v>10.045313999999999</v>
      </c>
      <c r="AG54" s="10">
        <v>20.714251000000001</v>
      </c>
      <c r="AH54" s="10">
        <v>24.928739</v>
      </c>
      <c r="AI54" s="10">
        <v>40.788558000000002</v>
      </c>
      <c r="AJ54" s="10">
        <v>43.779975999999998</v>
      </c>
      <c r="AK54" s="10">
        <v>56.738588</v>
      </c>
      <c r="AL54" s="10">
        <v>75.930723999999998</v>
      </c>
      <c r="AM54" s="10">
        <v>16.353580000000001</v>
      </c>
      <c r="AN54" s="10">
        <v>41.967162000000002</v>
      </c>
      <c r="AO54" s="10">
        <v>16.142441999999999</v>
      </c>
      <c r="AP54" s="10">
        <v>12.353180999999999</v>
      </c>
      <c r="AQ54" s="10">
        <v>41.496063999999997</v>
      </c>
      <c r="AR54" s="10">
        <v>31.838847999999999</v>
      </c>
      <c r="AS54" s="10">
        <v>20.920811</v>
      </c>
      <c r="AT54" s="10">
        <v>9.8926420000000004</v>
      </c>
      <c r="AU54" s="10">
        <v>58.414175999999998</v>
      </c>
      <c r="AV54" s="10">
        <v>40.721404</v>
      </c>
      <c r="AW54" s="10">
        <v>7.0483330000000004</v>
      </c>
      <c r="AX54" s="10">
        <v>31.668178999999999</v>
      </c>
      <c r="AY54" s="10">
        <v>53.724871</v>
      </c>
      <c r="AZ54" s="10">
        <v>71.613404000000003</v>
      </c>
      <c r="BA54" s="10">
        <v>9.087218</v>
      </c>
      <c r="BB54" s="10">
        <v>27.771574999999999</v>
      </c>
      <c r="BC54" s="10">
        <v>38.675975000000001</v>
      </c>
    </row>
    <row r="55" spans="1:55" x14ac:dyDescent="0.5">
      <c r="A55" s="9">
        <v>41730</v>
      </c>
      <c r="B55" s="10">
        <v>32.804138999999999</v>
      </c>
      <c r="C55" s="10">
        <v>52.116087999999998</v>
      </c>
      <c r="D55" s="10">
        <v>81.608478000000005</v>
      </c>
      <c r="E55" s="10">
        <v>7.14724</v>
      </c>
      <c r="F55" s="10">
        <v>8.3029650000000004</v>
      </c>
      <c r="G55" s="10">
        <v>36.875092000000002</v>
      </c>
      <c r="H55" s="10">
        <v>8.4549959999999995</v>
      </c>
      <c r="I55" s="10">
        <v>24.370073999999999</v>
      </c>
      <c r="J55" s="10">
        <v>30.043849999999999</v>
      </c>
      <c r="K55" s="10">
        <v>6.2949840000000004</v>
      </c>
      <c r="L55" s="10">
        <v>10.967582999999999</v>
      </c>
      <c r="M55" s="10">
        <v>0.61871699999999996</v>
      </c>
      <c r="N55" s="10">
        <v>24.285276</v>
      </c>
      <c r="O55" s="10">
        <v>2.133524</v>
      </c>
      <c r="P55" s="10">
        <v>33.371051000000001</v>
      </c>
      <c r="Q55" s="10">
        <v>22.127548999999998</v>
      </c>
      <c r="R55" s="10">
        <v>44.160041999999997</v>
      </c>
      <c r="S55" s="10">
        <v>13.265404</v>
      </c>
      <c r="T55" s="10">
        <v>49.152199000000003</v>
      </c>
      <c r="U55" s="10">
        <v>7.2033110000000002</v>
      </c>
      <c r="V55" s="10">
        <v>14.616241</v>
      </c>
      <c r="W55" s="10">
        <v>12.567130000000001</v>
      </c>
      <c r="X55" s="10">
        <v>12.886542</v>
      </c>
      <c r="Y55" s="10">
        <v>5.8210110000000004</v>
      </c>
      <c r="Z55" s="10">
        <v>17.167932</v>
      </c>
      <c r="AA55" s="10">
        <v>49.045886000000003</v>
      </c>
      <c r="AB55" s="10">
        <v>7.8933020000000003</v>
      </c>
      <c r="AC55" s="10">
        <v>1.1967399999999999</v>
      </c>
      <c r="AD55" s="10">
        <v>4.9124340000000002</v>
      </c>
      <c r="AE55" s="10">
        <v>5.5754989999999998</v>
      </c>
      <c r="AF55" s="10">
        <v>10.996847000000001</v>
      </c>
      <c r="AG55" s="10">
        <v>20.884253999999999</v>
      </c>
      <c r="AH55" s="10">
        <v>34.352074000000002</v>
      </c>
      <c r="AI55" s="10">
        <v>45.256425</v>
      </c>
      <c r="AJ55" s="10">
        <v>46.673192</v>
      </c>
      <c r="AK55" s="10">
        <v>70.812591999999995</v>
      </c>
      <c r="AL55" s="10">
        <v>82.516183999999996</v>
      </c>
      <c r="AM55" s="10">
        <v>18.823734000000002</v>
      </c>
      <c r="AN55" s="10">
        <v>52.776001000000001</v>
      </c>
      <c r="AO55" s="10">
        <v>20.149293</v>
      </c>
      <c r="AP55" s="10">
        <v>10.172113</v>
      </c>
      <c r="AQ55" s="10">
        <v>51.410645000000002</v>
      </c>
      <c r="AR55" s="10">
        <v>36.002752999999998</v>
      </c>
      <c r="AS55" s="10">
        <v>22.540026000000001</v>
      </c>
      <c r="AT55" s="10">
        <v>9.2182490000000001</v>
      </c>
      <c r="AU55" s="10">
        <v>65.926496999999998</v>
      </c>
      <c r="AV55" s="10">
        <v>41.396968000000001</v>
      </c>
      <c r="AW55" s="10">
        <v>7.0059779999999998</v>
      </c>
      <c r="AX55" s="10">
        <v>35.340663999999997</v>
      </c>
      <c r="AY55" s="10">
        <v>57.736234000000003</v>
      </c>
      <c r="AZ55" s="10">
        <v>70.807551000000004</v>
      </c>
      <c r="BA55" s="10">
        <v>9.8101629999999993</v>
      </c>
      <c r="BB55" s="10">
        <v>31.063707000000001</v>
      </c>
      <c r="BC55" s="10">
        <v>42.909348000000001</v>
      </c>
    </row>
    <row r="56" spans="1:55" x14ac:dyDescent="0.5">
      <c r="A56" s="9">
        <v>41759</v>
      </c>
      <c r="B56" s="10">
        <v>30.647282000000001</v>
      </c>
      <c r="C56" s="10">
        <v>50.926330999999998</v>
      </c>
      <c r="D56" s="10">
        <v>85.528981000000002</v>
      </c>
      <c r="E56" s="10">
        <v>6.4692509999999999</v>
      </c>
      <c r="F56" s="10">
        <v>8.1020070000000004</v>
      </c>
      <c r="G56" s="10">
        <v>36.01596</v>
      </c>
      <c r="H56" s="10">
        <v>8.0827960000000001</v>
      </c>
      <c r="I56" s="10">
        <v>26.024066999999999</v>
      </c>
      <c r="J56" s="10">
        <v>31.170272000000001</v>
      </c>
      <c r="K56" s="10">
        <v>5.3870480000000001</v>
      </c>
      <c r="L56" s="10">
        <v>10.398571</v>
      </c>
      <c r="M56" s="10">
        <v>0.52840799999999999</v>
      </c>
      <c r="N56" s="10">
        <v>19.548393000000001</v>
      </c>
      <c r="O56" s="10">
        <v>3.1502330000000001</v>
      </c>
      <c r="P56" s="10">
        <v>35.388289</v>
      </c>
      <c r="Q56" s="10">
        <v>25.738871</v>
      </c>
      <c r="R56" s="10">
        <v>45.612665999999997</v>
      </c>
      <c r="S56" s="10">
        <v>14.035745</v>
      </c>
      <c r="T56" s="10">
        <v>45.988670999999997</v>
      </c>
      <c r="U56" s="10">
        <v>7.6137009999999998</v>
      </c>
      <c r="V56" s="10">
        <v>15.24152</v>
      </c>
      <c r="W56" s="10">
        <v>12.745403</v>
      </c>
      <c r="X56" s="10">
        <v>8.8525489999999998</v>
      </c>
      <c r="Y56" s="10">
        <v>5.5813069999999998</v>
      </c>
      <c r="Z56" s="10">
        <v>19.073283</v>
      </c>
      <c r="AA56" s="10">
        <v>36.711806000000003</v>
      </c>
      <c r="AB56" s="10">
        <v>7.7401119999999999</v>
      </c>
      <c r="AC56" s="10">
        <v>1.23855</v>
      </c>
      <c r="AD56" s="10">
        <v>7.0381530000000003</v>
      </c>
      <c r="AE56" s="10">
        <v>5.4232699999999996</v>
      </c>
      <c r="AF56" s="10">
        <v>14.873207000000001</v>
      </c>
      <c r="AG56" s="10">
        <v>20.422148</v>
      </c>
      <c r="AH56" s="10">
        <v>34.639237000000001</v>
      </c>
      <c r="AI56" s="10">
        <v>42.312030999999998</v>
      </c>
      <c r="AJ56" s="10">
        <v>71.734638000000004</v>
      </c>
      <c r="AK56" s="10">
        <v>71.127409999999998</v>
      </c>
      <c r="AL56" s="10">
        <v>79.086253999999997</v>
      </c>
      <c r="AM56" s="10">
        <v>18.574845</v>
      </c>
      <c r="AN56" s="10">
        <v>51.155749</v>
      </c>
      <c r="AO56" s="10">
        <v>18.82422</v>
      </c>
      <c r="AP56" s="10">
        <v>10.389059</v>
      </c>
      <c r="AQ56" s="10">
        <v>50.139310000000002</v>
      </c>
      <c r="AR56" s="10">
        <v>36.527774000000001</v>
      </c>
      <c r="AS56" s="10">
        <v>22.810680000000001</v>
      </c>
      <c r="AT56" s="10">
        <v>10.894204999999999</v>
      </c>
      <c r="AU56" s="10">
        <v>63.339436999999997</v>
      </c>
      <c r="AV56" s="10">
        <v>37.427050000000001</v>
      </c>
      <c r="AW56" s="10">
        <v>7.7324390000000003</v>
      </c>
      <c r="AX56" s="10">
        <v>48.675823000000001</v>
      </c>
      <c r="AY56" s="10">
        <v>60.63</v>
      </c>
      <c r="AZ56" s="10">
        <v>71.010514000000001</v>
      </c>
      <c r="BA56" s="10">
        <v>11.306308</v>
      </c>
      <c r="BB56" s="10">
        <v>36.628017</v>
      </c>
      <c r="BC56" s="10">
        <v>60.998742999999997</v>
      </c>
    </row>
    <row r="57" spans="1:55" x14ac:dyDescent="0.5">
      <c r="A57" s="9">
        <v>41782</v>
      </c>
      <c r="B57" s="10">
        <v>31.134087000000001</v>
      </c>
      <c r="C57" s="10">
        <v>49.719310999999998</v>
      </c>
      <c r="D57" s="10">
        <v>84.247873999999996</v>
      </c>
      <c r="E57" s="10">
        <v>6.1046259999999997</v>
      </c>
      <c r="F57" s="10">
        <v>8.4728080000000006</v>
      </c>
      <c r="G57" s="10">
        <v>35.878079999999997</v>
      </c>
      <c r="H57" s="10">
        <v>7.403613</v>
      </c>
      <c r="I57" s="10">
        <v>24.038219000000002</v>
      </c>
      <c r="J57" s="10">
        <v>29.764382999999999</v>
      </c>
      <c r="K57" s="10">
        <v>5.7270120000000002</v>
      </c>
      <c r="L57" s="10">
        <v>8.9753869999999996</v>
      </c>
      <c r="M57" s="10">
        <v>-3.2281999999999998E-2</v>
      </c>
      <c r="N57" s="10">
        <v>17.483898</v>
      </c>
      <c r="O57" s="10">
        <v>3.4238940000000002</v>
      </c>
      <c r="P57" s="10">
        <v>34.099642000000003</v>
      </c>
      <c r="Q57" s="10">
        <v>37.104806000000004</v>
      </c>
      <c r="R57" s="10">
        <v>43.136718999999999</v>
      </c>
      <c r="S57" s="10">
        <v>15.561982</v>
      </c>
      <c r="T57" s="10">
        <v>50.776215000000001</v>
      </c>
      <c r="U57" s="10">
        <v>10.024946999999999</v>
      </c>
      <c r="V57" s="10">
        <v>15.64283</v>
      </c>
      <c r="W57" s="10">
        <v>12.565849999999999</v>
      </c>
      <c r="X57" s="10">
        <v>19.312639999999998</v>
      </c>
      <c r="Y57" s="10">
        <v>4.3468280000000004</v>
      </c>
      <c r="Z57" s="10">
        <v>19.425248</v>
      </c>
      <c r="AA57" s="10">
        <v>36.934300999999998</v>
      </c>
      <c r="AB57" s="10">
        <v>8.3350439999999999</v>
      </c>
      <c r="AC57" s="10">
        <v>1.564176</v>
      </c>
      <c r="AD57" s="10">
        <v>6.4379309999999998</v>
      </c>
      <c r="AE57" s="10">
        <v>5.7802230000000003</v>
      </c>
      <c r="AF57" s="10">
        <v>16.12332</v>
      </c>
      <c r="AG57" s="10">
        <v>21.309609999999999</v>
      </c>
      <c r="AH57" s="10">
        <v>38.768979999999999</v>
      </c>
      <c r="AI57" s="10">
        <v>44.941521000000002</v>
      </c>
      <c r="AJ57" s="10">
        <v>78.017168999999996</v>
      </c>
      <c r="AK57" s="10">
        <v>75.649584000000004</v>
      </c>
      <c r="AL57" s="10">
        <v>88.687782999999996</v>
      </c>
      <c r="AM57" s="10">
        <v>19.954612000000001</v>
      </c>
      <c r="AN57" s="10">
        <v>53.370843999999998</v>
      </c>
      <c r="AO57" s="10">
        <v>21.624205</v>
      </c>
      <c r="AP57" s="10">
        <v>10.188034</v>
      </c>
      <c r="AQ57" s="10">
        <v>57.099938000000002</v>
      </c>
      <c r="AR57" s="10">
        <v>37.859279000000001</v>
      </c>
      <c r="AS57" s="10">
        <v>23.267838000000001</v>
      </c>
      <c r="AT57" s="10">
        <v>11.103486999999999</v>
      </c>
      <c r="AU57" s="10">
        <v>69.042659999999998</v>
      </c>
      <c r="AV57" s="10">
        <v>36.905039000000002</v>
      </c>
      <c r="AW57" s="10">
        <v>8.5680069999999997</v>
      </c>
      <c r="AX57" s="10">
        <v>54.423073000000002</v>
      </c>
      <c r="AY57" s="10">
        <v>62.255322999999997</v>
      </c>
      <c r="AZ57" s="10">
        <v>72.441659999999999</v>
      </c>
      <c r="BA57" s="10">
        <v>10.802787</v>
      </c>
      <c r="BB57" s="10">
        <v>37.480670000000003</v>
      </c>
      <c r="BC57" s="10">
        <v>62.196860000000001</v>
      </c>
    </row>
    <row r="58" spans="1:55" x14ac:dyDescent="0.5">
      <c r="A58" s="9">
        <v>41789</v>
      </c>
      <c r="B58" s="10">
        <v>33.401285000000001</v>
      </c>
      <c r="C58" s="10">
        <v>49.987102999999998</v>
      </c>
      <c r="D58" s="10">
        <v>86.647260000000003</v>
      </c>
      <c r="E58" s="10">
        <v>6.5349709999999996</v>
      </c>
      <c r="F58" s="10">
        <v>8.5246600000000008</v>
      </c>
      <c r="G58" s="10">
        <v>35.043269000000002</v>
      </c>
      <c r="H58" s="10">
        <v>8.4774180000000001</v>
      </c>
      <c r="I58" s="10">
        <v>24.471107</v>
      </c>
      <c r="J58" s="10">
        <v>30.257149999999999</v>
      </c>
      <c r="K58" s="10">
        <v>5.7714540000000003</v>
      </c>
      <c r="L58" s="10">
        <v>9.2033140000000007</v>
      </c>
      <c r="M58" s="10">
        <v>0.169486</v>
      </c>
      <c r="N58" s="10">
        <v>17.905211000000001</v>
      </c>
      <c r="O58" s="10">
        <v>0.211954</v>
      </c>
      <c r="P58" s="10">
        <v>36.284126999999998</v>
      </c>
      <c r="Q58" s="10">
        <v>41.145992</v>
      </c>
      <c r="R58" s="10">
        <v>42.559277000000002</v>
      </c>
      <c r="S58" s="10">
        <v>14.800796999999999</v>
      </c>
      <c r="T58" s="10">
        <v>56.414481000000002</v>
      </c>
      <c r="U58" s="10">
        <v>12.856047</v>
      </c>
      <c r="V58" s="10">
        <v>16.067983000000002</v>
      </c>
      <c r="W58" s="10">
        <v>13.261245000000001</v>
      </c>
      <c r="X58" s="10">
        <v>22.671689000000001</v>
      </c>
      <c r="Y58" s="10">
        <v>4.7954109999999996</v>
      </c>
      <c r="Z58" s="10">
        <v>17.868418999999999</v>
      </c>
      <c r="AA58" s="10">
        <v>39.949207000000001</v>
      </c>
      <c r="AB58" s="10">
        <v>8.4962820000000008</v>
      </c>
      <c r="AC58" s="10">
        <v>-0.60889599999999999</v>
      </c>
      <c r="AD58" s="10">
        <v>6.6858050000000002</v>
      </c>
      <c r="AE58" s="10">
        <v>5.5710889999999997</v>
      </c>
      <c r="AF58" s="10">
        <v>17.857886000000001</v>
      </c>
      <c r="AG58" s="10">
        <v>20.550270000000001</v>
      </c>
      <c r="AH58" s="10">
        <v>40.801265999999998</v>
      </c>
      <c r="AI58" s="10">
        <v>44.637030000000003</v>
      </c>
      <c r="AJ58" s="10">
        <v>82.780451999999997</v>
      </c>
      <c r="AK58" s="10">
        <v>84.300102999999993</v>
      </c>
      <c r="AL58" s="10">
        <v>80.916033999999996</v>
      </c>
      <c r="AM58" s="10">
        <v>17.169741999999999</v>
      </c>
      <c r="AN58" s="10">
        <v>56.860747000000003</v>
      </c>
      <c r="AO58" s="10">
        <v>25.942409000000001</v>
      </c>
      <c r="AP58" s="10">
        <v>10.140031</v>
      </c>
      <c r="AQ58" s="10">
        <v>52.676299</v>
      </c>
      <c r="AR58" s="10">
        <v>38.334305000000001</v>
      </c>
      <c r="AS58" s="10">
        <v>23.509444999999999</v>
      </c>
      <c r="AT58" s="10">
        <v>11.434875999999999</v>
      </c>
      <c r="AU58" s="10">
        <v>72.788297999999998</v>
      </c>
      <c r="AV58" s="10">
        <v>37.529291999999998</v>
      </c>
      <c r="AW58" s="10">
        <v>7.1058479999999999</v>
      </c>
      <c r="AX58" s="10">
        <v>59.908721</v>
      </c>
      <c r="AY58" s="10">
        <v>48.913775000000001</v>
      </c>
      <c r="AZ58" s="10">
        <v>73.483992999999998</v>
      </c>
      <c r="BA58" s="10">
        <v>5.7717200000000002</v>
      </c>
      <c r="BB58" s="10">
        <v>31.210709999999999</v>
      </c>
      <c r="BC58" s="10">
        <v>9.5595809999999997</v>
      </c>
    </row>
    <row r="59" spans="1:55" x14ac:dyDescent="0.5">
      <c r="A59" s="9">
        <v>41820</v>
      </c>
      <c r="B59" s="10">
        <v>38.872096999999997</v>
      </c>
      <c r="C59" s="10">
        <v>48.178685999999999</v>
      </c>
      <c r="D59" s="10">
        <v>87.678173999999999</v>
      </c>
      <c r="E59" s="10">
        <v>5.0366439999999999</v>
      </c>
      <c r="F59" s="10">
        <v>6.1575540000000002</v>
      </c>
      <c r="G59" s="10">
        <v>32.08379</v>
      </c>
      <c r="H59" s="10">
        <v>7.1692980000000004</v>
      </c>
      <c r="I59" s="10">
        <v>24.050756</v>
      </c>
      <c r="J59" s="10">
        <v>34.035778999999998</v>
      </c>
      <c r="K59" s="10">
        <v>5.4645650000000003</v>
      </c>
      <c r="L59" s="10">
        <v>8.1889540000000007</v>
      </c>
      <c r="M59" s="10">
        <v>-0.26841900000000002</v>
      </c>
      <c r="N59" s="10">
        <v>15.832015999999999</v>
      </c>
      <c r="O59" s="10">
        <v>0.12067600000000001</v>
      </c>
      <c r="P59" s="10">
        <v>31.773643</v>
      </c>
      <c r="Q59" s="10">
        <v>45.561763999999997</v>
      </c>
      <c r="R59" s="10">
        <v>43.880510000000001</v>
      </c>
      <c r="S59" s="10">
        <v>14.880565000000001</v>
      </c>
      <c r="T59" s="10">
        <v>61.544837000000001</v>
      </c>
      <c r="U59" s="10">
        <v>13.171214000000001</v>
      </c>
      <c r="V59" s="10">
        <v>30.600728</v>
      </c>
      <c r="W59" s="10">
        <v>15.301111000000001</v>
      </c>
      <c r="X59" s="10">
        <v>23.368124999999999</v>
      </c>
      <c r="Y59" s="10">
        <v>4.0295800000000002</v>
      </c>
      <c r="Z59" s="10">
        <v>14.586005</v>
      </c>
      <c r="AA59" s="10">
        <v>51.126545</v>
      </c>
      <c r="AB59" s="10">
        <v>5.8292770000000003</v>
      </c>
      <c r="AC59" s="10">
        <v>0.43522</v>
      </c>
      <c r="AD59" s="10">
        <v>6.4866770000000002</v>
      </c>
      <c r="AE59" s="10">
        <v>5.8204630000000002</v>
      </c>
      <c r="AF59" s="10">
        <v>18.649867</v>
      </c>
      <c r="AG59" s="10">
        <v>21.62773</v>
      </c>
      <c r="AH59" s="10">
        <v>49.267021999999997</v>
      </c>
      <c r="AI59" s="10">
        <v>46.605316999999999</v>
      </c>
      <c r="AJ59" s="10">
        <v>83.017577000000003</v>
      </c>
      <c r="AK59" s="10">
        <v>86.732597999999996</v>
      </c>
      <c r="AL59" s="10">
        <v>83.013564000000002</v>
      </c>
      <c r="AM59" s="10">
        <v>19.892385000000001</v>
      </c>
      <c r="AN59" s="10">
        <v>59.071987999999997</v>
      </c>
      <c r="AO59" s="10">
        <v>52.462327999999999</v>
      </c>
      <c r="AP59" s="10">
        <v>10.002602</v>
      </c>
      <c r="AQ59" s="10">
        <v>53.104112999999998</v>
      </c>
      <c r="AR59" s="10">
        <v>34.354602999999997</v>
      </c>
      <c r="AS59" s="10">
        <v>24.302181000000001</v>
      </c>
      <c r="AT59" s="10">
        <v>15.615394999999999</v>
      </c>
      <c r="AU59" s="10">
        <v>73.907000999999994</v>
      </c>
      <c r="AV59" s="10">
        <v>37.033589999999997</v>
      </c>
      <c r="AW59" s="10">
        <v>5.5548320000000002</v>
      </c>
      <c r="AX59" s="10">
        <v>77.687182000000007</v>
      </c>
      <c r="AY59" s="10">
        <v>54.681668000000002</v>
      </c>
      <c r="AZ59" s="10">
        <v>73.760754000000006</v>
      </c>
      <c r="BA59" s="10">
        <v>7.120209</v>
      </c>
      <c r="BB59" s="10">
        <v>29.252063</v>
      </c>
      <c r="BC59" s="10">
        <v>18.69585</v>
      </c>
    </row>
    <row r="60" spans="1:55" x14ac:dyDescent="0.5">
      <c r="A60" s="9">
        <v>41831</v>
      </c>
      <c r="B60" s="10">
        <v>36.875684</v>
      </c>
      <c r="C60" s="10">
        <v>44.575491</v>
      </c>
      <c r="D60" s="10">
        <v>85.670357999999993</v>
      </c>
      <c r="E60" s="10">
        <v>4.6209809999999996</v>
      </c>
      <c r="F60" s="10">
        <v>6.138541</v>
      </c>
      <c r="G60" s="10">
        <v>29.133965</v>
      </c>
      <c r="H60" s="10">
        <v>7.0635440000000003</v>
      </c>
      <c r="I60" s="10">
        <v>21.821929999999998</v>
      </c>
      <c r="J60" s="10">
        <v>32.364735000000003</v>
      </c>
      <c r="K60" s="10">
        <v>6.5063490000000002</v>
      </c>
      <c r="L60" s="10">
        <v>9.4494629999999997</v>
      </c>
      <c r="M60" s="10">
        <v>0.39030599999999999</v>
      </c>
      <c r="N60" s="10">
        <v>14.415075</v>
      </c>
      <c r="O60" s="10">
        <v>-0.24901999999999999</v>
      </c>
      <c r="P60" s="10">
        <v>29.678266000000001</v>
      </c>
      <c r="Q60" s="10">
        <v>48.229232000000003</v>
      </c>
      <c r="R60" s="10">
        <v>43.091321999999998</v>
      </c>
      <c r="S60" s="10">
        <v>15.611005</v>
      </c>
      <c r="T60" s="10">
        <v>62.178770999999998</v>
      </c>
      <c r="U60" s="10">
        <v>13.063267</v>
      </c>
      <c r="V60" s="10">
        <v>31.537690999999999</v>
      </c>
      <c r="W60" s="10">
        <v>17.625277000000001</v>
      </c>
      <c r="X60" s="10">
        <v>22.941082000000002</v>
      </c>
      <c r="Y60" s="10">
        <v>4.2673550000000002</v>
      </c>
      <c r="Z60" s="10">
        <v>14.269432</v>
      </c>
      <c r="AA60" s="10">
        <v>48.035618999999997</v>
      </c>
      <c r="AB60" s="10">
        <v>5.2237090000000004</v>
      </c>
      <c r="AC60" s="10">
        <v>8.1137000000000001E-2</v>
      </c>
      <c r="AD60" s="10">
        <v>7.1764539999999997</v>
      </c>
      <c r="AE60" s="10">
        <v>6.7869270000000004</v>
      </c>
      <c r="AF60" s="10">
        <v>23.403089999999999</v>
      </c>
      <c r="AG60" s="10">
        <v>21.749113000000001</v>
      </c>
      <c r="AH60" s="10">
        <v>51.739297999999998</v>
      </c>
      <c r="AI60" s="10">
        <v>45.702584999999999</v>
      </c>
      <c r="AJ60" s="10">
        <v>84.682113999999999</v>
      </c>
      <c r="AK60" s="10">
        <v>88.388317999999998</v>
      </c>
      <c r="AL60" s="10">
        <v>84.067509000000001</v>
      </c>
      <c r="AM60" s="10">
        <v>19.985776000000001</v>
      </c>
      <c r="AN60" s="10">
        <v>59.581971000000003</v>
      </c>
      <c r="AO60" s="10">
        <v>58.869726999999997</v>
      </c>
      <c r="AP60" s="10">
        <v>9.8281179999999999</v>
      </c>
      <c r="AQ60" s="10">
        <v>54.377608000000002</v>
      </c>
      <c r="AR60" s="10">
        <v>35.243929999999999</v>
      </c>
      <c r="AS60" s="10">
        <v>24.300839</v>
      </c>
      <c r="AT60" s="10">
        <v>15.062688</v>
      </c>
      <c r="AU60" s="10">
        <v>72.287440000000004</v>
      </c>
      <c r="AV60" s="10">
        <v>36.510418000000001</v>
      </c>
      <c r="AW60" s="10">
        <v>5.5306819999999997</v>
      </c>
      <c r="AX60" s="10">
        <v>79.405199999999994</v>
      </c>
      <c r="AY60" s="10">
        <v>53.724871</v>
      </c>
      <c r="AZ60" s="10">
        <v>71.613404000000003</v>
      </c>
      <c r="BA60" s="10">
        <v>7.0070750000000004</v>
      </c>
      <c r="BB60" s="10">
        <v>27.771574999999999</v>
      </c>
      <c r="BC60" s="10">
        <v>21.427816</v>
      </c>
    </row>
    <row r="61" spans="1:55" x14ac:dyDescent="0.5">
      <c r="A61" s="9">
        <v>41851</v>
      </c>
      <c r="B61" s="10">
        <v>40.947516999999998</v>
      </c>
      <c r="C61" s="10">
        <v>44.371923000000002</v>
      </c>
      <c r="D61" s="10">
        <v>86.540160999999998</v>
      </c>
      <c r="E61" s="10">
        <v>4.7571050000000001</v>
      </c>
      <c r="F61" s="10">
        <v>5.1225519999999998</v>
      </c>
      <c r="G61" s="10">
        <v>34.242860999999998</v>
      </c>
      <c r="H61" s="10">
        <v>6.7447359999999996</v>
      </c>
      <c r="I61" s="10">
        <v>20.900898999999999</v>
      </c>
      <c r="J61" s="10">
        <v>30.116727000000001</v>
      </c>
      <c r="K61" s="10">
        <v>5.5463339999999999</v>
      </c>
      <c r="L61" s="10">
        <v>9.1819670000000002</v>
      </c>
      <c r="M61" s="10">
        <v>-4.4617999999999998E-2</v>
      </c>
      <c r="N61" s="10">
        <v>15.521329</v>
      </c>
      <c r="O61" s="10">
        <v>-3.882E-2</v>
      </c>
      <c r="P61" s="10">
        <v>28.128208999999998</v>
      </c>
      <c r="Q61" s="10">
        <v>47.605494999999998</v>
      </c>
      <c r="R61" s="10">
        <v>40.555366999999997</v>
      </c>
      <c r="S61" s="10">
        <v>15.017785999999999</v>
      </c>
      <c r="T61" s="10">
        <v>55.239569000000003</v>
      </c>
      <c r="U61" s="10">
        <v>12.018343</v>
      </c>
      <c r="V61" s="10">
        <v>31.266124000000001</v>
      </c>
      <c r="W61" s="10">
        <v>19.459401</v>
      </c>
      <c r="X61" s="10">
        <v>20.518042000000001</v>
      </c>
      <c r="Y61" s="10">
        <v>5.6851370000000001</v>
      </c>
      <c r="Z61" s="10">
        <v>13.024175</v>
      </c>
      <c r="AA61" s="10">
        <v>43.116591999999997</v>
      </c>
      <c r="AB61" s="10">
        <v>5.6192099999999998</v>
      </c>
      <c r="AC61" s="10">
        <v>-2.6623999999999998E-2</v>
      </c>
      <c r="AD61" s="10">
        <v>7.1829939999999999</v>
      </c>
      <c r="AE61" s="10">
        <v>8.2593700000000005</v>
      </c>
      <c r="AF61" s="10">
        <v>29.261209999999998</v>
      </c>
      <c r="AG61" s="10">
        <v>32.832521999999997</v>
      </c>
      <c r="AH61" s="10">
        <v>59.982177999999998</v>
      </c>
      <c r="AI61" s="10">
        <v>42.661102999999997</v>
      </c>
      <c r="AJ61" s="10">
        <v>102.064177</v>
      </c>
      <c r="AK61" s="10">
        <v>87.347110999999998</v>
      </c>
      <c r="AL61" s="10">
        <v>84.588773000000003</v>
      </c>
      <c r="AM61" s="10">
        <v>22.732289000000002</v>
      </c>
      <c r="AN61" s="10">
        <v>66.746731999999994</v>
      </c>
      <c r="AO61" s="10">
        <v>65.824507999999994</v>
      </c>
      <c r="AP61" s="10">
        <v>11.313650000000001</v>
      </c>
      <c r="AQ61" s="10">
        <v>63.400044000000001</v>
      </c>
      <c r="AR61" s="10">
        <v>38.093412999999998</v>
      </c>
      <c r="AS61" s="10">
        <v>25.439688</v>
      </c>
      <c r="AT61" s="10">
        <v>17.59385</v>
      </c>
      <c r="AU61" s="10">
        <v>73.581896</v>
      </c>
      <c r="AV61" s="10">
        <v>29.900418999999999</v>
      </c>
      <c r="AW61" s="10">
        <v>6.1376429999999997</v>
      </c>
      <c r="AX61" s="10">
        <v>80.181458000000006</v>
      </c>
      <c r="AY61" s="10">
        <v>57.736234000000003</v>
      </c>
      <c r="AZ61" s="10">
        <v>70.807551000000004</v>
      </c>
      <c r="BA61" s="10">
        <v>7.7950780000000002</v>
      </c>
      <c r="BB61" s="10">
        <v>31.063707000000001</v>
      </c>
      <c r="BC61" s="10">
        <v>43.072963000000001</v>
      </c>
    </row>
    <row r="62" spans="1:55" x14ac:dyDescent="0.5">
      <c r="A62" s="9">
        <v>41880</v>
      </c>
      <c r="B62" s="10">
        <v>38.556891</v>
      </c>
      <c r="C62" s="10">
        <v>40.215494999999997</v>
      </c>
      <c r="D62" s="10">
        <v>84.641465999999994</v>
      </c>
      <c r="E62" s="10">
        <v>6.453767</v>
      </c>
      <c r="F62" s="10">
        <v>5.0589570000000004</v>
      </c>
      <c r="G62" s="10">
        <v>30.573307</v>
      </c>
      <c r="H62" s="10">
        <v>5.6836929999999999</v>
      </c>
      <c r="I62" s="10">
        <v>22.381440999999999</v>
      </c>
      <c r="J62" s="10">
        <v>29.920000999999999</v>
      </c>
      <c r="K62" s="10">
        <v>5.2501810000000004</v>
      </c>
      <c r="L62" s="10">
        <v>8.8955579999999994</v>
      </c>
      <c r="M62" s="10">
        <v>-0.38483499999999998</v>
      </c>
      <c r="N62" s="10">
        <v>13.452961999999999</v>
      </c>
      <c r="O62" s="10">
        <v>-3.4657E-2</v>
      </c>
      <c r="P62" s="10">
        <v>25.165949000000001</v>
      </c>
      <c r="Q62" s="10">
        <v>55.300691999999998</v>
      </c>
      <c r="R62" s="10">
        <v>35.137239000000001</v>
      </c>
      <c r="S62" s="10">
        <v>14.536621</v>
      </c>
      <c r="T62" s="10">
        <v>69.035186999999993</v>
      </c>
      <c r="U62" s="10">
        <v>11.847753000000001</v>
      </c>
      <c r="V62" s="10">
        <v>33.305520999999999</v>
      </c>
      <c r="W62" s="10">
        <v>17.79541</v>
      </c>
      <c r="X62" s="10">
        <v>25.003426000000001</v>
      </c>
      <c r="Y62" s="10">
        <v>4.2720310000000001</v>
      </c>
      <c r="Z62" s="10">
        <v>13.115391000000001</v>
      </c>
      <c r="AA62" s="10">
        <v>44.403103000000002</v>
      </c>
      <c r="AB62" s="10">
        <v>20.433426000000001</v>
      </c>
      <c r="AC62" s="10">
        <v>2.5181900000000002</v>
      </c>
      <c r="AD62" s="10">
        <v>7.4700290000000003</v>
      </c>
      <c r="AE62" s="10">
        <v>8.0804530000000003</v>
      </c>
      <c r="AF62" s="10">
        <v>32.39817</v>
      </c>
      <c r="AG62" s="10">
        <v>36.197553999999997</v>
      </c>
      <c r="AH62" s="10">
        <v>56.615749999999998</v>
      </c>
      <c r="AI62" s="10">
        <v>33.607134000000002</v>
      </c>
      <c r="AJ62" s="10">
        <v>108.268275</v>
      </c>
      <c r="AK62" s="10">
        <v>93.503065000000007</v>
      </c>
      <c r="AL62" s="10">
        <v>91.142491000000007</v>
      </c>
      <c r="AM62" s="10">
        <v>22.995187999999999</v>
      </c>
      <c r="AN62" s="10">
        <v>74.366614999999996</v>
      </c>
      <c r="AO62" s="10">
        <v>72.350560000000002</v>
      </c>
      <c r="AP62" s="10">
        <v>12.350959</v>
      </c>
      <c r="AQ62" s="10">
        <v>66.973731999999998</v>
      </c>
      <c r="AR62" s="10">
        <v>36.320529000000001</v>
      </c>
      <c r="AS62" s="10">
        <v>24.480308000000001</v>
      </c>
      <c r="AT62" s="10">
        <v>18.724898</v>
      </c>
      <c r="AU62" s="10">
        <v>79.884265999999997</v>
      </c>
      <c r="AV62" s="10">
        <v>29.046254000000001</v>
      </c>
      <c r="AW62" s="10">
        <v>6.8840630000000003</v>
      </c>
      <c r="AX62" s="10">
        <v>87.649679000000006</v>
      </c>
      <c r="AY62" s="10">
        <v>60.63</v>
      </c>
      <c r="AZ62" s="10">
        <v>71.010514000000001</v>
      </c>
      <c r="BA62" s="10">
        <v>11.228166</v>
      </c>
      <c r="BB62" s="10">
        <v>36.628017</v>
      </c>
      <c r="BC62" s="10">
        <v>48.485388</v>
      </c>
    </row>
    <row r="63" spans="1:55" x14ac:dyDescent="0.5">
      <c r="A63" s="9">
        <v>41898</v>
      </c>
      <c r="B63" s="10">
        <v>37.832827999999999</v>
      </c>
      <c r="C63" s="10">
        <v>37.693587999999998</v>
      </c>
      <c r="D63" s="10">
        <v>78.647109</v>
      </c>
      <c r="E63" s="10">
        <v>5.5157280000000002</v>
      </c>
      <c r="F63" s="10">
        <v>4.4052040000000003</v>
      </c>
      <c r="G63" s="10">
        <v>27.455517</v>
      </c>
      <c r="H63" s="10">
        <v>5.0978669999999999</v>
      </c>
      <c r="I63" s="10">
        <v>20.577054</v>
      </c>
      <c r="J63" s="10">
        <v>28.235012999999999</v>
      </c>
      <c r="K63" s="10">
        <v>11.692748999999999</v>
      </c>
      <c r="L63" s="10">
        <v>7.7525969999999997</v>
      </c>
      <c r="M63" s="10">
        <v>-0.13939799999999999</v>
      </c>
      <c r="N63" s="10">
        <v>13.508349000000001</v>
      </c>
      <c r="O63" s="10">
        <v>-0.197405</v>
      </c>
      <c r="P63" s="10">
        <v>26.444894999999999</v>
      </c>
      <c r="Q63" s="10">
        <v>58.500535999999997</v>
      </c>
      <c r="R63" s="10">
        <v>33.326625</v>
      </c>
      <c r="S63" s="10">
        <v>13.348239</v>
      </c>
      <c r="T63" s="10">
        <v>74.615735999999998</v>
      </c>
      <c r="U63" s="10">
        <v>11.823613</v>
      </c>
      <c r="V63" s="10">
        <v>34.292555</v>
      </c>
      <c r="W63" s="10">
        <v>17.533486</v>
      </c>
      <c r="X63" s="10">
        <v>24.489722</v>
      </c>
      <c r="Y63" s="10">
        <v>2.9890080000000001</v>
      </c>
      <c r="Z63" s="10">
        <v>13.78187</v>
      </c>
      <c r="AA63" s="10">
        <v>54.120384999999999</v>
      </c>
      <c r="AB63" s="10">
        <v>19.463412999999999</v>
      </c>
      <c r="AC63" s="10">
        <v>2.8451240000000002</v>
      </c>
      <c r="AD63" s="10">
        <v>7.5017240000000003</v>
      </c>
      <c r="AE63" s="10">
        <v>8.0178829999999994</v>
      </c>
      <c r="AF63" s="10">
        <v>36.905880000000003</v>
      </c>
      <c r="AG63" s="10">
        <v>35.782611000000003</v>
      </c>
      <c r="AH63" s="10">
        <v>56.175184000000002</v>
      </c>
      <c r="AI63" s="10">
        <v>29.632459999999998</v>
      </c>
      <c r="AJ63" s="10">
        <v>107.55886</v>
      </c>
      <c r="AK63" s="10">
        <v>94.422484999999995</v>
      </c>
      <c r="AL63" s="10">
        <v>91.945912000000007</v>
      </c>
      <c r="AM63" s="10">
        <v>20.705717</v>
      </c>
      <c r="AN63" s="10">
        <v>73.822978000000006</v>
      </c>
      <c r="AO63" s="10">
        <v>72.472703999999993</v>
      </c>
      <c r="AP63" s="10">
        <v>10.801545000000001</v>
      </c>
      <c r="AQ63" s="10">
        <v>68.155850999999998</v>
      </c>
      <c r="AR63" s="10">
        <v>33.104722000000002</v>
      </c>
      <c r="AS63" s="10">
        <v>23.261811999999999</v>
      </c>
      <c r="AT63" s="10">
        <v>15.456002</v>
      </c>
      <c r="AU63" s="10">
        <v>87.348107999999996</v>
      </c>
      <c r="AV63" s="10">
        <v>27.842106000000001</v>
      </c>
      <c r="AW63" s="10">
        <v>5.5616289999999999</v>
      </c>
      <c r="AX63" s="10">
        <v>86.320400000000006</v>
      </c>
      <c r="AY63" s="10">
        <v>62.255322999999997</v>
      </c>
      <c r="AZ63" s="10">
        <v>72.441659999999999</v>
      </c>
      <c r="BA63" s="10">
        <v>10.621320000000001</v>
      </c>
      <c r="BB63" s="10">
        <v>37.480670000000003</v>
      </c>
      <c r="BC63" s="10">
        <v>48.692017</v>
      </c>
    </row>
    <row r="64" spans="1:55" x14ac:dyDescent="0.5">
      <c r="A64" s="9">
        <v>41920</v>
      </c>
      <c r="B64" s="10">
        <v>44.759492999999999</v>
      </c>
      <c r="C64" s="10">
        <v>37.897983000000004</v>
      </c>
      <c r="D64" s="10">
        <v>77.377904000000001</v>
      </c>
      <c r="E64" s="10">
        <v>4.5439449999999999</v>
      </c>
      <c r="F64" s="10">
        <v>4.4683539999999997</v>
      </c>
      <c r="G64" s="10">
        <v>29.052159</v>
      </c>
      <c r="H64" s="10">
        <v>5.87765</v>
      </c>
      <c r="I64" s="10">
        <v>20.656929000000002</v>
      </c>
      <c r="J64" s="10">
        <v>28.803867</v>
      </c>
      <c r="K64" s="10">
        <v>13.744731</v>
      </c>
      <c r="L64" s="10">
        <v>12.543286</v>
      </c>
      <c r="M64" s="10">
        <v>-2.3060000000000001E-2</v>
      </c>
      <c r="N64" s="10">
        <v>14.620996999999999</v>
      </c>
      <c r="O64" s="10">
        <v>8.9601E-2</v>
      </c>
      <c r="P64" s="10">
        <v>27.27563</v>
      </c>
      <c r="Q64" s="10">
        <v>58.067076</v>
      </c>
      <c r="R64" s="10">
        <v>30.185043</v>
      </c>
      <c r="S64" s="10">
        <v>13.567541</v>
      </c>
      <c r="T64" s="10">
        <v>74.230491999999998</v>
      </c>
      <c r="U64" s="10">
        <v>12.395885</v>
      </c>
      <c r="V64" s="10">
        <v>45.582121000000001</v>
      </c>
      <c r="W64" s="10">
        <v>18.650031999999999</v>
      </c>
      <c r="X64" s="10">
        <v>28.589818999999999</v>
      </c>
      <c r="Y64" s="10">
        <v>3.7111390000000002</v>
      </c>
      <c r="Z64" s="10">
        <v>13.869878</v>
      </c>
      <c r="AA64" s="10">
        <v>54.870432999999998</v>
      </c>
      <c r="AB64" s="10">
        <v>20.038979000000001</v>
      </c>
      <c r="AC64" s="10">
        <v>2.8704179999999999</v>
      </c>
      <c r="AD64" s="10">
        <v>7.671926</v>
      </c>
      <c r="AE64" s="10">
        <v>8.2811419999999991</v>
      </c>
      <c r="AF64" s="10">
        <v>37.309804</v>
      </c>
      <c r="AG64" s="10">
        <v>35.516218000000002</v>
      </c>
      <c r="AH64" s="10">
        <v>55.499876999999998</v>
      </c>
      <c r="AI64" s="10">
        <v>25.930810999999999</v>
      </c>
      <c r="AJ64" s="10">
        <v>134.34003999999999</v>
      </c>
      <c r="AK64" s="10">
        <v>92.688614999999999</v>
      </c>
      <c r="AL64" s="10">
        <v>90.642915000000002</v>
      </c>
      <c r="AM64" s="10">
        <v>19.191179999999999</v>
      </c>
      <c r="AN64" s="10">
        <v>77.757254000000003</v>
      </c>
      <c r="AO64" s="10">
        <v>71.623552000000004</v>
      </c>
      <c r="AP64" s="10">
        <v>11.379324</v>
      </c>
      <c r="AQ64" s="10">
        <v>61.804309000000003</v>
      </c>
      <c r="AR64" s="10">
        <v>32.661684000000001</v>
      </c>
      <c r="AS64" s="10">
        <v>22.50629</v>
      </c>
      <c r="AT64" s="10">
        <v>12.707492999999999</v>
      </c>
      <c r="AU64" s="10">
        <v>103.079436</v>
      </c>
      <c r="AV64" s="10">
        <v>25.673442000000001</v>
      </c>
      <c r="AW64" s="10">
        <v>6.1896190000000004</v>
      </c>
      <c r="AX64" s="10">
        <v>86.827624999999998</v>
      </c>
      <c r="AY64" s="10">
        <v>59.715694999999997</v>
      </c>
      <c r="AZ64" s="10">
        <v>73.483992999999998</v>
      </c>
      <c r="BA64" s="10">
        <v>10.007682000000001</v>
      </c>
      <c r="BB64" s="10">
        <v>34.416316999999999</v>
      </c>
      <c r="BC64" s="10">
        <v>60.484065000000001</v>
      </c>
    </row>
    <row r="65" spans="1:55" x14ac:dyDescent="0.5">
      <c r="A65" s="9">
        <v>41943</v>
      </c>
      <c r="B65" s="10">
        <v>50.465806999999998</v>
      </c>
      <c r="C65" s="10">
        <v>37.417569</v>
      </c>
      <c r="D65" s="10">
        <v>72.240459999999999</v>
      </c>
      <c r="E65" s="10">
        <v>4.9641109999999999</v>
      </c>
      <c r="F65" s="10">
        <v>7.2814509999999997</v>
      </c>
      <c r="G65" s="10">
        <v>30.473783000000001</v>
      </c>
      <c r="H65" s="10">
        <v>13.040711</v>
      </c>
      <c r="I65" s="10">
        <v>21.585349000000001</v>
      </c>
      <c r="J65" s="10">
        <v>28.859311999999999</v>
      </c>
      <c r="K65" s="10">
        <v>14.353165000000001</v>
      </c>
      <c r="L65" s="10">
        <v>13.674014</v>
      </c>
      <c r="M65" s="10">
        <v>0.66858099999999998</v>
      </c>
      <c r="N65" s="10">
        <v>13.734778</v>
      </c>
      <c r="O65" s="10">
        <v>4.7475000000000003E-2</v>
      </c>
      <c r="P65" s="10">
        <v>29.636299999999999</v>
      </c>
      <c r="Q65" s="10">
        <v>64.220343</v>
      </c>
      <c r="R65" s="10">
        <v>24.103007000000002</v>
      </c>
      <c r="S65" s="10">
        <v>13.265801</v>
      </c>
      <c r="T65" s="10">
        <v>68.127387999999996</v>
      </c>
      <c r="U65" s="10">
        <v>7.8928279999999997</v>
      </c>
      <c r="V65" s="10">
        <v>45.724817999999999</v>
      </c>
      <c r="W65" s="10">
        <v>19.622503999999999</v>
      </c>
      <c r="X65" s="10">
        <v>22.520630000000001</v>
      </c>
      <c r="Y65" s="10">
        <v>3.0568439999999999</v>
      </c>
      <c r="Z65" s="10">
        <v>14.048114999999999</v>
      </c>
      <c r="AA65" s="10">
        <v>53.514662999999999</v>
      </c>
      <c r="AB65" s="10">
        <v>18.877876000000001</v>
      </c>
      <c r="AC65" s="10">
        <v>2.5916350000000001</v>
      </c>
      <c r="AD65" s="10">
        <v>8.1143459999999994</v>
      </c>
      <c r="AE65" s="10">
        <v>4.8582700000000001</v>
      </c>
      <c r="AF65" s="10">
        <v>37.351295</v>
      </c>
      <c r="AG65" s="10">
        <v>28.116344000000002</v>
      </c>
      <c r="AH65" s="10">
        <v>56.540604999999999</v>
      </c>
      <c r="AI65" s="10">
        <v>17.811132000000001</v>
      </c>
      <c r="AJ65" s="10">
        <v>136.543442</v>
      </c>
      <c r="AK65" s="10">
        <v>111.101468</v>
      </c>
      <c r="AL65" s="10">
        <v>79.975858000000002</v>
      </c>
      <c r="AM65" s="10">
        <v>14.170864</v>
      </c>
      <c r="AN65" s="10">
        <v>85.118955</v>
      </c>
      <c r="AO65" s="10">
        <v>75.540679999999995</v>
      </c>
      <c r="AP65" s="10">
        <v>8.4475809999999996</v>
      </c>
      <c r="AQ65" s="10">
        <v>56.296410000000002</v>
      </c>
      <c r="AR65" s="10">
        <v>24.850541</v>
      </c>
      <c r="AS65" s="10">
        <v>16.326578999999999</v>
      </c>
      <c r="AT65" s="10">
        <v>28.920286999999998</v>
      </c>
      <c r="AU65" s="10">
        <v>108.884951</v>
      </c>
      <c r="AV65" s="10">
        <v>24.887598000000001</v>
      </c>
      <c r="AW65" s="10">
        <v>5.800421</v>
      </c>
      <c r="AX65" s="10">
        <v>82.334124000000003</v>
      </c>
      <c r="AY65" s="10">
        <v>66.636797000000001</v>
      </c>
      <c r="AZ65" s="10">
        <v>73.760754000000006</v>
      </c>
      <c r="BA65" s="10">
        <v>11.444578999999999</v>
      </c>
      <c r="BB65" s="10">
        <v>20.449404999999999</v>
      </c>
      <c r="BC65" s="10">
        <v>63.255265000000001</v>
      </c>
    </row>
    <row r="66" spans="1:55" x14ac:dyDescent="0.5">
      <c r="A66" s="9">
        <v>41968</v>
      </c>
      <c r="B66" s="10">
        <v>48.534954999999997</v>
      </c>
      <c r="C66" s="10">
        <v>35.401814000000002</v>
      </c>
      <c r="D66" s="10">
        <v>64.849838000000005</v>
      </c>
      <c r="E66" s="10">
        <v>4.0155380000000003</v>
      </c>
      <c r="F66" s="10">
        <v>7.7744629999999999</v>
      </c>
      <c r="G66" s="10">
        <v>29.869926</v>
      </c>
      <c r="H66" s="10">
        <v>11.398906999999999</v>
      </c>
      <c r="I66" s="10">
        <v>26.011970999999999</v>
      </c>
      <c r="J66" s="10">
        <v>27.903096999999999</v>
      </c>
      <c r="K66" s="10">
        <v>14.018921000000001</v>
      </c>
      <c r="L66" s="10">
        <v>13.302213</v>
      </c>
      <c r="M66" s="10">
        <v>-0.249833</v>
      </c>
      <c r="N66" s="10">
        <v>13.860343</v>
      </c>
      <c r="O66" s="10">
        <v>-0.81384299999999998</v>
      </c>
      <c r="P66" s="10">
        <v>28.098818000000001</v>
      </c>
      <c r="Q66" s="10">
        <v>62.838493999999997</v>
      </c>
      <c r="R66" s="10">
        <v>22.612475</v>
      </c>
      <c r="S66" s="10">
        <v>12.654052</v>
      </c>
      <c r="T66" s="10">
        <v>65.432920999999993</v>
      </c>
      <c r="U66" s="10">
        <v>6.8935209999999998</v>
      </c>
      <c r="V66" s="10">
        <v>43.589948999999997</v>
      </c>
      <c r="W66" s="10">
        <v>18.671099000000002</v>
      </c>
      <c r="X66" s="10">
        <v>19.208324000000001</v>
      </c>
      <c r="Y66" s="10">
        <v>2.0613389999999998</v>
      </c>
      <c r="Z66" s="10">
        <v>10.676805</v>
      </c>
      <c r="AA66" s="10">
        <v>49.981622999999999</v>
      </c>
      <c r="AB66" s="10">
        <v>16.903403000000001</v>
      </c>
      <c r="AC66" s="10">
        <v>1.94668</v>
      </c>
      <c r="AD66" s="10">
        <v>7.3753989999999998</v>
      </c>
      <c r="AE66" s="10">
        <v>2.6319029999999999</v>
      </c>
      <c r="AF66" s="10">
        <v>36.273750999999997</v>
      </c>
      <c r="AG66" s="10">
        <v>25.966249000000001</v>
      </c>
      <c r="AH66" s="10">
        <v>58.926958999999997</v>
      </c>
      <c r="AI66" s="10">
        <v>13.082943999999999</v>
      </c>
      <c r="AJ66" s="10">
        <v>131.36623800000001</v>
      </c>
      <c r="AK66" s="10">
        <v>109.588286</v>
      </c>
      <c r="AL66" s="10">
        <v>81.185857999999996</v>
      </c>
      <c r="AM66" s="10">
        <v>12.338179</v>
      </c>
      <c r="AN66" s="10">
        <v>83.163287999999994</v>
      </c>
      <c r="AO66" s="10">
        <v>78.632548999999997</v>
      </c>
      <c r="AP66" s="10">
        <v>4.8943159999999999</v>
      </c>
      <c r="AQ66" s="10">
        <v>50.82873</v>
      </c>
      <c r="AR66" s="10">
        <v>22.897151999999998</v>
      </c>
      <c r="AS66" s="10">
        <v>14.424580000000001</v>
      </c>
      <c r="AT66" s="10">
        <v>30.951499999999999</v>
      </c>
      <c r="AU66" s="10">
        <v>106.688132</v>
      </c>
      <c r="AV66" s="10">
        <v>23.174695</v>
      </c>
      <c r="AW66" s="10">
        <v>5.7799800000000001</v>
      </c>
      <c r="AX66" s="10">
        <v>78.944322</v>
      </c>
      <c r="AY66" s="10">
        <v>66.799649000000002</v>
      </c>
      <c r="AZ66" s="10">
        <v>72.732770000000002</v>
      </c>
      <c r="BA66" s="10">
        <v>4.9038180000000002</v>
      </c>
      <c r="BB66" s="10">
        <v>21.015039999999999</v>
      </c>
      <c r="BC66" s="10">
        <v>80.792925999999994</v>
      </c>
    </row>
    <row r="67" spans="1:55" x14ac:dyDescent="0.5">
      <c r="A67" s="9">
        <v>41971</v>
      </c>
      <c r="B67" s="10">
        <v>48.687517</v>
      </c>
      <c r="C67" s="10">
        <v>35.683346999999998</v>
      </c>
      <c r="D67" s="10">
        <v>63.952314999999999</v>
      </c>
      <c r="E67" s="10">
        <v>3.6017939999999999</v>
      </c>
      <c r="F67" s="10">
        <v>7.4117879999999996</v>
      </c>
      <c r="G67" s="10">
        <v>28.899135999999999</v>
      </c>
      <c r="H67" s="10">
        <v>11.300355</v>
      </c>
      <c r="I67" s="10">
        <v>25.650399</v>
      </c>
      <c r="J67" s="10">
        <v>27.451205999999999</v>
      </c>
      <c r="K67" s="10">
        <v>13.946971</v>
      </c>
      <c r="L67" s="10">
        <v>12.844234999999999</v>
      </c>
      <c r="M67" s="10">
        <v>-0.23626800000000001</v>
      </c>
      <c r="N67" s="10">
        <v>13.175682</v>
      </c>
      <c r="O67" s="10">
        <v>-0.58421100000000004</v>
      </c>
      <c r="P67" s="10">
        <v>27.151903000000001</v>
      </c>
      <c r="Q67" s="10">
        <v>61.766813999999997</v>
      </c>
      <c r="R67" s="10">
        <v>23.717307999999999</v>
      </c>
      <c r="S67" s="10">
        <v>12.438155</v>
      </c>
      <c r="T67" s="10">
        <v>62.923177000000003</v>
      </c>
      <c r="U67" s="10">
        <v>7.58826</v>
      </c>
      <c r="V67" s="10">
        <v>42.925251000000003</v>
      </c>
      <c r="W67" s="10">
        <v>18.392185000000001</v>
      </c>
      <c r="X67" s="10">
        <v>18.822395</v>
      </c>
      <c r="Y67" s="10">
        <v>1.287679</v>
      </c>
      <c r="Z67" s="10">
        <v>10.510602</v>
      </c>
      <c r="AA67" s="10">
        <v>50.940354999999997</v>
      </c>
      <c r="AB67" s="10">
        <v>16.609482</v>
      </c>
      <c r="AC67" s="10">
        <v>1.565089</v>
      </c>
      <c r="AD67" s="10">
        <v>7.1010010000000001</v>
      </c>
      <c r="AE67" s="10">
        <v>2.3981479999999999</v>
      </c>
      <c r="AF67" s="10">
        <v>35.769784000000001</v>
      </c>
      <c r="AG67" s="10">
        <v>25.411384999999999</v>
      </c>
      <c r="AH67" s="10">
        <v>61.202311999999999</v>
      </c>
      <c r="AI67" s="10">
        <v>13.773407000000001</v>
      </c>
      <c r="AJ67" s="10">
        <v>130.43917400000001</v>
      </c>
      <c r="AK67" s="10">
        <v>106.603324</v>
      </c>
      <c r="AL67" s="10">
        <v>80.821110000000004</v>
      </c>
      <c r="AM67" s="10">
        <v>11.983316</v>
      </c>
      <c r="AN67" s="10">
        <v>81.901300000000006</v>
      </c>
      <c r="AO67" s="10">
        <v>77.798676999999998</v>
      </c>
      <c r="AP67" s="10">
        <v>4.4970819999999998</v>
      </c>
      <c r="AQ67" s="10">
        <v>49.767297999999997</v>
      </c>
      <c r="AR67" s="10">
        <v>22.117899999999999</v>
      </c>
      <c r="AS67" s="10">
        <v>14.677569</v>
      </c>
      <c r="AT67" s="10">
        <v>29.716228000000001</v>
      </c>
      <c r="AU67" s="10">
        <v>103.674003</v>
      </c>
      <c r="AV67" s="10">
        <v>22.655339999999999</v>
      </c>
      <c r="AW67" s="10">
        <v>5.0768620000000002</v>
      </c>
      <c r="AX67" s="10">
        <v>78.298266999999996</v>
      </c>
      <c r="AY67" s="10">
        <v>61.311174999999999</v>
      </c>
      <c r="AZ67" s="10">
        <v>90.044152999999994</v>
      </c>
      <c r="BA67" s="10">
        <v>2.0421330000000002</v>
      </c>
      <c r="BB67" s="10">
        <v>18.172964</v>
      </c>
      <c r="BC67" s="10">
        <v>79.475458000000003</v>
      </c>
    </row>
    <row r="68" spans="1:55" x14ac:dyDescent="0.5">
      <c r="A68" s="9">
        <v>41982</v>
      </c>
      <c r="B68" s="10">
        <v>58.282001999999999</v>
      </c>
      <c r="C68" s="10">
        <v>45.025466999999999</v>
      </c>
      <c r="D68" s="10">
        <v>76.071201000000002</v>
      </c>
      <c r="E68" s="10">
        <v>5.5375079999999999</v>
      </c>
      <c r="F68" s="10">
        <v>8.3896200000000007</v>
      </c>
      <c r="G68" s="10">
        <v>37.817011999999998</v>
      </c>
      <c r="H68" s="10">
        <v>13.733211000000001</v>
      </c>
      <c r="I68" s="10">
        <v>28.972657000000002</v>
      </c>
      <c r="J68" s="10">
        <v>30.935392</v>
      </c>
      <c r="K68" s="10">
        <v>13.596052999999999</v>
      </c>
      <c r="L68" s="10">
        <v>15.893496000000001</v>
      </c>
      <c r="M68" s="10">
        <v>-0.47823399999999999</v>
      </c>
      <c r="N68" s="10">
        <v>19.410861000000001</v>
      </c>
      <c r="O68" s="10">
        <v>-0.84186000000000005</v>
      </c>
      <c r="P68" s="10">
        <v>34.682535999999999</v>
      </c>
      <c r="Q68" s="10">
        <v>59.265469000000003</v>
      </c>
      <c r="R68" s="10">
        <v>35.782432999999997</v>
      </c>
      <c r="S68" s="10">
        <v>10.897373999999999</v>
      </c>
      <c r="T68" s="10">
        <v>60.975541999999997</v>
      </c>
      <c r="U68" s="10">
        <v>16.829778999999998</v>
      </c>
      <c r="V68" s="10">
        <v>41.862006000000001</v>
      </c>
      <c r="W68" s="10">
        <v>16.661355</v>
      </c>
      <c r="X68" s="10">
        <v>20.860296999999999</v>
      </c>
      <c r="Y68" s="10">
        <v>4.4776230000000004</v>
      </c>
      <c r="Z68" s="10">
        <v>9.301501</v>
      </c>
      <c r="AA68" s="10">
        <v>49.280717000000003</v>
      </c>
      <c r="AB68" s="10">
        <v>18.906929000000002</v>
      </c>
      <c r="AC68" s="10">
        <v>1.5392859999999999</v>
      </c>
      <c r="AD68" s="10">
        <v>5.2426209999999998</v>
      </c>
      <c r="AE68" s="10">
        <v>1.7173560000000001</v>
      </c>
      <c r="AF68" s="10">
        <v>35.013188999999997</v>
      </c>
      <c r="AG68" s="10">
        <v>27.602754999999998</v>
      </c>
      <c r="AH68" s="10">
        <v>60.65166</v>
      </c>
      <c r="AI68" s="10">
        <v>30.393439999999998</v>
      </c>
      <c r="AJ68" s="10">
        <v>128.41196600000001</v>
      </c>
      <c r="AK68" s="10">
        <v>105.630234</v>
      </c>
      <c r="AL68" s="10">
        <v>80.365375999999998</v>
      </c>
      <c r="AM68" s="10">
        <v>19.385397999999999</v>
      </c>
      <c r="AN68" s="10">
        <v>80.961682999999994</v>
      </c>
      <c r="AO68" s="10">
        <v>76.187533999999999</v>
      </c>
      <c r="AP68" s="10">
        <v>4.6025169999999997</v>
      </c>
      <c r="AQ68" s="10">
        <v>49.463217999999998</v>
      </c>
      <c r="AR68" s="10">
        <v>36.128428999999997</v>
      </c>
      <c r="AS68" s="10">
        <v>24.734508999999999</v>
      </c>
      <c r="AT68" s="10">
        <v>29.390139999999999</v>
      </c>
      <c r="AU68" s="10">
        <v>104.187449</v>
      </c>
      <c r="AV68" s="10">
        <v>23.933150999999999</v>
      </c>
      <c r="AW68" s="10">
        <v>4.9879360000000004</v>
      </c>
      <c r="AX68" s="10">
        <v>78.603217999999998</v>
      </c>
      <c r="AY68" s="10">
        <v>60.591209999999997</v>
      </c>
      <c r="AZ68" s="10">
        <v>89.474124000000003</v>
      </c>
      <c r="BA68" s="10">
        <v>-5.0336800000000004</v>
      </c>
      <c r="BB68" s="10">
        <v>26.232904000000001</v>
      </c>
      <c r="BC68" s="10">
        <v>78.270115000000004</v>
      </c>
    </row>
    <row r="69" spans="1:55" x14ac:dyDescent="0.5">
      <c r="A69" s="9">
        <v>41992</v>
      </c>
      <c r="B69" s="10">
        <v>70.654910000000001</v>
      </c>
      <c r="C69" s="10">
        <v>51.616650999999997</v>
      </c>
      <c r="D69" s="10">
        <v>94.022467000000006</v>
      </c>
      <c r="E69" s="10">
        <v>6.0876279999999996</v>
      </c>
      <c r="F69" s="10">
        <v>9.4178230000000003</v>
      </c>
      <c r="G69" s="10">
        <v>44.647745999999998</v>
      </c>
      <c r="H69" s="10">
        <v>17.075272999999999</v>
      </c>
      <c r="I69" s="10">
        <v>34.611117</v>
      </c>
      <c r="J69" s="10">
        <v>36.254337</v>
      </c>
      <c r="K69" s="10">
        <v>14.306336999999999</v>
      </c>
      <c r="L69" s="10">
        <v>19.542497000000001</v>
      </c>
      <c r="M69" s="10">
        <v>-0.19159000000000001</v>
      </c>
      <c r="N69" s="10">
        <v>22.798476999999998</v>
      </c>
      <c r="O69" s="10">
        <v>-0.62961199999999995</v>
      </c>
      <c r="P69" s="10">
        <v>41.796793000000001</v>
      </c>
      <c r="Q69" s="10">
        <v>62.041418</v>
      </c>
      <c r="R69" s="10">
        <v>42.002578999999997</v>
      </c>
      <c r="S69" s="10">
        <v>12.779069</v>
      </c>
      <c r="T69" s="10">
        <v>67.072567000000006</v>
      </c>
      <c r="U69" s="10">
        <v>23.049675000000001</v>
      </c>
      <c r="V69" s="10">
        <v>42.647742999999998</v>
      </c>
      <c r="W69" s="10">
        <v>18.787517999999999</v>
      </c>
      <c r="X69" s="10">
        <v>24.646249999999998</v>
      </c>
      <c r="Y69" s="10">
        <v>8.1122230000000002</v>
      </c>
      <c r="Z69" s="10">
        <v>15.047413000000001</v>
      </c>
      <c r="AA69" s="10">
        <v>55.495893000000002</v>
      </c>
      <c r="AB69" s="10">
        <v>20.576626999999998</v>
      </c>
      <c r="AC69" s="10">
        <v>2.0036830000000001</v>
      </c>
      <c r="AD69" s="10">
        <v>7.1857790000000001</v>
      </c>
      <c r="AE69" s="10">
        <v>2.5841690000000002</v>
      </c>
      <c r="AF69" s="10">
        <v>26.682977000000001</v>
      </c>
      <c r="AG69" s="10">
        <v>30.092741</v>
      </c>
      <c r="AH69" s="10">
        <v>60.447679999999998</v>
      </c>
      <c r="AI69" s="10">
        <v>38.453479000000002</v>
      </c>
      <c r="AJ69" s="10">
        <v>164.43841800000001</v>
      </c>
      <c r="AK69" s="10">
        <v>104.792743</v>
      </c>
      <c r="AL69" s="10">
        <v>80.007750000000001</v>
      </c>
      <c r="AM69" s="10">
        <v>23.883496000000001</v>
      </c>
      <c r="AN69" s="10">
        <v>80.356699000000006</v>
      </c>
      <c r="AO69" s="10">
        <v>75.943976000000006</v>
      </c>
      <c r="AP69" s="10">
        <v>4.6156980000000001</v>
      </c>
      <c r="AQ69" s="10">
        <v>54.746780999999999</v>
      </c>
      <c r="AR69" s="10">
        <v>45.658200000000001</v>
      </c>
      <c r="AS69" s="10">
        <v>30.743181</v>
      </c>
      <c r="AT69" s="10">
        <v>33.029549000000003</v>
      </c>
      <c r="AU69" s="10">
        <v>105.101009</v>
      </c>
      <c r="AV69" s="10">
        <v>26.286297999999999</v>
      </c>
      <c r="AW69" s="10">
        <v>5.7352420000000004</v>
      </c>
      <c r="AX69" s="10">
        <v>79.368944999999997</v>
      </c>
      <c r="AY69" s="10">
        <v>61.012144999999997</v>
      </c>
      <c r="AZ69" s="10">
        <v>87.623557000000005</v>
      </c>
      <c r="BA69" s="10">
        <v>-4.41913</v>
      </c>
      <c r="BB69" s="10">
        <v>26.2715</v>
      </c>
      <c r="BC69" s="10">
        <v>84.087509999999995</v>
      </c>
    </row>
    <row r="70" spans="1:55" x14ac:dyDescent="0.5">
      <c r="A70" s="9">
        <v>42004</v>
      </c>
      <c r="B70" s="10">
        <v>68.858496000000002</v>
      </c>
      <c r="C70" s="10">
        <v>49.597400999999998</v>
      </c>
      <c r="D70" s="10">
        <v>89.504249000000002</v>
      </c>
      <c r="E70" s="10">
        <v>5.5097839999999998</v>
      </c>
      <c r="F70" s="10">
        <v>7.4431520000000004</v>
      </c>
      <c r="G70" s="10">
        <v>35.892364999999998</v>
      </c>
      <c r="H70" s="10">
        <v>15.686771999999999</v>
      </c>
      <c r="I70" s="10">
        <v>29.050491000000001</v>
      </c>
      <c r="J70" s="10">
        <v>34.560066999999997</v>
      </c>
      <c r="K70" s="10">
        <v>11.899775999999999</v>
      </c>
      <c r="L70" s="10">
        <v>16.613320000000002</v>
      </c>
      <c r="M70" s="10">
        <v>-4.5078E-2</v>
      </c>
      <c r="N70" s="10">
        <v>18.420489</v>
      </c>
      <c r="O70" s="10">
        <v>-0.22600200000000001</v>
      </c>
      <c r="P70" s="10">
        <v>38.106240999999997</v>
      </c>
      <c r="Q70" s="10">
        <v>62.538513999999999</v>
      </c>
      <c r="R70" s="10">
        <v>42.182212999999997</v>
      </c>
      <c r="S70" s="10">
        <v>13.268022</v>
      </c>
      <c r="T70" s="10">
        <v>68.276690000000002</v>
      </c>
      <c r="U70" s="10">
        <v>21.485963000000002</v>
      </c>
      <c r="V70" s="10">
        <v>42.960231999999998</v>
      </c>
      <c r="W70" s="10">
        <v>19.431974</v>
      </c>
      <c r="X70" s="10">
        <v>24.079269</v>
      </c>
      <c r="Y70" s="10">
        <v>7.0683680000000004</v>
      </c>
      <c r="Z70" s="10">
        <v>15.787004</v>
      </c>
      <c r="AA70" s="10">
        <v>56.994342000000003</v>
      </c>
      <c r="AB70" s="10">
        <v>20.857530000000001</v>
      </c>
      <c r="AC70" s="10">
        <v>1.8894</v>
      </c>
      <c r="AD70" s="10">
        <v>7.5599470000000002</v>
      </c>
      <c r="AE70" s="10">
        <v>2.7187619999999999</v>
      </c>
      <c r="AF70" s="10">
        <v>28.251539999999999</v>
      </c>
      <c r="AG70" s="10">
        <v>29.917033</v>
      </c>
      <c r="AH70" s="10">
        <v>68.039017000000001</v>
      </c>
      <c r="AI70" s="10">
        <v>40.096800999999999</v>
      </c>
      <c r="AJ70" s="10">
        <v>166.78721899999999</v>
      </c>
      <c r="AK70" s="10">
        <v>105.782687</v>
      </c>
      <c r="AL70" s="10">
        <v>82.699213999999998</v>
      </c>
      <c r="AM70" s="10">
        <v>25.151675000000001</v>
      </c>
      <c r="AN70" s="10">
        <v>80.340237999999999</v>
      </c>
      <c r="AO70" s="10">
        <v>77.173344</v>
      </c>
      <c r="AP70" s="10">
        <v>6.4182269999999999</v>
      </c>
      <c r="AQ70" s="10">
        <v>56.701762000000002</v>
      </c>
      <c r="AR70" s="10">
        <v>46.061857000000003</v>
      </c>
      <c r="AS70" s="10">
        <v>31.717140000000001</v>
      </c>
      <c r="AT70" s="10">
        <v>36.430591</v>
      </c>
      <c r="AU70" s="10">
        <v>105.646688</v>
      </c>
      <c r="AV70" s="10">
        <v>26.928307</v>
      </c>
      <c r="AW70" s="10">
        <v>5.6037169999999996</v>
      </c>
      <c r="AX70" s="10">
        <v>86.879118000000005</v>
      </c>
      <c r="AY70" s="10">
        <v>62.607111000000003</v>
      </c>
      <c r="AZ70" s="10">
        <v>83.671497000000002</v>
      </c>
      <c r="BA70" s="10">
        <v>-3.592832</v>
      </c>
      <c r="BB70" s="10">
        <v>27.220245999999999</v>
      </c>
      <c r="BC70" s="10">
        <v>84.972718999999998</v>
      </c>
    </row>
    <row r="71" spans="1:55" x14ac:dyDescent="0.5">
      <c r="A71" s="9">
        <v>42020</v>
      </c>
      <c r="B71" s="10">
        <v>62.803438</v>
      </c>
      <c r="C71" s="10">
        <v>44.670907</v>
      </c>
      <c r="D71" s="10">
        <v>79.029071000000002</v>
      </c>
      <c r="E71" s="10">
        <v>4.511145</v>
      </c>
      <c r="F71" s="10">
        <v>6.6984120000000003</v>
      </c>
      <c r="G71" s="10">
        <v>30.109767999999999</v>
      </c>
      <c r="H71" s="10">
        <v>13.646784999999999</v>
      </c>
      <c r="I71" s="10">
        <v>24.971018999999998</v>
      </c>
      <c r="J71" s="10">
        <v>32.488498999999997</v>
      </c>
      <c r="K71" s="10">
        <v>14.108884</v>
      </c>
      <c r="L71" s="10">
        <v>13.052887999999999</v>
      </c>
      <c r="M71" s="10">
        <v>-0.70638999999999996</v>
      </c>
      <c r="N71" s="10">
        <v>14.994216</v>
      </c>
      <c r="O71" s="10">
        <v>-0.303921</v>
      </c>
      <c r="P71" s="10">
        <v>34.103048000000001</v>
      </c>
      <c r="Q71" s="10">
        <v>63.712964999999997</v>
      </c>
      <c r="R71" s="10">
        <v>40.693601999999998</v>
      </c>
      <c r="S71" s="10">
        <v>13.342700000000001</v>
      </c>
      <c r="T71" s="10">
        <v>64.951648000000006</v>
      </c>
      <c r="U71" s="10">
        <v>18.023879999999998</v>
      </c>
      <c r="V71" s="10">
        <v>44.407069999999997</v>
      </c>
      <c r="W71" s="10">
        <v>19.297844000000001</v>
      </c>
      <c r="X71" s="10">
        <v>24.570133999999999</v>
      </c>
      <c r="Y71" s="10">
        <v>5.7879079999999998</v>
      </c>
      <c r="Z71" s="10">
        <v>15.785588000000001</v>
      </c>
      <c r="AA71" s="10">
        <v>58.648710999999999</v>
      </c>
      <c r="AB71" s="10">
        <v>19.865127000000001</v>
      </c>
      <c r="AC71" s="10">
        <v>2.2117740000000001</v>
      </c>
      <c r="AD71" s="10">
        <v>7.400766</v>
      </c>
      <c r="AE71" s="10">
        <v>2.7664219999999999</v>
      </c>
      <c r="AF71" s="10">
        <v>28.742971000000001</v>
      </c>
      <c r="AG71" s="10">
        <v>27.888031000000002</v>
      </c>
      <c r="AH71" s="10">
        <v>68.568506999999997</v>
      </c>
      <c r="AI71" s="10">
        <v>43.572028000000003</v>
      </c>
      <c r="AJ71" s="10">
        <v>166.55271099999999</v>
      </c>
      <c r="AK71" s="10">
        <v>104.361148</v>
      </c>
      <c r="AL71" s="10">
        <v>82.386177000000004</v>
      </c>
      <c r="AM71" s="10">
        <v>25.777218000000001</v>
      </c>
      <c r="AN71" s="10">
        <v>79.677357999999998</v>
      </c>
      <c r="AO71" s="10">
        <v>76.720005999999998</v>
      </c>
      <c r="AP71" s="10">
        <v>10.713352</v>
      </c>
      <c r="AQ71" s="10">
        <v>56.186765000000001</v>
      </c>
      <c r="AR71" s="10">
        <v>48.733505000000001</v>
      </c>
      <c r="AS71" s="10">
        <v>33.712358999999999</v>
      </c>
      <c r="AT71" s="10">
        <v>21.907702</v>
      </c>
      <c r="AU71" s="10">
        <v>104.954942</v>
      </c>
      <c r="AV71" s="10">
        <v>27.567798</v>
      </c>
      <c r="AW71" s="10">
        <v>2.2291569999999998</v>
      </c>
      <c r="AX71" s="10">
        <v>88.733744999999999</v>
      </c>
      <c r="AY71" s="10">
        <v>62.493668</v>
      </c>
      <c r="AZ71" s="10">
        <v>84.249335000000002</v>
      </c>
      <c r="BA71" s="10">
        <v>-3.428766</v>
      </c>
      <c r="BB71" s="10">
        <v>18.320855000000002</v>
      </c>
      <c r="BC71" s="10">
        <v>85.120457000000002</v>
      </c>
    </row>
    <row r="72" spans="1:55" x14ac:dyDescent="0.5">
      <c r="A72" s="9">
        <v>42034</v>
      </c>
      <c r="B72" s="10">
        <v>61.814124</v>
      </c>
      <c r="C72" s="10">
        <v>45.54363</v>
      </c>
      <c r="D72" s="10">
        <v>74.612702999999996</v>
      </c>
      <c r="E72" s="10">
        <v>5.1872660000000002</v>
      </c>
      <c r="F72" s="10">
        <v>6.6074960000000003</v>
      </c>
      <c r="G72" s="10">
        <v>29.095089000000002</v>
      </c>
      <c r="H72" s="10">
        <v>13.200215</v>
      </c>
      <c r="I72" s="10">
        <v>24.981891000000001</v>
      </c>
      <c r="J72" s="10">
        <v>33.268597999999997</v>
      </c>
      <c r="K72" s="10">
        <v>13.452586</v>
      </c>
      <c r="L72" s="10">
        <v>12.593248000000001</v>
      </c>
      <c r="M72" s="10">
        <v>-1.317984</v>
      </c>
      <c r="N72" s="10">
        <v>14.752357999999999</v>
      </c>
      <c r="O72" s="10">
        <v>-0.21949299999999999</v>
      </c>
      <c r="P72" s="10">
        <v>32.455322000000002</v>
      </c>
      <c r="Q72" s="10">
        <v>62.548000999999999</v>
      </c>
      <c r="R72" s="10">
        <v>38.526018999999998</v>
      </c>
      <c r="S72" s="10">
        <v>11.642747</v>
      </c>
      <c r="T72" s="10">
        <v>59.023459000000003</v>
      </c>
      <c r="U72" s="10">
        <v>18.494123999999999</v>
      </c>
      <c r="V72" s="10">
        <v>50.312460000000002</v>
      </c>
      <c r="W72" s="10">
        <v>21.250553</v>
      </c>
      <c r="X72" s="10">
        <v>18.925080000000001</v>
      </c>
      <c r="Y72" s="10">
        <v>5.6072889999999997</v>
      </c>
      <c r="Z72" s="10">
        <v>14.423491</v>
      </c>
      <c r="AA72" s="10">
        <v>56.36045</v>
      </c>
      <c r="AB72" s="10">
        <v>19.607023999999999</v>
      </c>
      <c r="AC72" s="10">
        <v>1.8492329999999999</v>
      </c>
      <c r="AD72" s="10">
        <v>6.4222130000000002</v>
      </c>
      <c r="AE72" s="10">
        <v>2.3461059999999998</v>
      </c>
      <c r="AF72" s="10">
        <v>27.951913000000001</v>
      </c>
      <c r="AG72" s="10">
        <v>27.114405999999999</v>
      </c>
      <c r="AH72" s="10">
        <v>68.274478000000002</v>
      </c>
      <c r="AI72" s="10">
        <v>43.768192999999997</v>
      </c>
      <c r="AJ72" s="10">
        <v>166</v>
      </c>
      <c r="AK72" s="10">
        <v>104.225881</v>
      </c>
      <c r="AL72" s="10">
        <v>82.857437000000004</v>
      </c>
      <c r="AM72" s="10">
        <v>25.148724999999999</v>
      </c>
      <c r="AN72" s="10">
        <v>81.374443999999997</v>
      </c>
      <c r="AO72" s="10">
        <v>76.370378000000002</v>
      </c>
      <c r="AP72" s="10">
        <v>8.252478</v>
      </c>
      <c r="AQ72" s="10">
        <v>55.306097000000001</v>
      </c>
      <c r="AR72" s="10">
        <v>48.207292000000002</v>
      </c>
      <c r="AS72" s="10">
        <v>33.623614000000003</v>
      </c>
      <c r="AT72" s="10">
        <v>21.686001999999998</v>
      </c>
      <c r="AU72" s="10">
        <v>103.173856</v>
      </c>
      <c r="AV72" s="10">
        <v>27.946912000000001</v>
      </c>
      <c r="AW72" s="10">
        <v>1.3661430000000001</v>
      </c>
      <c r="AX72" s="10">
        <v>99.547417999999993</v>
      </c>
      <c r="AY72" s="10">
        <v>55.391686</v>
      </c>
      <c r="AZ72" s="10">
        <v>85.976338999999996</v>
      </c>
      <c r="BA72" s="10">
        <v>-3.926771</v>
      </c>
      <c r="BB72" s="10">
        <v>17.884056999999999</v>
      </c>
      <c r="BC72" s="10">
        <v>86.738266999999993</v>
      </c>
    </row>
    <row r="73" spans="1:55" x14ac:dyDescent="0.5">
      <c r="A73" s="9">
        <v>42045</v>
      </c>
      <c r="B73" s="10">
        <v>62.841726000000001</v>
      </c>
      <c r="C73" s="10">
        <v>44.452376000000001</v>
      </c>
      <c r="D73" s="10">
        <v>72.670638999999994</v>
      </c>
      <c r="E73" s="10">
        <v>5.0244090000000003</v>
      </c>
      <c r="F73" s="10">
        <v>7.3813360000000001</v>
      </c>
      <c r="G73" s="10">
        <v>29.88786</v>
      </c>
      <c r="H73" s="10">
        <v>13.495865</v>
      </c>
      <c r="I73" s="10">
        <v>25.384081999999999</v>
      </c>
      <c r="J73" s="10">
        <v>33.142543000000003</v>
      </c>
      <c r="K73" s="10">
        <v>14.08942</v>
      </c>
      <c r="L73" s="10">
        <v>13.509725</v>
      </c>
      <c r="M73" s="10">
        <v>-0.80406500000000003</v>
      </c>
      <c r="N73" s="10">
        <v>15.277868</v>
      </c>
      <c r="O73" s="10">
        <v>-0.28370000000000001</v>
      </c>
      <c r="P73" s="10">
        <v>37.124448000000001</v>
      </c>
      <c r="Q73" s="10">
        <v>62.120139999999999</v>
      </c>
      <c r="R73" s="10">
        <v>36.408552</v>
      </c>
      <c r="S73" s="10">
        <v>12.014574</v>
      </c>
      <c r="T73" s="10">
        <v>56.294426999999999</v>
      </c>
      <c r="U73" s="10">
        <v>16.942782999999999</v>
      </c>
      <c r="V73" s="10">
        <v>54.621175000000001</v>
      </c>
      <c r="W73" s="10">
        <v>22.804147</v>
      </c>
      <c r="X73" s="10">
        <v>18.224208000000001</v>
      </c>
      <c r="Y73" s="10">
        <v>5.7688699999999997</v>
      </c>
      <c r="Z73" s="10">
        <v>14.355504</v>
      </c>
      <c r="AA73" s="10">
        <v>54.403348999999999</v>
      </c>
      <c r="AB73" s="10">
        <v>19.732434999999999</v>
      </c>
      <c r="AC73" s="10">
        <v>2.3342320000000001</v>
      </c>
      <c r="AD73" s="10">
        <v>7.4445750000000004</v>
      </c>
      <c r="AE73" s="10">
        <v>2.8064740000000001</v>
      </c>
      <c r="AF73" s="10">
        <v>27.905555</v>
      </c>
      <c r="AG73" s="10">
        <v>26.280667999999999</v>
      </c>
      <c r="AH73" s="10">
        <v>68.815321999999995</v>
      </c>
      <c r="AI73" s="10">
        <v>43.092965999999997</v>
      </c>
      <c r="AJ73" s="10">
        <v>166</v>
      </c>
      <c r="AK73" s="10">
        <v>104.90328100000001</v>
      </c>
      <c r="AL73" s="10">
        <v>82.78501</v>
      </c>
      <c r="AM73" s="10">
        <v>25.031023999999999</v>
      </c>
      <c r="AN73" s="10">
        <v>83.804074999999997</v>
      </c>
      <c r="AO73" s="10">
        <v>76.948087000000001</v>
      </c>
      <c r="AP73" s="10">
        <v>8.0116840000000007</v>
      </c>
      <c r="AQ73" s="10">
        <v>55.322831999999998</v>
      </c>
      <c r="AR73" s="10">
        <v>48.348742999999999</v>
      </c>
      <c r="AS73" s="10">
        <v>32.544589000000002</v>
      </c>
      <c r="AT73" s="10">
        <v>23.322507999999999</v>
      </c>
      <c r="AU73" s="10">
        <v>108.593632</v>
      </c>
      <c r="AV73" s="10">
        <v>25.821096000000001</v>
      </c>
      <c r="AW73" s="10">
        <v>0.65116300000000005</v>
      </c>
      <c r="AX73" s="10">
        <v>100.419926</v>
      </c>
      <c r="AY73" s="10">
        <v>57.350634999999997</v>
      </c>
      <c r="AZ73" s="10">
        <v>86.378103999999993</v>
      </c>
      <c r="BA73" s="10">
        <v>-3.1566369999999999</v>
      </c>
      <c r="BB73" s="10">
        <v>28.275248999999999</v>
      </c>
      <c r="BC73" s="10">
        <v>88.298995000000005</v>
      </c>
    </row>
    <row r="74" spans="1:55" x14ac:dyDescent="0.5">
      <c r="A74" s="9">
        <v>42063</v>
      </c>
      <c r="B74" s="10">
        <v>61.350383000000001</v>
      </c>
      <c r="C74" s="10">
        <v>46.636510999999999</v>
      </c>
      <c r="D74" s="10">
        <v>71.079789000000005</v>
      </c>
      <c r="E74" s="10">
        <v>5.3387529999999996</v>
      </c>
      <c r="F74" s="10">
        <v>7.920242</v>
      </c>
      <c r="G74" s="10">
        <v>29.994053000000001</v>
      </c>
      <c r="H74" s="10">
        <v>13.302944</v>
      </c>
      <c r="I74" s="10">
        <v>26.186426000000001</v>
      </c>
      <c r="J74" s="10">
        <v>34.783487000000001</v>
      </c>
      <c r="K74" s="10">
        <v>14.096227000000001</v>
      </c>
      <c r="L74" s="10">
        <v>13.714523</v>
      </c>
      <c r="M74" s="10">
        <v>-1.473873</v>
      </c>
      <c r="N74" s="10">
        <v>15.927814</v>
      </c>
      <c r="O74" s="10">
        <v>-9.5457E-2</v>
      </c>
      <c r="P74" s="10">
        <v>36.252313999999998</v>
      </c>
      <c r="Q74" s="10">
        <v>62.270183000000003</v>
      </c>
      <c r="R74" s="10">
        <v>37.497984000000002</v>
      </c>
      <c r="S74" s="10">
        <v>10.325407</v>
      </c>
      <c r="T74" s="10">
        <v>55.110474000000004</v>
      </c>
      <c r="U74" s="10">
        <v>17.784151000000001</v>
      </c>
      <c r="V74" s="10">
        <v>53.168188999999998</v>
      </c>
      <c r="W74" s="10">
        <v>23.589831</v>
      </c>
      <c r="X74" s="10">
        <v>17.708587000000001</v>
      </c>
      <c r="Y74" s="10">
        <v>5.511317</v>
      </c>
      <c r="Z74" s="10">
        <v>14.273265</v>
      </c>
      <c r="AA74" s="10">
        <v>54.513395000000003</v>
      </c>
      <c r="AB74" s="10">
        <v>19.625418</v>
      </c>
      <c r="AC74" s="10">
        <v>2.1542880000000002</v>
      </c>
      <c r="AD74" s="10">
        <v>6.8053999999999997</v>
      </c>
      <c r="AE74" s="10">
        <v>2.542815</v>
      </c>
      <c r="AF74" s="10">
        <v>26.126163999999999</v>
      </c>
      <c r="AG74" s="10">
        <v>24.722894</v>
      </c>
      <c r="AH74" s="10">
        <v>70.301632999999995</v>
      </c>
      <c r="AI74" s="10">
        <v>43.756540999999999</v>
      </c>
      <c r="AJ74" s="10">
        <v>166</v>
      </c>
      <c r="AK74" s="10">
        <v>102.737746</v>
      </c>
      <c r="AL74" s="10">
        <v>82.712185000000005</v>
      </c>
      <c r="AM74" s="10">
        <v>22.220571</v>
      </c>
      <c r="AN74" s="10">
        <v>85.828540000000004</v>
      </c>
      <c r="AO74" s="10">
        <v>75.922929999999994</v>
      </c>
      <c r="AP74" s="10">
        <v>8.1001809999999992</v>
      </c>
      <c r="AQ74" s="10">
        <v>54.386093000000002</v>
      </c>
      <c r="AR74" s="10">
        <v>47.077936000000001</v>
      </c>
      <c r="AS74" s="10">
        <v>33.395935000000001</v>
      </c>
      <c r="AT74" s="10">
        <v>21.293917</v>
      </c>
      <c r="AU74" s="10">
        <v>106.38846700000001</v>
      </c>
      <c r="AV74" s="10">
        <v>24.675957</v>
      </c>
      <c r="AW74" s="10">
        <v>-5.1200000000000002E-2</v>
      </c>
      <c r="AX74" s="10">
        <v>99.776084999999995</v>
      </c>
      <c r="AY74" s="10">
        <v>53.37</v>
      </c>
      <c r="AZ74" s="10">
        <v>84.59</v>
      </c>
      <c r="BA74" s="10">
        <v>-3.93</v>
      </c>
      <c r="BB74" s="10">
        <v>26.07</v>
      </c>
      <c r="BC74" s="10">
        <v>95.56</v>
      </c>
    </row>
    <row r="75" spans="1:55" x14ac:dyDescent="0.5">
      <c r="A75" s="9">
        <v>42079</v>
      </c>
      <c r="B75" s="10">
        <v>61.506239000000001</v>
      </c>
      <c r="C75" s="10">
        <v>45.274185000000003</v>
      </c>
      <c r="D75" s="10">
        <v>70.933076999999997</v>
      </c>
      <c r="E75" s="10">
        <v>5.5357139999999996</v>
      </c>
      <c r="F75" s="10">
        <v>8.1061429999999994</v>
      </c>
      <c r="G75" s="10">
        <v>30.850411999999999</v>
      </c>
      <c r="H75" s="10">
        <v>13.815538999999999</v>
      </c>
      <c r="I75" s="10">
        <v>31.152517</v>
      </c>
      <c r="J75" s="10">
        <v>32.566971000000002</v>
      </c>
      <c r="K75" s="10">
        <v>15.631847</v>
      </c>
      <c r="L75" s="10">
        <v>14.584732000000001</v>
      </c>
      <c r="M75" s="10">
        <v>5.2735999999999998E-2</v>
      </c>
      <c r="N75" s="10">
        <v>16.370815</v>
      </c>
      <c r="O75" s="10">
        <v>0.28737499999999999</v>
      </c>
      <c r="P75" s="10">
        <v>36.654245000000003</v>
      </c>
      <c r="Q75" s="10">
        <v>58.654873000000002</v>
      </c>
      <c r="R75" s="10">
        <v>36.030676999999997</v>
      </c>
      <c r="S75" s="10">
        <v>10.676868000000001</v>
      </c>
      <c r="T75" s="10">
        <v>55.05659</v>
      </c>
      <c r="U75" s="10">
        <v>17.871703</v>
      </c>
      <c r="V75" s="10">
        <v>52.389819000000003</v>
      </c>
      <c r="W75" s="10">
        <v>24.173515999999999</v>
      </c>
      <c r="X75" s="10">
        <v>17.573446000000001</v>
      </c>
      <c r="Y75" s="10">
        <v>7.1161279999999998</v>
      </c>
      <c r="Z75" s="10">
        <v>13.730987000000001</v>
      </c>
      <c r="AA75" s="10">
        <v>52.531894999999999</v>
      </c>
      <c r="AB75" s="10">
        <v>20.513797</v>
      </c>
      <c r="AC75" s="10">
        <v>2.0083679999999999</v>
      </c>
      <c r="AD75" s="10">
        <v>7.3901409999999998</v>
      </c>
      <c r="AE75" s="10">
        <v>2.9111530000000001</v>
      </c>
      <c r="AF75" s="10">
        <v>25.679739999999999</v>
      </c>
      <c r="AG75" s="10">
        <v>25.34112</v>
      </c>
      <c r="AH75" s="10">
        <v>70.403345999999999</v>
      </c>
      <c r="AI75" s="10">
        <v>38.255637</v>
      </c>
      <c r="AJ75" s="10">
        <v>166</v>
      </c>
      <c r="AK75" s="10">
        <v>97.678146999999996</v>
      </c>
      <c r="AL75" s="10">
        <v>79.960983999999996</v>
      </c>
      <c r="AM75" s="10">
        <v>19.844075</v>
      </c>
      <c r="AN75" s="10">
        <v>89.315123999999997</v>
      </c>
      <c r="AO75" s="10">
        <v>74.432654999999997</v>
      </c>
      <c r="AP75" s="10">
        <v>8.3042610000000003</v>
      </c>
      <c r="AQ75" s="10">
        <v>54.249008000000003</v>
      </c>
      <c r="AR75" s="10">
        <v>45.116354000000001</v>
      </c>
      <c r="AS75" s="10">
        <v>28.951203</v>
      </c>
      <c r="AT75" s="10">
        <v>21.467849000000001</v>
      </c>
      <c r="AU75" s="10">
        <v>103.431202</v>
      </c>
      <c r="AV75" s="10">
        <v>24.234176999999999</v>
      </c>
      <c r="AW75" s="10">
        <v>0.65917400000000004</v>
      </c>
      <c r="AX75" s="10">
        <v>96.513082999999995</v>
      </c>
      <c r="AY75" s="10">
        <v>52.32</v>
      </c>
      <c r="AZ75" s="10">
        <v>84.19</v>
      </c>
      <c r="BA75" s="10">
        <v>-3.98</v>
      </c>
      <c r="BB75" s="10">
        <v>25.12</v>
      </c>
      <c r="BC75" s="10">
        <v>106.54</v>
      </c>
    </row>
    <row r="76" spans="1:55" x14ac:dyDescent="0.5">
      <c r="A76" s="9">
        <v>42094</v>
      </c>
      <c r="B76" s="10">
        <v>57.290042999999997</v>
      </c>
      <c r="C76" s="10">
        <v>41.488410999999999</v>
      </c>
      <c r="D76" s="10">
        <v>67.319934000000003</v>
      </c>
      <c r="E76" s="10">
        <v>5.1209059999999997</v>
      </c>
      <c r="F76" s="10">
        <v>8.6748600000000007</v>
      </c>
      <c r="G76" s="10">
        <v>30.367010000000001</v>
      </c>
      <c r="H76" s="10">
        <v>11.715252</v>
      </c>
      <c r="I76" s="10">
        <v>30.615649999999999</v>
      </c>
      <c r="J76" s="10">
        <v>30.765837999999999</v>
      </c>
      <c r="K76" s="10">
        <v>15.328089</v>
      </c>
      <c r="L76" s="10">
        <v>14.291340999999999</v>
      </c>
      <c r="M76" s="10">
        <v>-0.23716300000000001</v>
      </c>
      <c r="N76" s="10">
        <v>15.529828999999999</v>
      </c>
      <c r="O76" s="10">
        <v>0.20544799999999999</v>
      </c>
      <c r="P76" s="10">
        <v>36.583562999999998</v>
      </c>
      <c r="Q76" s="10">
        <v>54.631225999999998</v>
      </c>
      <c r="R76" s="10">
        <v>33.090623999999998</v>
      </c>
      <c r="S76" s="10">
        <v>9.4004809999999992</v>
      </c>
      <c r="T76" s="10">
        <v>48.551721000000001</v>
      </c>
      <c r="U76" s="10">
        <v>16.092946999999999</v>
      </c>
      <c r="V76" s="10">
        <v>49.087238999999997</v>
      </c>
      <c r="W76" s="10">
        <v>23.973814999999998</v>
      </c>
      <c r="X76" s="10">
        <v>14.787117</v>
      </c>
      <c r="Y76" s="10">
        <v>8.9007909999999999</v>
      </c>
      <c r="Z76" s="10">
        <v>8.9221590000000006</v>
      </c>
      <c r="AA76" s="10">
        <v>59.569453000000003</v>
      </c>
      <c r="AB76" s="10">
        <v>18.389547</v>
      </c>
      <c r="AC76" s="10">
        <v>2.2388330000000001</v>
      </c>
      <c r="AD76" s="10">
        <v>7.1852790000000004</v>
      </c>
      <c r="AE76" s="10">
        <v>2.7431179999999999</v>
      </c>
      <c r="AF76" s="10">
        <v>24.378910999999999</v>
      </c>
      <c r="AG76" s="10">
        <v>23.735023999999999</v>
      </c>
      <c r="AH76" s="10">
        <v>67.580214999999995</v>
      </c>
      <c r="AI76" s="10">
        <v>36.418861999999997</v>
      </c>
      <c r="AJ76" s="10">
        <v>166</v>
      </c>
      <c r="AK76" s="10">
        <v>92.154520000000005</v>
      </c>
      <c r="AL76" s="10">
        <v>75.200558999999998</v>
      </c>
      <c r="AM76" s="10">
        <v>19.664576</v>
      </c>
      <c r="AN76" s="10">
        <v>89.580507999999995</v>
      </c>
      <c r="AO76" s="10">
        <v>69.792961000000005</v>
      </c>
      <c r="AP76" s="10">
        <v>8.154299</v>
      </c>
      <c r="AQ76" s="10">
        <v>37.859453000000002</v>
      </c>
      <c r="AR76" s="10">
        <v>44.943192000000003</v>
      </c>
      <c r="AS76" s="10">
        <v>27.663724999999999</v>
      </c>
      <c r="AT76" s="10">
        <v>28.732521999999999</v>
      </c>
      <c r="AU76" s="10">
        <v>126.02657499999999</v>
      </c>
      <c r="AV76" s="10">
        <v>25.185955</v>
      </c>
      <c r="AW76" s="10">
        <v>0.76826099999999997</v>
      </c>
      <c r="AX76" s="10">
        <v>91.057451</v>
      </c>
      <c r="AY76" s="10">
        <v>53.66</v>
      </c>
      <c r="AZ76" s="10">
        <v>84.39</v>
      </c>
      <c r="BA76" s="10">
        <v>-2.83</v>
      </c>
      <c r="BB76" s="10">
        <v>25.82</v>
      </c>
      <c r="BC76" s="10">
        <v>107.06</v>
      </c>
    </row>
    <row r="77" spans="1:55" x14ac:dyDescent="0.5">
      <c r="A77" s="9">
        <v>42111</v>
      </c>
      <c r="B77" s="10">
        <v>61.136426</v>
      </c>
      <c r="C77" s="10">
        <v>45.809747999999999</v>
      </c>
      <c r="D77" s="10">
        <v>70.048939000000004</v>
      </c>
      <c r="E77" s="10">
        <v>4.5425000000000004</v>
      </c>
      <c r="F77" s="10">
        <v>10.099285</v>
      </c>
      <c r="G77" s="10">
        <v>34.314463000000003</v>
      </c>
      <c r="H77" s="10">
        <v>12.656627</v>
      </c>
      <c r="I77" s="10">
        <v>35.273010999999997</v>
      </c>
      <c r="J77" s="10">
        <v>34.435817</v>
      </c>
      <c r="K77" s="10">
        <v>18.592390999999999</v>
      </c>
      <c r="L77" s="10">
        <v>20.502383999999999</v>
      </c>
      <c r="M77" s="10">
        <v>-8.0360000000000001E-2</v>
      </c>
      <c r="N77" s="10">
        <v>18.505533</v>
      </c>
      <c r="O77" s="10">
        <v>1.2841999999999999E-2</v>
      </c>
      <c r="P77" s="10">
        <v>41.475299</v>
      </c>
      <c r="Q77" s="10">
        <v>55.314746999999997</v>
      </c>
      <c r="R77" s="10">
        <v>36.628</v>
      </c>
      <c r="S77" s="10">
        <v>11.138718000000001</v>
      </c>
      <c r="T77" s="10">
        <v>51.028111000000003</v>
      </c>
      <c r="U77" s="10">
        <v>18.973586999999998</v>
      </c>
      <c r="V77" s="10">
        <v>68.968815000000006</v>
      </c>
      <c r="W77" s="10">
        <v>24.370256999999999</v>
      </c>
      <c r="X77" s="10">
        <v>16.286263999999999</v>
      </c>
      <c r="Y77" s="10">
        <v>9.0080299999999998</v>
      </c>
      <c r="Z77" s="10">
        <v>9.7520959999999999</v>
      </c>
      <c r="AA77" s="10">
        <v>58.163870000000003</v>
      </c>
      <c r="AB77" s="10">
        <v>18.703821999999999</v>
      </c>
      <c r="AC77" s="10">
        <v>1.7097770000000001</v>
      </c>
      <c r="AD77" s="10">
        <v>7.7716770000000004</v>
      </c>
      <c r="AE77" s="10">
        <v>2.988397</v>
      </c>
      <c r="AF77" s="10">
        <v>23.321774999999999</v>
      </c>
      <c r="AG77" s="10">
        <v>24.188231999999999</v>
      </c>
      <c r="AH77" s="10">
        <v>81.470405999999997</v>
      </c>
      <c r="AI77" s="10">
        <v>40.544055</v>
      </c>
      <c r="AJ77" s="10">
        <v>128.645894</v>
      </c>
      <c r="AK77" s="10">
        <v>93.269909999999996</v>
      </c>
      <c r="AL77" s="10">
        <v>76.109316000000007</v>
      </c>
      <c r="AM77" s="10">
        <v>21.947244999999999</v>
      </c>
      <c r="AN77" s="10">
        <v>97.176052999999996</v>
      </c>
      <c r="AO77" s="10">
        <v>69.078711999999996</v>
      </c>
      <c r="AP77" s="10">
        <v>3.114592</v>
      </c>
      <c r="AQ77" s="10">
        <v>58.012093999999998</v>
      </c>
      <c r="AR77" s="10">
        <v>46.523510999999999</v>
      </c>
      <c r="AS77" s="10">
        <v>31.737901999999998</v>
      </c>
      <c r="AT77" s="10">
        <v>29.982006999999999</v>
      </c>
      <c r="AU77" s="10">
        <v>133.96612500000001</v>
      </c>
      <c r="AV77" s="10">
        <v>32.740884999999999</v>
      </c>
      <c r="AW77" s="10">
        <v>5.0110869999999998</v>
      </c>
      <c r="AX77" s="10">
        <v>88.882144999999994</v>
      </c>
      <c r="AY77" s="10">
        <v>102.63278699999999</v>
      </c>
      <c r="AZ77" s="10">
        <v>85.689173999999994</v>
      </c>
      <c r="BA77" s="10">
        <v>-1.3586020000000001</v>
      </c>
      <c r="BB77" s="10">
        <v>47.514471999999998</v>
      </c>
      <c r="BC77" s="10">
        <v>106.264933</v>
      </c>
    </row>
    <row r="78" spans="1:55" x14ac:dyDescent="0.5">
      <c r="A78" s="9">
        <v>42124</v>
      </c>
      <c r="B78" s="10">
        <v>59.825341999999999</v>
      </c>
      <c r="C78" s="10">
        <v>45.786268999999997</v>
      </c>
      <c r="D78" s="10">
        <v>66.738191999999998</v>
      </c>
      <c r="E78" s="10">
        <v>3.9643760000000001</v>
      </c>
      <c r="F78" s="10">
        <v>10.943552</v>
      </c>
      <c r="G78" s="10">
        <v>43.891807999999997</v>
      </c>
      <c r="H78" s="10">
        <v>12.068598</v>
      </c>
      <c r="I78" s="10">
        <v>36.555021000000004</v>
      </c>
      <c r="J78" s="10">
        <v>34.498465000000003</v>
      </c>
      <c r="K78" s="10">
        <v>19.644656000000001</v>
      </c>
      <c r="L78" s="10">
        <v>20.084586000000002</v>
      </c>
      <c r="M78" s="10">
        <v>-0.38547799999999999</v>
      </c>
      <c r="N78" s="10">
        <v>19.290337999999998</v>
      </c>
      <c r="O78" s="10">
        <v>1.42256</v>
      </c>
      <c r="P78" s="10">
        <v>42.446227999999998</v>
      </c>
      <c r="Q78" s="10">
        <v>54.770122999999998</v>
      </c>
      <c r="R78" s="10">
        <v>36.928592000000002</v>
      </c>
      <c r="S78" s="10">
        <v>11.586881999999999</v>
      </c>
      <c r="T78" s="10">
        <v>50.384785999999998</v>
      </c>
      <c r="U78" s="10">
        <v>17.887249000000001</v>
      </c>
      <c r="V78" s="10">
        <v>68.681047000000007</v>
      </c>
      <c r="W78" s="10">
        <v>23.792401999999999</v>
      </c>
      <c r="X78" s="10">
        <v>15.998984</v>
      </c>
      <c r="Y78" s="10">
        <v>7.8202160000000003</v>
      </c>
      <c r="Z78" s="10">
        <v>5.8769200000000001</v>
      </c>
      <c r="AA78" s="10">
        <v>63.077765999999997</v>
      </c>
      <c r="AB78" s="10">
        <v>17.354143000000001</v>
      </c>
      <c r="AC78" s="10">
        <v>2.750381</v>
      </c>
      <c r="AD78" s="10">
        <v>5.9130010000000004</v>
      </c>
      <c r="AE78" s="10">
        <v>2.6100159999999999</v>
      </c>
      <c r="AF78" s="10">
        <v>23.142499000000001</v>
      </c>
      <c r="AG78" s="10">
        <v>24.740397000000002</v>
      </c>
      <c r="AH78" s="10">
        <v>88.467269999999999</v>
      </c>
      <c r="AI78" s="10">
        <v>38.640264000000002</v>
      </c>
      <c r="AJ78" s="10">
        <v>150.90297699999999</v>
      </c>
      <c r="AK78" s="10">
        <v>100.354586</v>
      </c>
      <c r="AL78" s="10">
        <v>79.854867999999996</v>
      </c>
      <c r="AM78" s="10">
        <v>21.769317000000001</v>
      </c>
      <c r="AN78" s="10">
        <v>106.96403100000001</v>
      </c>
      <c r="AO78" s="10">
        <v>71.673300999999995</v>
      </c>
      <c r="AP78" s="10">
        <v>3.9698579999999999</v>
      </c>
      <c r="AQ78" s="10">
        <v>56.810473000000002</v>
      </c>
      <c r="AR78" s="10">
        <v>44.902605000000001</v>
      </c>
      <c r="AS78" s="10">
        <v>31.909130999999999</v>
      </c>
      <c r="AT78" s="10">
        <v>35.794843999999998</v>
      </c>
      <c r="AU78" s="10">
        <v>179.904032</v>
      </c>
      <c r="AV78" s="10">
        <v>33.602623000000001</v>
      </c>
      <c r="AW78" s="10">
        <v>5.6371359999999999</v>
      </c>
      <c r="AX78" s="10">
        <v>92.359267000000003</v>
      </c>
      <c r="AY78" s="10">
        <v>130.589023</v>
      </c>
      <c r="AZ78" s="10">
        <v>84.593129000000005</v>
      </c>
      <c r="BA78" s="10">
        <v>-7.4404919999999999</v>
      </c>
      <c r="BB78" s="10">
        <v>47.191437000000001</v>
      </c>
      <c r="BC78" s="10">
        <v>106.185823</v>
      </c>
    </row>
    <row r="79" spans="1:55" x14ac:dyDescent="0.5">
      <c r="A79" s="9">
        <v>42139</v>
      </c>
      <c r="B79" s="10">
        <v>63.265366</v>
      </c>
      <c r="C79" s="10">
        <v>45.902679999999997</v>
      </c>
      <c r="D79" s="10">
        <v>77.665612999999993</v>
      </c>
      <c r="E79" s="10">
        <v>2.7360479999999998</v>
      </c>
      <c r="F79" s="10">
        <v>11.394745</v>
      </c>
      <c r="G79" s="10">
        <v>44.783749</v>
      </c>
      <c r="H79" s="10">
        <v>12.929777</v>
      </c>
      <c r="I79" s="10">
        <v>37.296284</v>
      </c>
      <c r="J79" s="10">
        <v>35.465890999999999</v>
      </c>
      <c r="K79" s="10">
        <v>19.522282000000001</v>
      </c>
      <c r="L79" s="10">
        <v>20.160026999999999</v>
      </c>
      <c r="M79" s="10">
        <v>0.16392899999999999</v>
      </c>
      <c r="N79" s="10">
        <v>19.911393</v>
      </c>
      <c r="O79" s="10">
        <v>2.6555740000000001</v>
      </c>
      <c r="P79" s="10">
        <v>43.482201000000003</v>
      </c>
      <c r="Q79" s="10">
        <v>73.040993</v>
      </c>
      <c r="R79" s="10">
        <v>40.014274999999998</v>
      </c>
      <c r="S79" s="10">
        <v>12.246981999999999</v>
      </c>
      <c r="T79" s="10">
        <v>75.569576999999995</v>
      </c>
      <c r="U79" s="10">
        <v>17.434829000000001</v>
      </c>
      <c r="V79" s="10">
        <v>79.513480000000001</v>
      </c>
      <c r="W79" s="10">
        <v>38.954982999999999</v>
      </c>
      <c r="X79" s="10">
        <v>26.766193000000001</v>
      </c>
      <c r="Y79" s="10">
        <v>10.289661000000001</v>
      </c>
      <c r="Z79" s="10">
        <v>5.0069119999999998</v>
      </c>
      <c r="AA79" s="10">
        <v>84.791317000000006</v>
      </c>
      <c r="AB79" s="10">
        <v>19.460478999999999</v>
      </c>
      <c r="AC79" s="10">
        <v>4.4189150000000001</v>
      </c>
      <c r="AD79" s="10">
        <v>8.8514149999999994</v>
      </c>
      <c r="AE79" s="10">
        <v>3.2285520000000001</v>
      </c>
      <c r="AF79" s="10">
        <v>28.669208999999999</v>
      </c>
      <c r="AG79" s="10">
        <v>28.197975</v>
      </c>
      <c r="AH79" s="10">
        <v>94.287924000000004</v>
      </c>
      <c r="AI79" s="10">
        <v>27.849544999999999</v>
      </c>
      <c r="AJ79" s="10">
        <v>156.351111</v>
      </c>
      <c r="AK79" s="10">
        <v>108.05692000000001</v>
      </c>
      <c r="AL79" s="10">
        <v>85.198492999999999</v>
      </c>
      <c r="AM79" s="10">
        <v>14.315753000000001</v>
      </c>
      <c r="AN79" s="10">
        <v>112.914365</v>
      </c>
      <c r="AO79" s="10">
        <v>80.147615999999999</v>
      </c>
      <c r="AP79" s="10">
        <v>-6.9503919999999999</v>
      </c>
      <c r="AQ79" s="10">
        <v>66.036829999999995</v>
      </c>
      <c r="AR79" s="10">
        <v>37.931702000000001</v>
      </c>
      <c r="AS79" s="10">
        <v>27.163205999999999</v>
      </c>
      <c r="AT79" s="10">
        <v>36.570813999999999</v>
      </c>
      <c r="AU79" s="10">
        <v>175.30106699999999</v>
      </c>
      <c r="AV79" s="10">
        <v>34.542185000000003</v>
      </c>
      <c r="AW79" s="10">
        <v>-0.79210000000000003</v>
      </c>
      <c r="AX79" s="10">
        <v>95.935464999999994</v>
      </c>
      <c r="AY79" s="10">
        <v>132.727341</v>
      </c>
      <c r="AZ79" s="10">
        <v>84.187404000000001</v>
      </c>
      <c r="BA79" s="10">
        <v>-7.4717820000000001</v>
      </c>
      <c r="BB79" s="10">
        <v>48.266406000000003</v>
      </c>
      <c r="BC79" s="10">
        <v>107.736332</v>
      </c>
    </row>
    <row r="80" spans="1:55" x14ac:dyDescent="0.5">
      <c r="A80" s="9">
        <v>42153</v>
      </c>
      <c r="B80" s="10">
        <v>63.764932000000002</v>
      </c>
      <c r="C80" s="10">
        <v>41.731552999999998</v>
      </c>
      <c r="D80" s="10">
        <v>75.678854000000001</v>
      </c>
      <c r="E80" s="10">
        <v>2.225854</v>
      </c>
      <c r="F80" s="10">
        <v>12.17135</v>
      </c>
      <c r="G80" s="10">
        <v>43.990484000000002</v>
      </c>
      <c r="H80" s="10">
        <v>14.130369999999999</v>
      </c>
      <c r="I80" s="10">
        <v>36.890504999999997</v>
      </c>
      <c r="J80" s="10">
        <v>33.097712000000001</v>
      </c>
      <c r="K80" s="10">
        <v>19.424712</v>
      </c>
      <c r="L80" s="10">
        <v>21.02628</v>
      </c>
      <c r="M80" s="10">
        <v>0.33909499999999998</v>
      </c>
      <c r="N80" s="10">
        <v>21.252357</v>
      </c>
      <c r="O80" s="10">
        <v>2.3751389999999999</v>
      </c>
      <c r="P80" s="10">
        <v>43.175097999999998</v>
      </c>
      <c r="Q80" s="10">
        <v>67.703970999999996</v>
      </c>
      <c r="R80" s="10">
        <v>31.224575000000002</v>
      </c>
      <c r="S80" s="10">
        <v>10.498737</v>
      </c>
      <c r="T80" s="10">
        <v>67.150069000000002</v>
      </c>
      <c r="U80" s="10">
        <v>12.65039</v>
      </c>
      <c r="V80" s="10">
        <v>78.361310000000003</v>
      </c>
      <c r="W80" s="10">
        <v>34.866630999999998</v>
      </c>
      <c r="X80" s="10">
        <v>23.79711</v>
      </c>
      <c r="Y80" s="10">
        <v>8.1764019999999995</v>
      </c>
      <c r="Z80" s="10">
        <v>4.8837460000000004</v>
      </c>
      <c r="AA80" s="10">
        <v>79.096545000000006</v>
      </c>
      <c r="AB80" s="10">
        <v>18.764288000000001</v>
      </c>
      <c r="AC80" s="10">
        <v>4.2678070000000004</v>
      </c>
      <c r="AD80" s="10">
        <v>10.313015</v>
      </c>
      <c r="AE80" s="10">
        <v>0.38822200000000001</v>
      </c>
      <c r="AF80" s="10">
        <v>27.163582000000002</v>
      </c>
      <c r="AG80" s="10">
        <v>24.757166000000002</v>
      </c>
      <c r="AH80" s="10">
        <v>97.282535999999993</v>
      </c>
      <c r="AI80" s="10">
        <v>24.482695</v>
      </c>
      <c r="AJ80" s="10">
        <v>160.87655899999999</v>
      </c>
      <c r="AK80" s="10">
        <v>115.053074</v>
      </c>
      <c r="AL80" s="10">
        <v>85.126836999999995</v>
      </c>
      <c r="AM80" s="10">
        <v>13.234973</v>
      </c>
      <c r="AN80" s="10">
        <v>113.820331</v>
      </c>
      <c r="AO80" s="10">
        <v>80.615595999999996</v>
      </c>
      <c r="AP80" s="10">
        <v>-3.2115390000000001</v>
      </c>
      <c r="AQ80" s="10">
        <v>63.783642</v>
      </c>
      <c r="AR80" s="10">
        <v>36.10886</v>
      </c>
      <c r="AS80" s="10">
        <v>25.602736</v>
      </c>
      <c r="AT80" s="10">
        <v>0</v>
      </c>
      <c r="AU80" s="10">
        <v>236.13164</v>
      </c>
      <c r="AV80" s="10">
        <v>35.123336000000002</v>
      </c>
      <c r="AW80" s="10">
        <v>-1.4638249999999999</v>
      </c>
      <c r="AX80" s="10">
        <v>97.200698000000003</v>
      </c>
      <c r="AY80" s="10">
        <v>131.403943</v>
      </c>
      <c r="AZ80" s="10">
        <v>84.390676999999997</v>
      </c>
      <c r="BA80" s="10">
        <v>-10.424322999999999</v>
      </c>
      <c r="BB80" s="10">
        <v>48.671328000000003</v>
      </c>
      <c r="BC80" s="10">
        <v>106.27289</v>
      </c>
    </row>
    <row r="81" spans="1:55" x14ac:dyDescent="0.5">
      <c r="A81" s="9">
        <v>42170</v>
      </c>
      <c r="B81" s="10">
        <v>68.505803999999998</v>
      </c>
      <c r="C81" s="10">
        <v>43.798082000000001</v>
      </c>
      <c r="D81" s="10">
        <v>80.824803000000003</v>
      </c>
      <c r="E81" s="10">
        <v>2.6702340000000002</v>
      </c>
      <c r="F81" s="10">
        <v>12.307905999999999</v>
      </c>
      <c r="G81" s="10">
        <v>45.826025999999999</v>
      </c>
      <c r="H81" s="10">
        <v>15.758770999999999</v>
      </c>
      <c r="I81" s="10">
        <v>37.911546000000001</v>
      </c>
      <c r="J81" s="10">
        <v>34.225735</v>
      </c>
      <c r="K81" s="10">
        <v>19.368976</v>
      </c>
      <c r="L81" s="10">
        <v>24.942194000000001</v>
      </c>
      <c r="M81" s="10">
        <v>-0.39527600000000002</v>
      </c>
      <c r="N81" s="10">
        <v>22.352332000000001</v>
      </c>
      <c r="O81" s="10">
        <v>1.736253</v>
      </c>
      <c r="P81" s="10">
        <v>43.828043000000001</v>
      </c>
      <c r="Q81" s="10">
        <v>66.537077999999994</v>
      </c>
      <c r="R81" s="10">
        <v>32.324398000000002</v>
      </c>
      <c r="S81" s="10">
        <v>10.906461999999999</v>
      </c>
      <c r="T81" s="10">
        <v>66.200945000000004</v>
      </c>
      <c r="U81" s="10">
        <v>13.895562</v>
      </c>
      <c r="V81" s="10">
        <v>82.843098999999995</v>
      </c>
      <c r="W81" s="10">
        <v>32.518078000000003</v>
      </c>
      <c r="X81" s="10">
        <v>25.0504</v>
      </c>
      <c r="Y81" s="10">
        <v>8.7654119999999995</v>
      </c>
      <c r="Z81" s="10">
        <v>3.1508609999999999</v>
      </c>
      <c r="AA81" s="10">
        <v>78.365842000000001</v>
      </c>
      <c r="AB81" s="10">
        <v>18.950181000000001</v>
      </c>
      <c r="AC81" s="10">
        <v>3.2017280000000001</v>
      </c>
      <c r="AD81" s="10">
        <v>10.040114000000001</v>
      </c>
      <c r="AE81" s="10">
        <v>-0.13109399999999999</v>
      </c>
      <c r="AF81" s="10">
        <v>26.006630999999999</v>
      </c>
      <c r="AG81" s="10">
        <v>25.025202</v>
      </c>
      <c r="AH81" s="10">
        <v>104.494255</v>
      </c>
      <c r="AI81" s="10">
        <v>25.474796000000001</v>
      </c>
      <c r="AJ81" s="10">
        <v>162.810192</v>
      </c>
      <c r="AK81" s="10">
        <v>113.452952</v>
      </c>
      <c r="AL81" s="10">
        <v>90.127561</v>
      </c>
      <c r="AM81" s="10">
        <v>12.888007</v>
      </c>
      <c r="AN81" s="10">
        <v>109.415947</v>
      </c>
      <c r="AO81" s="10">
        <v>79.278816000000006</v>
      </c>
      <c r="AP81" s="10">
        <v>-5.4017119999999998</v>
      </c>
      <c r="AQ81" s="10">
        <v>63.374896999999997</v>
      </c>
      <c r="AR81" s="10">
        <v>35.539254999999997</v>
      </c>
      <c r="AS81" s="10">
        <v>27.484465</v>
      </c>
      <c r="AT81" s="10">
        <v>0</v>
      </c>
      <c r="AU81" s="10">
        <v>232.96208200000001</v>
      </c>
      <c r="AV81" s="10">
        <v>31.656103999999999</v>
      </c>
      <c r="AW81" s="10">
        <v>-0.75295199999999995</v>
      </c>
      <c r="AX81" s="10">
        <v>96.177006000000006</v>
      </c>
      <c r="AY81" s="10">
        <v>130.20784900000001</v>
      </c>
      <c r="AZ81" s="10">
        <v>85.008157999999995</v>
      </c>
      <c r="BA81" s="10">
        <v>-13.256845999999999</v>
      </c>
      <c r="BB81" s="10">
        <v>49.193635</v>
      </c>
      <c r="BC81" s="10">
        <v>103.266919</v>
      </c>
    </row>
    <row r="82" spans="1:55" x14ac:dyDescent="0.5">
      <c r="A82" s="9">
        <v>42184</v>
      </c>
      <c r="B82" s="10">
        <v>70.600869000000003</v>
      </c>
      <c r="C82" s="10">
        <v>41.724046000000001</v>
      </c>
      <c r="D82" s="10">
        <v>81.100742999999994</v>
      </c>
      <c r="E82" s="10">
        <v>2.2021929999999998</v>
      </c>
      <c r="F82" s="10">
        <v>12.231398</v>
      </c>
      <c r="G82" s="10">
        <v>44.986217000000003</v>
      </c>
      <c r="H82" s="10">
        <v>16.776871</v>
      </c>
      <c r="I82" s="10">
        <v>36.814526999999998</v>
      </c>
      <c r="J82" s="10">
        <v>33.109788000000002</v>
      </c>
      <c r="K82" s="10">
        <v>19.293977000000002</v>
      </c>
      <c r="L82" s="10">
        <v>26.578329</v>
      </c>
      <c r="M82" s="10">
        <v>-0.35570200000000002</v>
      </c>
      <c r="N82" s="10">
        <v>21.449603</v>
      </c>
      <c r="O82" s="10">
        <v>0.18257799999999999</v>
      </c>
      <c r="P82" s="10">
        <v>43.912196000000002</v>
      </c>
      <c r="Q82" s="10">
        <v>66.649488000000005</v>
      </c>
      <c r="R82" s="10">
        <v>33.598861999999997</v>
      </c>
      <c r="S82" s="10">
        <v>8.1357959999999991</v>
      </c>
      <c r="T82" s="10">
        <v>70.604129999999998</v>
      </c>
      <c r="U82" s="10">
        <v>12.731699000000001</v>
      </c>
      <c r="V82" s="10">
        <v>84.509079999999997</v>
      </c>
      <c r="W82" s="10">
        <v>31.647821</v>
      </c>
      <c r="X82" s="10">
        <v>26.138328000000001</v>
      </c>
      <c r="Y82" s="10">
        <v>8.3468330000000002</v>
      </c>
      <c r="Z82" s="10">
        <v>4.8553550000000003</v>
      </c>
      <c r="AA82" s="10">
        <v>78.413015000000001</v>
      </c>
      <c r="AB82" s="10">
        <v>18.429569999999998</v>
      </c>
      <c r="AC82" s="10">
        <v>2.324487</v>
      </c>
      <c r="AD82" s="10">
        <v>11.338139</v>
      </c>
      <c r="AE82" s="10">
        <v>-0.242426</v>
      </c>
      <c r="AF82" s="10">
        <v>24.887785000000001</v>
      </c>
      <c r="AG82" s="10">
        <v>22.764783000000001</v>
      </c>
      <c r="AH82" s="10">
        <v>104.571979</v>
      </c>
      <c r="AI82" s="10">
        <v>26.592393999999999</v>
      </c>
      <c r="AJ82" s="10">
        <v>162.26322400000001</v>
      </c>
      <c r="AK82" s="10">
        <v>109.03257499999999</v>
      </c>
      <c r="AL82" s="10">
        <v>89.283647000000002</v>
      </c>
      <c r="AM82" s="10">
        <v>12.028357</v>
      </c>
      <c r="AN82" s="10">
        <v>118.666855</v>
      </c>
      <c r="AO82" s="10">
        <v>79.285283000000007</v>
      </c>
      <c r="AP82" s="10">
        <v>-7.5875409999999999</v>
      </c>
      <c r="AQ82" s="10">
        <v>71.076133999999996</v>
      </c>
      <c r="AR82" s="10">
        <v>35.815477999999999</v>
      </c>
      <c r="AS82" s="10">
        <v>26.566054999999999</v>
      </c>
      <c r="AT82" s="10">
        <v>0</v>
      </c>
      <c r="AU82" s="10">
        <v>230.81152399999999</v>
      </c>
      <c r="AV82" s="10">
        <v>31.817623999999999</v>
      </c>
      <c r="AW82" s="10">
        <v>-1.5478050000000001</v>
      </c>
      <c r="AX82" s="10">
        <v>96.413421999999997</v>
      </c>
      <c r="AY82" s="10">
        <v>128.56361799999999</v>
      </c>
      <c r="AZ82" s="10">
        <v>92.750786000000005</v>
      </c>
      <c r="BA82" s="10">
        <v>-13.640102000000001</v>
      </c>
      <c r="BB82" s="10">
        <v>52.500503999999999</v>
      </c>
      <c r="BC82" s="10">
        <v>99.414647000000002</v>
      </c>
    </row>
    <row r="83" spans="1:55" x14ac:dyDescent="0.5">
      <c r="A83" s="9">
        <v>42202</v>
      </c>
      <c r="B83" s="10">
        <v>70.396747000000005</v>
      </c>
      <c r="C83" s="10">
        <v>40.081302000000001</v>
      </c>
      <c r="D83" s="10">
        <v>82.112617999999998</v>
      </c>
      <c r="E83" s="10">
        <v>2.5339649999999998</v>
      </c>
      <c r="F83" s="10">
        <v>13.558695999999999</v>
      </c>
      <c r="G83" s="10">
        <v>43.798340000000003</v>
      </c>
      <c r="H83" s="10">
        <v>16.245521</v>
      </c>
      <c r="I83" s="10">
        <v>36.585841000000002</v>
      </c>
      <c r="J83" s="10">
        <v>32.274337000000003</v>
      </c>
      <c r="K83" s="10">
        <v>19.657167000000001</v>
      </c>
      <c r="L83" s="10">
        <v>25.207495999999999</v>
      </c>
      <c r="M83" s="10">
        <v>0.15406600000000001</v>
      </c>
      <c r="N83" s="10">
        <v>23.497467</v>
      </c>
      <c r="O83" s="10">
        <v>1.175306</v>
      </c>
      <c r="P83" s="10">
        <v>43.133927</v>
      </c>
      <c r="Q83" s="10">
        <v>82.658585000000002</v>
      </c>
      <c r="R83" s="10">
        <v>31.230003</v>
      </c>
      <c r="S83" s="10">
        <v>8.4586950000000005</v>
      </c>
      <c r="T83" s="10">
        <v>71.424319999999994</v>
      </c>
      <c r="U83" s="10">
        <v>9.8524619999999992</v>
      </c>
      <c r="V83" s="10">
        <v>86.995152000000004</v>
      </c>
      <c r="W83" s="10">
        <v>33.489401999999998</v>
      </c>
      <c r="X83" s="10">
        <v>25.913076</v>
      </c>
      <c r="Y83" s="10">
        <v>7.4086100000000004</v>
      </c>
      <c r="Z83" s="10">
        <v>4.5510830000000002</v>
      </c>
      <c r="AA83" s="10">
        <v>79.621140999999994</v>
      </c>
      <c r="AB83" s="10">
        <v>18.156140000000001</v>
      </c>
      <c r="AC83" s="10">
        <v>3.0881530000000001</v>
      </c>
      <c r="AD83" s="10">
        <v>11.946483000000001</v>
      </c>
      <c r="AE83" s="10">
        <v>0.39805299999999999</v>
      </c>
      <c r="AF83" s="10">
        <v>27.884038</v>
      </c>
      <c r="AG83" s="10">
        <v>22.733246999999999</v>
      </c>
      <c r="AH83" s="10">
        <v>113.139274</v>
      </c>
      <c r="AI83" s="10">
        <v>27.806231</v>
      </c>
      <c r="AJ83" s="10">
        <v>172.979456</v>
      </c>
      <c r="AK83" s="10">
        <v>106.684348</v>
      </c>
      <c r="AL83" s="10">
        <v>112.94709899999999</v>
      </c>
      <c r="AM83" s="10">
        <v>12.296986</v>
      </c>
      <c r="AN83" s="10">
        <v>121.29611199999999</v>
      </c>
      <c r="AO83" s="10">
        <v>78.756579000000002</v>
      </c>
      <c r="AP83" s="10">
        <v>-6.3158560000000001</v>
      </c>
      <c r="AQ83" s="10">
        <v>73.808370999999994</v>
      </c>
      <c r="AR83" s="10">
        <v>35.523865000000001</v>
      </c>
      <c r="AS83" s="10">
        <v>27.222947999999999</v>
      </c>
      <c r="AT83" s="10">
        <v>0</v>
      </c>
      <c r="AU83" s="10">
        <v>222.45111600000001</v>
      </c>
      <c r="AV83" s="10">
        <v>34.623292999999997</v>
      </c>
      <c r="AW83" s="10">
        <v>-3.003196</v>
      </c>
      <c r="AX83" s="10">
        <v>100.127903</v>
      </c>
      <c r="AY83" s="10">
        <v>128.237506</v>
      </c>
      <c r="AZ83" s="10">
        <v>101.458063</v>
      </c>
      <c r="BA83" s="10">
        <v>-14.731771999999999</v>
      </c>
      <c r="BB83" s="10">
        <v>54.340874999999997</v>
      </c>
      <c r="BC83" s="10">
        <v>99.558584999999994</v>
      </c>
    </row>
    <row r="84" spans="1:55" x14ac:dyDescent="0.5">
      <c r="A84" s="9">
        <v>42216</v>
      </c>
      <c r="B84" s="10">
        <v>68.118109000000004</v>
      </c>
      <c r="C84" s="10">
        <v>35.478290000000001</v>
      </c>
      <c r="D84" s="10">
        <v>78.927238000000003</v>
      </c>
      <c r="E84" s="10">
        <v>2.2288899999999998</v>
      </c>
      <c r="F84" s="10">
        <v>10.698880000000001</v>
      </c>
      <c r="G84" s="10">
        <v>37.736472999999997</v>
      </c>
      <c r="H84" s="10">
        <v>13.921571999999999</v>
      </c>
      <c r="I84" s="10">
        <v>31.806877</v>
      </c>
      <c r="J84" s="10">
        <v>29.178799999999999</v>
      </c>
      <c r="K84" s="10">
        <v>18.988136999999998</v>
      </c>
      <c r="L84" s="10">
        <v>20.46031</v>
      </c>
      <c r="M84" s="10">
        <v>-1.2015549999999999</v>
      </c>
      <c r="N84" s="10">
        <v>19.233812</v>
      </c>
      <c r="O84" s="10">
        <v>0.97318099999999996</v>
      </c>
      <c r="P84" s="10">
        <v>37.767783999999999</v>
      </c>
      <c r="Q84" s="10">
        <v>91.861348000000007</v>
      </c>
      <c r="R84" s="10">
        <v>27.780902000000001</v>
      </c>
      <c r="S84" s="10">
        <v>9.0288660000000007</v>
      </c>
      <c r="T84" s="10">
        <v>78.047894999999997</v>
      </c>
      <c r="U84" s="10">
        <v>5.1063409999999996</v>
      </c>
      <c r="V84" s="10">
        <v>92.176602000000003</v>
      </c>
      <c r="W84" s="10">
        <v>35.032890999999999</v>
      </c>
      <c r="X84" s="10">
        <v>28.526394</v>
      </c>
      <c r="Y84" s="10">
        <v>5.6176370000000002</v>
      </c>
      <c r="Z84" s="10">
        <v>3.9245649999999999</v>
      </c>
      <c r="AA84" s="10">
        <v>84.918762999999998</v>
      </c>
      <c r="AB84" s="10">
        <v>16.979859000000001</v>
      </c>
      <c r="AC84" s="10">
        <v>3.1463640000000002</v>
      </c>
      <c r="AD84" s="10">
        <v>10.422459999999999</v>
      </c>
      <c r="AE84" s="10">
        <v>0.182643</v>
      </c>
      <c r="AF84" s="10">
        <v>28.607914999999998</v>
      </c>
      <c r="AG84" s="10">
        <v>21.098096999999999</v>
      </c>
      <c r="AH84" s="10">
        <v>124.850571</v>
      </c>
      <c r="AI84" s="10">
        <v>21.600372</v>
      </c>
      <c r="AJ84" s="10">
        <v>150.737574</v>
      </c>
      <c r="AK84" s="10">
        <v>108.14487200000001</v>
      </c>
      <c r="AL84" s="10">
        <v>113.91745299999999</v>
      </c>
      <c r="AM84" s="10">
        <v>7.9361389999999998</v>
      </c>
      <c r="AN84" s="10">
        <v>144.93066999999999</v>
      </c>
      <c r="AO84" s="10">
        <v>78.847891000000004</v>
      </c>
      <c r="AP84" s="10">
        <v>-9.7368009999999998</v>
      </c>
      <c r="AQ84" s="10">
        <v>75.762867999999997</v>
      </c>
      <c r="AR84" s="10">
        <v>30.607517000000001</v>
      </c>
      <c r="AS84" s="10">
        <v>22.064878</v>
      </c>
      <c r="AT84" s="10">
        <v>0</v>
      </c>
      <c r="AU84" s="10">
        <v>202.91623799999999</v>
      </c>
      <c r="AV84" s="10">
        <v>34.222830999999999</v>
      </c>
      <c r="AW84" s="10">
        <v>-11.120043000000001</v>
      </c>
      <c r="AX84" s="10">
        <v>95.503381000000005</v>
      </c>
      <c r="AY84" s="10">
        <v>150.34040999999999</v>
      </c>
      <c r="AZ84" s="10">
        <v>101.34178900000001</v>
      </c>
      <c r="BA84" s="10">
        <v>-17.501974000000001</v>
      </c>
      <c r="BB84" s="10">
        <v>51.855829</v>
      </c>
      <c r="BC84" s="10">
        <v>94.607372999999995</v>
      </c>
    </row>
    <row r="85" spans="1:55" x14ac:dyDescent="0.5">
      <c r="A85" s="9">
        <v>42233</v>
      </c>
      <c r="B85" s="10">
        <v>61.106498999999999</v>
      </c>
      <c r="C85" s="10">
        <v>27.385459999999998</v>
      </c>
      <c r="D85" s="10">
        <v>75.077399999999997</v>
      </c>
      <c r="E85" s="10">
        <v>1.521741</v>
      </c>
      <c r="F85" s="10">
        <v>10.346819999999999</v>
      </c>
      <c r="G85" s="10">
        <v>37.218612999999998</v>
      </c>
      <c r="H85" s="10">
        <v>12.884325</v>
      </c>
      <c r="I85" s="10">
        <v>29.591647999999999</v>
      </c>
      <c r="J85" s="10">
        <v>25.380413000000001</v>
      </c>
      <c r="K85" s="10">
        <v>18.995588999999999</v>
      </c>
      <c r="L85" s="10">
        <v>20.358286</v>
      </c>
      <c r="M85" s="10">
        <v>-0.94333800000000001</v>
      </c>
      <c r="N85" s="10">
        <v>18.474201000000001</v>
      </c>
      <c r="O85" s="10">
        <v>1.514068</v>
      </c>
      <c r="P85" s="10">
        <v>36.338864000000001</v>
      </c>
      <c r="Q85" s="10">
        <v>88.892585999999994</v>
      </c>
      <c r="R85" s="10">
        <v>17.584658999999998</v>
      </c>
      <c r="S85" s="10">
        <v>8.8155739999999998</v>
      </c>
      <c r="T85" s="10">
        <v>66.748395000000002</v>
      </c>
      <c r="U85" s="10">
        <v>-3.4491529999999999</v>
      </c>
      <c r="V85" s="10">
        <v>92.253201000000004</v>
      </c>
      <c r="W85" s="10">
        <v>27.575613000000001</v>
      </c>
      <c r="X85" s="10">
        <v>22.000229999999998</v>
      </c>
      <c r="Y85" s="10">
        <v>-0.80434300000000003</v>
      </c>
      <c r="Z85" s="10">
        <v>-1.5511619999999999</v>
      </c>
      <c r="AA85" s="10">
        <v>84.325503999999995</v>
      </c>
      <c r="AB85" s="10">
        <v>15.491284</v>
      </c>
      <c r="AC85" s="10">
        <v>3.0900310000000002</v>
      </c>
      <c r="AD85" s="10">
        <v>7.3524599999999998</v>
      </c>
      <c r="AE85" s="10">
        <v>-0.16993800000000001</v>
      </c>
      <c r="AF85" s="10">
        <v>27.951388000000001</v>
      </c>
      <c r="AG85" s="10">
        <v>15.844571999999999</v>
      </c>
      <c r="AH85" s="10">
        <v>135.477743</v>
      </c>
      <c r="AI85" s="10">
        <v>14.791102</v>
      </c>
      <c r="AJ85" s="10">
        <v>153.59987000000001</v>
      </c>
      <c r="AK85" s="10">
        <v>174.28274200000001</v>
      </c>
      <c r="AL85" s="10">
        <v>116.206891</v>
      </c>
      <c r="AM85" s="10">
        <v>3.0345599999999999</v>
      </c>
      <c r="AN85" s="10">
        <v>155.498975</v>
      </c>
      <c r="AO85" s="10">
        <v>76.175550000000001</v>
      </c>
      <c r="AP85" s="10">
        <v>-7.6656440000000003</v>
      </c>
      <c r="AQ85" s="10">
        <v>87.334469999999996</v>
      </c>
      <c r="AR85" s="10">
        <v>24.562047</v>
      </c>
      <c r="AS85" s="10">
        <v>18.666827000000001</v>
      </c>
      <c r="AT85" s="10">
        <v>0</v>
      </c>
      <c r="AU85" s="10">
        <v>206.75634199999999</v>
      </c>
      <c r="AV85" s="10">
        <v>32.137847000000001</v>
      </c>
      <c r="AW85" s="10">
        <v>-14.089019</v>
      </c>
      <c r="AX85" s="10">
        <v>91.622257000000005</v>
      </c>
      <c r="AY85" s="10">
        <v>274.6943</v>
      </c>
      <c r="AZ85" s="10">
        <v>100.853883</v>
      </c>
      <c r="BA85" s="10">
        <v>-23.212703999999999</v>
      </c>
      <c r="BB85" s="10">
        <v>50</v>
      </c>
      <c r="BC85" s="10">
        <v>98.981725999999995</v>
      </c>
    </row>
    <row r="86" spans="1:55" x14ac:dyDescent="0.5">
      <c r="A86" s="9">
        <v>42247</v>
      </c>
      <c r="B86" s="10">
        <v>55.461156000000003</v>
      </c>
      <c r="C86" s="10">
        <v>26.768521</v>
      </c>
      <c r="D86" s="10">
        <v>67.125654999999995</v>
      </c>
      <c r="E86" s="10">
        <v>1.7385379999999999</v>
      </c>
      <c r="F86" s="10">
        <v>8.7158329999999999</v>
      </c>
      <c r="G86" s="10">
        <v>34.934730000000002</v>
      </c>
      <c r="H86" s="10">
        <v>10.885073999999999</v>
      </c>
      <c r="I86" s="10">
        <v>27.553017000000001</v>
      </c>
      <c r="J86" s="10">
        <v>24.069178999999998</v>
      </c>
      <c r="K86" s="10">
        <v>18.334361000000001</v>
      </c>
      <c r="L86" s="10">
        <v>18.44472</v>
      </c>
      <c r="M86" s="10">
        <v>2.0702999999999999E-2</v>
      </c>
      <c r="N86" s="10">
        <v>17.294834000000002</v>
      </c>
      <c r="O86" s="10">
        <v>1.712448</v>
      </c>
      <c r="P86" s="10">
        <v>31.437276000000001</v>
      </c>
      <c r="Q86" s="10">
        <v>97.601747000000003</v>
      </c>
      <c r="R86" s="10">
        <v>23.905488999999999</v>
      </c>
      <c r="S86" s="10">
        <v>7.9862390000000003</v>
      </c>
      <c r="T86" s="10">
        <v>71.455239000000006</v>
      </c>
      <c r="U86" s="10">
        <v>2.8655349999999999</v>
      </c>
      <c r="V86" s="10">
        <v>96.695807000000002</v>
      </c>
      <c r="W86" s="10">
        <v>27.110716</v>
      </c>
      <c r="X86" s="10">
        <v>24.785264000000002</v>
      </c>
      <c r="Y86" s="10">
        <v>2.1250309999999999</v>
      </c>
      <c r="Z86" s="10">
        <v>-0.978271</v>
      </c>
      <c r="AA86" s="10">
        <v>86.917962000000003</v>
      </c>
      <c r="AB86" s="10">
        <v>16.196795999999999</v>
      </c>
      <c r="AC86" s="10">
        <v>2.7528820000000001</v>
      </c>
      <c r="AD86" s="10">
        <v>7.9106730000000001</v>
      </c>
      <c r="AE86" s="10">
        <v>-0.46202799999999999</v>
      </c>
      <c r="AF86" s="10">
        <v>28.852188000000002</v>
      </c>
      <c r="AG86" s="10">
        <v>18.95044</v>
      </c>
      <c r="AH86" s="10">
        <v>138.565417</v>
      </c>
      <c r="AI86" s="10">
        <v>18.310993</v>
      </c>
      <c r="AJ86" s="10">
        <v>154.43089599999999</v>
      </c>
      <c r="AK86" s="10">
        <v>178.373525</v>
      </c>
      <c r="AL86" s="10">
        <v>117.567076</v>
      </c>
      <c r="AM86" s="10">
        <v>4.5804960000000001</v>
      </c>
      <c r="AN86" s="10">
        <v>161.60150200000001</v>
      </c>
      <c r="AO86" s="10">
        <v>75.025896000000003</v>
      </c>
      <c r="AP86" s="10">
        <v>-8.9699469999999994</v>
      </c>
      <c r="AQ86" s="10">
        <v>86.739745999999997</v>
      </c>
      <c r="AR86" s="10">
        <v>27.619008999999998</v>
      </c>
      <c r="AS86" s="10">
        <v>20.967703</v>
      </c>
      <c r="AT86" s="10">
        <v>0</v>
      </c>
      <c r="AU86" s="10">
        <v>208.02817400000001</v>
      </c>
      <c r="AV86" s="10">
        <v>28.882124000000001</v>
      </c>
      <c r="AW86" s="10">
        <v>-11.985366000000001</v>
      </c>
      <c r="AX86" s="10">
        <v>88.253311999999994</v>
      </c>
      <c r="AY86" s="10">
        <v>273.96463199999999</v>
      </c>
      <c r="AZ86" s="10">
        <v>102.455645</v>
      </c>
      <c r="BA86" s="10">
        <v>-34.034522000000003</v>
      </c>
      <c r="BB86" s="10">
        <v>43.040793999999998</v>
      </c>
      <c r="BC86" s="10">
        <v>97.831643</v>
      </c>
    </row>
    <row r="87" spans="1:55" x14ac:dyDescent="0.5">
      <c r="A87" s="9">
        <v>42262</v>
      </c>
      <c r="B87" s="10">
        <v>56.841839</v>
      </c>
      <c r="C87" s="10">
        <v>28.815861999999999</v>
      </c>
      <c r="D87" s="10">
        <v>66.377741</v>
      </c>
      <c r="E87" s="10">
        <v>1.5727800000000001</v>
      </c>
      <c r="F87" s="10">
        <v>8.8854009999999999</v>
      </c>
      <c r="G87" s="10">
        <v>34.617465000000003</v>
      </c>
      <c r="H87" s="10">
        <v>10.10008</v>
      </c>
      <c r="I87" s="10">
        <v>27.235551999999998</v>
      </c>
      <c r="J87" s="10">
        <v>24.675462</v>
      </c>
      <c r="K87" s="10">
        <v>18.136016999999999</v>
      </c>
      <c r="L87" s="10">
        <v>18.419371999999999</v>
      </c>
      <c r="M87" s="10">
        <v>0.14994199999999999</v>
      </c>
      <c r="N87" s="10">
        <v>16.51437</v>
      </c>
      <c r="O87" s="10">
        <v>1.500184</v>
      </c>
      <c r="P87" s="10">
        <v>30.578751</v>
      </c>
      <c r="Q87" s="10">
        <v>91.274227999999994</v>
      </c>
      <c r="R87" s="10">
        <v>21.743119</v>
      </c>
      <c r="S87" s="10">
        <v>7.3120919999999998</v>
      </c>
      <c r="T87" s="10">
        <v>72.167305999999996</v>
      </c>
      <c r="U87" s="10">
        <v>4.5980179999999997</v>
      </c>
      <c r="V87" s="10">
        <v>98.098686000000001</v>
      </c>
      <c r="W87" s="10">
        <v>25.529007</v>
      </c>
      <c r="X87" s="10">
        <v>22.118276999999999</v>
      </c>
      <c r="Y87" s="10">
        <v>0.77974100000000002</v>
      </c>
      <c r="Z87" s="10">
        <v>-2.2289379999999999</v>
      </c>
      <c r="AA87" s="10">
        <v>80.680751999999998</v>
      </c>
      <c r="AB87" s="10">
        <v>15.482163999999999</v>
      </c>
      <c r="AC87" s="10">
        <v>2.1871909999999999</v>
      </c>
      <c r="AD87" s="10">
        <v>7.2938140000000002</v>
      </c>
      <c r="AE87" s="10">
        <v>-0.57360900000000004</v>
      </c>
      <c r="AF87" s="10">
        <v>27.083762</v>
      </c>
      <c r="AG87" s="10">
        <v>15.929243</v>
      </c>
      <c r="AH87" s="10">
        <v>137.131687</v>
      </c>
      <c r="AI87" s="10">
        <v>20.327276999999999</v>
      </c>
      <c r="AJ87" s="10">
        <v>153.59987000000001</v>
      </c>
      <c r="AK87" s="10">
        <v>100.110845</v>
      </c>
      <c r="AL87" s="10">
        <v>115.74593</v>
      </c>
      <c r="AM87" s="10">
        <v>4.7654569999999996</v>
      </c>
      <c r="AN87" s="10">
        <v>164.7406</v>
      </c>
      <c r="AO87" s="10">
        <v>74.010167999999993</v>
      </c>
      <c r="AP87" s="10">
        <v>-4.2935879999999997</v>
      </c>
      <c r="AQ87" s="10">
        <v>84.617731000000006</v>
      </c>
      <c r="AR87" s="10">
        <v>28.060241000000001</v>
      </c>
      <c r="AS87" s="10">
        <v>20.48312</v>
      </c>
      <c r="AT87" s="10">
        <v>0</v>
      </c>
      <c r="AU87" s="10">
        <v>208.08935600000001</v>
      </c>
      <c r="AV87" s="10">
        <v>29.366468000000001</v>
      </c>
      <c r="AW87" s="10">
        <v>-8.9424320000000002</v>
      </c>
      <c r="AX87" s="10">
        <v>86.731650000000002</v>
      </c>
      <c r="AY87" s="10">
        <v>280.63849499999998</v>
      </c>
      <c r="AZ87" s="10">
        <v>105.427594</v>
      </c>
      <c r="BA87" s="10">
        <v>-30.287804000000001</v>
      </c>
      <c r="BB87" s="10">
        <v>41.413860999999997</v>
      </c>
      <c r="BC87" s="10">
        <v>100.36944099999999</v>
      </c>
    </row>
    <row r="88" spans="1:55" x14ac:dyDescent="0.5">
      <c r="A88" s="9">
        <v>42277</v>
      </c>
      <c r="B88" s="10">
        <v>58.560428999999999</v>
      </c>
      <c r="C88" s="10">
        <v>26.355820000000001</v>
      </c>
      <c r="D88" s="10">
        <v>68.640991</v>
      </c>
      <c r="E88" s="10">
        <v>1.9954179999999999</v>
      </c>
      <c r="F88" s="10">
        <v>8.2583009999999994</v>
      </c>
      <c r="G88" s="10">
        <v>34.632950999999998</v>
      </c>
      <c r="H88" s="10">
        <v>10.402710000000001</v>
      </c>
      <c r="I88" s="10">
        <v>27.333176999999999</v>
      </c>
      <c r="J88" s="10">
        <v>24.224888</v>
      </c>
      <c r="K88" s="10">
        <v>18.400424999999998</v>
      </c>
      <c r="L88" s="10">
        <v>19.097940000000001</v>
      </c>
      <c r="M88" s="10">
        <v>0.37470300000000001</v>
      </c>
      <c r="N88" s="10">
        <v>16.547778000000001</v>
      </c>
      <c r="O88" s="10">
        <v>1.8548359999999999</v>
      </c>
      <c r="P88" s="10">
        <v>30.064155</v>
      </c>
      <c r="Q88" s="10">
        <v>103.91033299999999</v>
      </c>
      <c r="R88" s="10">
        <v>18.555584</v>
      </c>
      <c r="S88" s="10">
        <v>7.482405</v>
      </c>
      <c r="T88" s="10">
        <v>81.110249999999994</v>
      </c>
      <c r="U88" s="10">
        <v>2.252948</v>
      </c>
      <c r="V88" s="10">
        <v>104.723134</v>
      </c>
      <c r="W88" s="10">
        <v>30.876538</v>
      </c>
      <c r="X88" s="10">
        <v>35.113835000000002</v>
      </c>
      <c r="Y88" s="10">
        <v>0.291078</v>
      </c>
      <c r="Z88" s="10">
        <v>-0.65322000000000002</v>
      </c>
      <c r="AA88" s="10">
        <v>82.133484999999993</v>
      </c>
      <c r="AB88" s="10">
        <v>12.064035000000001</v>
      </c>
      <c r="AC88" s="10">
        <v>2.216717</v>
      </c>
      <c r="AD88" s="10">
        <v>8.4147780000000001</v>
      </c>
      <c r="AE88" s="10">
        <v>-0.50697000000000003</v>
      </c>
      <c r="AF88" s="10">
        <v>27.687925</v>
      </c>
      <c r="AG88" s="10">
        <v>15.741479</v>
      </c>
      <c r="AH88" s="10">
        <v>139.85816800000001</v>
      </c>
      <c r="AI88" s="10">
        <v>13.928239</v>
      </c>
      <c r="AJ88" s="10">
        <v>154.43089599999999</v>
      </c>
      <c r="AK88" s="10">
        <v>94.296323999999998</v>
      </c>
      <c r="AL88" s="10">
        <v>121.104345</v>
      </c>
      <c r="AM88" s="10">
        <v>1.8416509999999999</v>
      </c>
      <c r="AN88" s="10">
        <v>162.36064400000001</v>
      </c>
      <c r="AO88" s="10">
        <v>77.311374000000001</v>
      </c>
      <c r="AP88" s="10">
        <v>-8.4398730000000004</v>
      </c>
      <c r="AQ88" s="10">
        <v>83.583820000000003</v>
      </c>
      <c r="AR88" s="10">
        <v>24.744247999999999</v>
      </c>
      <c r="AS88" s="10">
        <v>16.046638000000002</v>
      </c>
      <c r="AT88" s="10">
        <v>0</v>
      </c>
      <c r="AU88" s="10">
        <v>206.78153599999999</v>
      </c>
      <c r="AV88" s="10">
        <v>28.61431</v>
      </c>
      <c r="AW88" s="10">
        <v>-13.161300000000001</v>
      </c>
      <c r="AX88" s="10">
        <v>94.434110000000004</v>
      </c>
      <c r="AY88" s="10">
        <v>279.19225599999999</v>
      </c>
      <c r="AZ88" s="10">
        <v>116.83893</v>
      </c>
      <c r="BA88" s="10">
        <v>-28.581316000000001</v>
      </c>
      <c r="BB88" s="10">
        <v>46.77084</v>
      </c>
      <c r="BC88" s="10">
        <v>99.540608000000006</v>
      </c>
    </row>
    <row r="89" spans="1:55" x14ac:dyDescent="0.5">
      <c r="A89" s="9">
        <v>42293</v>
      </c>
      <c r="B89" s="10">
        <v>57.295791000000001</v>
      </c>
      <c r="C89" s="10">
        <v>25.828873000000002</v>
      </c>
      <c r="D89" s="10">
        <v>63.711336000000003</v>
      </c>
      <c r="E89" s="10">
        <v>0.109654</v>
      </c>
      <c r="F89" s="10">
        <v>7.9348190000000001</v>
      </c>
      <c r="G89" s="10">
        <v>32.185403000000001</v>
      </c>
      <c r="H89" s="10">
        <v>9.3323520000000002</v>
      </c>
      <c r="I89" s="10">
        <v>27.005398</v>
      </c>
      <c r="J89" s="10">
        <v>24.020105999999998</v>
      </c>
      <c r="K89" s="10">
        <v>17.952711999999998</v>
      </c>
      <c r="L89" s="10">
        <v>19.675965999999999</v>
      </c>
      <c r="M89" s="10">
        <v>0.600908</v>
      </c>
      <c r="N89" s="10">
        <v>16.725615999999999</v>
      </c>
      <c r="O89" s="10">
        <v>1.419095</v>
      </c>
      <c r="P89" s="10">
        <v>29.613976999999998</v>
      </c>
      <c r="Q89" s="10">
        <v>112.869536</v>
      </c>
      <c r="R89" s="10">
        <v>16.758952000000001</v>
      </c>
      <c r="S89" s="10">
        <v>6.942825</v>
      </c>
      <c r="T89" s="10">
        <v>72.055756000000002</v>
      </c>
      <c r="U89" s="10">
        <v>2.9635959999999999</v>
      </c>
      <c r="V89" s="10">
        <v>103.43164899999999</v>
      </c>
      <c r="W89" s="10">
        <v>24.441994000000001</v>
      </c>
      <c r="X89" s="10">
        <v>-1.4631E-2</v>
      </c>
      <c r="Y89" s="10">
        <v>-1.4657999999999999E-2</v>
      </c>
      <c r="Z89" s="10">
        <v>-2.1638480000000002</v>
      </c>
      <c r="AA89" s="10">
        <v>79.740908000000005</v>
      </c>
      <c r="AB89" s="10">
        <v>10.545482</v>
      </c>
      <c r="AC89" s="10">
        <v>1.775717</v>
      </c>
      <c r="AD89" s="10">
        <v>6.6377100000000002</v>
      </c>
      <c r="AE89" s="10">
        <v>-0.54557999999999995</v>
      </c>
      <c r="AF89" s="10">
        <v>27.263107000000002</v>
      </c>
      <c r="AG89" s="10">
        <v>16.03548</v>
      </c>
      <c r="AH89" s="10">
        <v>155.34806499999999</v>
      </c>
      <c r="AI89" s="10">
        <v>11.449469000000001</v>
      </c>
      <c r="AJ89" s="10">
        <v>165.97286199999999</v>
      </c>
      <c r="AK89" s="10">
        <v>91.700297000000006</v>
      </c>
      <c r="AL89" s="10">
        <v>129.60048499999999</v>
      </c>
      <c r="AM89" s="10">
        <v>1.5056339999999999</v>
      </c>
      <c r="AN89" s="10">
        <v>169.397254</v>
      </c>
      <c r="AO89" s="10">
        <v>73.585447000000002</v>
      </c>
      <c r="AP89" s="10">
        <v>-2.8796110000000001</v>
      </c>
      <c r="AQ89" s="10">
        <v>75.269255999999999</v>
      </c>
      <c r="AR89" s="10">
        <v>23.515180999999998</v>
      </c>
      <c r="AS89" s="10">
        <v>17.187763</v>
      </c>
      <c r="AT89" s="10">
        <v>0</v>
      </c>
      <c r="AU89" s="10">
        <v>209.81718799999999</v>
      </c>
      <c r="AV89" s="10">
        <v>25.267101</v>
      </c>
      <c r="AW89" s="10">
        <v>-14.64024</v>
      </c>
      <c r="AX89" s="10">
        <v>95.073125000000005</v>
      </c>
      <c r="AY89" s="10">
        <v>278.41587199999998</v>
      </c>
      <c r="AZ89" s="10">
        <v>163.33229</v>
      </c>
      <c r="BA89" s="10">
        <v>-33.111707000000003</v>
      </c>
      <c r="BB89" s="10">
        <v>45.196680999999998</v>
      </c>
      <c r="BC89" s="10">
        <v>97.741393000000002</v>
      </c>
    </row>
    <row r="90" spans="1:55" x14ac:dyDescent="0.5">
      <c r="A90" s="9">
        <v>42307</v>
      </c>
      <c r="B90" s="10">
        <v>57.583283999999999</v>
      </c>
      <c r="C90" s="10">
        <v>24.894649999999999</v>
      </c>
      <c r="D90" s="10">
        <v>62.522517000000001</v>
      </c>
      <c r="E90" s="10">
        <v>9.0095999999999996E-2</v>
      </c>
      <c r="F90" s="10">
        <v>8.2801939999999998</v>
      </c>
      <c r="G90" s="10">
        <v>31.5457</v>
      </c>
      <c r="H90" s="10">
        <v>9.2434750000000001</v>
      </c>
      <c r="I90" s="10">
        <v>26.708141000000001</v>
      </c>
      <c r="J90" s="10">
        <v>22.870522000000001</v>
      </c>
      <c r="K90" s="10">
        <v>17.865072000000001</v>
      </c>
      <c r="L90" s="10">
        <v>20.386199000000001</v>
      </c>
      <c r="M90" s="10">
        <v>0.48823</v>
      </c>
      <c r="N90" s="10">
        <v>17.156112</v>
      </c>
      <c r="O90" s="10">
        <v>1.260894</v>
      </c>
      <c r="P90" s="10">
        <v>29.681342999999998</v>
      </c>
      <c r="Q90" s="10">
        <v>125.367587</v>
      </c>
      <c r="R90" s="10">
        <v>15.851001</v>
      </c>
      <c r="S90" s="10">
        <v>6.9393099999999999</v>
      </c>
      <c r="T90" s="10">
        <v>91.760176999999999</v>
      </c>
      <c r="U90" s="10">
        <v>3.8625579999999999</v>
      </c>
      <c r="V90" s="10">
        <v>104.515315</v>
      </c>
      <c r="W90" s="10">
        <v>17.601739999999999</v>
      </c>
      <c r="X90" s="10">
        <v>0.29950100000000002</v>
      </c>
      <c r="Y90" s="10">
        <v>1.8158799999999999</v>
      </c>
      <c r="Z90" s="10">
        <v>-0.96112600000000004</v>
      </c>
      <c r="AA90" s="10">
        <v>88.874322000000006</v>
      </c>
      <c r="AB90" s="10">
        <v>12.018276</v>
      </c>
      <c r="AC90" s="10">
        <v>2.00325</v>
      </c>
      <c r="AD90" s="10">
        <v>8.9457260000000005</v>
      </c>
      <c r="AE90" s="10">
        <v>-0.290937</v>
      </c>
      <c r="AF90" s="10">
        <v>31.517202999999999</v>
      </c>
      <c r="AG90" s="10">
        <v>16.032343999999998</v>
      </c>
      <c r="AH90" s="10">
        <v>161.950602</v>
      </c>
      <c r="AI90" s="10">
        <v>8.0643750000000001</v>
      </c>
      <c r="AJ90" s="10">
        <v>0</v>
      </c>
      <c r="AK90" s="10">
        <v>106.442037</v>
      </c>
      <c r="AL90" s="10">
        <v>139.50541699999999</v>
      </c>
      <c r="AM90" s="10">
        <v>0.94604299999999997</v>
      </c>
      <c r="AN90" s="10">
        <v>169.85878099999999</v>
      </c>
      <c r="AO90" s="10">
        <v>77.952758000000003</v>
      </c>
      <c r="AP90" s="10">
        <v>-2.9785010000000001</v>
      </c>
      <c r="AQ90" s="10">
        <v>84.398797000000002</v>
      </c>
      <c r="AR90" s="10">
        <v>24.042769</v>
      </c>
      <c r="AS90" s="10">
        <v>15.065106</v>
      </c>
      <c r="AT90" s="10">
        <v>0</v>
      </c>
      <c r="AU90" s="10">
        <v>207.863674</v>
      </c>
      <c r="AV90" s="10">
        <v>25.687151</v>
      </c>
      <c r="AW90" s="10">
        <v>-14.239992000000001</v>
      </c>
      <c r="AX90" s="10">
        <v>95.280783</v>
      </c>
      <c r="AY90" s="10">
        <v>277.66593599999999</v>
      </c>
      <c r="AZ90" s="10">
        <v>161.140646</v>
      </c>
      <c r="BA90" s="10">
        <v>-32.021298000000002</v>
      </c>
      <c r="BB90" s="10">
        <v>51.155980999999997</v>
      </c>
      <c r="BC90" s="10">
        <v>94.152748000000003</v>
      </c>
    </row>
    <row r="91" spans="1:55" x14ac:dyDescent="0.5">
      <c r="A91" s="9">
        <v>42324</v>
      </c>
      <c r="B91" s="10">
        <v>68.593768999999995</v>
      </c>
      <c r="C91" s="10">
        <v>20.434578999999999</v>
      </c>
      <c r="D91" s="10">
        <v>66.011837</v>
      </c>
      <c r="E91" s="10">
        <v>2.2998000000000001E-2</v>
      </c>
      <c r="F91" s="10">
        <v>8.6107069999999997</v>
      </c>
      <c r="G91" s="10">
        <v>26.638234000000001</v>
      </c>
      <c r="H91" s="10">
        <v>9.9218259999999994</v>
      </c>
      <c r="I91" s="10">
        <v>26.982856999999999</v>
      </c>
      <c r="J91" s="10">
        <v>19.663253999999998</v>
      </c>
      <c r="K91" s="10">
        <v>18.028365999999998</v>
      </c>
      <c r="L91" s="10">
        <v>20.413267999999999</v>
      </c>
      <c r="M91" s="10">
        <v>0.62314599999999998</v>
      </c>
      <c r="N91" s="10">
        <v>17.177358000000002</v>
      </c>
      <c r="O91" s="10">
        <v>1.894828</v>
      </c>
      <c r="P91" s="10">
        <v>30.647285</v>
      </c>
      <c r="Q91" s="10">
        <v>132.19814600000001</v>
      </c>
      <c r="R91" s="10">
        <v>9.0026519999999994</v>
      </c>
      <c r="S91" s="10">
        <v>5.2941240000000001</v>
      </c>
      <c r="T91" s="10">
        <v>11.782443000000001</v>
      </c>
      <c r="U91" s="10">
        <v>-1.7404839999999999</v>
      </c>
      <c r="V91" s="10">
        <v>103.85226900000001</v>
      </c>
      <c r="W91" s="10">
        <v>18.235465999999999</v>
      </c>
      <c r="X91" s="10">
        <v>0.76483800000000002</v>
      </c>
      <c r="Y91" s="10">
        <v>-1.399068</v>
      </c>
      <c r="Z91" s="10">
        <v>-2.2247690000000002</v>
      </c>
      <c r="AA91" s="10">
        <v>82.114305999999999</v>
      </c>
      <c r="AB91" s="10">
        <v>10.541544999999999</v>
      </c>
      <c r="AC91" s="10">
        <v>3.0677379999999999</v>
      </c>
      <c r="AD91" s="10">
        <v>9.4703959999999991</v>
      </c>
      <c r="AE91" s="10">
        <v>0.14336299999999999</v>
      </c>
      <c r="AF91" s="10">
        <v>41.476723</v>
      </c>
      <c r="AG91" s="10">
        <v>11.986117999999999</v>
      </c>
      <c r="AH91" s="10">
        <v>170.45077800000001</v>
      </c>
      <c r="AI91" s="10">
        <v>2.0671010000000001</v>
      </c>
      <c r="AJ91" s="10">
        <v>0</v>
      </c>
      <c r="AK91" s="10">
        <v>122.793565</v>
      </c>
      <c r="AL91" s="10">
        <v>154.445922</v>
      </c>
      <c r="AM91" s="10">
        <v>-1.547784</v>
      </c>
      <c r="AN91" s="10">
        <v>170.20178300000001</v>
      </c>
      <c r="AO91" s="10">
        <v>80.420022000000003</v>
      </c>
      <c r="AP91" s="10">
        <v>-1.4037569999999999</v>
      </c>
      <c r="AQ91" s="10">
        <v>91.400865999999994</v>
      </c>
      <c r="AR91" s="10">
        <v>18.889486999999999</v>
      </c>
      <c r="AS91" s="10">
        <v>7.5665979999999999</v>
      </c>
      <c r="AT91" s="10">
        <v>0</v>
      </c>
      <c r="AU91" s="10">
        <v>207.11389</v>
      </c>
      <c r="AV91" s="10">
        <v>25.549046000000001</v>
      </c>
      <c r="AW91" s="10">
        <v>-19.583503</v>
      </c>
      <c r="AX91" s="10">
        <v>92.753056999999998</v>
      </c>
      <c r="AY91" s="10">
        <v>276.34742599999998</v>
      </c>
      <c r="AZ91" s="10">
        <v>218.12573800000001</v>
      </c>
      <c r="BA91" s="10">
        <v>-35.349739</v>
      </c>
      <c r="BB91" s="10">
        <v>47.924692999999998</v>
      </c>
      <c r="BC91" s="10">
        <v>71.852271000000002</v>
      </c>
    </row>
    <row r="92" spans="1:55" x14ac:dyDescent="0.5">
      <c r="A92" s="9">
        <v>42338</v>
      </c>
      <c r="B92" s="10">
        <v>84.330630999999997</v>
      </c>
      <c r="C92" s="10">
        <v>27.263380000000002</v>
      </c>
      <c r="D92" s="10">
        <v>86.012195000000006</v>
      </c>
      <c r="E92" s="10">
        <v>1.3321000000000001</v>
      </c>
      <c r="F92" s="10">
        <v>8.4519339999999996</v>
      </c>
      <c r="G92" s="10">
        <v>29.018397</v>
      </c>
      <c r="H92" s="10">
        <v>9.0885499999999997</v>
      </c>
      <c r="I92" s="10">
        <v>27.8642</v>
      </c>
      <c r="J92" s="10">
        <v>23.465274999999998</v>
      </c>
      <c r="K92" s="10">
        <v>19.973444000000001</v>
      </c>
      <c r="L92" s="10">
        <v>24.942202999999999</v>
      </c>
      <c r="M92" s="10">
        <v>1.0948880000000001</v>
      </c>
      <c r="N92" s="10">
        <v>17.382999000000002</v>
      </c>
      <c r="O92" s="10">
        <v>1.102841</v>
      </c>
      <c r="P92" s="10">
        <v>35.902189</v>
      </c>
      <c r="Q92" s="10">
        <v>138.662283</v>
      </c>
      <c r="R92" s="10">
        <v>12.255808999999999</v>
      </c>
      <c r="S92" s="10">
        <v>4.9873839999999996</v>
      </c>
      <c r="T92" s="10">
        <v>11.799842</v>
      </c>
      <c r="U92" s="10">
        <v>-0.75878699999999999</v>
      </c>
      <c r="V92" s="10">
        <v>107.59983</v>
      </c>
      <c r="W92" s="10">
        <v>24.359417000000001</v>
      </c>
      <c r="X92" s="10">
        <v>0.39073200000000002</v>
      </c>
      <c r="Y92" s="10">
        <v>-7.7731130000000004</v>
      </c>
      <c r="Z92" s="10">
        <v>-0.26920500000000003</v>
      </c>
      <c r="AA92" s="10">
        <v>84.651681999999994</v>
      </c>
      <c r="AB92" s="10">
        <v>9.6054010000000005</v>
      </c>
      <c r="AC92" s="10">
        <v>3.2336640000000001</v>
      </c>
      <c r="AD92" s="10">
        <v>10.809002</v>
      </c>
      <c r="AE92" s="10">
        <v>0.34690199999999999</v>
      </c>
      <c r="AF92" s="10">
        <v>47.682544999999998</v>
      </c>
      <c r="AG92" s="10">
        <v>10.605736</v>
      </c>
      <c r="AH92" s="10">
        <v>172.69156100000001</v>
      </c>
      <c r="AI92" s="10">
        <v>5.3103049999999996</v>
      </c>
      <c r="AJ92" s="10">
        <v>0</v>
      </c>
      <c r="AK92" s="10">
        <v>128.02147099999999</v>
      </c>
      <c r="AL92" s="10">
        <v>155.21600900000001</v>
      </c>
      <c r="AM92" s="10">
        <v>2.2216369999999999</v>
      </c>
      <c r="AN92" s="10">
        <v>170.62072000000001</v>
      </c>
      <c r="AO92" s="10">
        <v>82.083393999999998</v>
      </c>
      <c r="AP92" s="10">
        <v>2.4267270000000001</v>
      </c>
      <c r="AQ92" s="10">
        <v>95.492237000000003</v>
      </c>
      <c r="AR92" s="10">
        <v>20.289527</v>
      </c>
      <c r="AS92" s="10">
        <v>10.862781</v>
      </c>
      <c r="AT92" s="10">
        <v>0</v>
      </c>
      <c r="AU92" s="10">
        <v>213.02866900000001</v>
      </c>
      <c r="AV92" s="10">
        <v>27.886893000000001</v>
      </c>
      <c r="AW92" s="10">
        <v>-17.482814000000001</v>
      </c>
      <c r="AX92" s="10">
        <v>95.913595000000001</v>
      </c>
      <c r="AY92" s="10">
        <v>276.73297300000002</v>
      </c>
      <c r="AZ92" s="10">
        <v>322.806016</v>
      </c>
      <c r="BA92" s="10">
        <v>-34.930182000000002</v>
      </c>
      <c r="BB92" s="10">
        <v>44.994528000000003</v>
      </c>
      <c r="BC92" s="10">
        <v>70.936431999999996</v>
      </c>
    </row>
    <row r="93" spans="1:55" x14ac:dyDescent="0.5">
      <c r="A93" s="9">
        <v>42353</v>
      </c>
      <c r="B93" s="10">
        <v>98.055278999999999</v>
      </c>
      <c r="C93" s="10">
        <v>25.935811000000001</v>
      </c>
      <c r="D93" s="10">
        <v>83.270650000000003</v>
      </c>
      <c r="E93" s="10">
        <v>3.4880330000000002</v>
      </c>
      <c r="F93" s="10">
        <v>8.6233029999999999</v>
      </c>
      <c r="G93" s="10">
        <v>24.241886999999998</v>
      </c>
      <c r="H93" s="10">
        <v>12.382557</v>
      </c>
      <c r="I93" s="10">
        <v>24.910996000000001</v>
      </c>
      <c r="J93" s="10">
        <v>11.555498999999999</v>
      </c>
      <c r="K93" s="10">
        <v>21.680651999999998</v>
      </c>
      <c r="L93" s="10">
        <v>20.658166999999999</v>
      </c>
      <c r="M93" s="10">
        <v>6.0890690000000003</v>
      </c>
      <c r="N93" s="10">
        <v>16.07441</v>
      </c>
      <c r="O93" s="10">
        <v>-5.4311999999999999E-2</v>
      </c>
      <c r="P93" s="10">
        <v>43.028948999999997</v>
      </c>
      <c r="Q93" s="10">
        <v>167.08332300000001</v>
      </c>
      <c r="R93" s="10">
        <v>13.147045</v>
      </c>
      <c r="S93" s="10">
        <v>6.1834850000000001</v>
      </c>
      <c r="T93" s="10">
        <v>130.14543900000001</v>
      </c>
      <c r="U93" s="10">
        <v>9.0253409999999992</v>
      </c>
      <c r="V93" s="10">
        <v>118.27500999999999</v>
      </c>
      <c r="W93" s="10">
        <v>27.629152000000001</v>
      </c>
      <c r="X93" s="10">
        <v>4.7603520000000001</v>
      </c>
      <c r="Y93" s="10">
        <v>3.6141770000000002</v>
      </c>
      <c r="Z93" s="10">
        <v>-1.053291</v>
      </c>
      <c r="AA93" s="10">
        <v>115.412632</v>
      </c>
      <c r="AB93" s="10">
        <v>17.750159</v>
      </c>
      <c r="AC93" s="10">
        <v>5.1251259999999998</v>
      </c>
      <c r="AD93" s="10">
        <v>6.4241200000000003</v>
      </c>
      <c r="AE93" s="10">
        <v>23.530894</v>
      </c>
      <c r="AF93" s="10">
        <v>64.303605000000005</v>
      </c>
      <c r="AG93" s="10">
        <v>20.398364999999998</v>
      </c>
      <c r="AH93" s="10">
        <v>187.623965</v>
      </c>
      <c r="AI93" s="10">
        <v>2.7034029999999998</v>
      </c>
      <c r="AJ93" s="10">
        <v>0</v>
      </c>
      <c r="AK93" s="10">
        <v>162.72394700000001</v>
      </c>
      <c r="AL93" s="10">
        <v>157.57007200000001</v>
      </c>
      <c r="AM93" s="10">
        <v>6.3089149999999998</v>
      </c>
      <c r="AN93" s="10">
        <v>167.133534</v>
      </c>
      <c r="AO93" s="10">
        <v>104.52803</v>
      </c>
      <c r="AP93" s="10">
        <v>-1.7913030000000001</v>
      </c>
      <c r="AQ93" s="10">
        <v>83.531034000000005</v>
      </c>
      <c r="AR93" s="10">
        <v>20.481818000000001</v>
      </c>
      <c r="AS93" s="10">
        <v>9.7120270000000009</v>
      </c>
      <c r="AT93" s="10">
        <v>0</v>
      </c>
      <c r="AU93" s="10">
        <v>219.656826</v>
      </c>
      <c r="AV93" s="10">
        <v>47.378908000000003</v>
      </c>
      <c r="AW93" s="10">
        <v>-15.413970000000001</v>
      </c>
      <c r="AX93" s="10">
        <v>94.064085000000006</v>
      </c>
      <c r="AY93" s="10">
        <v>274.72991200000001</v>
      </c>
      <c r="AZ93" s="10">
        <v>281.91827999999998</v>
      </c>
      <c r="BA93" s="10">
        <v>-44.549472999999999</v>
      </c>
      <c r="BB93" s="10">
        <v>69.990295000000003</v>
      </c>
      <c r="BC93" s="10">
        <v>80.351524999999995</v>
      </c>
    </row>
    <row r="94" spans="1:55" x14ac:dyDescent="0.5">
      <c r="A94" s="9">
        <v>42369</v>
      </c>
      <c r="B94" s="10">
        <v>119.342342</v>
      </c>
      <c r="C94" s="10">
        <v>27.350349999999999</v>
      </c>
      <c r="D94" s="10">
        <v>113.18731099999999</v>
      </c>
      <c r="E94" s="10">
        <v>4.6394549999999999</v>
      </c>
      <c r="F94" s="10">
        <v>8.958081</v>
      </c>
      <c r="G94" s="10">
        <v>37.216824000000003</v>
      </c>
      <c r="H94" s="10">
        <v>31.183571000000001</v>
      </c>
      <c r="I94" s="10">
        <v>28.299061999999999</v>
      </c>
      <c r="J94" s="10">
        <v>14.211921999999999</v>
      </c>
      <c r="K94" s="10">
        <v>22.681273000000001</v>
      </c>
      <c r="L94" s="10">
        <v>23.348023999999999</v>
      </c>
      <c r="M94" s="10">
        <v>8.9100560000000009</v>
      </c>
      <c r="N94" s="10">
        <v>17.469916000000001</v>
      </c>
      <c r="O94" s="10">
        <v>0.66201100000000002</v>
      </c>
      <c r="P94" s="10">
        <v>56.438758</v>
      </c>
      <c r="Q94" s="10">
        <v>209.95237900000001</v>
      </c>
      <c r="R94" s="10">
        <v>9.859826</v>
      </c>
      <c r="S94" s="10">
        <v>6.6392410000000002</v>
      </c>
      <c r="T94" s="10">
        <v>154.29371800000001</v>
      </c>
      <c r="U94" s="10">
        <v>6.4763849999999996</v>
      </c>
      <c r="V94" s="10">
        <v>121.17082000000001</v>
      </c>
      <c r="W94" s="10">
        <v>29.073685999999999</v>
      </c>
      <c r="X94" s="10">
        <v>5.388312</v>
      </c>
      <c r="Y94" s="10">
        <v>4.8680149999999998</v>
      </c>
      <c r="Z94" s="10">
        <v>-0.21507999999999999</v>
      </c>
      <c r="AA94" s="10">
        <v>124.166004</v>
      </c>
      <c r="AB94" s="10">
        <v>18.030616999999999</v>
      </c>
      <c r="AC94" s="10">
        <v>5.5393379999999999</v>
      </c>
      <c r="AD94" s="10">
        <v>6.0411780000000004</v>
      </c>
      <c r="AE94" s="10">
        <v>25.181484000000001</v>
      </c>
      <c r="AF94" s="10">
        <v>72.847217000000001</v>
      </c>
      <c r="AG94" s="10">
        <v>27.074045999999999</v>
      </c>
      <c r="AH94" s="10">
        <v>210.58175800000001</v>
      </c>
      <c r="AI94" s="10">
        <v>-3.1058270000000001</v>
      </c>
      <c r="AJ94" s="10">
        <v>0</v>
      </c>
      <c r="AK94" s="10">
        <v>112.718261</v>
      </c>
      <c r="AL94" s="10">
        <v>157.23516900000001</v>
      </c>
      <c r="AM94" s="10">
        <v>9.1832419999999999</v>
      </c>
      <c r="AN94" s="10">
        <v>170.517009</v>
      </c>
      <c r="AO94" s="10">
        <v>105.018917</v>
      </c>
      <c r="AP94" s="10">
        <v>3.5766800000000001</v>
      </c>
      <c r="AQ94" s="10">
        <v>86.636450999999994</v>
      </c>
      <c r="AR94" s="10">
        <v>14.379117000000001</v>
      </c>
      <c r="AS94" s="10">
        <v>6.5562230000000001</v>
      </c>
      <c r="AT94" s="10">
        <v>0</v>
      </c>
      <c r="AU94" s="10">
        <v>230.79018500000001</v>
      </c>
      <c r="AV94" s="10">
        <v>49.976795000000003</v>
      </c>
      <c r="AW94" s="10">
        <v>-19.618144000000001</v>
      </c>
      <c r="AX94" s="10">
        <v>100.17004</v>
      </c>
      <c r="AY94" s="10">
        <v>301.29358200000001</v>
      </c>
      <c r="AZ94" s="10">
        <v>287.61374999999998</v>
      </c>
      <c r="BA94" s="10">
        <v>-67.775529000000006</v>
      </c>
      <c r="BB94" s="10">
        <v>71.553038999999998</v>
      </c>
      <c r="BC94" s="10">
        <v>70.671676000000005</v>
      </c>
    </row>
    <row r="95" spans="1:55" x14ac:dyDescent="0.5">
      <c r="A95" s="9">
        <v>42384</v>
      </c>
      <c r="B95" s="10">
        <v>124.923466</v>
      </c>
      <c r="C95" s="10">
        <v>24.032492000000001</v>
      </c>
      <c r="D95" s="10">
        <v>130.76656299999999</v>
      </c>
      <c r="E95" s="10">
        <v>3.9097369999999998</v>
      </c>
      <c r="F95" s="10">
        <v>8.1104090000000006</v>
      </c>
      <c r="G95" s="10">
        <v>36.601607000000001</v>
      </c>
      <c r="H95" s="10">
        <v>30.792505999999999</v>
      </c>
      <c r="I95" s="10">
        <v>27.84432</v>
      </c>
      <c r="J95" s="10">
        <v>20.265259</v>
      </c>
      <c r="K95" s="10">
        <v>11.742993</v>
      </c>
      <c r="L95" s="10">
        <v>30.010279000000001</v>
      </c>
      <c r="M95" s="10">
        <v>8.1554680000000008</v>
      </c>
      <c r="N95" s="10">
        <v>15.241174000000001</v>
      </c>
      <c r="O95" s="10">
        <v>0.69311100000000003</v>
      </c>
      <c r="P95" s="10">
        <v>56.503191000000001</v>
      </c>
      <c r="Q95" s="10">
        <v>236.319694</v>
      </c>
      <c r="R95" s="10">
        <v>8.4766089999999998</v>
      </c>
      <c r="S95" s="10">
        <v>5.9674250000000004</v>
      </c>
      <c r="T95" s="10">
        <v>168.79771099999999</v>
      </c>
      <c r="U95" s="10">
        <v>8.8381279999999993</v>
      </c>
      <c r="V95" s="10">
        <v>121.77730200000001</v>
      </c>
      <c r="W95" s="10">
        <v>35.128315000000001</v>
      </c>
      <c r="X95" s="10">
        <v>5.7125909999999998</v>
      </c>
      <c r="Y95" s="10">
        <v>2.5600849999999999</v>
      </c>
      <c r="Z95" s="10">
        <v>-0.46336699999999997</v>
      </c>
      <c r="AA95" s="10">
        <v>136.57050799999999</v>
      </c>
      <c r="AB95" s="10">
        <v>17.593547999999998</v>
      </c>
      <c r="AC95" s="10">
        <v>6.0794560000000004</v>
      </c>
      <c r="AD95" s="10">
        <v>6.4617089999999999</v>
      </c>
      <c r="AE95" s="10">
        <v>24.900065000000001</v>
      </c>
      <c r="AF95" s="10">
        <v>73.948739000000003</v>
      </c>
      <c r="AG95" s="10">
        <v>27.370467000000001</v>
      </c>
      <c r="AH95" s="10">
        <v>229.06</v>
      </c>
      <c r="AI95" s="10">
        <v>-4.26</v>
      </c>
      <c r="AJ95" s="10">
        <v>0</v>
      </c>
      <c r="AK95" s="10">
        <v>112.22</v>
      </c>
      <c r="AL95" s="10">
        <v>158.5</v>
      </c>
      <c r="AM95" s="10">
        <v>10.34</v>
      </c>
      <c r="AN95" s="10">
        <v>174.54017300000001</v>
      </c>
      <c r="AO95" s="10">
        <v>109.77</v>
      </c>
      <c r="AP95" s="10">
        <v>4.07</v>
      </c>
      <c r="AQ95" s="10">
        <v>96.53</v>
      </c>
      <c r="AR95" s="10">
        <v>15.13</v>
      </c>
      <c r="AS95" s="10">
        <v>6.85</v>
      </c>
      <c r="AT95" s="10">
        <v>0</v>
      </c>
      <c r="AU95" s="10">
        <v>230.79</v>
      </c>
      <c r="AV95" s="10">
        <v>50.14</v>
      </c>
      <c r="AW95" s="10">
        <v>-17.79</v>
      </c>
      <c r="AX95" s="10">
        <v>113.41</v>
      </c>
      <c r="AY95" s="10">
        <v>333.65445</v>
      </c>
      <c r="AZ95" s="10">
        <v>291.971135</v>
      </c>
      <c r="BA95" s="10">
        <v>-68.065455999999998</v>
      </c>
      <c r="BB95" s="10">
        <v>73.777602999999999</v>
      </c>
      <c r="BC95" s="10">
        <v>73.565512999999996</v>
      </c>
    </row>
    <row r="96" spans="1:55" x14ac:dyDescent="0.5">
      <c r="A96" s="9">
        <v>42398</v>
      </c>
      <c r="B96" s="10">
        <v>119.128089</v>
      </c>
      <c r="C96" s="10">
        <v>19.806422000000001</v>
      </c>
      <c r="D96" s="10">
        <v>121.607913</v>
      </c>
      <c r="E96" s="10">
        <v>3.1367729999999998</v>
      </c>
      <c r="F96" s="10">
        <v>6.660901</v>
      </c>
      <c r="G96" s="10">
        <v>33.897458999999998</v>
      </c>
      <c r="H96" s="10">
        <v>30.367042999999999</v>
      </c>
      <c r="I96" s="10">
        <v>24.506626000000001</v>
      </c>
      <c r="J96" s="10">
        <v>17.408698999999999</v>
      </c>
      <c r="K96" s="10">
        <v>9.3720309999999998</v>
      </c>
      <c r="L96" s="10">
        <v>29.375520999999999</v>
      </c>
      <c r="M96" s="10">
        <v>8.0443759999999997</v>
      </c>
      <c r="N96" s="10">
        <v>13.541214</v>
      </c>
      <c r="O96" s="10">
        <v>0.83362099999999995</v>
      </c>
      <c r="P96" s="10">
        <v>53.192489000000002</v>
      </c>
      <c r="Q96" s="10">
        <v>241.05264700000001</v>
      </c>
      <c r="R96" s="10">
        <v>9.6596679999999999</v>
      </c>
      <c r="S96" s="10">
        <v>5.8643640000000001</v>
      </c>
      <c r="T96" s="10">
        <v>170.33579499999999</v>
      </c>
      <c r="U96" s="10">
        <v>13.548927000000001</v>
      </c>
      <c r="V96" s="10">
        <v>122.974171</v>
      </c>
      <c r="W96" s="10">
        <v>34.882595000000002</v>
      </c>
      <c r="X96" s="10">
        <v>5.6652209999999998</v>
      </c>
      <c r="Y96" s="10">
        <v>0.292462</v>
      </c>
      <c r="Z96" s="10">
        <v>-7.0408999999999999E-2</v>
      </c>
      <c r="AA96" s="10">
        <v>133.27794800000001</v>
      </c>
      <c r="AB96" s="10">
        <v>17.394431999999998</v>
      </c>
      <c r="AC96" s="10">
        <v>4.2235620000000003</v>
      </c>
      <c r="AD96" s="10">
        <v>3.5034610000000002</v>
      </c>
      <c r="AE96" s="10">
        <v>24.503105999999999</v>
      </c>
      <c r="AF96" s="10">
        <v>69.106513000000007</v>
      </c>
      <c r="AG96" s="10">
        <v>27.970393999999999</v>
      </c>
      <c r="AH96" s="10">
        <v>233.15</v>
      </c>
      <c r="AI96" s="10">
        <v>-6.95</v>
      </c>
      <c r="AJ96" s="10">
        <v>0</v>
      </c>
      <c r="AK96" s="10">
        <v>112.91</v>
      </c>
      <c r="AL96" s="10">
        <v>177.45</v>
      </c>
      <c r="AM96" s="10">
        <v>6.99</v>
      </c>
      <c r="AN96" s="10">
        <v>176.29431400000001</v>
      </c>
      <c r="AO96" s="10">
        <v>109.82</v>
      </c>
      <c r="AP96" s="10">
        <v>5.79</v>
      </c>
      <c r="AQ96" s="10">
        <v>96.68</v>
      </c>
      <c r="AR96" s="10">
        <v>14.48</v>
      </c>
      <c r="AS96" s="10">
        <v>5.67</v>
      </c>
      <c r="AT96" s="10">
        <v>0</v>
      </c>
      <c r="AU96" s="10">
        <v>230.79</v>
      </c>
      <c r="AV96" s="10">
        <v>49.84</v>
      </c>
      <c r="AW96" s="10">
        <v>-17.43</v>
      </c>
      <c r="AX96" s="10">
        <v>117.95</v>
      </c>
      <c r="AY96" s="10">
        <v>339.83114499999999</v>
      </c>
      <c r="AZ96" s="10">
        <v>292.09335900000002</v>
      </c>
      <c r="BA96" s="10">
        <v>-75.278146000000007</v>
      </c>
      <c r="BB96" s="10">
        <v>71.167580999999998</v>
      </c>
      <c r="BC96" s="10">
        <v>72.666435000000007</v>
      </c>
    </row>
    <row r="97" spans="1:55" x14ac:dyDescent="0.5">
      <c r="A97" s="9">
        <v>42415</v>
      </c>
      <c r="B97" s="10">
        <v>119.921375</v>
      </c>
      <c r="C97" s="10">
        <v>22.356594999999999</v>
      </c>
      <c r="D97" s="10">
        <v>119.32266199999999</v>
      </c>
      <c r="E97" s="10">
        <v>3.9640279999999999</v>
      </c>
      <c r="F97" s="10">
        <v>7.842168</v>
      </c>
      <c r="G97" s="10">
        <v>34.345677999999999</v>
      </c>
      <c r="H97" s="10">
        <v>31.096143000000001</v>
      </c>
      <c r="I97" s="10">
        <v>25.432562999999998</v>
      </c>
      <c r="J97" s="10">
        <v>18.770388000000001</v>
      </c>
      <c r="K97" s="10">
        <v>8.8418379999999992</v>
      </c>
      <c r="L97" s="10">
        <v>29.511752000000001</v>
      </c>
      <c r="M97" s="10">
        <v>8.4718260000000001</v>
      </c>
      <c r="N97" s="10">
        <v>14.10078</v>
      </c>
      <c r="O97" s="10">
        <v>1.966825</v>
      </c>
      <c r="P97" s="10">
        <v>53.882677999999999</v>
      </c>
      <c r="Q97" s="10">
        <v>240.172652</v>
      </c>
      <c r="R97" s="10">
        <v>13.126325</v>
      </c>
      <c r="S97" s="10">
        <v>6.4917429999999996</v>
      </c>
      <c r="T97" s="10">
        <v>167.519814</v>
      </c>
      <c r="U97" s="10">
        <v>18.712699000000001</v>
      </c>
      <c r="V97" s="10">
        <v>123.249003</v>
      </c>
      <c r="W97" s="10">
        <v>41.561185000000002</v>
      </c>
      <c r="X97" s="10">
        <v>5.3732699999999998</v>
      </c>
      <c r="Y97" s="10">
        <v>4.3901399999999997</v>
      </c>
      <c r="Z97" s="10">
        <v>1.0886979999999999</v>
      </c>
      <c r="AA97" s="10">
        <v>128.53241399999999</v>
      </c>
      <c r="AB97" s="10">
        <v>19.062759</v>
      </c>
      <c r="AC97" s="10">
        <v>5.8142779999999998</v>
      </c>
      <c r="AD97" s="10">
        <v>5.9344400000000004</v>
      </c>
      <c r="AE97" s="10">
        <v>22.625845000000002</v>
      </c>
      <c r="AF97" s="10">
        <v>68.924194999999997</v>
      </c>
      <c r="AG97" s="10">
        <v>28.141604999999998</v>
      </c>
      <c r="AH97" s="10">
        <v>234.573474</v>
      </c>
      <c r="AI97" s="10">
        <v>-0.117045</v>
      </c>
      <c r="AJ97" s="10">
        <v>0</v>
      </c>
      <c r="AK97" s="10">
        <v>116.207005</v>
      </c>
      <c r="AL97" s="10">
        <v>183.74532400000001</v>
      </c>
      <c r="AM97" s="10">
        <v>11.109237</v>
      </c>
      <c r="AN97" s="10">
        <v>168.76923199999999</v>
      </c>
      <c r="AO97" s="10">
        <v>120.616714</v>
      </c>
      <c r="AP97" s="10">
        <v>10.079791</v>
      </c>
      <c r="AQ97" s="10">
        <v>104.048202</v>
      </c>
      <c r="AR97" s="10">
        <v>20.851223000000001</v>
      </c>
      <c r="AS97" s="10">
        <v>11.467262</v>
      </c>
      <c r="AT97" s="10">
        <v>0</v>
      </c>
      <c r="AU97" s="10">
        <v>229.79018500000001</v>
      </c>
      <c r="AV97" s="10">
        <v>52.412166999999997</v>
      </c>
      <c r="AW97" s="10">
        <v>-11.780452</v>
      </c>
      <c r="AX97" s="10">
        <v>122.425611</v>
      </c>
      <c r="AY97" s="10">
        <v>340.46404000000001</v>
      </c>
      <c r="AZ97" s="10">
        <v>340.72753699999998</v>
      </c>
      <c r="BA97" s="10">
        <v>-68.333658999999997</v>
      </c>
      <c r="BB97" s="10">
        <v>63.989730000000002</v>
      </c>
      <c r="BC97" s="10">
        <v>78.307017000000002</v>
      </c>
    </row>
    <row r="98" spans="1:55" x14ac:dyDescent="0.5">
      <c r="A98" s="9">
        <v>42429</v>
      </c>
      <c r="B98" s="10">
        <v>121.409188</v>
      </c>
      <c r="C98" s="10">
        <v>17.705033</v>
      </c>
      <c r="D98" s="10">
        <v>126.201391</v>
      </c>
      <c r="E98" s="10">
        <v>2.645305</v>
      </c>
      <c r="F98" s="10">
        <v>5.0431379999999999</v>
      </c>
      <c r="G98" s="10">
        <v>30.233829</v>
      </c>
      <c r="H98" s="10">
        <v>31.981238999999999</v>
      </c>
      <c r="I98" s="10">
        <v>21.186451999999999</v>
      </c>
      <c r="J98" s="10">
        <v>15.480001</v>
      </c>
      <c r="K98" s="10">
        <v>7.3508909999999998</v>
      </c>
      <c r="L98" s="10">
        <v>24.612030000000001</v>
      </c>
      <c r="M98" s="10">
        <v>6.2906250000000004</v>
      </c>
      <c r="N98" s="10">
        <v>10.829298</v>
      </c>
      <c r="O98" s="10">
        <v>0.35189700000000002</v>
      </c>
      <c r="P98" s="10">
        <v>55.772910000000003</v>
      </c>
      <c r="Q98" s="10">
        <v>258.09560699999997</v>
      </c>
      <c r="R98" s="10">
        <v>8.261673</v>
      </c>
      <c r="S98" s="10">
        <v>3.7211219999999998</v>
      </c>
      <c r="T98" s="10">
        <v>196.300296</v>
      </c>
      <c r="U98" s="10">
        <v>19.294924999999999</v>
      </c>
      <c r="V98" s="10">
        <v>128.557616</v>
      </c>
      <c r="W98" s="10">
        <v>39.298940999999999</v>
      </c>
      <c r="X98" s="10">
        <v>5.4788059999999996</v>
      </c>
      <c r="Y98" s="10">
        <v>-2.7772489999999999</v>
      </c>
      <c r="Z98" s="10">
        <v>-0.59035300000000002</v>
      </c>
      <c r="AA98" s="10">
        <v>136.549634</v>
      </c>
      <c r="AB98" s="10">
        <v>18.571881000000001</v>
      </c>
      <c r="AC98" s="10">
        <v>2.2615560000000001</v>
      </c>
      <c r="AD98" s="10">
        <v>2.5775049999999999</v>
      </c>
      <c r="AE98" s="10">
        <v>24.543227000000002</v>
      </c>
      <c r="AF98" s="10">
        <v>72.710065999999998</v>
      </c>
      <c r="AG98" s="10">
        <v>25.708953999999999</v>
      </c>
      <c r="AH98" s="10">
        <v>236.06414100000001</v>
      </c>
      <c r="AI98" s="10">
        <v>-11.223653000000001</v>
      </c>
      <c r="AJ98" s="10">
        <v>0</v>
      </c>
      <c r="AK98" s="10">
        <v>115.957965</v>
      </c>
      <c r="AL98" s="10">
        <v>199.87533199999999</v>
      </c>
      <c r="AM98" s="10">
        <v>-0.14638799999999999</v>
      </c>
      <c r="AN98" s="10">
        <v>169.26404400000001</v>
      </c>
      <c r="AO98" s="10">
        <v>118.932388</v>
      </c>
      <c r="AP98" s="10">
        <v>6.0149699999999999</v>
      </c>
      <c r="AQ98" s="10">
        <v>103.591735</v>
      </c>
      <c r="AR98" s="10">
        <v>11.969787999999999</v>
      </c>
      <c r="AS98" s="10">
        <v>6.0606299999999997</v>
      </c>
      <c r="AT98" s="10">
        <v>0</v>
      </c>
      <c r="AU98" s="10">
        <v>228.79018500000001</v>
      </c>
      <c r="AV98" s="10">
        <v>51.342388999999997</v>
      </c>
      <c r="AW98" s="10">
        <v>-18.914975999999999</v>
      </c>
      <c r="AX98" s="10">
        <v>113.435575</v>
      </c>
      <c r="AY98" s="10">
        <v>340.47571599999998</v>
      </c>
      <c r="AZ98" s="10">
        <v>343.81537200000002</v>
      </c>
      <c r="BA98" s="10">
        <v>-77.636072999999996</v>
      </c>
      <c r="BB98" s="10">
        <v>58.624989999999997</v>
      </c>
      <c r="BC98" s="10">
        <v>78.739469</v>
      </c>
    </row>
    <row r="99" spans="1:55" x14ac:dyDescent="0.5">
      <c r="A99" s="9">
        <v>42444</v>
      </c>
      <c r="B99" s="10">
        <v>119.245085</v>
      </c>
      <c r="C99" s="10">
        <v>17.478100000000001</v>
      </c>
      <c r="D99" s="10">
        <v>125.15744599999999</v>
      </c>
      <c r="E99" s="10">
        <v>3.2627000000000002</v>
      </c>
      <c r="F99" s="10">
        <v>4.9325760000000001</v>
      </c>
      <c r="G99" s="10">
        <v>31.409033999999998</v>
      </c>
      <c r="H99" s="10">
        <v>30.277191999999999</v>
      </c>
      <c r="I99" s="10">
        <v>19.543139</v>
      </c>
      <c r="J99" s="10">
        <v>15.521879999999999</v>
      </c>
      <c r="K99" s="10">
        <v>7.2926330000000004</v>
      </c>
      <c r="L99" s="10">
        <v>30.315753999999998</v>
      </c>
      <c r="M99" s="10">
        <v>5.4318900000000001</v>
      </c>
      <c r="N99" s="10">
        <v>10.95776</v>
      </c>
      <c r="O99" s="10">
        <v>-0.15124799999999999</v>
      </c>
      <c r="P99" s="10">
        <v>52.674818999999999</v>
      </c>
      <c r="Q99" s="10">
        <v>264.87622900000002</v>
      </c>
      <c r="R99" s="10">
        <v>10.673537</v>
      </c>
      <c r="S99" s="10">
        <v>3.2407319999999999</v>
      </c>
      <c r="T99" s="10">
        <v>0</v>
      </c>
      <c r="U99" s="10">
        <v>21.572393000000002</v>
      </c>
      <c r="V99" s="10">
        <v>139.18156200000001</v>
      </c>
      <c r="W99" s="10">
        <v>35.373210999999998</v>
      </c>
      <c r="X99" s="10">
        <v>5.8125840000000002</v>
      </c>
      <c r="Y99" s="10">
        <v>-0.63177399999999995</v>
      </c>
      <c r="Z99" s="10">
        <v>-7.7821000000000001E-2</v>
      </c>
      <c r="AA99" s="10">
        <v>133.06063900000001</v>
      </c>
      <c r="AB99" s="10">
        <v>18.589832999999999</v>
      </c>
      <c r="AC99" s="10">
        <v>1.7964659999999999</v>
      </c>
      <c r="AD99" s="10">
        <v>1.029334</v>
      </c>
      <c r="AE99" s="10">
        <v>22.764973999999999</v>
      </c>
      <c r="AF99" s="10">
        <v>82.215444000000005</v>
      </c>
      <c r="AG99" s="10">
        <v>24.171182999999999</v>
      </c>
      <c r="AH99" s="10">
        <v>256.70668799999999</v>
      </c>
      <c r="AI99" s="10">
        <v>-9.6174879999999998</v>
      </c>
      <c r="AJ99" s="10">
        <v>0</v>
      </c>
      <c r="AK99" s="10">
        <v>120.31755200000001</v>
      </c>
      <c r="AL99" s="10">
        <v>199.87533199999999</v>
      </c>
      <c r="AM99" s="10">
        <v>2.4885929999999998</v>
      </c>
      <c r="AN99" s="10">
        <v>174.42259899999999</v>
      </c>
      <c r="AO99" s="10">
        <v>121.15102</v>
      </c>
      <c r="AP99" s="10">
        <v>10.302116</v>
      </c>
      <c r="AQ99" s="10">
        <v>106.004684</v>
      </c>
      <c r="AR99" s="10">
        <v>13.668143000000001</v>
      </c>
      <c r="AS99" s="10">
        <v>7.7515309999999999</v>
      </c>
      <c r="AT99" s="10">
        <v>0</v>
      </c>
      <c r="AU99" s="10">
        <v>227.79018500000001</v>
      </c>
      <c r="AV99" s="10">
        <v>52.704869000000002</v>
      </c>
      <c r="AW99" s="10">
        <v>-14.445988</v>
      </c>
      <c r="AX99" s="10">
        <v>117.48950499999999</v>
      </c>
      <c r="AY99" s="10">
        <v>348.978656</v>
      </c>
      <c r="AZ99" s="10">
        <v>351.84193399999998</v>
      </c>
      <c r="BA99" s="10">
        <v>-83.789809000000005</v>
      </c>
      <c r="BB99" s="10">
        <v>58.077804</v>
      </c>
      <c r="BC99" s="10">
        <v>78.492762999999997</v>
      </c>
    </row>
    <row r="100" spans="1:55" x14ac:dyDescent="0.5">
      <c r="A100" s="9">
        <v>42460</v>
      </c>
      <c r="B100" s="10">
        <v>117.309815</v>
      </c>
      <c r="C100" s="10">
        <v>15.20618</v>
      </c>
      <c r="D100" s="10">
        <v>112.968616</v>
      </c>
      <c r="E100" s="10">
        <v>3.6948840000000001</v>
      </c>
      <c r="F100" s="10">
        <v>5.5302110000000004</v>
      </c>
      <c r="G100" s="10">
        <v>32.428111999999999</v>
      </c>
      <c r="H100" s="10">
        <v>30.310040999999998</v>
      </c>
      <c r="I100" s="10">
        <v>20.323063000000001</v>
      </c>
      <c r="J100" s="10">
        <v>15.120884</v>
      </c>
      <c r="K100" s="10">
        <v>7.8826640000000001</v>
      </c>
      <c r="L100" s="10">
        <v>31.358692000000001</v>
      </c>
      <c r="M100" s="10">
        <v>4.7805819999999999</v>
      </c>
      <c r="N100" s="10">
        <v>11.509471</v>
      </c>
      <c r="O100" s="10">
        <v>-0.970557</v>
      </c>
      <c r="P100" s="10">
        <v>48.619729</v>
      </c>
      <c r="Q100" s="10">
        <v>271.019588</v>
      </c>
      <c r="R100" s="10">
        <v>5.1809000000000003</v>
      </c>
      <c r="S100" s="10">
        <v>2.8924699999999999</v>
      </c>
      <c r="T100" s="10">
        <v>0</v>
      </c>
      <c r="U100" s="10">
        <v>19.103607</v>
      </c>
      <c r="V100" s="10">
        <v>142.32887199999999</v>
      </c>
      <c r="W100" s="10">
        <v>33.771470999999998</v>
      </c>
      <c r="X100" s="10">
        <v>5.2277110000000002</v>
      </c>
      <c r="Y100" s="10">
        <v>-0.112177</v>
      </c>
      <c r="Z100" s="10">
        <v>0.51645300000000005</v>
      </c>
      <c r="AA100" s="10">
        <v>114.50709999999999</v>
      </c>
      <c r="AB100" s="10">
        <v>15.456946</v>
      </c>
      <c r="AC100" s="10">
        <v>2.2205729999999999</v>
      </c>
      <c r="AD100" s="10">
        <v>-1.084627</v>
      </c>
      <c r="AE100" s="10">
        <v>15.016147999999999</v>
      </c>
      <c r="AF100" s="10">
        <v>78.555257999999995</v>
      </c>
      <c r="AG100" s="10">
        <v>16.115576000000001</v>
      </c>
      <c r="AH100" s="10">
        <v>269.33047399999998</v>
      </c>
      <c r="AI100" s="10">
        <v>-5.2774910000000004</v>
      </c>
      <c r="AJ100" s="10">
        <v>0</v>
      </c>
      <c r="AK100" s="10">
        <v>116.475159</v>
      </c>
      <c r="AL100" s="10">
        <v>199.87533199999999</v>
      </c>
      <c r="AM100" s="10">
        <v>11.342454</v>
      </c>
      <c r="AN100" s="10">
        <v>179.95359999999999</v>
      </c>
      <c r="AO100" s="10">
        <v>131.759826</v>
      </c>
      <c r="AP100" s="10">
        <v>34.543112999999998</v>
      </c>
      <c r="AQ100" s="10">
        <v>128.149629</v>
      </c>
      <c r="AR100" s="10">
        <v>17.999043</v>
      </c>
      <c r="AS100" s="10">
        <v>12.332284</v>
      </c>
      <c r="AT100" s="10">
        <v>0</v>
      </c>
      <c r="AU100" s="10">
        <v>226.79018500000001</v>
      </c>
      <c r="AV100" s="10">
        <v>57.566310999999999</v>
      </c>
      <c r="AW100" s="10">
        <v>-10.68258</v>
      </c>
      <c r="AX100" s="10">
        <v>122.200896</v>
      </c>
      <c r="AY100" s="10">
        <v>357.36585000000002</v>
      </c>
      <c r="AZ100" s="10">
        <v>443.97001899999998</v>
      </c>
      <c r="BA100" s="10">
        <v>-84.207828000000006</v>
      </c>
      <c r="BB100" s="10">
        <v>58.563794000000001</v>
      </c>
      <c r="BC100" s="10">
        <v>78.601220999999995</v>
      </c>
    </row>
    <row r="101" spans="1:55" x14ac:dyDescent="0.5">
      <c r="A101" s="9">
        <v>42475</v>
      </c>
      <c r="B101" s="10">
        <v>125.75515799999999</v>
      </c>
      <c r="C101" s="10">
        <v>17.691231999999999</v>
      </c>
      <c r="D101" s="10">
        <v>125.469722</v>
      </c>
      <c r="E101" s="10">
        <v>3.9917029999999998</v>
      </c>
      <c r="F101" s="10">
        <v>7.3507369999999996</v>
      </c>
      <c r="G101" s="10">
        <v>34.508845000000001</v>
      </c>
      <c r="H101" s="10">
        <v>31.178826000000001</v>
      </c>
      <c r="I101" s="10">
        <v>23.892208</v>
      </c>
      <c r="J101" s="10">
        <v>16.499044000000001</v>
      </c>
      <c r="K101" s="10">
        <v>8.7757199999999997</v>
      </c>
      <c r="L101" s="10">
        <v>33.311408</v>
      </c>
      <c r="M101" s="10">
        <v>6.7109379999999996</v>
      </c>
      <c r="N101" s="10">
        <v>11.143523999999999</v>
      </c>
      <c r="O101" s="10">
        <v>-0.37454799999999999</v>
      </c>
      <c r="P101" s="10">
        <v>55.035299000000002</v>
      </c>
      <c r="Q101" s="10">
        <v>280.544467</v>
      </c>
      <c r="R101" s="10">
        <v>10.982746000000001</v>
      </c>
      <c r="S101" s="10">
        <v>4.1784280000000003</v>
      </c>
      <c r="T101" s="10">
        <v>243.967624</v>
      </c>
      <c r="U101" s="10">
        <v>25.023617000000002</v>
      </c>
      <c r="V101" s="10">
        <v>148.102934</v>
      </c>
      <c r="W101" s="10">
        <v>40.303441999999997</v>
      </c>
      <c r="X101" s="10">
        <v>5.3831899999999999</v>
      </c>
      <c r="Y101" s="10">
        <v>5.0497860000000001</v>
      </c>
      <c r="Z101" s="10">
        <v>0.89682600000000001</v>
      </c>
      <c r="AA101" s="10">
        <v>123.552908</v>
      </c>
      <c r="AB101" s="10">
        <v>18.349184000000001</v>
      </c>
      <c r="AC101" s="10">
        <v>2.8336440000000001</v>
      </c>
      <c r="AD101" s="10">
        <v>-0.30216599999999999</v>
      </c>
      <c r="AE101" s="10">
        <v>16.555786999999999</v>
      </c>
      <c r="AF101" s="10">
        <v>82.438113999999999</v>
      </c>
      <c r="AG101" s="10">
        <v>16.237684999999999</v>
      </c>
      <c r="AH101" s="10">
        <v>292.95126099999999</v>
      </c>
      <c r="AI101" s="10">
        <v>-0.74956400000000001</v>
      </c>
      <c r="AJ101" s="10">
        <v>0</v>
      </c>
      <c r="AK101" s="10">
        <v>83.921840000000003</v>
      </c>
      <c r="AL101" s="10">
        <v>199.87533199999999</v>
      </c>
      <c r="AM101" s="10">
        <v>8.9859600000000004</v>
      </c>
      <c r="AN101" s="10">
        <v>184.58270400000001</v>
      </c>
      <c r="AO101" s="10">
        <v>139.04716099999999</v>
      </c>
      <c r="AP101" s="10">
        <v>56.381746999999997</v>
      </c>
      <c r="AQ101" s="10">
        <v>148.60034300000001</v>
      </c>
      <c r="AR101" s="10">
        <v>20.886806</v>
      </c>
      <c r="AS101" s="10">
        <v>18.951491999999998</v>
      </c>
      <c r="AT101" s="10">
        <v>0</v>
      </c>
      <c r="AU101" s="10">
        <v>225.79018500000001</v>
      </c>
      <c r="AV101" s="10">
        <v>69.538809000000001</v>
      </c>
      <c r="AW101" s="10">
        <v>-11.927882</v>
      </c>
      <c r="AX101" s="10">
        <v>127.646686</v>
      </c>
      <c r="AY101" s="10">
        <v>377.57203500000003</v>
      </c>
      <c r="AZ101" s="10">
        <v>457.57081399999998</v>
      </c>
      <c r="BA101" s="10">
        <v>-83.264022999999995</v>
      </c>
      <c r="BB101" s="10">
        <v>59.888720999999997</v>
      </c>
      <c r="BC101" s="10">
        <v>83.105672999999996</v>
      </c>
    </row>
    <row r="102" spans="1:55" x14ac:dyDescent="0.5">
      <c r="A102" s="9">
        <v>42489</v>
      </c>
      <c r="B102" s="10">
        <v>149.74739700000001</v>
      </c>
      <c r="C102" s="10">
        <v>20.673370999999999</v>
      </c>
      <c r="D102" s="10">
        <v>153.462232</v>
      </c>
      <c r="E102" s="10">
        <v>4.2398680000000004</v>
      </c>
      <c r="F102" s="10">
        <v>10.398154999999999</v>
      </c>
      <c r="G102" s="10">
        <v>34.508845000000001</v>
      </c>
      <c r="H102" s="10">
        <v>37.398574000000004</v>
      </c>
      <c r="I102" s="10">
        <v>32.556941999999999</v>
      </c>
      <c r="J102" s="10">
        <v>19.35904</v>
      </c>
      <c r="K102" s="10">
        <v>11.965453</v>
      </c>
      <c r="L102" s="10">
        <v>36.100406</v>
      </c>
      <c r="M102" s="10">
        <v>7.9837280000000002</v>
      </c>
      <c r="N102" s="10">
        <v>13.030234999999999</v>
      </c>
      <c r="O102" s="10">
        <v>-0.502498</v>
      </c>
      <c r="P102" s="10">
        <v>70.311308999999994</v>
      </c>
      <c r="Q102" s="10">
        <v>306.27287999999999</v>
      </c>
      <c r="R102" s="10">
        <v>14.14823</v>
      </c>
      <c r="S102" s="10">
        <v>4.1839820000000003</v>
      </c>
      <c r="T102" s="10">
        <v>289.34898500000003</v>
      </c>
      <c r="U102" s="10">
        <v>30.379417</v>
      </c>
      <c r="V102" s="10">
        <v>163.41466299999999</v>
      </c>
      <c r="W102" s="10">
        <v>44.398789999999998</v>
      </c>
      <c r="X102" s="10">
        <v>6.4025540000000003</v>
      </c>
      <c r="Y102" s="10">
        <v>8.2195160000000005</v>
      </c>
      <c r="Z102" s="10">
        <v>-0.98207599999999995</v>
      </c>
      <c r="AA102" s="10">
        <v>139.12072599999999</v>
      </c>
      <c r="AB102" s="10">
        <v>20.936215000000001</v>
      </c>
      <c r="AC102" s="10">
        <v>2.689168</v>
      </c>
      <c r="AD102" s="10">
        <v>-0.39697700000000002</v>
      </c>
      <c r="AE102" s="10">
        <v>20.369807999999999</v>
      </c>
      <c r="AF102" s="10">
        <v>93.144076999999996</v>
      </c>
      <c r="AG102" s="10">
        <v>19.954436000000001</v>
      </c>
      <c r="AH102" s="10">
        <v>304.61950999999999</v>
      </c>
      <c r="AI102" s="10">
        <v>0.192832</v>
      </c>
      <c r="AJ102" s="10">
        <v>0</v>
      </c>
      <c r="AK102" s="10">
        <v>83.687455</v>
      </c>
      <c r="AL102" s="10">
        <v>199.87533199999999</v>
      </c>
      <c r="AM102" s="10">
        <v>6.7166459999999999</v>
      </c>
      <c r="AN102" s="10">
        <v>182.05261100000001</v>
      </c>
      <c r="AO102" s="10">
        <v>140.609872</v>
      </c>
      <c r="AP102" s="10">
        <v>46.145026000000001</v>
      </c>
      <c r="AQ102" s="10">
        <v>148.12346099999999</v>
      </c>
      <c r="AR102" s="10">
        <v>25.440667999999999</v>
      </c>
      <c r="AS102" s="10">
        <v>20.691371</v>
      </c>
      <c r="AT102" s="10">
        <v>0</v>
      </c>
      <c r="AU102" s="10">
        <v>224.79018500000001</v>
      </c>
      <c r="AV102" s="10">
        <v>66.960783000000006</v>
      </c>
      <c r="AW102" s="10">
        <v>-15.43219</v>
      </c>
      <c r="AX102" s="10">
        <v>133.38977600000001</v>
      </c>
      <c r="AY102" s="10">
        <v>376.77788399999997</v>
      </c>
      <c r="AZ102" s="10">
        <v>461.21928800000001</v>
      </c>
      <c r="BA102" s="10">
        <v>-80.374868000000006</v>
      </c>
      <c r="BB102" s="10">
        <v>59.855288999999999</v>
      </c>
      <c r="BC102" s="10">
        <v>77.734217000000001</v>
      </c>
    </row>
    <row r="103" spans="1:55" x14ac:dyDescent="0.5">
      <c r="A103" s="9">
        <v>42506</v>
      </c>
      <c r="B103" s="10">
        <v>163.198947</v>
      </c>
      <c r="C103" s="10">
        <v>19.208003999999999</v>
      </c>
      <c r="D103" s="10">
        <v>165.298158</v>
      </c>
      <c r="E103" s="10">
        <v>4.3781020000000002</v>
      </c>
      <c r="F103" s="10">
        <v>8.1828240000000001</v>
      </c>
      <c r="G103" s="10">
        <v>109.239181</v>
      </c>
      <c r="H103" s="10">
        <v>37.983587</v>
      </c>
      <c r="I103" s="10">
        <v>34.846660999999997</v>
      </c>
      <c r="J103" s="10">
        <v>17.803058</v>
      </c>
      <c r="K103" s="10">
        <v>8.8280720000000006</v>
      </c>
      <c r="L103" s="10">
        <v>58.379981000000001</v>
      </c>
      <c r="M103" s="10">
        <v>7.0253800000000002</v>
      </c>
      <c r="N103" s="10">
        <v>11.343753</v>
      </c>
      <c r="O103" s="10">
        <v>8.0347000000000002E-2</v>
      </c>
      <c r="P103" s="10">
        <v>74.480653000000004</v>
      </c>
      <c r="Q103" s="10">
        <v>310.86751400000003</v>
      </c>
      <c r="R103" s="10">
        <v>9.3078529999999997</v>
      </c>
      <c r="S103" s="10">
        <v>2.6960139999999999</v>
      </c>
      <c r="T103" s="10">
        <v>0</v>
      </c>
      <c r="U103" s="10">
        <v>31.266673999999998</v>
      </c>
      <c r="V103" s="10">
        <v>182.41349500000001</v>
      </c>
      <c r="W103" s="10">
        <v>56.734236000000003</v>
      </c>
      <c r="X103" s="10">
        <v>35.858100999999998</v>
      </c>
      <c r="Y103" s="10">
        <v>10.328025</v>
      </c>
      <c r="Z103" s="10">
        <v>41.985877000000002</v>
      </c>
      <c r="AA103" s="10">
        <v>113.75313300000001</v>
      </c>
      <c r="AB103" s="10">
        <v>20.933539</v>
      </c>
      <c r="AC103" s="10">
        <v>3.8554759999999999</v>
      </c>
      <c r="AD103" s="10">
        <v>18.7742</v>
      </c>
      <c r="AE103" s="10">
        <v>23.759944000000001</v>
      </c>
      <c r="AF103" s="10">
        <v>85.542164999999997</v>
      </c>
      <c r="AG103" s="10">
        <v>19.553059999999999</v>
      </c>
      <c r="AH103" s="10">
        <v>323.065448</v>
      </c>
      <c r="AI103" s="10">
        <v>-8.8795090000000005</v>
      </c>
      <c r="AJ103" s="10">
        <v>0</v>
      </c>
      <c r="AK103" s="10">
        <v>94.629456000000005</v>
      </c>
      <c r="AL103" s="10">
        <v>0</v>
      </c>
      <c r="AM103" s="10">
        <v>10.711823000000001</v>
      </c>
      <c r="AN103" s="10">
        <v>179.851134</v>
      </c>
      <c r="AO103" s="10">
        <v>154.57692399999999</v>
      </c>
      <c r="AP103" s="10">
        <v>44.992331</v>
      </c>
      <c r="AQ103" s="10">
        <v>149.378848</v>
      </c>
      <c r="AR103" s="10">
        <v>20.47268</v>
      </c>
      <c r="AS103" s="10">
        <v>14.723144</v>
      </c>
      <c r="AT103" s="10">
        <v>0</v>
      </c>
      <c r="AU103" s="10">
        <v>107.903048</v>
      </c>
      <c r="AV103" s="10">
        <v>71.127446000000006</v>
      </c>
      <c r="AW103" s="10">
        <v>-20.194337999999998</v>
      </c>
      <c r="AX103" s="10">
        <v>98.607731000000001</v>
      </c>
      <c r="AY103" s="10">
        <v>379.34008</v>
      </c>
      <c r="AZ103" s="10">
        <v>0</v>
      </c>
      <c r="BA103" s="10">
        <v>-75.483906000000005</v>
      </c>
      <c r="BB103" s="10">
        <v>60.090229999999998</v>
      </c>
      <c r="BC103" s="10">
        <v>74.131398000000004</v>
      </c>
    </row>
    <row r="104" spans="1:55" x14ac:dyDescent="0.5">
      <c r="A104" s="9">
        <v>42521</v>
      </c>
      <c r="B104" s="10">
        <v>173.70605499999999</v>
      </c>
      <c r="C104" s="10">
        <v>17.612371</v>
      </c>
      <c r="D104" s="10">
        <v>175.95128800000001</v>
      </c>
      <c r="E104" s="10">
        <v>3.682064</v>
      </c>
      <c r="F104" s="10">
        <v>7.7810100000000002</v>
      </c>
      <c r="G104" s="10">
        <v>108.99763799999999</v>
      </c>
      <c r="H104" s="10">
        <v>55.407744000000001</v>
      </c>
      <c r="I104" s="10">
        <v>39.012441000000003</v>
      </c>
      <c r="J104" s="10">
        <v>15.923344</v>
      </c>
      <c r="K104" s="10">
        <v>11.716862000000001</v>
      </c>
      <c r="L104" s="10">
        <v>64.486838000000006</v>
      </c>
      <c r="M104" s="10">
        <v>8.951829</v>
      </c>
      <c r="N104" s="10">
        <v>10.470264</v>
      </c>
      <c r="O104" s="10">
        <v>0.82516599999999996</v>
      </c>
      <c r="P104" s="10">
        <v>90.142674999999997</v>
      </c>
      <c r="Q104" s="10">
        <v>316.38621999999998</v>
      </c>
      <c r="R104" s="10">
        <v>9.0313269999999992</v>
      </c>
      <c r="S104" s="10">
        <v>1.909422</v>
      </c>
      <c r="T104" s="10">
        <v>0</v>
      </c>
      <c r="U104" s="10">
        <v>32.726613</v>
      </c>
      <c r="V104" s="10">
        <v>183.71348499999999</v>
      </c>
      <c r="W104" s="10">
        <v>80.649444000000003</v>
      </c>
      <c r="X104" s="10">
        <v>40.366669999999999</v>
      </c>
      <c r="Y104" s="10">
        <v>10.806953</v>
      </c>
      <c r="Z104" s="10">
        <v>45.861687000000003</v>
      </c>
      <c r="AA104" s="10">
        <v>115.52967700000001</v>
      </c>
      <c r="AB104" s="10">
        <v>21.396248</v>
      </c>
      <c r="AC104" s="10">
        <v>5.0275069999999999</v>
      </c>
      <c r="AD104" s="10">
        <v>19.286543999999999</v>
      </c>
      <c r="AE104" s="10">
        <v>28.860735999999999</v>
      </c>
      <c r="AF104" s="10">
        <v>90.263266999999999</v>
      </c>
      <c r="AG104" s="10">
        <v>20.027895000000001</v>
      </c>
      <c r="AH104" s="10">
        <v>338.34881999999999</v>
      </c>
      <c r="AI104" s="10">
        <v>-10.595216000000001</v>
      </c>
      <c r="AJ104" s="10">
        <v>0</v>
      </c>
      <c r="AK104" s="10">
        <v>121.21360900000001</v>
      </c>
      <c r="AL104" s="10">
        <v>0</v>
      </c>
      <c r="AM104" s="10">
        <v>8.1407729999999994</v>
      </c>
      <c r="AN104" s="10">
        <v>184.36681899999999</v>
      </c>
      <c r="AO104" s="10">
        <v>161.73223200000001</v>
      </c>
      <c r="AP104" s="10">
        <v>44.924315999999997</v>
      </c>
      <c r="AQ104" s="10">
        <v>150.20795200000001</v>
      </c>
      <c r="AR104" s="10">
        <v>17.564056999999998</v>
      </c>
      <c r="AS104" s="10">
        <v>13.393637999999999</v>
      </c>
      <c r="AT104" s="10">
        <v>0</v>
      </c>
      <c r="AU104" s="10">
        <v>108.542677</v>
      </c>
      <c r="AV104" s="10">
        <v>73.147661999999997</v>
      </c>
      <c r="AW104" s="10">
        <v>-16.235783999999999</v>
      </c>
      <c r="AX104" s="10">
        <v>100.83405</v>
      </c>
      <c r="AY104" s="10">
        <v>380.93807800000002</v>
      </c>
      <c r="AZ104" s="10">
        <v>0</v>
      </c>
      <c r="BA104" s="10">
        <v>-77.980799000000005</v>
      </c>
      <c r="BB104" s="10">
        <v>120.240325</v>
      </c>
      <c r="BC104" s="10">
        <v>120.912606</v>
      </c>
    </row>
    <row r="105" spans="1:55" x14ac:dyDescent="0.5">
      <c r="A105" s="9">
        <v>42536</v>
      </c>
      <c r="B105" s="10">
        <v>185.48618999999999</v>
      </c>
      <c r="C105" s="10">
        <v>19.152989000000002</v>
      </c>
      <c r="D105" s="10">
        <v>185.43698599999999</v>
      </c>
      <c r="E105" s="10">
        <v>4.0652480000000004</v>
      </c>
      <c r="F105" s="10">
        <v>8.3283459999999998</v>
      </c>
      <c r="G105" s="10">
        <v>117.633994</v>
      </c>
      <c r="H105" s="10">
        <v>67.692166999999998</v>
      </c>
      <c r="I105" s="10">
        <v>42.638092999999998</v>
      </c>
      <c r="J105" s="10">
        <v>16.004199</v>
      </c>
      <c r="K105" s="10">
        <v>11.683093</v>
      </c>
      <c r="L105" s="10">
        <v>76.589393000000001</v>
      </c>
      <c r="M105" s="10">
        <v>8.4736170000000008</v>
      </c>
      <c r="N105" s="10">
        <v>10.191674000000001</v>
      </c>
      <c r="O105" s="10">
        <v>0.581341</v>
      </c>
      <c r="P105" s="10">
        <v>94.381091999999995</v>
      </c>
      <c r="Q105" s="10">
        <v>322.612165</v>
      </c>
      <c r="R105" s="10">
        <v>11.02718</v>
      </c>
      <c r="S105" s="10">
        <v>1.7518629999999999</v>
      </c>
      <c r="T105" s="10">
        <v>0</v>
      </c>
      <c r="U105" s="10">
        <v>35.400429000000003</v>
      </c>
      <c r="V105" s="10">
        <v>183.411789</v>
      </c>
      <c r="W105" s="10">
        <v>81.995894000000007</v>
      </c>
      <c r="X105" s="10">
        <v>44.993668999999997</v>
      </c>
      <c r="Y105" s="10">
        <v>14.122075000000001</v>
      </c>
      <c r="Z105" s="10">
        <v>44.602955999999999</v>
      </c>
      <c r="AA105" s="10">
        <v>115.23420400000001</v>
      </c>
      <c r="AB105" s="10">
        <v>22.829940000000001</v>
      </c>
      <c r="AC105" s="10">
        <v>4.6432450000000003</v>
      </c>
      <c r="AD105" s="10">
        <v>18.534811999999999</v>
      </c>
      <c r="AE105" s="10">
        <v>28.610424999999999</v>
      </c>
      <c r="AF105" s="10">
        <v>92.141628999999995</v>
      </c>
      <c r="AG105" s="10">
        <v>21.958020000000001</v>
      </c>
      <c r="AH105" s="10">
        <v>349.64362999999997</v>
      </c>
      <c r="AI105" s="10">
        <v>-6.6035820000000003</v>
      </c>
      <c r="AJ105" s="10">
        <v>0</v>
      </c>
      <c r="AK105" s="10">
        <v>120.738285</v>
      </c>
      <c r="AL105" s="10">
        <v>0</v>
      </c>
      <c r="AM105" s="10">
        <v>9.7413419999999995</v>
      </c>
      <c r="AN105" s="10">
        <v>183.446618</v>
      </c>
      <c r="AO105" s="10">
        <v>183.68961899999999</v>
      </c>
      <c r="AP105" s="10">
        <v>44.621623999999997</v>
      </c>
      <c r="AQ105" s="10">
        <v>153.14517699999999</v>
      </c>
      <c r="AR105" s="10">
        <v>21.148761</v>
      </c>
      <c r="AS105" s="10">
        <v>17.978527</v>
      </c>
      <c r="AT105" s="10">
        <v>0</v>
      </c>
      <c r="AU105" s="10">
        <v>108.182677</v>
      </c>
      <c r="AV105" s="10">
        <v>74.184359000000001</v>
      </c>
      <c r="AW105" s="10">
        <v>-12.904502000000001</v>
      </c>
      <c r="AX105" s="10">
        <v>97.836590999999999</v>
      </c>
      <c r="AY105" s="10">
        <v>380.702608</v>
      </c>
      <c r="AZ105" s="10">
        <v>0</v>
      </c>
      <c r="BA105" s="10">
        <v>-73.745592000000002</v>
      </c>
      <c r="BB105" s="10">
        <v>120.238544</v>
      </c>
      <c r="BC105" s="10">
        <v>184.38485499999999</v>
      </c>
    </row>
    <row r="106" spans="1:55" x14ac:dyDescent="0.5">
      <c r="A106" s="9">
        <v>42551</v>
      </c>
      <c r="B106" s="10">
        <v>209.976</v>
      </c>
      <c r="C106" s="10">
        <v>19.233620999999999</v>
      </c>
      <c r="D106" s="10">
        <v>186.974715</v>
      </c>
      <c r="E106" s="10">
        <v>6.8211349999999999</v>
      </c>
      <c r="F106" s="10">
        <v>8.8875050000000009</v>
      </c>
      <c r="G106" s="10">
        <v>114.928594</v>
      </c>
      <c r="H106" s="10">
        <v>60.826464999999999</v>
      </c>
      <c r="I106" s="10">
        <v>81.920539000000005</v>
      </c>
      <c r="J106" s="10">
        <v>18.511572999999999</v>
      </c>
      <c r="K106" s="10">
        <v>15.166532</v>
      </c>
      <c r="L106" s="10">
        <v>81.533332999999999</v>
      </c>
      <c r="M106" s="10">
        <v>7.2886220000000002</v>
      </c>
      <c r="N106" s="10">
        <v>12.018705000000001</v>
      </c>
      <c r="O106" s="10">
        <v>3.2270819999999998</v>
      </c>
      <c r="P106" s="10">
        <v>111.706131</v>
      </c>
      <c r="Q106" s="10">
        <v>348.44476400000002</v>
      </c>
      <c r="R106" s="10">
        <v>13.725246</v>
      </c>
      <c r="S106" s="10">
        <v>1.5925339999999999</v>
      </c>
      <c r="T106" s="10">
        <v>373.93793699999998</v>
      </c>
      <c r="U106" s="10">
        <v>41.166972999999999</v>
      </c>
      <c r="V106" s="10">
        <v>184.86168000000001</v>
      </c>
      <c r="W106" s="10">
        <v>53.585504</v>
      </c>
      <c r="X106" s="10">
        <v>55.353411999999999</v>
      </c>
      <c r="Y106" s="10">
        <v>17.822797000000001</v>
      </c>
      <c r="Z106" s="10">
        <v>41.811948999999998</v>
      </c>
      <c r="AA106" s="10">
        <v>152.10617099999999</v>
      </c>
      <c r="AB106" s="10">
        <v>32.140340999999999</v>
      </c>
      <c r="AC106" s="10">
        <v>19.564060999999999</v>
      </c>
      <c r="AD106" s="10">
        <v>18.825510999999999</v>
      </c>
      <c r="AE106" s="10">
        <v>41.423758999999997</v>
      </c>
      <c r="AF106" s="10">
        <v>111.976653</v>
      </c>
      <c r="AG106" s="10">
        <v>21.81719</v>
      </c>
      <c r="AH106" s="10">
        <v>416.38956100000001</v>
      </c>
      <c r="AI106" s="10">
        <v>-4.539847</v>
      </c>
      <c r="AJ106" s="10">
        <v>0</v>
      </c>
      <c r="AK106" s="10">
        <v>184.340113</v>
      </c>
      <c r="AL106" s="10">
        <v>0</v>
      </c>
      <c r="AM106" s="10">
        <v>23.465183</v>
      </c>
      <c r="AN106" s="10">
        <v>185.195087</v>
      </c>
      <c r="AO106" s="10">
        <v>207.82002499999999</v>
      </c>
      <c r="AP106" s="10">
        <v>59.067995000000003</v>
      </c>
      <c r="AQ106" s="10">
        <v>149.88589300000001</v>
      </c>
      <c r="AR106" s="10">
        <v>27.763449999999999</v>
      </c>
      <c r="AS106" s="10">
        <v>16.934552</v>
      </c>
      <c r="AT106" s="10">
        <v>0</v>
      </c>
      <c r="AU106" s="10">
        <v>65.492056000000005</v>
      </c>
      <c r="AV106" s="10">
        <v>82.893049000000005</v>
      </c>
      <c r="AW106" s="10">
        <v>-11.754320999999999</v>
      </c>
      <c r="AX106" s="10">
        <v>100.50484</v>
      </c>
      <c r="AY106" s="10">
        <v>391.513802</v>
      </c>
      <c r="AZ106" s="10">
        <v>0</v>
      </c>
      <c r="BA106" s="10">
        <v>-103.492481</v>
      </c>
      <c r="BB106" s="10">
        <v>120.628287</v>
      </c>
      <c r="BC106" s="10">
        <v>198.149619</v>
      </c>
    </row>
    <row r="107" spans="1:55" x14ac:dyDescent="0.5">
      <c r="A107" s="9">
        <v>42566</v>
      </c>
      <c r="B107" s="10">
        <v>206.83808200000001</v>
      </c>
      <c r="C107" s="10">
        <v>17.332761999999999</v>
      </c>
      <c r="D107" s="10">
        <v>191.66227900000001</v>
      </c>
      <c r="E107" s="10">
        <v>6.9863419999999996</v>
      </c>
      <c r="F107" s="10">
        <v>6.664555</v>
      </c>
      <c r="G107" s="10">
        <v>114.987098</v>
      </c>
      <c r="H107" s="10">
        <v>61.017575999999998</v>
      </c>
      <c r="I107" s="10">
        <v>93.125426000000004</v>
      </c>
      <c r="J107" s="10">
        <v>17.151965000000001</v>
      </c>
      <c r="K107" s="10">
        <v>14.052649000000001</v>
      </c>
      <c r="L107" s="10">
        <v>98.787535000000005</v>
      </c>
      <c r="M107" s="10">
        <v>6.4047280000000004</v>
      </c>
      <c r="N107" s="10">
        <v>11.444549</v>
      </c>
      <c r="O107" s="10">
        <v>3.2344759999999999</v>
      </c>
      <c r="P107" s="10">
        <v>108.380461</v>
      </c>
      <c r="Q107" s="10">
        <v>346.64675699999998</v>
      </c>
      <c r="R107" s="10">
        <v>13.323513</v>
      </c>
      <c r="S107" s="10">
        <v>1.825102</v>
      </c>
      <c r="T107" s="10">
        <v>373.63295499999998</v>
      </c>
      <c r="U107" s="10">
        <v>41.591450999999999</v>
      </c>
      <c r="V107" s="10">
        <v>192.61882600000001</v>
      </c>
      <c r="W107" s="10">
        <v>52.403686999999998</v>
      </c>
      <c r="X107" s="10">
        <v>57.593969999999999</v>
      </c>
      <c r="Y107" s="10">
        <v>12.20979</v>
      </c>
      <c r="Z107" s="10">
        <v>43.333666000000001</v>
      </c>
      <c r="AA107" s="10">
        <v>147.832954</v>
      </c>
      <c r="AB107" s="10">
        <v>30.562204999999999</v>
      </c>
      <c r="AC107" s="10">
        <v>16.992180999999999</v>
      </c>
      <c r="AD107" s="10">
        <v>21.248884</v>
      </c>
      <c r="AE107" s="10">
        <v>40.174030999999999</v>
      </c>
      <c r="AF107" s="10">
        <v>109.735721</v>
      </c>
      <c r="AG107" s="10">
        <v>29.124600999999998</v>
      </c>
      <c r="AH107" s="10">
        <v>430.63895300000001</v>
      </c>
      <c r="AI107" s="10">
        <v>-8.3299780000000005</v>
      </c>
      <c r="AJ107" s="10">
        <v>0</v>
      </c>
      <c r="AK107" s="10">
        <v>181.85873000000001</v>
      </c>
      <c r="AL107" s="10">
        <v>0</v>
      </c>
      <c r="AM107" s="10">
        <v>22.213291999999999</v>
      </c>
      <c r="AN107" s="10">
        <v>189.57522299999999</v>
      </c>
      <c r="AO107" s="10">
        <v>207.57818399999999</v>
      </c>
      <c r="AP107" s="10">
        <v>79.004322999999999</v>
      </c>
      <c r="AQ107" s="10">
        <v>153.55918</v>
      </c>
      <c r="AR107" s="10">
        <v>22.304164</v>
      </c>
      <c r="AS107" s="10">
        <v>16.760822999999998</v>
      </c>
      <c r="AT107" s="10">
        <v>0</v>
      </c>
      <c r="AU107" s="10">
        <v>65.783734999999993</v>
      </c>
      <c r="AV107" s="10">
        <v>84.269014999999996</v>
      </c>
      <c r="AW107" s="10">
        <v>-10.53654</v>
      </c>
      <c r="AX107" s="10">
        <v>110.776889</v>
      </c>
      <c r="AY107" s="10">
        <v>392.13111199999997</v>
      </c>
      <c r="AZ107" s="10">
        <v>0</v>
      </c>
      <c r="BA107" s="10">
        <v>-101.64136000000001</v>
      </c>
      <c r="BB107" s="10">
        <v>121.02726800000001</v>
      </c>
      <c r="BC107" s="10">
        <v>189.524674</v>
      </c>
    </row>
    <row r="108" spans="1:55" x14ac:dyDescent="0.5">
      <c r="A108" s="9">
        <v>42580</v>
      </c>
      <c r="B108" s="10">
        <v>199.89473000000001</v>
      </c>
      <c r="C108" s="10">
        <v>16.321769</v>
      </c>
      <c r="D108" s="10">
        <v>180.036968</v>
      </c>
      <c r="E108" s="10">
        <v>7.135758</v>
      </c>
      <c r="F108" s="10">
        <v>6.2247640000000004</v>
      </c>
      <c r="G108" s="10">
        <v>113.481931</v>
      </c>
      <c r="H108" s="10">
        <v>59.912795000000003</v>
      </c>
      <c r="I108" s="10">
        <v>89.976607000000001</v>
      </c>
      <c r="J108" s="10">
        <v>16.541713000000001</v>
      </c>
      <c r="K108" s="10">
        <v>13.692097</v>
      </c>
      <c r="L108" s="10">
        <v>94.318565000000007</v>
      </c>
      <c r="M108" s="10">
        <v>6.6956689999999996</v>
      </c>
      <c r="N108" s="10">
        <v>10.877250999999999</v>
      </c>
      <c r="O108" s="10">
        <v>3.1946509999999999</v>
      </c>
      <c r="P108" s="10">
        <v>114.61035</v>
      </c>
      <c r="Q108" s="10">
        <v>345.59353299999998</v>
      </c>
      <c r="R108" s="10">
        <v>11.666607000000001</v>
      </c>
      <c r="S108" s="10">
        <v>1.6967779999999999</v>
      </c>
      <c r="T108" s="10">
        <v>387.373786</v>
      </c>
      <c r="U108" s="10">
        <v>40.517704999999999</v>
      </c>
      <c r="V108" s="10">
        <v>187.48259100000001</v>
      </c>
      <c r="W108" s="10">
        <v>54.302017999999997</v>
      </c>
      <c r="X108" s="10">
        <v>61.354891000000002</v>
      </c>
      <c r="Y108" s="10">
        <v>8.7651420000000009</v>
      </c>
      <c r="Z108" s="10">
        <v>43.208055999999999</v>
      </c>
      <c r="AA108" s="10">
        <v>137.89874800000001</v>
      </c>
      <c r="AB108" s="10">
        <v>29.920719999999999</v>
      </c>
      <c r="AC108" s="10">
        <v>14.569476</v>
      </c>
      <c r="AD108" s="10">
        <v>21.111315000000001</v>
      </c>
      <c r="AE108" s="10">
        <v>35.016196000000001</v>
      </c>
      <c r="AF108" s="10">
        <v>103.282477</v>
      </c>
      <c r="AG108" s="10">
        <v>26.510691000000001</v>
      </c>
      <c r="AH108" s="10">
        <v>457.23348700000003</v>
      </c>
      <c r="AI108" s="10">
        <v>-4.786359</v>
      </c>
      <c r="AJ108" s="10">
        <v>0</v>
      </c>
      <c r="AK108" s="10">
        <v>181.327528</v>
      </c>
      <c r="AL108" s="10">
        <v>0</v>
      </c>
      <c r="AM108" s="10">
        <v>26.472569</v>
      </c>
      <c r="AN108" s="10">
        <v>191.59642400000001</v>
      </c>
      <c r="AO108" s="10">
        <v>209.62347299999999</v>
      </c>
      <c r="AP108" s="10">
        <v>134.330322</v>
      </c>
      <c r="AQ108" s="10">
        <v>171.48575299999999</v>
      </c>
      <c r="AR108" s="10">
        <v>22.326342</v>
      </c>
      <c r="AS108" s="10">
        <v>17.632325000000002</v>
      </c>
      <c r="AT108" s="10">
        <v>0</v>
      </c>
      <c r="AU108" s="10">
        <v>60.866526</v>
      </c>
      <c r="AV108" s="10">
        <v>94.956604999999996</v>
      </c>
      <c r="AW108" s="10">
        <v>-4.8256819999999996</v>
      </c>
      <c r="AX108" s="10">
        <v>114.499808</v>
      </c>
      <c r="AY108" s="10">
        <v>0</v>
      </c>
      <c r="AZ108" s="10">
        <v>0</v>
      </c>
      <c r="BA108" s="10">
        <v>-100.386088</v>
      </c>
      <c r="BB108" s="10">
        <v>121.298749</v>
      </c>
      <c r="BC108" s="10">
        <v>193.64931899999999</v>
      </c>
    </row>
    <row r="109" spans="1:55" x14ac:dyDescent="0.5">
      <c r="A109" s="9">
        <v>42597</v>
      </c>
      <c r="B109" s="10">
        <v>182.042508</v>
      </c>
      <c r="C109" s="10">
        <v>16.737507000000001</v>
      </c>
      <c r="D109" s="10">
        <v>157.98427899999999</v>
      </c>
      <c r="E109" s="10">
        <v>6.9137570000000004</v>
      </c>
      <c r="F109" s="10">
        <v>5.9659909999999998</v>
      </c>
      <c r="G109" s="10">
        <v>96.920592999999997</v>
      </c>
      <c r="H109" s="10">
        <v>59.954312000000002</v>
      </c>
      <c r="I109" s="10">
        <v>81.944474</v>
      </c>
      <c r="J109" s="10">
        <v>16.285823000000001</v>
      </c>
      <c r="K109" s="10">
        <v>14.023949999999999</v>
      </c>
      <c r="L109" s="10">
        <v>86.162946000000005</v>
      </c>
      <c r="M109" s="10">
        <v>6.2168409999999996</v>
      </c>
      <c r="N109" s="10">
        <v>12.085224</v>
      </c>
      <c r="O109" s="10">
        <v>4.1674939999999996</v>
      </c>
      <c r="P109" s="10">
        <v>110.38739099999999</v>
      </c>
      <c r="Q109" s="10">
        <v>342.69515699999999</v>
      </c>
      <c r="R109" s="10">
        <v>12.836226</v>
      </c>
      <c r="S109" s="10">
        <v>1.4554499999999999</v>
      </c>
      <c r="T109" s="10">
        <v>380.67493999999999</v>
      </c>
      <c r="U109" s="10">
        <v>41.065818</v>
      </c>
      <c r="V109" s="10">
        <v>180.115307</v>
      </c>
      <c r="W109" s="10">
        <v>70.732324000000006</v>
      </c>
      <c r="X109" s="10">
        <v>54.027861999999999</v>
      </c>
      <c r="Y109" s="10">
        <v>9.5737729999999992</v>
      </c>
      <c r="Z109" s="10">
        <v>41.105826</v>
      </c>
      <c r="AA109" s="10">
        <v>122.556179</v>
      </c>
      <c r="AB109" s="10">
        <v>27.813798999999999</v>
      </c>
      <c r="AC109" s="10">
        <v>13.16854</v>
      </c>
      <c r="AD109" s="10">
        <v>20.918195000000001</v>
      </c>
      <c r="AE109" s="10">
        <v>29.598009999999999</v>
      </c>
      <c r="AF109" s="10">
        <v>109.126903</v>
      </c>
      <c r="AG109" s="10">
        <v>23.412192000000001</v>
      </c>
      <c r="AH109" s="10">
        <v>463.09139900000002</v>
      </c>
      <c r="AI109" s="10">
        <v>8.0609000000000002</v>
      </c>
      <c r="AJ109" s="10">
        <v>0</v>
      </c>
      <c r="AK109" s="10">
        <v>183.765579</v>
      </c>
      <c r="AL109" s="10">
        <v>0</v>
      </c>
      <c r="AM109" s="10">
        <v>34.940232999999999</v>
      </c>
      <c r="AN109" s="10">
        <v>201.61110600000001</v>
      </c>
      <c r="AO109" s="10">
        <v>226.53635199999999</v>
      </c>
      <c r="AP109" s="10">
        <v>150.459711</v>
      </c>
      <c r="AQ109" s="10">
        <v>211.65560500000001</v>
      </c>
      <c r="AR109" s="10">
        <v>32.670842</v>
      </c>
      <c r="AS109" s="10">
        <v>26.049035</v>
      </c>
      <c r="AT109" s="10">
        <v>0</v>
      </c>
      <c r="AU109" s="10">
        <v>62.395533999999998</v>
      </c>
      <c r="AV109" s="10">
        <v>90.584732000000002</v>
      </c>
      <c r="AW109" s="10">
        <v>2.5462639999999999</v>
      </c>
      <c r="AX109" s="10">
        <v>123.470373</v>
      </c>
      <c r="AY109" s="10">
        <v>0</v>
      </c>
      <c r="AZ109" s="10">
        <v>0</v>
      </c>
      <c r="BA109" s="10">
        <v>-101.481881</v>
      </c>
      <c r="BB109" s="10">
        <v>121.56935900000001</v>
      </c>
      <c r="BC109" s="10">
        <v>196.999154</v>
      </c>
    </row>
    <row r="110" spans="1:55" x14ac:dyDescent="0.5">
      <c r="A110" s="9">
        <v>42613</v>
      </c>
      <c r="B110" s="10">
        <v>164.44677200000001</v>
      </c>
      <c r="C110" s="10">
        <v>14.561826999999999</v>
      </c>
      <c r="D110" s="10">
        <v>136.03814800000001</v>
      </c>
      <c r="E110" s="10">
        <v>6.8595300000000003</v>
      </c>
      <c r="F110" s="10">
        <v>6.270143</v>
      </c>
      <c r="G110" s="10">
        <v>80.042997999999997</v>
      </c>
      <c r="H110" s="10">
        <v>57.740026</v>
      </c>
      <c r="I110" s="10">
        <v>72.225954000000002</v>
      </c>
      <c r="J110" s="10">
        <v>14.641802</v>
      </c>
      <c r="K110" s="10">
        <v>14.370187</v>
      </c>
      <c r="L110" s="10">
        <v>76.109273999999999</v>
      </c>
      <c r="M110" s="10">
        <v>5.3270059999999999</v>
      </c>
      <c r="N110" s="10">
        <v>12.614656999999999</v>
      </c>
      <c r="O110" s="10">
        <v>4.1639090000000003</v>
      </c>
      <c r="P110" s="10">
        <v>106.64260299999999</v>
      </c>
      <c r="Q110" s="10">
        <v>330.57656400000002</v>
      </c>
      <c r="R110" s="10">
        <v>11.793939999999999</v>
      </c>
      <c r="S110" s="10">
        <v>1.0464770000000001</v>
      </c>
      <c r="T110" s="10">
        <v>366.49334099999999</v>
      </c>
      <c r="U110" s="10">
        <v>37.929771000000002</v>
      </c>
      <c r="V110" s="10">
        <v>159.423159</v>
      </c>
      <c r="W110" s="10">
        <v>37.779685000000001</v>
      </c>
      <c r="X110" s="10">
        <v>48.256407000000003</v>
      </c>
      <c r="Y110" s="10">
        <v>7.9105920000000003</v>
      </c>
      <c r="Z110" s="10">
        <v>41.317222999999998</v>
      </c>
      <c r="AA110" s="10">
        <v>111.72425200000001</v>
      </c>
      <c r="AB110" s="10">
        <v>20.005675</v>
      </c>
      <c r="AC110" s="10">
        <v>12.091143000000001</v>
      </c>
      <c r="AD110" s="10">
        <v>22.711358000000001</v>
      </c>
      <c r="AE110" s="10">
        <v>25.612293000000001</v>
      </c>
      <c r="AF110" s="10">
        <v>101.710359</v>
      </c>
      <c r="AG110" s="10">
        <v>22.19294</v>
      </c>
      <c r="AH110" s="10">
        <v>453.28341499999999</v>
      </c>
      <c r="AI110" s="10">
        <v>9.6071519999999992</v>
      </c>
      <c r="AJ110" s="10">
        <v>0</v>
      </c>
      <c r="AK110" s="10">
        <v>165.979198</v>
      </c>
      <c r="AL110" s="10">
        <v>0</v>
      </c>
      <c r="AM110" s="10">
        <v>34.061517000000002</v>
      </c>
      <c r="AN110" s="10">
        <v>197.59285800000001</v>
      </c>
      <c r="AO110" s="10">
        <v>213.60547399999999</v>
      </c>
      <c r="AP110" s="10">
        <v>147.41008400000001</v>
      </c>
      <c r="AQ110" s="10">
        <v>202.976991</v>
      </c>
      <c r="AR110" s="10">
        <v>31.946909999999999</v>
      </c>
      <c r="AS110" s="10">
        <v>27.533961000000001</v>
      </c>
      <c r="AT110" s="10">
        <v>0</v>
      </c>
      <c r="AU110" s="10">
        <v>62.183425</v>
      </c>
      <c r="AV110" s="10">
        <v>90.673017999999999</v>
      </c>
      <c r="AW110" s="10">
        <v>4.4923919999999997</v>
      </c>
      <c r="AX110" s="10">
        <v>119.06840200000001</v>
      </c>
      <c r="AY110" s="10">
        <v>0</v>
      </c>
      <c r="AZ110" s="10">
        <v>0</v>
      </c>
      <c r="BA110" s="10">
        <v>-90.207644000000002</v>
      </c>
      <c r="BB110" s="10">
        <v>119.28774</v>
      </c>
      <c r="BC110" s="10">
        <v>193.05094500000001</v>
      </c>
    </row>
    <row r="111" spans="1:55" x14ac:dyDescent="0.5">
      <c r="A111" s="9">
        <v>42627</v>
      </c>
      <c r="B111" s="10">
        <v>149.36338799999999</v>
      </c>
      <c r="C111" s="10">
        <v>14.108112</v>
      </c>
      <c r="D111" s="10">
        <v>127.114654</v>
      </c>
      <c r="E111" s="10">
        <v>6.8613720000000002</v>
      </c>
      <c r="F111" s="10">
        <v>7.0113329999999996</v>
      </c>
      <c r="G111" s="10">
        <v>73.726194000000007</v>
      </c>
      <c r="H111" s="10">
        <v>55.100676999999997</v>
      </c>
      <c r="I111" s="10">
        <v>70.236536999999998</v>
      </c>
      <c r="J111" s="10">
        <v>13.815652</v>
      </c>
      <c r="K111" s="10">
        <v>13.300895000000001</v>
      </c>
      <c r="L111" s="10">
        <v>63.674272999999999</v>
      </c>
      <c r="M111" s="10">
        <v>4.9063610000000004</v>
      </c>
      <c r="N111" s="10">
        <v>11.697015</v>
      </c>
      <c r="O111" s="10">
        <v>3.920874</v>
      </c>
      <c r="P111" s="10">
        <v>101.046204</v>
      </c>
      <c r="Q111" s="10">
        <v>295.96593999999999</v>
      </c>
      <c r="R111" s="10">
        <v>10.947634000000001</v>
      </c>
      <c r="S111" s="10">
        <v>1.102765</v>
      </c>
      <c r="T111" s="10">
        <v>320.51901199999998</v>
      </c>
      <c r="U111" s="10">
        <v>36.629905000000001</v>
      </c>
      <c r="V111" s="10">
        <v>154.816248</v>
      </c>
      <c r="W111" s="10">
        <v>37.692042999999998</v>
      </c>
      <c r="X111" s="10">
        <v>42.891424000000001</v>
      </c>
      <c r="Y111" s="10">
        <v>4.1483999999999996</v>
      </c>
      <c r="Z111" s="10">
        <v>41.551730999999997</v>
      </c>
      <c r="AA111" s="10">
        <v>99.657966000000002</v>
      </c>
      <c r="AB111" s="10">
        <v>23.168982</v>
      </c>
      <c r="AC111" s="10">
        <v>13.204062</v>
      </c>
      <c r="AD111" s="10">
        <v>22.610261000000001</v>
      </c>
      <c r="AE111" s="10">
        <v>24.684664999999999</v>
      </c>
      <c r="AF111" s="10">
        <v>80.251664000000005</v>
      </c>
      <c r="AG111" s="10">
        <v>22.277412999999999</v>
      </c>
      <c r="AH111" s="10">
        <v>434.25512300000003</v>
      </c>
      <c r="AI111" s="10">
        <v>15.634258000000001</v>
      </c>
      <c r="AJ111" s="10">
        <v>0</v>
      </c>
      <c r="AK111" s="10">
        <v>150.86073999999999</v>
      </c>
      <c r="AL111" s="10">
        <v>0</v>
      </c>
      <c r="AM111" s="10">
        <v>33.731326000000003</v>
      </c>
      <c r="AN111" s="10">
        <v>186.02696700000001</v>
      </c>
      <c r="AO111" s="10">
        <v>190.40130400000001</v>
      </c>
      <c r="AP111" s="10">
        <v>144.11075199999999</v>
      </c>
      <c r="AQ111" s="10">
        <v>185.075692</v>
      </c>
      <c r="AR111" s="10">
        <v>35.521321999999998</v>
      </c>
      <c r="AS111" s="10">
        <v>27.983056999999999</v>
      </c>
      <c r="AT111" s="10">
        <v>0</v>
      </c>
      <c r="AU111" s="10">
        <v>61.747242</v>
      </c>
      <c r="AV111" s="10">
        <v>86.631163000000001</v>
      </c>
      <c r="AW111" s="10">
        <v>5.4552110000000003</v>
      </c>
      <c r="AX111" s="10">
        <v>98.333235000000002</v>
      </c>
      <c r="AY111" s="10">
        <v>0</v>
      </c>
      <c r="AZ111" s="10">
        <v>0</v>
      </c>
      <c r="BA111" s="10">
        <v>-64.508633000000003</v>
      </c>
      <c r="BB111" s="10">
        <v>115.83503899999999</v>
      </c>
      <c r="BC111" s="10">
        <v>192.10374200000001</v>
      </c>
    </row>
    <row r="112" spans="1:55" x14ac:dyDescent="0.5">
      <c r="A112" s="9">
        <v>42643</v>
      </c>
      <c r="B112" s="10">
        <v>139.646434</v>
      </c>
      <c r="C112" s="10">
        <v>16.178621</v>
      </c>
      <c r="D112" s="10">
        <v>115.669698</v>
      </c>
      <c r="E112" s="10">
        <v>6.8909209999999996</v>
      </c>
      <c r="F112" s="10">
        <v>6.445557</v>
      </c>
      <c r="G112" s="10">
        <v>68.915079000000006</v>
      </c>
      <c r="H112" s="10">
        <v>54.671847</v>
      </c>
      <c r="I112" s="10">
        <v>66.470980999999995</v>
      </c>
      <c r="J112" s="10">
        <v>14.612976</v>
      </c>
      <c r="K112" s="10">
        <v>13.013119</v>
      </c>
      <c r="L112" s="10">
        <v>61.283076999999999</v>
      </c>
      <c r="M112" s="10">
        <v>5.111847</v>
      </c>
      <c r="N112" s="10">
        <v>10.972619999999999</v>
      </c>
      <c r="O112" s="10">
        <v>4.6512380000000002</v>
      </c>
      <c r="P112" s="10">
        <v>107.681909</v>
      </c>
      <c r="Q112" s="10">
        <v>286.95442300000002</v>
      </c>
      <c r="R112" s="10">
        <v>15.558399</v>
      </c>
      <c r="S112" s="10">
        <v>1.703927</v>
      </c>
      <c r="T112" s="10">
        <v>300.06358599999999</v>
      </c>
      <c r="U112" s="10">
        <v>31.999016999999998</v>
      </c>
      <c r="V112" s="10">
        <v>140.91501099999999</v>
      </c>
      <c r="W112" s="10">
        <v>37.731161999999998</v>
      </c>
      <c r="X112" s="10">
        <v>41.059964000000001</v>
      </c>
      <c r="Y112" s="10">
        <v>10.391375999999999</v>
      </c>
      <c r="Z112" s="10">
        <v>44.357987000000001</v>
      </c>
      <c r="AA112" s="10">
        <v>98.980739</v>
      </c>
      <c r="AB112" s="10">
        <v>24.121608999999999</v>
      </c>
      <c r="AC112" s="10">
        <v>13.058116</v>
      </c>
      <c r="AD112" s="10">
        <v>26.653001</v>
      </c>
      <c r="AE112" s="10">
        <v>22.087313999999999</v>
      </c>
      <c r="AF112" s="10">
        <v>77.676997999999998</v>
      </c>
      <c r="AG112" s="10">
        <v>22.979531999999999</v>
      </c>
      <c r="AH112" s="10">
        <v>425.651723</v>
      </c>
      <c r="AI112" s="10">
        <v>23.004740999999999</v>
      </c>
      <c r="AJ112" s="10">
        <v>0</v>
      </c>
      <c r="AK112" s="10">
        <v>145.04262700000001</v>
      </c>
      <c r="AL112" s="10">
        <v>0</v>
      </c>
      <c r="AM112" s="10">
        <v>38.816898000000002</v>
      </c>
      <c r="AN112" s="10">
        <v>180.646624</v>
      </c>
      <c r="AO112" s="10">
        <v>194.07755599999999</v>
      </c>
      <c r="AP112" s="10">
        <v>143.016132</v>
      </c>
      <c r="AQ112" s="10">
        <v>181.92168000000001</v>
      </c>
      <c r="AR112" s="10">
        <v>37.428452</v>
      </c>
      <c r="AS112" s="10">
        <v>37.60163</v>
      </c>
      <c r="AT112" s="10">
        <v>0</v>
      </c>
      <c r="AU112" s="10">
        <v>66.633465000000001</v>
      </c>
      <c r="AV112" s="10">
        <v>85.638238000000001</v>
      </c>
      <c r="AW112" s="10">
        <v>7.9245419999999998</v>
      </c>
      <c r="AX112" s="10">
        <v>90.431762000000006</v>
      </c>
      <c r="AY112" s="10">
        <v>0</v>
      </c>
      <c r="AZ112" s="10">
        <v>0</v>
      </c>
      <c r="BA112" s="10">
        <v>-46.817559000000003</v>
      </c>
      <c r="BB112" s="10">
        <v>120.648234</v>
      </c>
      <c r="BC112" s="10">
        <v>190.15003400000001</v>
      </c>
    </row>
    <row r="113" spans="1:55" x14ac:dyDescent="0.5">
      <c r="A113" s="9">
        <v>42657</v>
      </c>
      <c r="B113" s="10">
        <v>140.12122500000001</v>
      </c>
      <c r="C113" s="10">
        <v>16.057577999999999</v>
      </c>
      <c r="D113" s="10">
        <v>113.41165100000001</v>
      </c>
      <c r="E113" s="10">
        <v>7.0769869999999999</v>
      </c>
      <c r="F113" s="10">
        <v>6.4889720000000004</v>
      </c>
      <c r="G113" s="10">
        <v>58.919257999999999</v>
      </c>
      <c r="H113" s="10">
        <v>54.393515999999998</v>
      </c>
      <c r="I113" s="10">
        <v>65.198228</v>
      </c>
      <c r="J113" s="10">
        <v>14.123684000000001</v>
      </c>
      <c r="K113" s="10">
        <v>12.990142000000001</v>
      </c>
      <c r="L113" s="10">
        <v>60.551180000000002</v>
      </c>
      <c r="M113" s="10">
        <v>5.0692060000000003</v>
      </c>
      <c r="N113" s="10">
        <v>10.685117999999999</v>
      </c>
      <c r="O113" s="10">
        <v>4.1954289999999999</v>
      </c>
      <c r="P113" s="10">
        <v>102.73459</v>
      </c>
      <c r="Q113" s="10">
        <v>286.82593700000001</v>
      </c>
      <c r="R113" s="10">
        <v>15.442663</v>
      </c>
      <c r="S113" s="10">
        <v>1.251722</v>
      </c>
      <c r="T113" s="10">
        <v>298.50429700000001</v>
      </c>
      <c r="U113" s="10">
        <v>31.794554000000002</v>
      </c>
      <c r="V113" s="10">
        <v>144.42385300000001</v>
      </c>
      <c r="W113" s="10">
        <v>36.757531999999998</v>
      </c>
      <c r="X113" s="10">
        <v>41.040258999999999</v>
      </c>
      <c r="Y113" s="10">
        <v>11.636507999999999</v>
      </c>
      <c r="Z113" s="10">
        <v>43.302152</v>
      </c>
      <c r="AA113" s="10">
        <v>97.061060999999995</v>
      </c>
      <c r="AB113" s="10">
        <v>23.004943999999998</v>
      </c>
      <c r="AC113" s="10">
        <v>14.330845999999999</v>
      </c>
      <c r="AD113" s="10">
        <v>27.110738000000001</v>
      </c>
      <c r="AE113" s="10">
        <v>19.538809000000001</v>
      </c>
      <c r="AF113" s="10">
        <v>73.898968999999994</v>
      </c>
      <c r="AG113" s="10">
        <v>22.638532999999999</v>
      </c>
      <c r="AH113" s="10">
        <v>425.03714300000001</v>
      </c>
      <c r="AI113" s="10">
        <v>23.048553999999999</v>
      </c>
      <c r="AJ113" s="10">
        <v>0</v>
      </c>
      <c r="AK113" s="10">
        <v>142.37763100000001</v>
      </c>
      <c r="AL113" s="10">
        <v>0</v>
      </c>
      <c r="AM113" s="10">
        <v>39.124828000000001</v>
      </c>
      <c r="AN113" s="10">
        <v>181.810137</v>
      </c>
      <c r="AO113" s="10">
        <v>194.33367799999999</v>
      </c>
      <c r="AP113" s="10">
        <v>144.06465800000001</v>
      </c>
      <c r="AQ113" s="10">
        <v>182.10170199999999</v>
      </c>
      <c r="AR113" s="10">
        <v>37.300503999999997</v>
      </c>
      <c r="AS113" s="10">
        <v>40.143301000000001</v>
      </c>
      <c r="AT113" s="10">
        <v>0</v>
      </c>
      <c r="AU113" s="10">
        <v>65.295401999999996</v>
      </c>
      <c r="AV113" s="10">
        <v>85.107714000000001</v>
      </c>
      <c r="AW113" s="10">
        <v>8.3332719999999991</v>
      </c>
      <c r="AX113" s="10">
        <v>83.626313999999994</v>
      </c>
      <c r="AY113" s="10">
        <v>0</v>
      </c>
      <c r="AZ113" s="10">
        <v>0</v>
      </c>
      <c r="BA113" s="10">
        <v>-44.361820999999999</v>
      </c>
      <c r="BB113" s="10">
        <v>117.39940300000001</v>
      </c>
      <c r="BC113" s="10">
        <v>188.728208</v>
      </c>
    </row>
    <row r="114" spans="1:55" x14ac:dyDescent="0.5">
      <c r="A114" s="9">
        <v>42671</v>
      </c>
      <c r="B114" s="10">
        <v>134.65037100000001</v>
      </c>
      <c r="C114" s="10">
        <v>14.780727000000001</v>
      </c>
      <c r="D114" s="10">
        <v>108.86163999999999</v>
      </c>
      <c r="E114" s="10">
        <v>6.3776510000000002</v>
      </c>
      <c r="F114" s="10">
        <v>6.5187809999999997</v>
      </c>
      <c r="G114" s="10">
        <v>46.751306</v>
      </c>
      <c r="H114" s="10">
        <v>56.635125000000002</v>
      </c>
      <c r="I114" s="10">
        <v>58.841783</v>
      </c>
      <c r="J114" s="10">
        <v>13.368118000000001</v>
      </c>
      <c r="K114" s="10">
        <v>11.790449000000001</v>
      </c>
      <c r="L114" s="10">
        <v>51.987732000000001</v>
      </c>
      <c r="M114" s="10">
        <v>4.5225470000000003</v>
      </c>
      <c r="N114" s="10">
        <v>10.020270999999999</v>
      </c>
      <c r="O114" s="10">
        <v>2.7460550000000001</v>
      </c>
      <c r="P114" s="10">
        <v>98.665431999999996</v>
      </c>
      <c r="Q114" s="10">
        <v>271.89797099999998</v>
      </c>
      <c r="R114" s="10">
        <v>13.177864</v>
      </c>
      <c r="S114" s="10">
        <v>0.67791999999999997</v>
      </c>
      <c r="T114" s="10">
        <v>289.31565699999999</v>
      </c>
      <c r="U114" s="10">
        <v>34.396102999999997</v>
      </c>
      <c r="V114" s="10">
        <v>141.93053599999999</v>
      </c>
      <c r="W114" s="10">
        <v>35.304768000000003</v>
      </c>
      <c r="X114" s="10">
        <v>37.554904000000001</v>
      </c>
      <c r="Y114" s="10">
        <v>9.5847110000000004</v>
      </c>
      <c r="Z114" s="10">
        <v>42.424207000000003</v>
      </c>
      <c r="AA114" s="10">
        <v>95.951193000000004</v>
      </c>
      <c r="AB114" s="10">
        <v>21.727903000000001</v>
      </c>
      <c r="AC114" s="10">
        <v>17.026546</v>
      </c>
      <c r="AD114" s="10">
        <v>35.499479999999998</v>
      </c>
      <c r="AE114" s="10">
        <v>19.612259000000002</v>
      </c>
      <c r="AF114" s="10">
        <v>68.508285999999998</v>
      </c>
      <c r="AG114" s="10">
        <v>21.743652000000001</v>
      </c>
      <c r="AH114" s="10">
        <v>414.12734699999999</v>
      </c>
      <c r="AI114" s="10">
        <v>20.350314999999998</v>
      </c>
      <c r="AJ114" s="10">
        <v>0</v>
      </c>
      <c r="AK114" s="10">
        <v>135.73621600000001</v>
      </c>
      <c r="AL114" s="10">
        <v>0</v>
      </c>
      <c r="AM114" s="10">
        <v>37.044331</v>
      </c>
      <c r="AN114" s="10">
        <v>179.575908</v>
      </c>
      <c r="AO114" s="10">
        <v>194.37066200000001</v>
      </c>
      <c r="AP114" s="10">
        <v>140.70539299999999</v>
      </c>
      <c r="AQ114" s="10">
        <v>174.09369799999999</v>
      </c>
      <c r="AR114" s="10">
        <v>35.892873999999999</v>
      </c>
      <c r="AS114" s="10">
        <v>36.561888000000003</v>
      </c>
      <c r="AT114" s="10">
        <v>0</v>
      </c>
      <c r="AU114" s="10">
        <v>64.707425000000001</v>
      </c>
      <c r="AV114" s="10">
        <v>80.165369999999996</v>
      </c>
      <c r="AW114" s="10">
        <v>7.2302670000000004</v>
      </c>
      <c r="AX114" s="10">
        <v>80.737599000000003</v>
      </c>
      <c r="AY114" s="10">
        <v>0</v>
      </c>
      <c r="AZ114" s="10">
        <v>0</v>
      </c>
      <c r="BA114" s="10">
        <v>-34.945262999999997</v>
      </c>
      <c r="BB114" s="10">
        <v>118.143816</v>
      </c>
      <c r="BC114" s="10">
        <v>189.12797499999999</v>
      </c>
    </row>
    <row r="115" spans="1:55" x14ac:dyDescent="0.5">
      <c r="A115" s="9">
        <v>42674</v>
      </c>
      <c r="B115" s="10">
        <v>134.65037100000001</v>
      </c>
      <c r="C115" s="10">
        <v>14.780727000000001</v>
      </c>
      <c r="D115" s="10">
        <v>108.86163999999999</v>
      </c>
      <c r="E115" s="10">
        <v>6.3776510000000002</v>
      </c>
      <c r="F115" s="10">
        <v>6.5187809999999997</v>
      </c>
      <c r="G115" s="10">
        <v>46.751306</v>
      </c>
      <c r="H115" s="10">
        <v>56.635125000000002</v>
      </c>
      <c r="I115" s="10">
        <v>58.841783</v>
      </c>
      <c r="J115" s="10">
        <v>13.368118000000001</v>
      </c>
      <c r="K115" s="10">
        <v>11.790449000000001</v>
      </c>
      <c r="L115" s="10">
        <v>51.987732000000001</v>
      </c>
      <c r="M115" s="10">
        <v>4.5225470000000003</v>
      </c>
      <c r="N115" s="10">
        <v>10.020270999999999</v>
      </c>
      <c r="O115" s="10">
        <v>2.7460550000000001</v>
      </c>
      <c r="P115" s="10">
        <v>98.665431999999996</v>
      </c>
      <c r="Q115" s="10">
        <v>271.89797099999998</v>
      </c>
      <c r="R115" s="10">
        <v>13.177864</v>
      </c>
      <c r="S115" s="10">
        <v>0.67791999999999997</v>
      </c>
      <c r="T115" s="10">
        <v>0</v>
      </c>
      <c r="U115" s="10">
        <v>34.396102999999997</v>
      </c>
      <c r="V115" s="10">
        <v>148.183516</v>
      </c>
      <c r="W115" s="10">
        <v>35.304768000000003</v>
      </c>
      <c r="X115" s="10">
        <v>37.554904000000001</v>
      </c>
      <c r="Y115" s="10">
        <v>9.5847110000000004</v>
      </c>
      <c r="Z115" s="10">
        <v>42.424207000000003</v>
      </c>
      <c r="AA115" s="10">
        <v>95.951193000000004</v>
      </c>
      <c r="AB115" s="10">
        <v>21.727903000000001</v>
      </c>
      <c r="AC115" s="10">
        <v>17.026546</v>
      </c>
      <c r="AD115" s="10">
        <v>35.499479999999998</v>
      </c>
      <c r="AE115" s="10">
        <v>19.612259000000002</v>
      </c>
      <c r="AF115" s="10">
        <v>68.508285999999998</v>
      </c>
      <c r="AG115" s="10">
        <v>21.743652000000001</v>
      </c>
      <c r="AH115" s="10">
        <v>414.12734699999999</v>
      </c>
      <c r="AI115" s="10">
        <v>20.350314999999998</v>
      </c>
      <c r="AJ115" s="10">
        <v>0</v>
      </c>
      <c r="AK115" s="10">
        <v>135.73621600000001</v>
      </c>
      <c r="AL115" s="10">
        <v>0</v>
      </c>
      <c r="AM115" s="10">
        <v>37.044331</v>
      </c>
      <c r="AN115" s="10">
        <v>179.575908</v>
      </c>
      <c r="AO115" s="10">
        <v>194.37066200000001</v>
      </c>
      <c r="AP115" s="10">
        <v>140.70539299999999</v>
      </c>
      <c r="AQ115" s="10">
        <v>174.09369799999999</v>
      </c>
      <c r="AR115" s="10">
        <v>35.892873999999999</v>
      </c>
      <c r="AS115" s="10">
        <v>36.561888000000003</v>
      </c>
      <c r="AT115" s="10">
        <v>0</v>
      </c>
      <c r="AU115" s="10">
        <v>64.707425000000001</v>
      </c>
      <c r="AV115" s="10">
        <v>80.165369999999996</v>
      </c>
      <c r="AW115" s="10">
        <v>7.2302670000000004</v>
      </c>
      <c r="AX115" s="10">
        <v>80.737599000000003</v>
      </c>
      <c r="AY115" s="10">
        <v>0</v>
      </c>
      <c r="AZ115" s="10">
        <v>0</v>
      </c>
      <c r="BA115" s="10">
        <v>-34.945262999999997</v>
      </c>
      <c r="BB115" s="10">
        <v>118.143816</v>
      </c>
      <c r="BC115" s="10">
        <v>189.12797499999999</v>
      </c>
    </row>
    <row r="116" spans="1:55" x14ac:dyDescent="0.5">
      <c r="A116" s="9">
        <v>42689</v>
      </c>
      <c r="B116" s="10">
        <v>133.01139800000001</v>
      </c>
      <c r="C116" s="10">
        <v>13.859377</v>
      </c>
      <c r="D116" s="10">
        <v>89.644988999999995</v>
      </c>
      <c r="E116" s="10">
        <v>5.9918009999999997</v>
      </c>
      <c r="F116" s="10">
        <v>6.5224159999999998</v>
      </c>
      <c r="G116" s="10">
        <v>47.684711999999998</v>
      </c>
      <c r="H116" s="10">
        <v>55.920180999999999</v>
      </c>
      <c r="I116" s="10">
        <v>58.255504000000002</v>
      </c>
      <c r="J116" s="10">
        <v>12.956104</v>
      </c>
      <c r="K116" s="10">
        <v>11.734617999999999</v>
      </c>
      <c r="L116" s="10">
        <v>50.317216999999999</v>
      </c>
      <c r="M116" s="10">
        <v>4.3647520000000002</v>
      </c>
      <c r="N116" s="10">
        <v>9.9134539999999998</v>
      </c>
      <c r="O116" s="10">
        <v>2.2660909999999999</v>
      </c>
      <c r="P116" s="10">
        <v>94.490708999999995</v>
      </c>
      <c r="Q116" s="10">
        <v>253.21819099999999</v>
      </c>
      <c r="R116" s="10">
        <v>11.110104</v>
      </c>
      <c r="S116" s="10">
        <v>1.433872</v>
      </c>
      <c r="T116" s="10">
        <v>263.77644500000002</v>
      </c>
      <c r="U116" s="10">
        <v>33.867807999999997</v>
      </c>
      <c r="V116" s="10">
        <v>148.56964099999999</v>
      </c>
      <c r="W116" s="10">
        <v>36.320123000000002</v>
      </c>
      <c r="X116" s="10">
        <v>36.025761000000003</v>
      </c>
      <c r="Y116" s="10">
        <v>9.3227580000000003</v>
      </c>
      <c r="Z116" s="10">
        <v>41.428567999999999</v>
      </c>
      <c r="AA116" s="10">
        <v>91.320982000000001</v>
      </c>
      <c r="AB116" s="10">
        <v>21.92501</v>
      </c>
      <c r="AC116" s="10">
        <v>16.941943999999999</v>
      </c>
      <c r="AD116" s="10">
        <v>33.649163999999999</v>
      </c>
      <c r="AE116" s="10">
        <v>18.722455</v>
      </c>
      <c r="AF116" s="10">
        <v>62.744562000000002</v>
      </c>
      <c r="AG116" s="10">
        <v>25.024861000000001</v>
      </c>
      <c r="AH116" s="10">
        <v>398.88885399999998</v>
      </c>
      <c r="AI116" s="10">
        <v>16.531715999999999</v>
      </c>
      <c r="AJ116" s="10">
        <v>0</v>
      </c>
      <c r="AK116" s="10">
        <v>132.31947700000001</v>
      </c>
      <c r="AL116" s="10">
        <v>0</v>
      </c>
      <c r="AM116" s="10">
        <v>31.850286000000001</v>
      </c>
      <c r="AN116" s="10">
        <v>168.49989600000001</v>
      </c>
      <c r="AO116" s="10">
        <v>182.77407400000001</v>
      </c>
      <c r="AP116" s="10">
        <v>135.23181600000001</v>
      </c>
      <c r="AQ116" s="10">
        <v>158.38298800000001</v>
      </c>
      <c r="AR116" s="10">
        <v>31.225477000000001</v>
      </c>
      <c r="AS116" s="10">
        <v>35.256506000000002</v>
      </c>
      <c r="AT116" s="10">
        <v>0</v>
      </c>
      <c r="AU116" s="10">
        <v>63.966064000000003</v>
      </c>
      <c r="AV116" s="10">
        <v>72.870240999999993</v>
      </c>
      <c r="AW116" s="10">
        <v>5.8683420000000002</v>
      </c>
      <c r="AX116" s="10">
        <v>72.818415000000002</v>
      </c>
      <c r="AY116" s="10">
        <v>0</v>
      </c>
      <c r="AZ116" s="10">
        <v>0</v>
      </c>
      <c r="BA116" s="10">
        <v>-18.468257000000001</v>
      </c>
      <c r="BB116" s="10">
        <v>111.04951800000001</v>
      </c>
      <c r="BC116" s="10">
        <v>180.581525</v>
      </c>
    </row>
    <row r="117" spans="1:55" x14ac:dyDescent="0.5">
      <c r="A117" s="9">
        <v>42703</v>
      </c>
      <c r="B117" s="10">
        <v>129.67272600000001</v>
      </c>
      <c r="C117" s="10">
        <v>11.459757</v>
      </c>
      <c r="D117" s="10">
        <v>90.341391000000002</v>
      </c>
      <c r="E117" s="10">
        <v>5.6765030000000003</v>
      </c>
      <c r="F117" s="10">
        <v>7.7484929999999999</v>
      </c>
      <c r="G117" s="10">
        <v>51.794513000000002</v>
      </c>
      <c r="H117" s="10">
        <v>56.817728000000002</v>
      </c>
      <c r="I117" s="10">
        <v>62.583534</v>
      </c>
      <c r="J117" s="10">
        <v>13.107047</v>
      </c>
      <c r="K117" s="10">
        <v>14.085133000000001</v>
      </c>
      <c r="L117" s="10">
        <v>49.970047000000001</v>
      </c>
      <c r="M117" s="10">
        <v>4.2725809999999997</v>
      </c>
      <c r="N117" s="10">
        <v>12.922497999999999</v>
      </c>
      <c r="O117" s="10">
        <v>3.9609260000000002</v>
      </c>
      <c r="P117" s="10">
        <v>97.087027000000006</v>
      </c>
      <c r="Q117" s="10">
        <v>241.04608999999999</v>
      </c>
      <c r="R117" s="10">
        <v>7.221895</v>
      </c>
      <c r="S117" s="10">
        <v>1.2326159999999999</v>
      </c>
      <c r="T117" s="10">
        <v>259.11483800000002</v>
      </c>
      <c r="U117" s="10">
        <v>30.168248999999999</v>
      </c>
      <c r="V117" s="10">
        <v>144.17478299999999</v>
      </c>
      <c r="W117" s="10">
        <v>36.222828</v>
      </c>
      <c r="X117" s="10">
        <v>36.312398999999999</v>
      </c>
      <c r="Y117" s="10">
        <v>5.5391630000000003</v>
      </c>
      <c r="Z117" s="10">
        <v>41.655172</v>
      </c>
      <c r="AA117" s="10">
        <v>92.152214000000001</v>
      </c>
      <c r="AB117" s="10">
        <v>21.522483999999999</v>
      </c>
      <c r="AC117" s="10">
        <v>16.365841</v>
      </c>
      <c r="AD117" s="10">
        <v>32.272936999999999</v>
      </c>
      <c r="AE117" s="10">
        <v>18.23921</v>
      </c>
      <c r="AF117" s="10">
        <v>63.463008000000002</v>
      </c>
      <c r="AG117" s="10">
        <v>24.036200999999998</v>
      </c>
      <c r="AH117" s="10">
        <v>404.88916399999999</v>
      </c>
      <c r="AI117" s="10">
        <v>12.1897</v>
      </c>
      <c r="AJ117" s="10">
        <v>0</v>
      </c>
      <c r="AK117" s="10">
        <v>129.14461800000001</v>
      </c>
      <c r="AL117" s="10">
        <v>0</v>
      </c>
      <c r="AM117" s="10">
        <v>29.062104000000001</v>
      </c>
      <c r="AN117" s="10">
        <v>165.01898299999999</v>
      </c>
      <c r="AO117" s="10">
        <v>179.70363699999999</v>
      </c>
      <c r="AP117" s="10">
        <v>164.782634</v>
      </c>
      <c r="AQ117" s="10">
        <v>150.74792199999999</v>
      </c>
      <c r="AR117" s="10">
        <v>26.996209</v>
      </c>
      <c r="AS117" s="10">
        <v>31.090702</v>
      </c>
      <c r="AT117" s="10">
        <v>0</v>
      </c>
      <c r="AU117" s="10">
        <v>64.670417</v>
      </c>
      <c r="AV117" s="10">
        <v>70.627170000000007</v>
      </c>
      <c r="AW117" s="10">
        <v>3.458796</v>
      </c>
      <c r="AX117" s="10">
        <v>71.351296000000005</v>
      </c>
      <c r="AY117" s="10">
        <v>0</v>
      </c>
      <c r="AZ117" s="10">
        <v>0</v>
      </c>
      <c r="BA117" s="10">
        <v>-19.279143000000001</v>
      </c>
      <c r="BB117" s="10">
        <v>112.042705</v>
      </c>
      <c r="BC117" s="10">
        <v>162.26427200000001</v>
      </c>
    </row>
    <row r="118" spans="1:55" x14ac:dyDescent="0.5">
      <c r="A118" s="9">
        <v>42704</v>
      </c>
      <c r="B118" s="10">
        <v>129.67272600000001</v>
      </c>
      <c r="C118" s="10">
        <v>11.459757</v>
      </c>
      <c r="D118" s="10">
        <v>90.341391000000002</v>
      </c>
      <c r="E118" s="10">
        <v>5.6765030000000003</v>
      </c>
      <c r="F118" s="10">
        <v>7.7484929999999999</v>
      </c>
      <c r="G118" s="10">
        <v>51.794513000000002</v>
      </c>
      <c r="H118" s="10">
        <v>56.817728000000002</v>
      </c>
      <c r="I118" s="10">
        <v>62.583534</v>
      </c>
      <c r="J118" s="10">
        <v>13.107047</v>
      </c>
      <c r="K118" s="10">
        <v>14.085133000000001</v>
      </c>
      <c r="L118" s="10">
        <v>49.970047000000001</v>
      </c>
      <c r="M118" s="10">
        <v>4.2725809999999997</v>
      </c>
      <c r="N118" s="10">
        <v>12.922497999999999</v>
      </c>
      <c r="O118" s="10">
        <v>3.9609260000000002</v>
      </c>
      <c r="P118" s="10">
        <v>97.087027000000006</v>
      </c>
      <c r="Q118" s="10">
        <v>241.04608999999999</v>
      </c>
      <c r="R118" s="10">
        <v>7.221895</v>
      </c>
      <c r="S118" s="10">
        <v>1.2326159999999999</v>
      </c>
      <c r="T118" s="10">
        <v>0</v>
      </c>
      <c r="U118" s="10">
        <v>30.168248999999999</v>
      </c>
      <c r="V118" s="10">
        <v>151.15490399999999</v>
      </c>
      <c r="W118" s="10">
        <v>36.222828</v>
      </c>
      <c r="X118" s="10">
        <v>36.312398999999999</v>
      </c>
      <c r="Y118" s="10">
        <v>5.5391630000000003</v>
      </c>
      <c r="Z118" s="10">
        <v>41.655172</v>
      </c>
      <c r="AA118" s="10">
        <v>92.152214000000001</v>
      </c>
      <c r="AB118" s="10">
        <v>21.522483999999999</v>
      </c>
      <c r="AC118" s="10">
        <v>16.365841</v>
      </c>
      <c r="AD118" s="10">
        <v>32.272936999999999</v>
      </c>
      <c r="AE118" s="10">
        <v>18.23921</v>
      </c>
      <c r="AF118" s="10">
        <v>63.463008000000002</v>
      </c>
      <c r="AG118" s="10">
        <v>24.036200999999998</v>
      </c>
      <c r="AH118" s="10">
        <v>404.88916399999999</v>
      </c>
      <c r="AI118" s="10">
        <v>12.1897</v>
      </c>
      <c r="AJ118" s="10">
        <v>0</v>
      </c>
      <c r="AK118" s="10">
        <v>129.14461800000001</v>
      </c>
      <c r="AL118" s="10">
        <v>0</v>
      </c>
      <c r="AM118" s="10">
        <v>29.062104000000001</v>
      </c>
      <c r="AN118" s="10">
        <v>165.01898299999999</v>
      </c>
      <c r="AO118" s="10">
        <v>179.70363699999999</v>
      </c>
      <c r="AP118" s="10">
        <v>164.782634</v>
      </c>
      <c r="AQ118" s="10">
        <v>150.74792199999999</v>
      </c>
      <c r="AR118" s="10">
        <v>26.996209</v>
      </c>
      <c r="AS118" s="10">
        <v>31.090702</v>
      </c>
      <c r="AT118" s="10">
        <v>0</v>
      </c>
      <c r="AU118" s="10">
        <v>64.670417</v>
      </c>
      <c r="AV118" s="10">
        <v>70.627170000000007</v>
      </c>
      <c r="AW118" s="10">
        <v>3.458796</v>
      </c>
      <c r="AX118" s="10">
        <v>71.351296000000005</v>
      </c>
      <c r="AY118" s="10">
        <v>0</v>
      </c>
      <c r="AZ118" s="10">
        <v>0</v>
      </c>
      <c r="BA118" s="10">
        <v>-19.279143000000001</v>
      </c>
      <c r="BB118" s="10">
        <v>112.042705</v>
      </c>
      <c r="BC118" s="10">
        <v>162.26427200000001</v>
      </c>
    </row>
    <row r="119" spans="1:55" x14ac:dyDescent="0.5">
      <c r="A119" s="9">
        <v>42717</v>
      </c>
      <c r="B119" s="10">
        <v>130.28731300000001</v>
      </c>
      <c r="C119" s="10">
        <v>16.390274999999999</v>
      </c>
      <c r="D119" s="10">
        <v>92.521761999999995</v>
      </c>
      <c r="E119" s="10">
        <v>6.5199990000000003</v>
      </c>
      <c r="F119" s="10">
        <v>7.972035</v>
      </c>
      <c r="G119" s="10">
        <v>62.717759999999998</v>
      </c>
      <c r="H119" s="10">
        <v>57.587463999999997</v>
      </c>
      <c r="I119" s="10">
        <v>66.456877000000006</v>
      </c>
      <c r="J119" s="10">
        <v>15.486053</v>
      </c>
      <c r="K119" s="10">
        <v>14.708273999999999</v>
      </c>
      <c r="L119" s="10">
        <v>56.418005000000001</v>
      </c>
      <c r="M119" s="10">
        <v>4.0892590000000002</v>
      </c>
      <c r="N119" s="10">
        <v>11.827030000000001</v>
      </c>
      <c r="O119" s="10">
        <v>3.8738130000000002</v>
      </c>
      <c r="P119" s="10">
        <v>93.792343000000002</v>
      </c>
      <c r="Q119" s="10">
        <v>236.08394899999999</v>
      </c>
      <c r="R119" s="10">
        <v>12.081295000000001</v>
      </c>
      <c r="S119" s="10">
        <v>1.588036</v>
      </c>
      <c r="T119" s="10">
        <v>225.72134399999999</v>
      </c>
      <c r="U119" s="10">
        <v>36.289099999999998</v>
      </c>
      <c r="V119" s="10">
        <v>141.547877</v>
      </c>
      <c r="W119" s="10">
        <v>27.575071000000001</v>
      </c>
      <c r="X119" s="10">
        <v>42.303548999999997</v>
      </c>
      <c r="Y119" s="10">
        <v>10.501998</v>
      </c>
      <c r="Z119" s="10">
        <v>41.862709000000002</v>
      </c>
      <c r="AA119" s="10">
        <v>81.911653999999999</v>
      </c>
      <c r="AB119" s="10">
        <v>24.455684999999999</v>
      </c>
      <c r="AC119" s="10">
        <v>20.587758999999998</v>
      </c>
      <c r="AD119" s="10">
        <v>34.854531000000001</v>
      </c>
      <c r="AE119" s="10">
        <v>22.699574999999999</v>
      </c>
      <c r="AF119" s="10">
        <v>32.207230000000003</v>
      </c>
      <c r="AG119" s="10">
        <v>28.580089999999998</v>
      </c>
      <c r="AH119" s="10">
        <v>337.88913200000002</v>
      </c>
      <c r="AI119" s="10">
        <v>15.764524</v>
      </c>
      <c r="AJ119" s="10">
        <v>0</v>
      </c>
      <c r="AK119" s="10">
        <v>109.03555900000001</v>
      </c>
      <c r="AL119" s="10">
        <v>0</v>
      </c>
      <c r="AM119" s="10">
        <v>27.906628999999999</v>
      </c>
      <c r="AN119" s="10">
        <v>155.97843599999999</v>
      </c>
      <c r="AO119" s="10">
        <v>157.75705500000001</v>
      </c>
      <c r="AP119" s="10">
        <v>154.54377199999999</v>
      </c>
      <c r="AQ119" s="10">
        <v>146.853724</v>
      </c>
      <c r="AR119" s="10">
        <v>30.421741000000001</v>
      </c>
      <c r="AS119" s="10">
        <v>36.625183999999997</v>
      </c>
      <c r="AT119" s="10">
        <v>0</v>
      </c>
      <c r="AU119" s="10">
        <v>64.520847000000003</v>
      </c>
      <c r="AV119" s="10">
        <v>67.850160000000002</v>
      </c>
      <c r="AW119" s="10">
        <v>4.4367999999999999</v>
      </c>
      <c r="AX119" s="10">
        <v>68.036254</v>
      </c>
      <c r="AY119" s="10">
        <v>0</v>
      </c>
      <c r="AZ119" s="10">
        <v>0</v>
      </c>
      <c r="BA119" s="10">
        <v>-1.836657</v>
      </c>
      <c r="BB119" s="10">
        <v>110.94182000000001</v>
      </c>
      <c r="BC119" s="10">
        <v>139.74994599999999</v>
      </c>
    </row>
    <row r="120" spans="1:55" x14ac:dyDescent="0.5">
      <c r="A120" s="9">
        <v>42732</v>
      </c>
      <c r="B120" s="10">
        <v>142.13799900000001</v>
      </c>
      <c r="C120" s="10">
        <v>23.582868000000001</v>
      </c>
      <c r="D120" s="10">
        <v>108.425856</v>
      </c>
      <c r="E120" s="10">
        <v>7.8647070000000001</v>
      </c>
      <c r="F120" s="10">
        <v>8.8699340000000007</v>
      </c>
      <c r="G120" s="10">
        <v>77.872080999999994</v>
      </c>
      <c r="H120" s="10">
        <v>60.596815999999997</v>
      </c>
      <c r="I120" s="10">
        <v>69.632524000000004</v>
      </c>
      <c r="J120" s="10">
        <v>18.745781000000001</v>
      </c>
      <c r="K120" s="10">
        <v>15.860061</v>
      </c>
      <c r="L120" s="10">
        <v>63.729562000000001</v>
      </c>
      <c r="M120" s="10">
        <v>5.0887859999999998</v>
      </c>
      <c r="N120" s="10">
        <v>12.993202</v>
      </c>
      <c r="O120" s="10">
        <v>4.3358829999999999</v>
      </c>
      <c r="P120" s="10">
        <v>102.863015</v>
      </c>
      <c r="Q120" s="10">
        <v>257.48451999999997</v>
      </c>
      <c r="R120" s="10">
        <v>23.50356</v>
      </c>
      <c r="S120" s="10">
        <v>1.623353</v>
      </c>
      <c r="T120" s="10">
        <v>240.06112899999999</v>
      </c>
      <c r="U120" s="10">
        <v>46.302219000000001</v>
      </c>
      <c r="V120" s="10">
        <v>153.11523</v>
      </c>
      <c r="W120" s="10">
        <v>36.510747000000002</v>
      </c>
      <c r="X120" s="10">
        <v>58.243402000000003</v>
      </c>
      <c r="Y120" s="10">
        <v>25.70308</v>
      </c>
      <c r="Z120" s="10">
        <v>41.238529999999997</v>
      </c>
      <c r="AA120" s="10">
        <v>92.547956999999997</v>
      </c>
      <c r="AB120" s="10">
        <v>29.354030000000002</v>
      </c>
      <c r="AC120" s="10">
        <v>24.706627000000001</v>
      </c>
      <c r="AD120" s="10">
        <v>40.203034000000002</v>
      </c>
      <c r="AE120" s="10">
        <v>28.941590999999999</v>
      </c>
      <c r="AF120" s="10">
        <v>50.640343000000001</v>
      </c>
      <c r="AG120" s="10">
        <v>35.294477000000001</v>
      </c>
      <c r="AH120" s="10">
        <v>354.10106999999999</v>
      </c>
      <c r="AI120" s="10">
        <v>28.720472000000001</v>
      </c>
      <c r="AJ120" s="10">
        <v>0</v>
      </c>
      <c r="AK120" s="10">
        <v>112.574127</v>
      </c>
      <c r="AL120" s="10">
        <v>0</v>
      </c>
      <c r="AM120" s="10">
        <v>30.459007</v>
      </c>
      <c r="AN120" s="10">
        <v>160.40602200000001</v>
      </c>
      <c r="AO120" s="10">
        <v>163.89693299999999</v>
      </c>
      <c r="AP120" s="10">
        <v>142.10176300000001</v>
      </c>
      <c r="AQ120" s="10">
        <v>147.88192799999999</v>
      </c>
      <c r="AR120" s="10">
        <v>43.145980999999999</v>
      </c>
      <c r="AS120" s="10">
        <v>48.549250999999998</v>
      </c>
      <c r="AT120" s="10">
        <v>0</v>
      </c>
      <c r="AU120" s="10">
        <v>64.303264999999996</v>
      </c>
      <c r="AV120" s="10">
        <v>71.747896999999995</v>
      </c>
      <c r="AW120" s="10">
        <v>6.3342140000000002</v>
      </c>
      <c r="AX120" s="10">
        <v>77.708915000000005</v>
      </c>
      <c r="AY120" s="10">
        <v>0</v>
      </c>
      <c r="AZ120" s="10">
        <v>0</v>
      </c>
      <c r="BA120" s="10">
        <v>16.120159999999998</v>
      </c>
      <c r="BB120" s="10">
        <v>114.13590000000001</v>
      </c>
      <c r="BC120" s="10">
        <v>143.06900999999999</v>
      </c>
    </row>
    <row r="121" spans="1:55" x14ac:dyDescent="0.5">
      <c r="A121" s="9">
        <v>42734</v>
      </c>
      <c r="B121" s="10">
        <v>142.13799900000001</v>
      </c>
      <c r="C121" s="10">
        <v>23.582868000000001</v>
      </c>
      <c r="D121" s="10">
        <v>108.425856</v>
      </c>
      <c r="E121" s="10">
        <v>7.8647070000000001</v>
      </c>
      <c r="F121" s="10">
        <v>8.8699340000000007</v>
      </c>
      <c r="G121" s="10">
        <v>77.872080999999994</v>
      </c>
      <c r="H121" s="10">
        <v>60.596815999999997</v>
      </c>
      <c r="I121" s="10">
        <v>69.632524000000004</v>
      </c>
      <c r="J121" s="10">
        <v>18.745781000000001</v>
      </c>
      <c r="K121" s="10">
        <v>15.860061</v>
      </c>
      <c r="L121" s="10">
        <v>63.729562000000001</v>
      </c>
      <c r="M121" s="10">
        <v>5.0887859999999998</v>
      </c>
      <c r="N121" s="10">
        <v>12.993202</v>
      </c>
      <c r="O121" s="10">
        <v>4.3358829999999999</v>
      </c>
      <c r="P121" s="10">
        <v>102.863015</v>
      </c>
      <c r="Q121" s="10">
        <v>257.48451999999997</v>
      </c>
      <c r="R121" s="10">
        <v>23.50356</v>
      </c>
      <c r="S121" s="10">
        <v>1.623353</v>
      </c>
      <c r="T121" s="10">
        <v>0</v>
      </c>
      <c r="U121" s="10">
        <v>46.302219000000001</v>
      </c>
      <c r="V121" s="10">
        <v>160.850537</v>
      </c>
      <c r="W121" s="10">
        <v>36.510747000000002</v>
      </c>
      <c r="X121" s="10">
        <v>58.243402000000003</v>
      </c>
      <c r="Y121" s="10">
        <v>25.70308</v>
      </c>
      <c r="Z121" s="10">
        <v>41.238529999999997</v>
      </c>
      <c r="AA121" s="10">
        <v>92.547956999999997</v>
      </c>
      <c r="AB121" s="10">
        <v>29.354030000000002</v>
      </c>
      <c r="AC121" s="10">
        <v>24.706627000000001</v>
      </c>
      <c r="AD121" s="10">
        <v>40.203034000000002</v>
      </c>
      <c r="AE121" s="10">
        <v>28.941590999999999</v>
      </c>
      <c r="AF121" s="10">
        <v>50.640343000000001</v>
      </c>
      <c r="AG121" s="10">
        <v>35.294477000000001</v>
      </c>
      <c r="AH121" s="10">
        <v>354.10106999999999</v>
      </c>
      <c r="AI121" s="10">
        <v>28.720472000000001</v>
      </c>
      <c r="AJ121" s="10">
        <v>0</v>
      </c>
      <c r="AK121" s="10">
        <v>112.574127</v>
      </c>
      <c r="AL121" s="10">
        <v>0</v>
      </c>
      <c r="AM121" s="10">
        <v>30.459007</v>
      </c>
      <c r="AN121" s="10">
        <v>160.40602200000001</v>
      </c>
      <c r="AO121" s="10">
        <v>163.89693299999999</v>
      </c>
      <c r="AP121" s="10">
        <v>142.10176300000001</v>
      </c>
      <c r="AQ121" s="10">
        <v>147.88192799999999</v>
      </c>
      <c r="AR121" s="10">
        <v>43.145980999999999</v>
      </c>
      <c r="AS121" s="10">
        <v>48.549250999999998</v>
      </c>
      <c r="AT121" s="10">
        <v>0</v>
      </c>
      <c r="AU121" s="10">
        <v>64.303264999999996</v>
      </c>
      <c r="AV121" s="10">
        <v>71.747896999999995</v>
      </c>
      <c r="AW121" s="10">
        <v>6.3342140000000002</v>
      </c>
      <c r="AX121" s="10">
        <v>77.708915000000005</v>
      </c>
      <c r="AY121" s="10">
        <v>0</v>
      </c>
      <c r="AZ121" s="10">
        <v>0</v>
      </c>
      <c r="BA121" s="10">
        <v>16.120159999999998</v>
      </c>
      <c r="BB121" s="10">
        <v>114.13590000000001</v>
      </c>
      <c r="BC121" s="10">
        <v>143.06900999999999</v>
      </c>
    </row>
    <row r="122" spans="1:55" x14ac:dyDescent="0.5">
      <c r="A122" s="9">
        <v>42748</v>
      </c>
      <c r="B122" s="10">
        <v>138.852158</v>
      </c>
      <c r="C122" s="10">
        <v>24.556460999999999</v>
      </c>
      <c r="D122" s="10">
        <v>104.713691</v>
      </c>
      <c r="E122" s="10">
        <v>8.6540820000000007</v>
      </c>
      <c r="F122" s="10">
        <v>8.4926359999999992</v>
      </c>
      <c r="G122" s="10">
        <v>74.573756000000003</v>
      </c>
      <c r="H122" s="10">
        <v>61.347127</v>
      </c>
      <c r="I122" s="10">
        <v>70.150357999999997</v>
      </c>
      <c r="J122" s="10">
        <v>19.627399</v>
      </c>
      <c r="K122" s="10">
        <v>16.573074999999999</v>
      </c>
      <c r="L122" s="10">
        <v>60.418813</v>
      </c>
      <c r="M122" s="10">
        <v>6.0578269999999996</v>
      </c>
      <c r="N122" s="10">
        <v>12.041796</v>
      </c>
      <c r="O122" s="10">
        <v>5.0656340000000002</v>
      </c>
      <c r="P122" s="10">
        <v>93.105762999999996</v>
      </c>
      <c r="Q122" s="10">
        <v>262.77367400000003</v>
      </c>
      <c r="R122" s="10">
        <v>21.999243</v>
      </c>
      <c r="S122" s="10">
        <v>2.5352510000000001</v>
      </c>
      <c r="T122" s="10">
        <v>240.70786200000001</v>
      </c>
      <c r="U122" s="10">
        <v>45.505204999999997</v>
      </c>
      <c r="V122" s="10">
        <v>144.77103700000001</v>
      </c>
      <c r="W122" s="10">
        <v>36.92998</v>
      </c>
      <c r="X122" s="10">
        <v>56.603608000000001</v>
      </c>
      <c r="Y122" s="10">
        <v>26.091875999999999</v>
      </c>
      <c r="Z122" s="10">
        <v>38.705550000000002</v>
      </c>
      <c r="AA122" s="10">
        <v>92.046648000000005</v>
      </c>
      <c r="AB122" s="10">
        <v>28.762453000000001</v>
      </c>
      <c r="AC122" s="10">
        <v>27.200243</v>
      </c>
      <c r="AD122" s="10">
        <v>37.589415000000002</v>
      </c>
      <c r="AE122" s="10">
        <v>26.433004</v>
      </c>
      <c r="AF122" s="10">
        <v>47.935809999999996</v>
      </c>
      <c r="AG122" s="10">
        <v>36.058653</v>
      </c>
      <c r="AH122" s="10">
        <v>377.66448200000002</v>
      </c>
      <c r="AI122" s="10">
        <v>27.757619999999999</v>
      </c>
      <c r="AJ122" s="10">
        <v>0</v>
      </c>
      <c r="AK122" s="10">
        <v>118.46620799999999</v>
      </c>
      <c r="AL122" s="10">
        <v>0</v>
      </c>
      <c r="AM122" s="10">
        <v>31.905532000000001</v>
      </c>
      <c r="AN122" s="10">
        <v>164.658252</v>
      </c>
      <c r="AO122" s="10">
        <v>167.665344</v>
      </c>
      <c r="AP122" s="10">
        <v>142.587525</v>
      </c>
      <c r="AQ122" s="10">
        <v>147.703936</v>
      </c>
      <c r="AR122" s="10">
        <v>42.468566000000003</v>
      </c>
      <c r="AS122" s="10">
        <v>49.111415999999998</v>
      </c>
      <c r="AT122" s="10">
        <v>0</v>
      </c>
      <c r="AU122" s="10">
        <v>61.164155000000001</v>
      </c>
      <c r="AV122" s="10">
        <v>75.109170000000006</v>
      </c>
      <c r="AW122" s="10">
        <v>5.1268190000000002</v>
      </c>
      <c r="AX122" s="10">
        <v>78.868847000000002</v>
      </c>
      <c r="AY122" s="10">
        <v>0</v>
      </c>
      <c r="AZ122" s="10">
        <v>0</v>
      </c>
      <c r="BA122" s="10">
        <v>8.1400120000000005</v>
      </c>
      <c r="BB122" s="10">
        <v>112.990308</v>
      </c>
      <c r="BC122" s="10">
        <v>143.27476300000001</v>
      </c>
    </row>
    <row r="123" spans="1:55" x14ac:dyDescent="0.5">
      <c r="A123" s="9">
        <v>42761</v>
      </c>
      <c r="B123" s="10">
        <v>132.72420600000001</v>
      </c>
      <c r="C123" s="10">
        <v>24.440242000000001</v>
      </c>
      <c r="D123" s="10">
        <v>92.137038000000004</v>
      </c>
      <c r="E123" s="10">
        <v>8.608644</v>
      </c>
      <c r="F123" s="10">
        <v>7.0722829999999997</v>
      </c>
      <c r="G123" s="10">
        <v>65.286670999999998</v>
      </c>
      <c r="H123" s="10">
        <v>59.885683</v>
      </c>
      <c r="I123" s="10">
        <v>66.611607000000006</v>
      </c>
      <c r="J123" s="10">
        <v>19.160603999999999</v>
      </c>
      <c r="K123" s="10">
        <v>15.727415000000001</v>
      </c>
      <c r="L123" s="10">
        <v>50.658405999999999</v>
      </c>
      <c r="M123" s="10">
        <v>5.975123</v>
      </c>
      <c r="N123" s="10">
        <v>12.305035</v>
      </c>
      <c r="O123" s="10">
        <v>4.4133089999999999</v>
      </c>
      <c r="P123" s="10">
        <v>88.735440999999994</v>
      </c>
      <c r="Q123" s="10">
        <v>256.72675800000002</v>
      </c>
      <c r="R123" s="10">
        <v>21.929106999999998</v>
      </c>
      <c r="S123" s="10">
        <v>2.0707</v>
      </c>
      <c r="T123" s="10">
        <v>228.23933199999999</v>
      </c>
      <c r="U123" s="10">
        <v>50.129285000000003</v>
      </c>
      <c r="V123" s="10">
        <v>137.24866399999999</v>
      </c>
      <c r="W123" s="10">
        <v>32.089506999999998</v>
      </c>
      <c r="X123" s="10">
        <v>54.185541000000001</v>
      </c>
      <c r="Y123" s="10">
        <v>24.902242999999999</v>
      </c>
      <c r="Z123" s="10">
        <v>45.129198000000002</v>
      </c>
      <c r="AA123" s="10">
        <v>83.893282999999997</v>
      </c>
      <c r="AB123" s="10">
        <v>26.350746000000001</v>
      </c>
      <c r="AC123" s="10">
        <v>25.515091999999999</v>
      </c>
      <c r="AD123" s="10">
        <v>33.959788000000003</v>
      </c>
      <c r="AE123" s="10">
        <v>24.215085999999999</v>
      </c>
      <c r="AF123" s="10">
        <v>40.489007000000001</v>
      </c>
      <c r="AG123" s="10">
        <v>32.550685000000001</v>
      </c>
      <c r="AH123" s="10">
        <v>385.61717499999997</v>
      </c>
      <c r="AI123" s="10">
        <v>36.053871000000001</v>
      </c>
      <c r="AJ123" s="10">
        <v>0</v>
      </c>
      <c r="AK123" s="10">
        <v>121.938177</v>
      </c>
      <c r="AL123" s="10">
        <v>0</v>
      </c>
      <c r="AM123" s="10">
        <v>35.356597000000001</v>
      </c>
      <c r="AN123" s="10">
        <v>173.26854900000001</v>
      </c>
      <c r="AO123" s="10">
        <v>171.64337599999999</v>
      </c>
      <c r="AP123" s="10">
        <v>185.737514</v>
      </c>
      <c r="AQ123" s="10">
        <v>127.808595</v>
      </c>
      <c r="AR123" s="10">
        <v>50.285212999999999</v>
      </c>
      <c r="AS123" s="10">
        <v>56.655831999999997</v>
      </c>
      <c r="AT123" s="10">
        <v>0</v>
      </c>
      <c r="AU123" s="10">
        <v>59.84742</v>
      </c>
      <c r="AV123" s="10">
        <v>76.266692000000006</v>
      </c>
      <c r="AW123" s="10">
        <v>9.4548389999999998</v>
      </c>
      <c r="AX123" s="10">
        <v>79.944130000000001</v>
      </c>
      <c r="AY123" s="10">
        <v>0</v>
      </c>
      <c r="AZ123" s="10">
        <v>0</v>
      </c>
      <c r="BA123" s="10">
        <v>18.705378</v>
      </c>
      <c r="BB123" s="10">
        <v>109.97199999999999</v>
      </c>
      <c r="BC123" s="10">
        <v>145.51093599999999</v>
      </c>
    </row>
    <row r="124" spans="1:55" x14ac:dyDescent="0.5">
      <c r="A124" s="9">
        <v>42769</v>
      </c>
      <c r="B124" s="10">
        <v>132.37363500000001</v>
      </c>
      <c r="C124" s="10">
        <v>24.475093000000001</v>
      </c>
      <c r="D124" s="10">
        <v>92.977296999999993</v>
      </c>
      <c r="E124" s="10">
        <v>8.9579559999999994</v>
      </c>
      <c r="F124" s="10">
        <v>7.1770779999999998</v>
      </c>
      <c r="G124" s="10">
        <v>65.658141999999998</v>
      </c>
      <c r="H124" s="10">
        <v>59.989803999999999</v>
      </c>
      <c r="I124" s="10">
        <v>66.766572999999994</v>
      </c>
      <c r="J124" s="10">
        <v>19.643305999999999</v>
      </c>
      <c r="K124" s="10">
        <v>15.680146000000001</v>
      </c>
      <c r="L124" s="10">
        <v>51.042296</v>
      </c>
      <c r="M124" s="10">
        <v>7.2451020000000002</v>
      </c>
      <c r="N124" s="10">
        <v>12.270156999999999</v>
      </c>
      <c r="O124" s="10">
        <v>5.0722909999999999</v>
      </c>
      <c r="P124" s="10">
        <v>89.281872000000007</v>
      </c>
      <c r="Q124" s="10">
        <v>256.61033200000003</v>
      </c>
      <c r="R124" s="10">
        <v>22.607417999999999</v>
      </c>
      <c r="S124" s="10">
        <v>2.98943</v>
      </c>
      <c r="T124" s="10">
        <v>227.62280799999999</v>
      </c>
      <c r="U124" s="10">
        <v>50.897454000000003</v>
      </c>
      <c r="V124" s="10">
        <v>137.15852599999999</v>
      </c>
      <c r="W124" s="10">
        <v>32.271641000000002</v>
      </c>
      <c r="X124" s="10">
        <v>54.545972999999996</v>
      </c>
      <c r="Y124" s="10">
        <v>24.502963000000001</v>
      </c>
      <c r="Z124" s="10">
        <v>46.428915000000003</v>
      </c>
      <c r="AA124" s="10">
        <v>84.845665999999994</v>
      </c>
      <c r="AB124" s="10">
        <v>26.664632999999998</v>
      </c>
      <c r="AC124" s="10">
        <v>25.720399</v>
      </c>
      <c r="AD124" s="10">
        <v>34.220578000000003</v>
      </c>
      <c r="AE124" s="10">
        <v>25.207435</v>
      </c>
      <c r="AF124" s="10">
        <v>41.710777999999998</v>
      </c>
      <c r="AG124" s="10">
        <v>33.371071000000001</v>
      </c>
      <c r="AH124" s="10">
        <v>369.38240300000001</v>
      </c>
      <c r="AI124" s="10">
        <v>41.070847000000001</v>
      </c>
      <c r="AJ124" s="10">
        <v>0</v>
      </c>
      <c r="AK124" s="10">
        <v>123.314592</v>
      </c>
      <c r="AL124" s="10">
        <v>0</v>
      </c>
      <c r="AM124" s="10">
        <v>39.068671999999999</v>
      </c>
      <c r="AN124" s="10">
        <v>177.72772399999999</v>
      </c>
      <c r="AO124" s="10">
        <v>201.96529799999999</v>
      </c>
      <c r="AP124" s="10">
        <v>164.386887</v>
      </c>
      <c r="AQ124" s="10">
        <v>128.414514</v>
      </c>
      <c r="AR124" s="10">
        <v>53.249811000000001</v>
      </c>
      <c r="AS124" s="10">
        <v>61.510505000000002</v>
      </c>
      <c r="AT124" s="10">
        <v>0</v>
      </c>
      <c r="AU124" s="10">
        <v>61.970387000000002</v>
      </c>
      <c r="AV124" s="10">
        <v>80.845572000000004</v>
      </c>
      <c r="AW124" s="10">
        <v>9.9366179999999993</v>
      </c>
      <c r="AX124" s="10">
        <v>81.689193000000003</v>
      </c>
      <c r="AY124" s="10">
        <v>0</v>
      </c>
      <c r="AZ124" s="10">
        <v>0</v>
      </c>
      <c r="BA124" s="10">
        <v>22.732437000000001</v>
      </c>
      <c r="BB124" s="10">
        <v>112.900355</v>
      </c>
      <c r="BC124" s="10">
        <v>147.68233499999999</v>
      </c>
    </row>
    <row r="125" spans="1:55" x14ac:dyDescent="0.5">
      <c r="A125" s="9">
        <v>42774</v>
      </c>
      <c r="B125" s="10">
        <v>130.968751</v>
      </c>
      <c r="C125" s="10">
        <v>20.259308999999998</v>
      </c>
      <c r="D125" s="10">
        <v>93.571663999999998</v>
      </c>
      <c r="E125" s="10">
        <v>7.8964220000000003</v>
      </c>
      <c r="F125" s="10">
        <v>7.1057490000000003</v>
      </c>
      <c r="G125" s="10">
        <v>65.307289999999995</v>
      </c>
      <c r="H125" s="10">
        <v>59.924368000000001</v>
      </c>
      <c r="I125" s="10">
        <v>66.881506000000002</v>
      </c>
      <c r="J125" s="10">
        <v>17.703161000000001</v>
      </c>
      <c r="K125" s="10">
        <v>15.770189</v>
      </c>
      <c r="L125" s="10">
        <v>51.318899999999999</v>
      </c>
      <c r="M125" s="10">
        <v>9.3857370000000007</v>
      </c>
      <c r="N125" s="10">
        <v>12.490352</v>
      </c>
      <c r="O125" s="10">
        <v>6.0538660000000002</v>
      </c>
      <c r="P125" s="10">
        <v>88.410923999999994</v>
      </c>
      <c r="Q125" s="10">
        <v>255.91259199999999</v>
      </c>
      <c r="R125" s="10">
        <v>20.650704999999999</v>
      </c>
      <c r="S125" s="10">
        <v>3.6923159999999999</v>
      </c>
      <c r="T125" s="10">
        <v>223.22867500000001</v>
      </c>
      <c r="U125" s="10">
        <v>49.871062999999999</v>
      </c>
      <c r="V125" s="10">
        <v>135.92460600000001</v>
      </c>
      <c r="W125" s="10">
        <v>32.142074999999998</v>
      </c>
      <c r="X125" s="10">
        <v>55.112864000000002</v>
      </c>
      <c r="Y125" s="10">
        <v>20.702954999999999</v>
      </c>
      <c r="Z125" s="10">
        <v>47.601578000000003</v>
      </c>
      <c r="AA125" s="10">
        <v>85.369338999999997</v>
      </c>
      <c r="AB125" s="10">
        <v>26.149076000000001</v>
      </c>
      <c r="AC125" s="10">
        <v>24.390121000000001</v>
      </c>
      <c r="AD125" s="10">
        <v>34.130046999999998</v>
      </c>
      <c r="AE125" s="10">
        <v>25.663910999999999</v>
      </c>
      <c r="AF125" s="10">
        <v>42.337108999999998</v>
      </c>
      <c r="AG125" s="10">
        <v>33.547373</v>
      </c>
      <c r="AH125" s="10">
        <v>367.56944299999998</v>
      </c>
      <c r="AI125" s="10">
        <v>35.639021999999997</v>
      </c>
      <c r="AJ125" s="10">
        <v>0</v>
      </c>
      <c r="AK125" s="10">
        <v>121.45617900000001</v>
      </c>
      <c r="AL125" s="10">
        <v>0</v>
      </c>
      <c r="AM125" s="10">
        <v>37.564515999999998</v>
      </c>
      <c r="AN125" s="10">
        <v>174.87784099999999</v>
      </c>
      <c r="AO125" s="10">
        <v>173.538749</v>
      </c>
      <c r="AP125" s="10">
        <v>177.63099800000001</v>
      </c>
      <c r="AQ125" s="10">
        <v>129.837176</v>
      </c>
      <c r="AR125" s="10">
        <v>50.431289999999997</v>
      </c>
      <c r="AS125" s="10">
        <v>56.886741000000001</v>
      </c>
      <c r="AT125" s="10">
        <v>0</v>
      </c>
      <c r="AU125" s="10">
        <v>61.920020000000001</v>
      </c>
      <c r="AV125" s="10">
        <v>78.149037000000007</v>
      </c>
      <c r="AW125" s="10">
        <v>9.5714939999999995</v>
      </c>
      <c r="AX125" s="10">
        <v>81.419056999999995</v>
      </c>
      <c r="AY125" s="10">
        <v>0</v>
      </c>
      <c r="AZ125" s="10">
        <v>0</v>
      </c>
      <c r="BA125" s="10">
        <v>29.882750000000001</v>
      </c>
      <c r="BB125" s="10">
        <v>117.669236</v>
      </c>
      <c r="BC125" s="10">
        <v>150.34800000000001</v>
      </c>
    </row>
    <row r="126" spans="1:55" x14ac:dyDescent="0.5">
      <c r="A126" s="9">
        <v>42776</v>
      </c>
      <c r="B126" s="10">
        <v>129.82379800000001</v>
      </c>
      <c r="C126" s="10">
        <v>22.982244999999999</v>
      </c>
      <c r="D126" s="10">
        <v>94.451295999999999</v>
      </c>
      <c r="E126" s="10">
        <v>8.2937320000000003</v>
      </c>
      <c r="F126" s="10">
        <v>7.3534410000000001</v>
      </c>
      <c r="G126" s="10">
        <v>65.242518000000004</v>
      </c>
      <c r="H126" s="10">
        <v>59.274003</v>
      </c>
      <c r="I126" s="10">
        <v>67.101641000000001</v>
      </c>
      <c r="J126" s="10">
        <v>19.007131999999999</v>
      </c>
      <c r="K126" s="10">
        <v>15.685036</v>
      </c>
      <c r="L126" s="10">
        <v>49.996524999999998</v>
      </c>
      <c r="M126" s="10">
        <v>10.293334</v>
      </c>
      <c r="N126" s="10">
        <v>12.28424</v>
      </c>
      <c r="O126" s="10">
        <v>4.6724969999999999</v>
      </c>
      <c r="P126" s="10">
        <v>89.192206999999996</v>
      </c>
      <c r="Q126" s="10">
        <v>254.08227299999999</v>
      </c>
      <c r="R126" s="10">
        <v>23.115317000000001</v>
      </c>
      <c r="S126" s="10">
        <v>4.5406430000000002</v>
      </c>
      <c r="T126" s="10">
        <v>222.17526799999999</v>
      </c>
      <c r="U126" s="10">
        <v>51.870837999999999</v>
      </c>
      <c r="V126" s="10">
        <v>135.73519200000001</v>
      </c>
      <c r="W126" s="10">
        <v>31.613987000000002</v>
      </c>
      <c r="X126" s="10">
        <v>57.928871999999998</v>
      </c>
      <c r="Y126" s="10">
        <v>24.127915000000002</v>
      </c>
      <c r="Z126" s="10">
        <v>48.391460000000002</v>
      </c>
      <c r="AA126" s="10">
        <v>85.714116000000004</v>
      </c>
      <c r="AB126" s="10">
        <v>27.795960999999998</v>
      </c>
      <c r="AC126" s="10">
        <v>25.349391000000001</v>
      </c>
      <c r="AD126" s="10">
        <v>33.636966000000001</v>
      </c>
      <c r="AE126" s="10">
        <v>26.975062999999999</v>
      </c>
      <c r="AF126" s="10">
        <v>42.879601000000001</v>
      </c>
      <c r="AG126" s="10">
        <v>34.895819000000003</v>
      </c>
      <c r="AH126" s="10">
        <v>368.560789</v>
      </c>
      <c r="AI126" s="10">
        <v>38.884953000000003</v>
      </c>
      <c r="AJ126" s="10">
        <v>0</v>
      </c>
      <c r="AK126" s="10">
        <v>120.91192599999999</v>
      </c>
      <c r="AL126" s="10">
        <v>0</v>
      </c>
      <c r="AM126" s="10">
        <v>38.22777</v>
      </c>
      <c r="AN126" s="10">
        <v>176.03562199999999</v>
      </c>
      <c r="AO126" s="10">
        <v>179.61006499999999</v>
      </c>
      <c r="AP126" s="10">
        <v>172.26571899999999</v>
      </c>
      <c r="AQ126" s="10">
        <v>128.07612499999999</v>
      </c>
      <c r="AR126" s="10">
        <v>53.549233000000001</v>
      </c>
      <c r="AS126" s="10">
        <v>58.826211000000001</v>
      </c>
      <c r="AT126" s="10">
        <v>0</v>
      </c>
      <c r="AU126" s="10">
        <v>62.255456000000002</v>
      </c>
      <c r="AV126" s="10">
        <v>79.980552000000003</v>
      </c>
      <c r="AW126" s="10">
        <v>10.508335000000001</v>
      </c>
      <c r="AX126" s="10">
        <v>81.939761000000004</v>
      </c>
      <c r="AY126" s="10">
        <v>0</v>
      </c>
      <c r="AZ126" s="10">
        <v>0</v>
      </c>
      <c r="BA126" s="10">
        <v>29.316723</v>
      </c>
      <c r="BB126" s="10">
        <v>117.745492</v>
      </c>
      <c r="BC126" s="10">
        <v>153.40446</v>
      </c>
    </row>
    <row r="127" spans="1:55" x14ac:dyDescent="0.5">
      <c r="A127" s="9">
        <v>42781</v>
      </c>
      <c r="B127" s="10">
        <v>129.193669</v>
      </c>
      <c r="C127" s="10">
        <v>24.589991999999999</v>
      </c>
      <c r="D127" s="10">
        <v>93.329823000000005</v>
      </c>
      <c r="E127" s="10">
        <v>8.7007600000000007</v>
      </c>
      <c r="F127" s="10">
        <v>7.597931</v>
      </c>
      <c r="G127" s="10">
        <v>64.733618000000007</v>
      </c>
      <c r="H127" s="10">
        <v>59.107984000000002</v>
      </c>
      <c r="I127" s="10">
        <v>66.467637999999994</v>
      </c>
      <c r="J127" s="10">
        <v>19.259509000000001</v>
      </c>
      <c r="K127" s="10">
        <v>14.174652</v>
      </c>
      <c r="L127" s="10">
        <v>49.262703000000002</v>
      </c>
      <c r="M127" s="10">
        <v>9.4572500000000002</v>
      </c>
      <c r="N127" s="10">
        <v>10.90911</v>
      </c>
      <c r="O127" s="10">
        <v>3.899467</v>
      </c>
      <c r="P127" s="10">
        <v>89.022187000000002</v>
      </c>
      <c r="Q127" s="10">
        <v>255.169791</v>
      </c>
      <c r="R127" s="10">
        <v>25.399977</v>
      </c>
      <c r="S127" s="10">
        <v>4.3213109999999997</v>
      </c>
      <c r="T127" s="10">
        <v>222.77962299999999</v>
      </c>
      <c r="U127" s="10">
        <v>52.323461999999999</v>
      </c>
      <c r="V127" s="10">
        <v>136.04820699999999</v>
      </c>
      <c r="W127" s="10">
        <v>32.192838999999999</v>
      </c>
      <c r="X127" s="10">
        <v>57.985771999999997</v>
      </c>
      <c r="Y127" s="10">
        <v>26.025662000000001</v>
      </c>
      <c r="Z127" s="10">
        <v>47.645755999999999</v>
      </c>
      <c r="AA127" s="10">
        <v>85.377258999999995</v>
      </c>
      <c r="AB127" s="10">
        <v>28.899528</v>
      </c>
      <c r="AC127" s="10">
        <v>26.877047000000001</v>
      </c>
      <c r="AD127" s="10">
        <v>34.485849999999999</v>
      </c>
      <c r="AE127" s="10">
        <v>26.678629999999998</v>
      </c>
      <c r="AF127" s="10">
        <v>42.423830000000002</v>
      </c>
      <c r="AG127" s="10">
        <v>34.978118000000002</v>
      </c>
      <c r="AH127" s="10">
        <v>370.29157099999998</v>
      </c>
      <c r="AI127" s="10">
        <v>40.122664999999998</v>
      </c>
      <c r="AJ127" s="10">
        <v>0</v>
      </c>
      <c r="AK127" s="10">
        <v>122.959492</v>
      </c>
      <c r="AL127" s="10">
        <v>0</v>
      </c>
      <c r="AM127" s="10">
        <v>38.171520000000001</v>
      </c>
      <c r="AN127" s="10">
        <v>177.327428</v>
      </c>
      <c r="AO127" s="10">
        <v>182.875486</v>
      </c>
      <c r="AP127" s="10">
        <v>166.639173</v>
      </c>
      <c r="AQ127" s="10">
        <v>128.782805</v>
      </c>
      <c r="AR127" s="10">
        <v>52.813650000000003</v>
      </c>
      <c r="AS127" s="10">
        <v>60.341163000000002</v>
      </c>
      <c r="AT127" s="10">
        <v>0</v>
      </c>
      <c r="AU127" s="10">
        <v>61.981020000000001</v>
      </c>
      <c r="AV127" s="10">
        <v>81.024562000000003</v>
      </c>
      <c r="AW127" s="10">
        <v>9.1153849999999998</v>
      </c>
      <c r="AX127" s="10">
        <v>82.389793999999995</v>
      </c>
      <c r="AY127" s="10">
        <v>0</v>
      </c>
      <c r="AZ127" s="10">
        <v>0</v>
      </c>
      <c r="BA127" s="10">
        <v>30.708632999999999</v>
      </c>
      <c r="BB127" s="10">
        <v>117.70744000000001</v>
      </c>
      <c r="BC127" s="10">
        <v>152.24476000000001</v>
      </c>
    </row>
    <row r="128" spans="1:55" x14ac:dyDescent="0.5">
      <c r="A128" s="9">
        <v>42783</v>
      </c>
      <c r="B128" s="10">
        <v>128.810495</v>
      </c>
      <c r="C128" s="10">
        <v>25.314924000000001</v>
      </c>
      <c r="D128" s="10">
        <v>90.937854000000002</v>
      </c>
      <c r="E128" s="10">
        <v>8.5252049999999997</v>
      </c>
      <c r="F128" s="10">
        <v>7.4049670000000001</v>
      </c>
      <c r="G128" s="10">
        <v>63.058176000000003</v>
      </c>
      <c r="H128" s="10">
        <v>58.988664</v>
      </c>
      <c r="I128" s="10">
        <v>65.847890000000007</v>
      </c>
      <c r="J128" s="10">
        <v>19.761025</v>
      </c>
      <c r="K128" s="10">
        <v>14.172056</v>
      </c>
      <c r="L128" s="10">
        <v>46.94473</v>
      </c>
      <c r="M128" s="10">
        <v>9.5818980000000007</v>
      </c>
      <c r="N128" s="10">
        <v>11.057221</v>
      </c>
      <c r="O128" s="10">
        <v>4.0969350000000002</v>
      </c>
      <c r="P128" s="10">
        <v>88.314814999999996</v>
      </c>
      <c r="Q128" s="10">
        <v>253.00245000000001</v>
      </c>
      <c r="R128" s="10">
        <v>25.929568</v>
      </c>
      <c r="S128" s="10">
        <v>4.6116190000000001</v>
      </c>
      <c r="T128" s="10">
        <v>219.22115199999999</v>
      </c>
      <c r="U128" s="10">
        <v>52.576337000000002</v>
      </c>
      <c r="V128" s="10">
        <v>133.71998600000001</v>
      </c>
      <c r="W128" s="10">
        <v>31.361574999999998</v>
      </c>
      <c r="X128" s="10">
        <v>58.138348000000001</v>
      </c>
      <c r="Y128" s="10">
        <v>27.974989000000001</v>
      </c>
      <c r="Z128" s="10">
        <v>48.069845999999998</v>
      </c>
      <c r="AA128" s="10">
        <v>86.215624000000005</v>
      </c>
      <c r="AB128" s="10">
        <v>29.145076</v>
      </c>
      <c r="AC128" s="10">
        <v>26.092269999999999</v>
      </c>
      <c r="AD128" s="10">
        <v>34.477359999999997</v>
      </c>
      <c r="AE128" s="10">
        <v>27.071422999999999</v>
      </c>
      <c r="AF128" s="10">
        <v>41.309024999999998</v>
      </c>
      <c r="AG128" s="10">
        <v>34.644554999999997</v>
      </c>
      <c r="AH128" s="10">
        <v>369.38240300000001</v>
      </c>
      <c r="AI128" s="10">
        <v>41.070847000000001</v>
      </c>
      <c r="AJ128" s="10">
        <v>0</v>
      </c>
      <c r="AK128" s="10">
        <v>123.314592</v>
      </c>
      <c r="AL128" s="10">
        <v>0</v>
      </c>
      <c r="AM128" s="10">
        <v>39.068671999999999</v>
      </c>
      <c r="AN128" s="10">
        <v>177.72772399999999</v>
      </c>
      <c r="AO128" s="10">
        <v>201.96529799999999</v>
      </c>
      <c r="AP128" s="10">
        <v>164.386887</v>
      </c>
      <c r="AQ128" s="10">
        <v>128.414514</v>
      </c>
      <c r="AR128" s="10">
        <v>53.249811000000001</v>
      </c>
      <c r="AS128" s="10">
        <v>61.510505000000002</v>
      </c>
      <c r="AT128" s="10">
        <v>0</v>
      </c>
      <c r="AU128" s="10">
        <v>61.970387000000002</v>
      </c>
      <c r="AV128" s="10">
        <v>80.845572000000004</v>
      </c>
      <c r="AW128" s="10">
        <v>9.9366179999999993</v>
      </c>
      <c r="AX128" s="10">
        <v>81.689193000000003</v>
      </c>
      <c r="AY128" s="10">
        <v>0</v>
      </c>
      <c r="AZ128" s="10">
        <v>0</v>
      </c>
      <c r="BA128" s="10">
        <v>33.470990999999998</v>
      </c>
      <c r="BB128" s="10">
        <v>115.933987</v>
      </c>
      <c r="BC128" s="10">
        <v>152.363899</v>
      </c>
    </row>
    <row r="129" spans="1:55" x14ac:dyDescent="0.5">
      <c r="A129" s="9">
        <v>42788</v>
      </c>
      <c r="B129" s="10">
        <v>129.62421000000001</v>
      </c>
      <c r="C129" s="10">
        <v>23.310831</v>
      </c>
      <c r="D129" s="10">
        <v>98.447664000000003</v>
      </c>
      <c r="E129" s="10">
        <v>8.3318340000000006</v>
      </c>
      <c r="F129" s="10">
        <v>7.1601840000000001</v>
      </c>
      <c r="G129" s="10">
        <v>67.254414999999995</v>
      </c>
      <c r="H129" s="10">
        <v>66.167274000000006</v>
      </c>
      <c r="I129" s="10">
        <v>68.204590999999994</v>
      </c>
      <c r="J129" s="10">
        <v>18.571946000000001</v>
      </c>
      <c r="K129" s="10">
        <v>14.772302</v>
      </c>
      <c r="L129" s="10">
        <v>49.165187000000003</v>
      </c>
      <c r="M129" s="10">
        <v>9.5927509999999998</v>
      </c>
      <c r="N129" s="10">
        <v>11.453822000000001</v>
      </c>
      <c r="O129" s="10">
        <v>4.3751429999999996</v>
      </c>
      <c r="P129" s="10">
        <v>89.579916999999995</v>
      </c>
      <c r="Q129" s="10">
        <v>256.13041700000002</v>
      </c>
      <c r="R129" s="10">
        <v>21.042601000000001</v>
      </c>
      <c r="S129" s="10">
        <v>3.9463010000000001</v>
      </c>
      <c r="T129" s="10">
        <v>221.97806800000001</v>
      </c>
      <c r="U129" s="10">
        <v>48.811261999999999</v>
      </c>
      <c r="V129" s="10">
        <v>126.377779</v>
      </c>
      <c r="W129" s="10">
        <v>31.652262</v>
      </c>
      <c r="X129" s="10">
        <v>58.297510000000003</v>
      </c>
      <c r="Y129" s="10">
        <v>23.176587000000001</v>
      </c>
      <c r="Z129" s="10">
        <v>46.764972</v>
      </c>
      <c r="AA129" s="10">
        <v>89.211515000000006</v>
      </c>
      <c r="AB129" s="10">
        <v>28.386344000000001</v>
      </c>
      <c r="AC129" s="10">
        <v>24.200351999999999</v>
      </c>
      <c r="AD129" s="10">
        <v>33.682648</v>
      </c>
      <c r="AE129" s="10">
        <v>25.645743</v>
      </c>
      <c r="AF129" s="10">
        <v>42.295682999999997</v>
      </c>
      <c r="AG129" s="10">
        <v>33.779380000000003</v>
      </c>
      <c r="AH129" s="10">
        <v>368.534019</v>
      </c>
      <c r="AI129" s="10">
        <v>33.427390000000003</v>
      </c>
      <c r="AJ129" s="10">
        <v>0</v>
      </c>
      <c r="AK129" s="10">
        <v>123.075439</v>
      </c>
      <c r="AL129" s="10">
        <v>0</v>
      </c>
      <c r="AM129" s="10">
        <v>35.019288000000003</v>
      </c>
      <c r="AN129" s="10">
        <v>175.748546</v>
      </c>
      <c r="AO129" s="10">
        <v>201.70946599999999</v>
      </c>
      <c r="AP129" s="10">
        <v>161.135558</v>
      </c>
      <c r="AQ129" s="10">
        <v>127.034218</v>
      </c>
      <c r="AR129" s="10">
        <v>46.983801</v>
      </c>
      <c r="AS129" s="10">
        <v>57.044704000000003</v>
      </c>
      <c r="AT129" s="10">
        <v>0</v>
      </c>
      <c r="AU129" s="10">
        <v>61.487763000000001</v>
      </c>
      <c r="AV129" s="10">
        <v>80.126660999999999</v>
      </c>
      <c r="AW129" s="10">
        <v>7.0416499999999997</v>
      </c>
      <c r="AX129" s="10">
        <v>80.421448999999996</v>
      </c>
      <c r="AY129" s="10">
        <v>0</v>
      </c>
      <c r="AZ129" s="10">
        <v>0</v>
      </c>
      <c r="BA129" s="10">
        <v>24.934978000000001</v>
      </c>
      <c r="BB129" s="10">
        <v>115.17604</v>
      </c>
      <c r="BC129" s="10">
        <v>150.48749100000001</v>
      </c>
    </row>
    <row r="130" spans="1:55" x14ac:dyDescent="0.5">
      <c r="A130" s="9">
        <v>42790</v>
      </c>
      <c r="B130" s="10">
        <v>127.236261</v>
      </c>
      <c r="C130" s="10">
        <v>24.495239000000002</v>
      </c>
      <c r="D130" s="10">
        <v>93.594105999999996</v>
      </c>
      <c r="E130" s="10">
        <v>8.5948220000000006</v>
      </c>
      <c r="F130" s="10">
        <v>7.1037860000000004</v>
      </c>
      <c r="G130" s="10">
        <v>64.713919000000004</v>
      </c>
      <c r="H130" s="10">
        <v>65.360059000000007</v>
      </c>
      <c r="I130" s="10">
        <v>66.610757000000007</v>
      </c>
      <c r="J130" s="10">
        <v>18.948972000000001</v>
      </c>
      <c r="K130" s="10">
        <v>14.589141</v>
      </c>
      <c r="L130" s="10">
        <v>47.918771</v>
      </c>
      <c r="M130" s="10">
        <v>9.4108470000000004</v>
      </c>
      <c r="N130" s="10">
        <v>11.308862</v>
      </c>
      <c r="O130" s="10">
        <v>4.0070170000000003</v>
      </c>
      <c r="P130" s="10">
        <v>88.032667000000004</v>
      </c>
      <c r="Q130" s="10">
        <v>253.15878000000001</v>
      </c>
      <c r="R130" s="10">
        <v>22.181542</v>
      </c>
      <c r="S130" s="10">
        <v>3.92841</v>
      </c>
      <c r="T130" s="10">
        <v>219.67869099999999</v>
      </c>
      <c r="U130" s="10">
        <v>49.112158000000001</v>
      </c>
      <c r="V130" s="10">
        <v>123.788663</v>
      </c>
      <c r="W130" s="10">
        <v>30.757854999999999</v>
      </c>
      <c r="X130" s="10">
        <v>54.997805999999997</v>
      </c>
      <c r="Y130" s="10">
        <v>24.842506</v>
      </c>
      <c r="Z130" s="10">
        <v>46.603980999999997</v>
      </c>
      <c r="AA130" s="10">
        <v>86.531420999999995</v>
      </c>
      <c r="AB130" s="10">
        <v>28.007546000000001</v>
      </c>
      <c r="AC130" s="10">
        <v>24.299866999999999</v>
      </c>
      <c r="AD130" s="10">
        <v>32.708967000000001</v>
      </c>
      <c r="AE130" s="10">
        <v>25.080231999999999</v>
      </c>
      <c r="AF130" s="10">
        <v>39.938222000000003</v>
      </c>
      <c r="AG130" s="10">
        <v>33.057434000000001</v>
      </c>
      <c r="AH130" s="10">
        <v>368.53769699999998</v>
      </c>
      <c r="AI130" s="10">
        <v>36.532628000000003</v>
      </c>
      <c r="AJ130" s="10">
        <v>0</v>
      </c>
      <c r="AK130" s="10">
        <v>122.427333</v>
      </c>
      <c r="AL130" s="10">
        <v>0</v>
      </c>
      <c r="AM130" s="10">
        <v>36.765422999999998</v>
      </c>
      <c r="AN130" s="10">
        <v>175.42385100000001</v>
      </c>
      <c r="AO130" s="10">
        <v>201.18932100000001</v>
      </c>
      <c r="AP130" s="10">
        <v>161.29903100000001</v>
      </c>
      <c r="AQ130" s="10">
        <v>127.197704</v>
      </c>
      <c r="AR130" s="10">
        <v>49.669567000000001</v>
      </c>
      <c r="AS130" s="10">
        <v>58.024639000000001</v>
      </c>
      <c r="AT130" s="10">
        <v>0</v>
      </c>
      <c r="AU130" s="10">
        <v>61.5351</v>
      </c>
      <c r="AV130" s="10">
        <v>80.483635000000007</v>
      </c>
      <c r="AW130" s="10">
        <v>8.1872710000000009</v>
      </c>
      <c r="AX130" s="10">
        <v>80.518574000000001</v>
      </c>
      <c r="AY130" s="10">
        <v>0</v>
      </c>
      <c r="AZ130" s="10">
        <v>0</v>
      </c>
      <c r="BA130" s="10">
        <v>26.796976999999998</v>
      </c>
      <c r="BB130" s="10">
        <v>116.07858</v>
      </c>
      <c r="BC130" s="10">
        <v>149.74677399999999</v>
      </c>
    </row>
    <row r="131" spans="1:55" x14ac:dyDescent="0.5">
      <c r="A131" s="9">
        <v>42794</v>
      </c>
      <c r="B131" s="10">
        <v>126.112041</v>
      </c>
      <c r="C131" s="10">
        <v>24.805243999999998</v>
      </c>
      <c r="D131" s="10">
        <v>91.490821999999994</v>
      </c>
      <c r="E131" s="10">
        <v>8.4547869999999996</v>
      </c>
      <c r="F131" s="10">
        <v>7.5255749999999999</v>
      </c>
      <c r="G131" s="10">
        <v>64.478678000000002</v>
      </c>
      <c r="H131" s="10">
        <v>65.215418</v>
      </c>
      <c r="I131" s="10">
        <v>66.402484000000001</v>
      </c>
      <c r="J131" s="10">
        <v>18.877461</v>
      </c>
      <c r="K131" s="10">
        <v>14.724561</v>
      </c>
      <c r="L131" s="10">
        <v>47.334198999999998</v>
      </c>
      <c r="M131" s="10">
        <v>8.0119799999999994</v>
      </c>
      <c r="N131" s="10">
        <v>11.26848</v>
      </c>
      <c r="O131" s="10">
        <v>3.655386</v>
      </c>
      <c r="P131" s="10">
        <v>85.491722999999993</v>
      </c>
      <c r="Q131" s="10">
        <v>251.83955700000001</v>
      </c>
      <c r="R131" s="10">
        <v>21.592245999999999</v>
      </c>
      <c r="S131" s="10">
        <v>3.118128</v>
      </c>
      <c r="T131" s="10">
        <v>217.27510599999999</v>
      </c>
      <c r="U131" s="10">
        <v>48.459868</v>
      </c>
      <c r="V131" s="10">
        <v>122.751929</v>
      </c>
      <c r="W131" s="10">
        <v>29.640554000000002</v>
      </c>
      <c r="X131" s="10">
        <v>54.164273999999999</v>
      </c>
      <c r="Y131" s="10">
        <v>24.203486999999999</v>
      </c>
      <c r="Z131" s="10">
        <v>45.447775999999998</v>
      </c>
      <c r="AA131" s="10">
        <v>85.553832999999997</v>
      </c>
      <c r="AB131" s="10">
        <v>27.778914</v>
      </c>
      <c r="AC131" s="10">
        <v>24.388973</v>
      </c>
      <c r="AD131" s="10">
        <v>32.206752000000002</v>
      </c>
      <c r="AE131" s="10">
        <v>28.422567999999998</v>
      </c>
      <c r="AF131" s="10">
        <v>38.878858999999999</v>
      </c>
      <c r="AG131" s="10">
        <v>32.258279999999999</v>
      </c>
      <c r="AH131" s="10">
        <v>369.26451900000001</v>
      </c>
      <c r="AI131" s="10">
        <v>36.096122000000001</v>
      </c>
      <c r="AJ131" s="10">
        <v>0</v>
      </c>
      <c r="AK131" s="10">
        <v>121.689508</v>
      </c>
      <c r="AL131" s="10">
        <v>0</v>
      </c>
      <c r="AM131" s="10">
        <v>35.759607000000003</v>
      </c>
      <c r="AN131" s="10">
        <v>173.95891900000001</v>
      </c>
      <c r="AO131" s="10">
        <v>201.771627</v>
      </c>
      <c r="AP131" s="10">
        <v>158.984385</v>
      </c>
      <c r="AQ131" s="10">
        <v>125.062528</v>
      </c>
      <c r="AR131" s="10">
        <v>49.428308999999999</v>
      </c>
      <c r="AS131" s="10">
        <v>57.759185000000002</v>
      </c>
      <c r="AT131" s="10">
        <v>0</v>
      </c>
      <c r="AU131" s="10">
        <v>60.461409000000003</v>
      </c>
      <c r="AV131" s="10">
        <v>79.290336999999994</v>
      </c>
      <c r="AW131" s="10">
        <v>9.4291820000000008</v>
      </c>
      <c r="AX131" s="10">
        <v>78.726856999999995</v>
      </c>
      <c r="AY131" s="10">
        <v>0</v>
      </c>
      <c r="AZ131" s="10">
        <v>0</v>
      </c>
      <c r="BA131" s="10">
        <v>26.017617999999999</v>
      </c>
      <c r="BB131" s="10">
        <v>113.78404</v>
      </c>
      <c r="BC131" s="10">
        <v>147.91798</v>
      </c>
    </row>
    <row r="132" spans="1:55" x14ac:dyDescent="0.5">
      <c r="A132" s="9">
        <v>42795</v>
      </c>
      <c r="B132" s="10">
        <v>125.45636</v>
      </c>
      <c r="C132" s="10">
        <v>24.659783999999998</v>
      </c>
      <c r="D132" s="10">
        <v>90.250525999999994</v>
      </c>
      <c r="E132" s="10">
        <v>8.3411349999999995</v>
      </c>
      <c r="F132" s="10">
        <v>6.8916750000000002</v>
      </c>
      <c r="G132" s="10">
        <v>63.763443000000002</v>
      </c>
      <c r="H132" s="10">
        <v>65.187413000000006</v>
      </c>
      <c r="I132" s="10">
        <v>65.874244000000004</v>
      </c>
      <c r="J132" s="10">
        <v>18.860448999999999</v>
      </c>
      <c r="K132" s="10">
        <v>14.626626999999999</v>
      </c>
      <c r="L132" s="10">
        <v>46.785786999999999</v>
      </c>
      <c r="M132" s="10">
        <v>9.4900769999999994</v>
      </c>
      <c r="N132" s="10">
        <v>11.224641999999999</v>
      </c>
      <c r="O132" s="10">
        <v>3.9241679999999999</v>
      </c>
      <c r="P132" s="10">
        <v>84.596745999999996</v>
      </c>
      <c r="Q132" s="10">
        <v>250.774957</v>
      </c>
      <c r="R132" s="10">
        <v>20.973331999999999</v>
      </c>
      <c r="S132" s="10">
        <v>2.8124069999999999</v>
      </c>
      <c r="T132" s="10">
        <v>215.74345299999999</v>
      </c>
      <c r="U132" s="10">
        <v>48.022441999999998</v>
      </c>
      <c r="V132" s="10">
        <v>125.29759799999999</v>
      </c>
      <c r="W132" s="10">
        <v>29.268542</v>
      </c>
      <c r="X132" s="10">
        <v>53.578817999999998</v>
      </c>
      <c r="Y132" s="10">
        <v>22.168140999999999</v>
      </c>
      <c r="Z132" s="10">
        <v>44.983696999999999</v>
      </c>
      <c r="AA132" s="10">
        <v>84.647475999999997</v>
      </c>
      <c r="AB132" s="10">
        <v>26.860364000000001</v>
      </c>
      <c r="AC132" s="10">
        <v>24.313116999999998</v>
      </c>
      <c r="AD132" s="10">
        <v>32.216307</v>
      </c>
      <c r="AE132" s="10">
        <v>27.699553000000002</v>
      </c>
      <c r="AF132" s="10">
        <v>37.894022</v>
      </c>
      <c r="AG132" s="10">
        <v>31.604946999999999</v>
      </c>
      <c r="AH132" s="10">
        <v>368.64252099999999</v>
      </c>
      <c r="AI132" s="10">
        <v>35.700077</v>
      </c>
      <c r="AJ132" s="10">
        <v>0</v>
      </c>
      <c r="AK132" s="10">
        <v>121.57804</v>
      </c>
      <c r="AL132" s="10">
        <v>0</v>
      </c>
      <c r="AM132" s="10">
        <v>35.486997000000002</v>
      </c>
      <c r="AN132" s="10">
        <v>172.553414</v>
      </c>
      <c r="AO132" s="10">
        <v>164.20641499999999</v>
      </c>
      <c r="AP132" s="10">
        <v>158.391199</v>
      </c>
      <c r="AQ132" s="10">
        <v>124.37605600000001</v>
      </c>
      <c r="AR132" s="10">
        <v>49.185597000000001</v>
      </c>
      <c r="AS132" s="10">
        <v>57.24691</v>
      </c>
      <c r="AT132" s="10">
        <v>0</v>
      </c>
      <c r="AU132" s="10">
        <v>60.092024000000002</v>
      </c>
      <c r="AV132" s="10">
        <v>78.845082000000005</v>
      </c>
      <c r="AW132" s="10">
        <v>7.4528239999999997</v>
      </c>
      <c r="AX132" s="10">
        <v>78.129638</v>
      </c>
      <c r="AY132" s="10">
        <v>0</v>
      </c>
      <c r="AZ132" s="10">
        <v>0</v>
      </c>
      <c r="BA132" s="10">
        <v>26.610272999999999</v>
      </c>
      <c r="BB132" s="10">
        <v>113.25404399999999</v>
      </c>
      <c r="BC132" s="10">
        <v>146.82495900000001</v>
      </c>
    </row>
    <row r="133" spans="1:55" x14ac:dyDescent="0.5">
      <c r="A133" s="9">
        <v>42797</v>
      </c>
      <c r="B133" s="10">
        <v>124.260003</v>
      </c>
      <c r="C133" s="10">
        <v>25.301777000000001</v>
      </c>
      <c r="D133" s="10">
        <v>88.750860000000003</v>
      </c>
      <c r="E133" s="10">
        <v>8.1095369999999996</v>
      </c>
      <c r="F133" s="10">
        <v>6.9933990000000001</v>
      </c>
      <c r="G133" s="10">
        <v>64.141896000000003</v>
      </c>
      <c r="H133" s="10">
        <v>65.361485000000002</v>
      </c>
      <c r="I133" s="10">
        <v>65.602378999999999</v>
      </c>
      <c r="J133" s="10">
        <v>18.958970000000001</v>
      </c>
      <c r="K133" s="10">
        <v>14.775546</v>
      </c>
      <c r="L133" s="10">
        <v>46.449798000000001</v>
      </c>
      <c r="M133" s="10">
        <v>6.249053</v>
      </c>
      <c r="N133" s="10">
        <v>11.362474000000001</v>
      </c>
      <c r="O133" s="10">
        <v>3.6900599999999999</v>
      </c>
      <c r="P133" s="10">
        <v>83.503094000000004</v>
      </c>
      <c r="Q133" s="10">
        <v>249.744508</v>
      </c>
      <c r="R133" s="10">
        <v>22.001860000000001</v>
      </c>
      <c r="S133" s="10">
        <v>2.4081389999999998</v>
      </c>
      <c r="T133" s="10">
        <v>213.342637</v>
      </c>
      <c r="U133" s="10">
        <v>48.841383999999998</v>
      </c>
      <c r="V133" s="10">
        <v>124.437904</v>
      </c>
      <c r="W133" s="10">
        <v>29.060749999999999</v>
      </c>
      <c r="X133" s="10">
        <v>52.930911000000002</v>
      </c>
      <c r="Y133" s="10">
        <v>22.654312000000001</v>
      </c>
      <c r="Z133" s="10">
        <v>44.400660999999999</v>
      </c>
      <c r="AA133" s="10">
        <v>83.394486999999998</v>
      </c>
      <c r="AB133" s="10">
        <v>25.772020000000001</v>
      </c>
      <c r="AC133" s="10">
        <v>24.624465000000001</v>
      </c>
      <c r="AD133" s="10">
        <v>32.226005999999998</v>
      </c>
      <c r="AE133" s="10">
        <v>27.002331999999999</v>
      </c>
      <c r="AF133" s="10">
        <v>36.480820999999999</v>
      </c>
      <c r="AG133" s="10">
        <v>31.289774999999999</v>
      </c>
      <c r="AH133" s="10">
        <v>367.93255299999998</v>
      </c>
      <c r="AI133" s="10">
        <v>38.702094000000002</v>
      </c>
      <c r="AJ133" s="10">
        <v>0</v>
      </c>
      <c r="AK133" s="10">
        <v>121.302825</v>
      </c>
      <c r="AL133" s="10">
        <v>0</v>
      </c>
      <c r="AM133" s="10">
        <v>36.523398</v>
      </c>
      <c r="AN133" s="10">
        <v>172.226011</v>
      </c>
      <c r="AO133" s="10">
        <v>161.46925300000001</v>
      </c>
      <c r="AP133" s="10">
        <v>157.97084799999999</v>
      </c>
      <c r="AQ133" s="10">
        <v>123.257763</v>
      </c>
      <c r="AR133" s="10">
        <v>51.148650000000004</v>
      </c>
      <c r="AS133" s="10">
        <v>58.435040999999998</v>
      </c>
      <c r="AT133" s="10">
        <v>0</v>
      </c>
      <c r="AU133" s="10">
        <v>59.423783</v>
      </c>
      <c r="AV133" s="10">
        <v>78.451854999999995</v>
      </c>
      <c r="AW133" s="10">
        <v>8.8345570000000002</v>
      </c>
      <c r="AX133" s="10">
        <v>80.949247</v>
      </c>
      <c r="AY133" s="10">
        <v>0</v>
      </c>
      <c r="AZ133" s="10">
        <v>0</v>
      </c>
      <c r="BA133" s="10">
        <v>33.856214999999999</v>
      </c>
      <c r="BB133" s="10">
        <v>112.52463</v>
      </c>
      <c r="BC133" s="10">
        <v>146.35165000000001</v>
      </c>
    </row>
    <row r="134" spans="1:55" x14ac:dyDescent="0.5">
      <c r="A134" s="9">
        <v>42802</v>
      </c>
      <c r="B134" s="10">
        <v>121.920694</v>
      </c>
      <c r="C134" s="10">
        <v>25.744904999999999</v>
      </c>
      <c r="D134" s="10">
        <v>83.138208000000006</v>
      </c>
      <c r="E134" s="10">
        <v>8.1341339999999995</v>
      </c>
      <c r="F134" s="10">
        <v>7.8889310000000004</v>
      </c>
      <c r="G134" s="10">
        <v>52.379063000000002</v>
      </c>
      <c r="H134" s="10">
        <v>64.880583000000001</v>
      </c>
      <c r="I134" s="10">
        <v>63.651941000000001</v>
      </c>
      <c r="J134" s="10">
        <v>19.609245999999999</v>
      </c>
      <c r="K134" s="10">
        <v>16.489781000000001</v>
      </c>
      <c r="L134" s="10">
        <v>45.476325000000003</v>
      </c>
      <c r="M134" s="10">
        <v>5.4234280000000004</v>
      </c>
      <c r="N134" s="10">
        <v>13.110585</v>
      </c>
      <c r="O134" s="10">
        <v>4.1386139999999996</v>
      </c>
      <c r="P134" s="10">
        <v>79.553866999999997</v>
      </c>
      <c r="Q134" s="10">
        <v>239.39328499999999</v>
      </c>
      <c r="R134" s="10">
        <v>21.823361999999999</v>
      </c>
      <c r="S134" s="10">
        <v>1.902396</v>
      </c>
      <c r="T134" s="10">
        <v>204.859779</v>
      </c>
      <c r="U134" s="10">
        <v>47.541164000000002</v>
      </c>
      <c r="V134" s="10">
        <v>131.42860899999999</v>
      </c>
      <c r="W134" s="10">
        <v>28.767592</v>
      </c>
      <c r="X134" s="10">
        <v>52.261479000000001</v>
      </c>
      <c r="Y134" s="10">
        <v>22.633337000000001</v>
      </c>
      <c r="Z134" s="10">
        <v>44.338306000000003</v>
      </c>
      <c r="AA134" s="10">
        <v>82.107442000000006</v>
      </c>
      <c r="AB134" s="10">
        <v>28.647100999999999</v>
      </c>
      <c r="AC134" s="10">
        <v>24.973277</v>
      </c>
      <c r="AD134" s="10">
        <v>32.228883000000003</v>
      </c>
      <c r="AE134" s="10">
        <v>27.867429000000001</v>
      </c>
      <c r="AF134" s="10">
        <v>36.713537000000002</v>
      </c>
      <c r="AG134" s="10">
        <v>32.612456000000002</v>
      </c>
      <c r="AH134" s="10">
        <v>361.30121700000001</v>
      </c>
      <c r="AI134" s="10">
        <v>38.899797</v>
      </c>
      <c r="AJ134" s="10">
        <v>0</v>
      </c>
      <c r="AK134" s="10">
        <v>116.70372500000001</v>
      </c>
      <c r="AL134" s="10">
        <v>0</v>
      </c>
      <c r="AM134" s="10">
        <v>34.673319999999997</v>
      </c>
      <c r="AN134" s="10">
        <v>165.40093999999999</v>
      </c>
      <c r="AO134" s="10">
        <v>157.959834</v>
      </c>
      <c r="AP134" s="10">
        <v>151.26468299999999</v>
      </c>
      <c r="AQ134" s="10">
        <v>119.953335</v>
      </c>
      <c r="AR134" s="10">
        <v>52.600076999999999</v>
      </c>
      <c r="AS134" s="10">
        <v>56.962519</v>
      </c>
      <c r="AT134" s="10">
        <v>0</v>
      </c>
      <c r="AU134" s="10">
        <v>59.208595000000003</v>
      </c>
      <c r="AV134" s="10">
        <v>76.326841999999999</v>
      </c>
      <c r="AW134" s="10">
        <v>9.2839620000000007</v>
      </c>
      <c r="AX134" s="10">
        <v>79.488316999999995</v>
      </c>
      <c r="AY134" s="10">
        <v>0</v>
      </c>
      <c r="AZ134" s="10">
        <v>0</v>
      </c>
      <c r="BA134" s="10">
        <v>41.292316999999997</v>
      </c>
      <c r="BB134" s="10">
        <v>112.260595</v>
      </c>
      <c r="BC134" s="10">
        <v>142.12025499999999</v>
      </c>
    </row>
    <row r="135" spans="1:55" x14ac:dyDescent="0.5">
      <c r="A135" s="9">
        <v>42804</v>
      </c>
      <c r="B135" s="10">
        <v>122.56088</v>
      </c>
      <c r="C135" s="10">
        <v>26.185313000000001</v>
      </c>
      <c r="D135" s="10">
        <v>84.326114000000004</v>
      </c>
      <c r="E135" s="10">
        <v>8.5742259999999995</v>
      </c>
      <c r="F135" s="10">
        <v>8.8288539999999998</v>
      </c>
      <c r="G135" s="10">
        <v>53.382533000000002</v>
      </c>
      <c r="H135" s="10">
        <v>65.116394</v>
      </c>
      <c r="I135" s="10">
        <v>64.488386000000006</v>
      </c>
      <c r="J135" s="10">
        <v>20.309342999999998</v>
      </c>
      <c r="K135" s="10">
        <v>16.985652999999999</v>
      </c>
      <c r="L135" s="10">
        <v>46.783718999999998</v>
      </c>
      <c r="M135" s="10">
        <v>6.3098229999999997</v>
      </c>
      <c r="N135" s="10">
        <v>14.080454</v>
      </c>
      <c r="O135" s="10">
        <v>4.215789</v>
      </c>
      <c r="P135" s="10">
        <v>80.799259000000006</v>
      </c>
      <c r="Q135" s="10">
        <v>237.91239999999999</v>
      </c>
      <c r="R135" s="10">
        <v>21.722387000000001</v>
      </c>
      <c r="S135" s="10">
        <v>2.4852599999999998</v>
      </c>
      <c r="T135" s="10">
        <v>204.302773</v>
      </c>
      <c r="U135" s="10">
        <v>47.068662000000003</v>
      </c>
      <c r="V135" s="10">
        <v>100.597675</v>
      </c>
      <c r="W135" s="10">
        <v>28.516116</v>
      </c>
      <c r="X135" s="10">
        <v>52.400579999999998</v>
      </c>
      <c r="Y135" s="10">
        <v>20.366533</v>
      </c>
      <c r="Z135" s="10">
        <v>44.793877999999999</v>
      </c>
      <c r="AA135" s="10">
        <v>82.148448999999999</v>
      </c>
      <c r="AB135" s="10">
        <v>28.166643000000001</v>
      </c>
      <c r="AC135" s="10">
        <v>24.948429000000001</v>
      </c>
      <c r="AD135" s="10">
        <v>28.100648</v>
      </c>
      <c r="AE135" s="10">
        <v>28.889227000000002</v>
      </c>
      <c r="AF135" s="10">
        <v>36.972462999999998</v>
      </c>
      <c r="AG135" s="10">
        <v>33.124527</v>
      </c>
      <c r="AH135" s="10">
        <v>363.58011599999998</v>
      </c>
      <c r="AI135" s="10">
        <v>38.581032999999998</v>
      </c>
      <c r="AJ135" s="10">
        <v>0</v>
      </c>
      <c r="AK135" s="10">
        <v>116.27025</v>
      </c>
      <c r="AL135" s="10">
        <v>0</v>
      </c>
      <c r="AM135" s="10">
        <v>34.943568999999997</v>
      </c>
      <c r="AN135" s="10">
        <v>166.60846900000001</v>
      </c>
      <c r="AO135" s="10">
        <v>157.95546200000001</v>
      </c>
      <c r="AP135" s="10">
        <v>151.38851</v>
      </c>
      <c r="AQ135" s="10">
        <v>120.430723</v>
      </c>
      <c r="AR135" s="10">
        <v>52.257359999999998</v>
      </c>
      <c r="AS135" s="10">
        <v>57.354444000000001</v>
      </c>
      <c r="AT135" s="10">
        <v>0</v>
      </c>
      <c r="AU135" s="10">
        <v>59.577264999999997</v>
      </c>
      <c r="AV135" s="10">
        <v>75.780109999999993</v>
      </c>
      <c r="AW135" s="10">
        <v>11.337230999999999</v>
      </c>
      <c r="AX135" s="10">
        <v>80.660366999999994</v>
      </c>
      <c r="AY135" s="10">
        <v>0</v>
      </c>
      <c r="AZ135" s="10">
        <v>0</v>
      </c>
      <c r="BA135" s="10">
        <v>44.858203000000003</v>
      </c>
      <c r="BB135" s="10">
        <v>113.199324</v>
      </c>
      <c r="BC135" s="10">
        <v>142.989676</v>
      </c>
    </row>
    <row r="136" spans="1:55" x14ac:dyDescent="0.5">
      <c r="A136" s="9">
        <v>42809</v>
      </c>
      <c r="B136" s="10">
        <v>117.864847</v>
      </c>
      <c r="C136" s="10">
        <v>27.444490999999999</v>
      </c>
      <c r="D136" s="10">
        <v>74.784158000000005</v>
      </c>
      <c r="E136" s="10">
        <v>9.2371979999999994</v>
      </c>
      <c r="F136" s="10">
        <v>11.241564</v>
      </c>
      <c r="G136" s="10">
        <v>50.867986000000002</v>
      </c>
      <c r="H136" s="10">
        <v>51.168661999999998</v>
      </c>
      <c r="I136" s="10">
        <v>55.93927</v>
      </c>
      <c r="J136" s="10">
        <v>21.447668</v>
      </c>
      <c r="K136" s="10">
        <v>16.939005999999999</v>
      </c>
      <c r="L136" s="10">
        <v>45.368613000000003</v>
      </c>
      <c r="M136" s="10">
        <v>9.222334</v>
      </c>
      <c r="N136" s="10">
        <v>13.945136</v>
      </c>
      <c r="O136" s="10">
        <v>13.270573000000001</v>
      </c>
      <c r="P136" s="10">
        <v>79.131744999999995</v>
      </c>
      <c r="Q136" s="10">
        <v>236.141423</v>
      </c>
      <c r="R136" s="10">
        <v>26.905607</v>
      </c>
      <c r="S136" s="10">
        <v>4.2555110000000003</v>
      </c>
      <c r="T136" s="10">
        <v>203.43222800000001</v>
      </c>
      <c r="U136" s="10">
        <v>43.397454000000003</v>
      </c>
      <c r="V136" s="10">
        <v>103.55470699999999</v>
      </c>
      <c r="W136" s="10">
        <v>28.870587</v>
      </c>
      <c r="X136" s="10">
        <v>52.380499999999998</v>
      </c>
      <c r="Y136" s="10">
        <v>26.294761999999999</v>
      </c>
      <c r="Z136" s="10">
        <v>46.179012999999998</v>
      </c>
      <c r="AA136" s="10">
        <v>86.434366999999995</v>
      </c>
      <c r="AB136" s="10">
        <v>33.400827999999997</v>
      </c>
      <c r="AC136" s="10">
        <v>25.183427999999999</v>
      </c>
      <c r="AD136" s="10">
        <v>27.873785999999999</v>
      </c>
      <c r="AE136" s="10">
        <v>24.907232</v>
      </c>
      <c r="AF136" s="10">
        <v>43.644744000000003</v>
      </c>
      <c r="AG136" s="10">
        <v>41.054851999999997</v>
      </c>
      <c r="AH136" s="10">
        <v>356.874279</v>
      </c>
      <c r="AI136" s="10">
        <v>42.012213000000003</v>
      </c>
      <c r="AJ136" s="10">
        <v>0</v>
      </c>
      <c r="AK136" s="10">
        <v>130.902084</v>
      </c>
      <c r="AL136" s="10">
        <v>0</v>
      </c>
      <c r="AM136" s="10">
        <v>52.760084999999997</v>
      </c>
      <c r="AN136" s="10">
        <v>169.18856400000001</v>
      </c>
      <c r="AO136" s="10">
        <v>196.93136899999999</v>
      </c>
      <c r="AP136" s="10">
        <v>165.37560500000001</v>
      </c>
      <c r="AQ136" s="10">
        <v>121.299404</v>
      </c>
      <c r="AR136" s="10">
        <v>61.905786999999997</v>
      </c>
      <c r="AS136" s="10">
        <v>42.134216000000002</v>
      </c>
      <c r="AT136" s="10">
        <v>0</v>
      </c>
      <c r="AU136" s="10">
        <v>57.200944</v>
      </c>
      <c r="AV136" s="10">
        <v>86.074943000000005</v>
      </c>
      <c r="AW136" s="10">
        <v>27.873474000000002</v>
      </c>
      <c r="AX136" s="10">
        <v>95.526683000000006</v>
      </c>
      <c r="AY136" s="10">
        <v>0</v>
      </c>
      <c r="AZ136" s="10">
        <v>0</v>
      </c>
      <c r="BA136" s="10">
        <v>43.544792000000001</v>
      </c>
      <c r="BB136" s="10">
        <v>115.50073999999999</v>
      </c>
      <c r="BC136" s="10">
        <v>130.47742600000001</v>
      </c>
    </row>
    <row r="137" spans="1:55" x14ac:dyDescent="0.5">
      <c r="A137" s="9">
        <v>42811</v>
      </c>
      <c r="B137" s="10">
        <v>118.89407300000001</v>
      </c>
      <c r="C137" s="10">
        <v>25.372064000000002</v>
      </c>
      <c r="D137" s="10">
        <v>75.154095999999996</v>
      </c>
      <c r="E137" s="10">
        <v>8.5418070000000004</v>
      </c>
      <c r="F137" s="10">
        <v>11.051461</v>
      </c>
      <c r="G137" s="10">
        <v>51.878517000000002</v>
      </c>
      <c r="H137" s="10">
        <v>51.439506000000002</v>
      </c>
      <c r="I137" s="10">
        <v>58.933076999999997</v>
      </c>
      <c r="J137" s="10">
        <v>20.791727999999999</v>
      </c>
      <c r="K137" s="10">
        <v>17.626913999999999</v>
      </c>
      <c r="L137" s="10">
        <v>46.267935999999999</v>
      </c>
      <c r="M137" s="10">
        <v>9.0303249999999995</v>
      </c>
      <c r="N137" s="10">
        <v>14.249589</v>
      </c>
      <c r="O137" s="10">
        <v>13.573359</v>
      </c>
      <c r="P137" s="10">
        <v>77.998425999999995</v>
      </c>
      <c r="Q137" s="10">
        <v>234.87679199999999</v>
      </c>
      <c r="R137" s="10">
        <v>23.342544</v>
      </c>
      <c r="S137" s="10">
        <v>3.7909929999999998</v>
      </c>
      <c r="T137" s="10">
        <v>196.77929399999999</v>
      </c>
      <c r="U137" s="10">
        <v>40.861623000000002</v>
      </c>
      <c r="V137" s="10">
        <v>103.087211</v>
      </c>
      <c r="W137" s="10">
        <v>28.355882999999999</v>
      </c>
      <c r="X137" s="10">
        <v>51.963822</v>
      </c>
      <c r="Y137" s="10">
        <v>19.787264</v>
      </c>
      <c r="Z137" s="10">
        <v>45.068044</v>
      </c>
      <c r="AA137" s="10">
        <v>87.119281999999998</v>
      </c>
      <c r="AB137" s="10">
        <v>32.225751000000002</v>
      </c>
      <c r="AC137" s="10">
        <v>24.655128999999999</v>
      </c>
      <c r="AD137" s="10">
        <v>26.891470999999999</v>
      </c>
      <c r="AE137" s="10">
        <v>24.034234000000001</v>
      </c>
      <c r="AF137" s="10">
        <v>43.105148999999997</v>
      </c>
      <c r="AG137" s="10">
        <v>40.015421000000003</v>
      </c>
      <c r="AH137" s="10">
        <v>357.775035</v>
      </c>
      <c r="AI137" s="10">
        <v>36.619601000000003</v>
      </c>
      <c r="AJ137" s="10">
        <v>0</v>
      </c>
      <c r="AK137" s="10">
        <v>128.67890399999999</v>
      </c>
      <c r="AL137" s="10">
        <v>0</v>
      </c>
      <c r="AM137" s="10">
        <v>50.020885999999997</v>
      </c>
      <c r="AN137" s="10">
        <v>168.898303</v>
      </c>
      <c r="AO137" s="10">
        <v>194.51343499999999</v>
      </c>
      <c r="AP137" s="10">
        <v>165.33918700000001</v>
      </c>
      <c r="AQ137" s="10">
        <v>120.329334</v>
      </c>
      <c r="AR137" s="10">
        <v>58.221321000000003</v>
      </c>
      <c r="AS137" s="10">
        <v>38.897382999999998</v>
      </c>
      <c r="AT137" s="10">
        <v>0</v>
      </c>
      <c r="AU137" s="10">
        <v>55.889625000000002</v>
      </c>
      <c r="AV137" s="10">
        <v>85.200444000000005</v>
      </c>
      <c r="AW137" s="10">
        <v>26.681436000000001</v>
      </c>
      <c r="AX137" s="10">
        <v>94.482664999999997</v>
      </c>
      <c r="AY137" s="10">
        <v>0</v>
      </c>
      <c r="AZ137" s="10">
        <v>0</v>
      </c>
      <c r="BA137" s="10">
        <v>40.028638999999998</v>
      </c>
      <c r="BB137" s="10">
        <v>114.90052</v>
      </c>
      <c r="BC137" s="10">
        <v>131.03305499999999</v>
      </c>
    </row>
    <row r="138" spans="1:55" x14ac:dyDescent="0.5">
      <c r="A138" s="9">
        <v>42816</v>
      </c>
      <c r="B138" s="10">
        <v>117.457145</v>
      </c>
      <c r="C138" s="10">
        <v>23.119665000000001</v>
      </c>
      <c r="D138" s="10">
        <v>71.814031</v>
      </c>
      <c r="E138" s="10">
        <v>8.6186989999999994</v>
      </c>
      <c r="F138" s="10">
        <v>11.103391</v>
      </c>
      <c r="G138" s="10">
        <v>44.622432000000003</v>
      </c>
      <c r="H138" s="10">
        <v>51.441370999999997</v>
      </c>
      <c r="I138" s="10">
        <v>58.550648000000002</v>
      </c>
      <c r="J138" s="10">
        <v>19.404768000000001</v>
      </c>
      <c r="K138" s="10">
        <v>17.596675999999999</v>
      </c>
      <c r="L138" s="10">
        <v>43.820628999999997</v>
      </c>
      <c r="M138" s="10">
        <v>8.4919659999999997</v>
      </c>
      <c r="N138" s="10">
        <v>14.10233</v>
      </c>
      <c r="O138" s="10">
        <v>15.269209999999999</v>
      </c>
      <c r="P138" s="10">
        <v>77.143579000000003</v>
      </c>
      <c r="Q138" s="10">
        <v>233.31407400000001</v>
      </c>
      <c r="R138" s="10">
        <v>20.047232999999999</v>
      </c>
      <c r="S138" s="10">
        <v>3.365316</v>
      </c>
      <c r="T138" s="10">
        <v>145.69943599999999</v>
      </c>
      <c r="U138" s="10">
        <v>38.529865999999998</v>
      </c>
      <c r="V138" s="10">
        <v>102.747969</v>
      </c>
      <c r="W138" s="10">
        <v>28.353280999999999</v>
      </c>
      <c r="X138" s="10">
        <v>50.970008</v>
      </c>
      <c r="Y138" s="10">
        <v>18.549091000000001</v>
      </c>
      <c r="Z138" s="10">
        <v>44.900438000000001</v>
      </c>
      <c r="AA138" s="10">
        <v>87.167715999999999</v>
      </c>
      <c r="AB138" s="10">
        <v>30.590737000000001</v>
      </c>
      <c r="AC138" s="10">
        <v>22.232412</v>
      </c>
      <c r="AD138" s="10">
        <v>27.472173000000002</v>
      </c>
      <c r="AE138" s="10">
        <v>21.425104999999999</v>
      </c>
      <c r="AF138" s="10">
        <v>42.268514000000003</v>
      </c>
      <c r="AG138" s="10">
        <v>38.286929999999998</v>
      </c>
      <c r="AH138" s="10">
        <v>358.667327</v>
      </c>
      <c r="AI138" s="10">
        <v>31.917047</v>
      </c>
      <c r="AJ138" s="10">
        <v>0</v>
      </c>
      <c r="AK138" s="10">
        <v>123.327978</v>
      </c>
      <c r="AL138" s="10">
        <v>0</v>
      </c>
      <c r="AM138" s="10">
        <v>48.145420000000001</v>
      </c>
      <c r="AN138" s="10">
        <v>169.23804699999999</v>
      </c>
      <c r="AO138" s="10">
        <v>192.82885400000001</v>
      </c>
      <c r="AP138" s="10">
        <v>162.37123</v>
      </c>
      <c r="AQ138" s="10">
        <v>119.090366</v>
      </c>
      <c r="AR138" s="10">
        <v>52.836035000000003</v>
      </c>
      <c r="AS138" s="10">
        <v>36.126531</v>
      </c>
      <c r="AT138" s="10">
        <v>0</v>
      </c>
      <c r="AU138" s="10">
        <v>43.671194</v>
      </c>
      <c r="AV138" s="10">
        <v>82.885261999999997</v>
      </c>
      <c r="AW138" s="10">
        <v>25.563746999999999</v>
      </c>
      <c r="AX138" s="10">
        <v>93.408784999999995</v>
      </c>
      <c r="AY138" s="10">
        <v>0</v>
      </c>
      <c r="AZ138" s="10">
        <v>0</v>
      </c>
      <c r="BA138" s="10">
        <v>35.731079000000001</v>
      </c>
      <c r="BB138" s="10">
        <v>115.64976299999999</v>
      </c>
      <c r="BC138" s="10">
        <v>129.71377899999999</v>
      </c>
    </row>
    <row r="139" spans="1:55" x14ac:dyDescent="0.5">
      <c r="A139" s="9">
        <v>42818</v>
      </c>
      <c r="B139" s="10">
        <v>117.533564</v>
      </c>
      <c r="C139" s="10">
        <v>24.700662999999999</v>
      </c>
      <c r="D139" s="10">
        <v>72.545546999999999</v>
      </c>
      <c r="E139" s="10">
        <v>9.2360450000000007</v>
      </c>
      <c r="F139" s="10">
        <v>10.941056</v>
      </c>
      <c r="G139" s="10">
        <v>44.130755000000001</v>
      </c>
      <c r="H139" s="10">
        <v>50.951081000000002</v>
      </c>
      <c r="I139" s="10">
        <v>58.421810999999998</v>
      </c>
      <c r="J139" s="10">
        <v>20.111364999999999</v>
      </c>
      <c r="K139" s="10">
        <v>17.586116000000001</v>
      </c>
      <c r="L139" s="10">
        <v>42.272942</v>
      </c>
      <c r="M139" s="10">
        <v>8.705489</v>
      </c>
      <c r="N139" s="10">
        <v>14.039825</v>
      </c>
      <c r="O139" s="10">
        <v>14.977755999999999</v>
      </c>
      <c r="P139" s="10">
        <v>76.826739000000003</v>
      </c>
      <c r="Q139" s="10">
        <v>233.73962599999999</v>
      </c>
      <c r="R139" s="10">
        <v>20.731656999999998</v>
      </c>
      <c r="S139" s="10">
        <v>3.625095</v>
      </c>
      <c r="T139" s="10">
        <v>146.395218</v>
      </c>
      <c r="U139" s="10">
        <v>39.661546000000001</v>
      </c>
      <c r="V139" s="10">
        <v>102.205637</v>
      </c>
      <c r="W139" s="10">
        <v>28.384757</v>
      </c>
      <c r="X139" s="10">
        <v>51.161467000000002</v>
      </c>
      <c r="Y139" s="10">
        <v>19.825396999999999</v>
      </c>
      <c r="Z139" s="10">
        <v>47.417907</v>
      </c>
      <c r="AA139" s="10">
        <v>87.29862</v>
      </c>
      <c r="AB139" s="10">
        <v>30.79083</v>
      </c>
      <c r="AC139" s="10">
        <v>22.306704</v>
      </c>
      <c r="AD139" s="10">
        <v>27.396376</v>
      </c>
      <c r="AE139" s="10">
        <v>21.321172000000001</v>
      </c>
      <c r="AF139" s="10">
        <v>43.850042999999999</v>
      </c>
      <c r="AG139" s="10">
        <v>38.638162999999999</v>
      </c>
      <c r="AH139" s="10">
        <v>362.119911</v>
      </c>
      <c r="AI139" s="10">
        <v>32.209235999999997</v>
      </c>
      <c r="AJ139" s="10">
        <v>0</v>
      </c>
      <c r="AK139" s="10">
        <v>123.22934100000001</v>
      </c>
      <c r="AL139" s="10">
        <v>0</v>
      </c>
      <c r="AM139" s="10">
        <v>48.970520999999998</v>
      </c>
      <c r="AN139" s="10">
        <v>170.089384</v>
      </c>
      <c r="AO139" s="10">
        <v>192.53634700000001</v>
      </c>
      <c r="AP139" s="10">
        <v>163.74669700000001</v>
      </c>
      <c r="AQ139" s="10">
        <v>119.67179299999999</v>
      </c>
      <c r="AR139" s="10">
        <v>54.101982999999997</v>
      </c>
      <c r="AS139" s="10">
        <v>38.499250000000004</v>
      </c>
      <c r="AT139" s="10">
        <v>0</v>
      </c>
      <c r="AU139" s="10">
        <v>43.769632999999999</v>
      </c>
      <c r="AV139" s="10">
        <v>83.699241000000001</v>
      </c>
      <c r="AW139" s="10">
        <v>25.580196999999998</v>
      </c>
      <c r="AX139" s="10">
        <v>94.519782000000006</v>
      </c>
      <c r="AY139" s="10">
        <v>0</v>
      </c>
      <c r="AZ139" s="10">
        <v>0</v>
      </c>
      <c r="BA139" s="10">
        <v>32.735595000000004</v>
      </c>
      <c r="BB139" s="10">
        <v>117.368106</v>
      </c>
      <c r="BC139" s="10">
        <v>131.19689199999999</v>
      </c>
    </row>
    <row r="140" spans="1:55" x14ac:dyDescent="0.5">
      <c r="A140" s="9">
        <v>42823</v>
      </c>
      <c r="B140" s="10">
        <v>114.482682</v>
      </c>
      <c r="C140" s="10">
        <v>22.221295999999999</v>
      </c>
      <c r="D140" s="10">
        <v>68.538173</v>
      </c>
      <c r="E140" s="10">
        <v>8.8262499999999999</v>
      </c>
      <c r="F140" s="10">
        <v>10.210915</v>
      </c>
      <c r="G140" s="10">
        <v>42.184621</v>
      </c>
      <c r="H140" s="10">
        <v>50.090119000000001</v>
      </c>
      <c r="I140" s="10">
        <v>55.207304000000001</v>
      </c>
      <c r="J140" s="10">
        <v>19.435379999999999</v>
      </c>
      <c r="K140" s="10">
        <v>17.205643999999999</v>
      </c>
      <c r="L140" s="10">
        <v>40.884497000000003</v>
      </c>
      <c r="M140" s="10">
        <v>7.5813370000000004</v>
      </c>
      <c r="N140" s="10">
        <v>13.777703000000001</v>
      </c>
      <c r="O140" s="10">
        <v>14.462334999999999</v>
      </c>
      <c r="P140" s="10">
        <v>70.646339999999995</v>
      </c>
      <c r="Q140" s="10">
        <v>232.95823300000001</v>
      </c>
      <c r="R140" s="10">
        <v>18.483322000000001</v>
      </c>
      <c r="S140" s="10">
        <v>3.2159990000000001</v>
      </c>
      <c r="T140" s="10">
        <v>141.682693</v>
      </c>
      <c r="U140" s="10">
        <v>38.375810000000001</v>
      </c>
      <c r="V140" s="10">
        <v>101.313585</v>
      </c>
      <c r="W140" s="10">
        <v>27.582592999999999</v>
      </c>
      <c r="X140" s="10">
        <v>50.569606</v>
      </c>
      <c r="Y140" s="10">
        <v>20.552513999999999</v>
      </c>
      <c r="Z140" s="10">
        <v>56.989314999999998</v>
      </c>
      <c r="AA140" s="10">
        <v>86.271681000000001</v>
      </c>
      <c r="AB140" s="10">
        <v>30.714393000000001</v>
      </c>
      <c r="AC140" s="10">
        <v>21.114744000000002</v>
      </c>
      <c r="AD140" s="10">
        <v>27.299744</v>
      </c>
      <c r="AE140" s="10">
        <v>20.540861</v>
      </c>
      <c r="AF140" s="10">
        <v>85.300640999999999</v>
      </c>
      <c r="AG140" s="10">
        <v>38.963259000000001</v>
      </c>
      <c r="AH140" s="10">
        <v>386.89941199999998</v>
      </c>
      <c r="AI140" s="10">
        <v>30.033436999999999</v>
      </c>
      <c r="AJ140" s="10">
        <v>0</v>
      </c>
      <c r="AK140" s="10">
        <v>123.702133</v>
      </c>
      <c r="AL140" s="10">
        <v>0</v>
      </c>
      <c r="AM140" s="10">
        <v>47.677846000000002</v>
      </c>
      <c r="AN140" s="10">
        <v>169.893552</v>
      </c>
      <c r="AO140" s="10">
        <v>192.25625700000001</v>
      </c>
      <c r="AP140" s="10">
        <v>161.376148</v>
      </c>
      <c r="AQ140" s="10">
        <v>119.311813</v>
      </c>
      <c r="AR140" s="10">
        <v>52.863543</v>
      </c>
      <c r="AS140" s="10">
        <v>36.211643000000002</v>
      </c>
      <c r="AT140" s="10">
        <v>51.626953999999998</v>
      </c>
      <c r="AU140" s="10">
        <v>43.526649999999997</v>
      </c>
      <c r="AV140" s="10">
        <v>83.740050999999994</v>
      </c>
      <c r="AW140" s="10">
        <v>24.441465000000001</v>
      </c>
      <c r="AX140" s="10">
        <v>104.281119</v>
      </c>
      <c r="AY140" s="10">
        <v>0</v>
      </c>
      <c r="AZ140" s="10">
        <v>0</v>
      </c>
      <c r="BA140" s="10">
        <v>30.429713</v>
      </c>
      <c r="BB140" s="10">
        <v>117.421369</v>
      </c>
      <c r="BC140" s="10">
        <v>128.600593</v>
      </c>
    </row>
    <row r="141" spans="1:55" x14ac:dyDescent="0.5">
      <c r="A141" s="9">
        <v>42825</v>
      </c>
      <c r="B141" s="10">
        <v>114.356087</v>
      </c>
      <c r="C141" s="10">
        <v>22.743950999999999</v>
      </c>
      <c r="D141" s="10">
        <v>68.668063000000004</v>
      </c>
      <c r="E141" s="10">
        <v>9.0467060000000004</v>
      </c>
      <c r="F141" s="10">
        <v>10.257697</v>
      </c>
      <c r="G141" s="10">
        <v>41.664355</v>
      </c>
      <c r="H141" s="10">
        <v>49.720362999999999</v>
      </c>
      <c r="I141" s="10">
        <v>55.115687000000001</v>
      </c>
      <c r="J141" s="10">
        <v>19.653037000000001</v>
      </c>
      <c r="K141" s="10">
        <v>17.392802</v>
      </c>
      <c r="L141" s="10">
        <v>39.090150999999999</v>
      </c>
      <c r="M141" s="10">
        <v>7.8387880000000001</v>
      </c>
      <c r="N141" s="10">
        <v>13.856878</v>
      </c>
      <c r="O141" s="10">
        <v>14.462873999999999</v>
      </c>
      <c r="P141" s="10">
        <v>70.241708000000003</v>
      </c>
      <c r="Q141" s="10">
        <v>233.08946900000001</v>
      </c>
      <c r="R141" s="10">
        <v>18.677869000000001</v>
      </c>
      <c r="S141" s="10">
        <v>3.245511</v>
      </c>
      <c r="T141" s="10">
        <v>141.91956400000001</v>
      </c>
      <c r="U141" s="10">
        <v>38.535024999999997</v>
      </c>
      <c r="V141" s="10">
        <v>101.267403</v>
      </c>
      <c r="W141" s="10">
        <v>27.593232</v>
      </c>
      <c r="X141" s="10">
        <v>50.602248000000003</v>
      </c>
      <c r="Y141" s="10">
        <v>17.748108999999999</v>
      </c>
      <c r="Z141" s="10">
        <v>56.497169999999997</v>
      </c>
      <c r="AA141" s="10">
        <v>85.804464999999993</v>
      </c>
      <c r="AB141" s="10">
        <v>30.267011</v>
      </c>
      <c r="AC141" s="10">
        <v>21.169384000000001</v>
      </c>
      <c r="AD141" s="10">
        <v>26.672491999999998</v>
      </c>
      <c r="AE141" s="10">
        <v>21.009796000000001</v>
      </c>
      <c r="AF141" s="10">
        <v>241.85051300000001</v>
      </c>
      <c r="AG141" s="10">
        <v>38.980491000000001</v>
      </c>
      <c r="AH141" s="10">
        <v>386.27977900000002</v>
      </c>
      <c r="AI141" s="10">
        <v>29.348991999999999</v>
      </c>
      <c r="AJ141" s="10">
        <v>0</v>
      </c>
      <c r="AK141" s="10">
        <v>123.755747</v>
      </c>
      <c r="AL141" s="10">
        <v>0</v>
      </c>
      <c r="AM141" s="10">
        <v>47.521608999999998</v>
      </c>
      <c r="AN141" s="10">
        <v>172.73223899999999</v>
      </c>
      <c r="AO141" s="10">
        <v>192.14667</v>
      </c>
      <c r="AP141" s="10">
        <v>160.51550700000001</v>
      </c>
      <c r="AQ141" s="10">
        <v>119.135339</v>
      </c>
      <c r="AR141" s="10">
        <v>52.518658000000002</v>
      </c>
      <c r="AS141" s="10">
        <v>36.197859999999999</v>
      </c>
      <c r="AT141" s="10">
        <v>51.976399999999998</v>
      </c>
      <c r="AU141" s="10">
        <v>43.460005000000002</v>
      </c>
      <c r="AV141" s="10">
        <v>84.819784999999996</v>
      </c>
      <c r="AW141" s="10">
        <v>24.691635999999999</v>
      </c>
      <c r="AX141" s="10">
        <v>134.057445</v>
      </c>
      <c r="AY141" s="10">
        <v>0</v>
      </c>
      <c r="AZ141" s="10">
        <v>0</v>
      </c>
      <c r="BA141" s="10">
        <v>33.953755999999998</v>
      </c>
      <c r="BB141" s="10">
        <v>117.788906</v>
      </c>
      <c r="BC141" s="10">
        <v>127.962131</v>
      </c>
    </row>
    <row r="142" spans="1:55" x14ac:dyDescent="0.5">
      <c r="A142" s="9">
        <v>42830</v>
      </c>
      <c r="B142" s="10">
        <v>114.271238</v>
      </c>
      <c r="C142" s="10">
        <v>21.960270000000001</v>
      </c>
      <c r="D142" s="10">
        <v>68.427166999999997</v>
      </c>
      <c r="E142" s="10">
        <v>8.9197290000000002</v>
      </c>
      <c r="F142" s="10">
        <v>10.447654999999999</v>
      </c>
      <c r="G142" s="10">
        <v>42.223090999999997</v>
      </c>
      <c r="H142" s="10">
        <v>49.897388999999997</v>
      </c>
      <c r="I142" s="10">
        <v>55.355117</v>
      </c>
      <c r="J142" s="10">
        <v>19.480291000000001</v>
      </c>
      <c r="K142" s="10">
        <v>17.401371999999999</v>
      </c>
      <c r="L142" s="10">
        <v>39.521695000000001</v>
      </c>
      <c r="M142" s="10">
        <v>8.1889979999999998</v>
      </c>
      <c r="N142" s="10">
        <v>13.982822000000001</v>
      </c>
      <c r="O142" s="10">
        <v>14.635021</v>
      </c>
      <c r="P142" s="10">
        <v>70.512617000000006</v>
      </c>
      <c r="Q142" s="10">
        <v>235.66717</v>
      </c>
      <c r="R142" s="10">
        <v>18.244081999999999</v>
      </c>
      <c r="S142" s="10">
        <v>3.5251359999999998</v>
      </c>
      <c r="T142" s="10">
        <v>143.27934999999999</v>
      </c>
      <c r="U142" s="10">
        <v>37.988481999999998</v>
      </c>
      <c r="V142" s="10">
        <v>101.239481</v>
      </c>
      <c r="W142" s="10">
        <v>28.023710000000001</v>
      </c>
      <c r="X142" s="10">
        <v>50.840259000000003</v>
      </c>
      <c r="Y142" s="10">
        <v>17.729209000000001</v>
      </c>
      <c r="Z142" s="10">
        <v>56.969901</v>
      </c>
      <c r="AA142" s="10">
        <v>86.332229999999996</v>
      </c>
      <c r="AB142" s="10">
        <v>30.454874</v>
      </c>
      <c r="AC142" s="10">
        <v>20.737055999999999</v>
      </c>
      <c r="AD142" s="10">
        <v>27.146984</v>
      </c>
      <c r="AE142" s="10">
        <v>20.541601</v>
      </c>
      <c r="AF142" s="10">
        <v>265.33979099999999</v>
      </c>
      <c r="AG142" s="10">
        <v>38.751384999999999</v>
      </c>
      <c r="AH142" s="10">
        <v>385.98323199999999</v>
      </c>
      <c r="AI142" s="10">
        <v>28.82039</v>
      </c>
      <c r="AJ142" s="10">
        <v>0</v>
      </c>
      <c r="AK142" s="10">
        <v>123.642329</v>
      </c>
      <c r="AL142" s="10">
        <v>0</v>
      </c>
      <c r="AM142" s="10">
        <v>47.121721000000001</v>
      </c>
      <c r="AN142" s="10">
        <v>173.34689599999999</v>
      </c>
      <c r="AO142" s="10">
        <v>191.908142</v>
      </c>
      <c r="AP142" s="10">
        <v>160.32508000000001</v>
      </c>
      <c r="AQ142" s="10">
        <v>119.04997899999999</v>
      </c>
      <c r="AR142" s="10">
        <v>51.155628</v>
      </c>
      <c r="AS142" s="10">
        <v>35.607424000000002</v>
      </c>
      <c r="AT142" s="10">
        <v>52.046669999999999</v>
      </c>
      <c r="AU142" s="10">
        <v>43.764218999999997</v>
      </c>
      <c r="AV142" s="10">
        <v>85.179022000000003</v>
      </c>
      <c r="AW142" s="10">
        <v>24.724741000000002</v>
      </c>
      <c r="AX142" s="10">
        <v>140.617175</v>
      </c>
      <c r="AY142" s="10">
        <v>0</v>
      </c>
      <c r="AZ142" s="10">
        <v>0</v>
      </c>
      <c r="BA142" s="10">
        <v>33.9756</v>
      </c>
      <c r="BB142" s="10">
        <v>119.00360000000001</v>
      </c>
      <c r="BC142" s="10">
        <v>128.389386</v>
      </c>
    </row>
    <row r="143" spans="1:55" x14ac:dyDescent="0.5">
      <c r="A143" s="9">
        <v>42832</v>
      </c>
      <c r="B143" s="10">
        <v>111.536562</v>
      </c>
      <c r="C143" s="10">
        <v>24.136427000000001</v>
      </c>
      <c r="D143" s="10">
        <v>68.707999000000001</v>
      </c>
      <c r="E143" s="10">
        <v>9.4750409999999992</v>
      </c>
      <c r="F143" s="10">
        <v>10.655011</v>
      </c>
      <c r="G143" s="10">
        <v>49.941543000000003</v>
      </c>
      <c r="H143" s="10">
        <v>49.446514999999998</v>
      </c>
      <c r="I143" s="10">
        <v>54.883935000000001</v>
      </c>
      <c r="J143" s="10">
        <v>20.469345000000001</v>
      </c>
      <c r="K143" s="10">
        <v>17.409054000000001</v>
      </c>
      <c r="L143" s="10">
        <v>39.157117999999997</v>
      </c>
      <c r="M143" s="10">
        <v>8.316967</v>
      </c>
      <c r="N143" s="10">
        <v>14.101289</v>
      </c>
      <c r="O143" s="10">
        <v>14.886215999999999</v>
      </c>
      <c r="P143" s="10">
        <v>70.336898000000005</v>
      </c>
      <c r="Q143" s="10">
        <v>231.48543799999999</v>
      </c>
      <c r="R143" s="10">
        <v>21.387635</v>
      </c>
      <c r="S143" s="10">
        <v>3.4787560000000002</v>
      </c>
      <c r="T143" s="10">
        <v>143.64771400000001</v>
      </c>
      <c r="U143" s="10">
        <v>39.577722999999999</v>
      </c>
      <c r="V143" s="10">
        <v>99.641497000000001</v>
      </c>
      <c r="W143" s="10">
        <v>27.878321</v>
      </c>
      <c r="X143" s="10">
        <v>49.360581000000003</v>
      </c>
      <c r="Y143" s="10">
        <v>21.879363000000001</v>
      </c>
      <c r="Z143" s="10">
        <v>56.600017000000001</v>
      </c>
      <c r="AA143" s="10">
        <v>86.145799999999994</v>
      </c>
      <c r="AB143" s="10">
        <v>28.999822999999999</v>
      </c>
      <c r="AC143" s="10">
        <v>22.306539999999998</v>
      </c>
      <c r="AD143" s="10">
        <v>26.677059</v>
      </c>
      <c r="AE143" s="10">
        <v>21.854085000000001</v>
      </c>
      <c r="AF143" s="10">
        <v>290.30613499999998</v>
      </c>
      <c r="AG143" s="10">
        <v>39.601896000000004</v>
      </c>
      <c r="AH143" s="10">
        <v>384.32673299999999</v>
      </c>
      <c r="AI143" s="10">
        <v>32.302062999999997</v>
      </c>
      <c r="AJ143" s="10">
        <v>0</v>
      </c>
      <c r="AK143" s="10">
        <v>120.010519</v>
      </c>
      <c r="AL143" s="10">
        <v>0</v>
      </c>
      <c r="AM143" s="10">
        <v>47.612949999999998</v>
      </c>
      <c r="AN143" s="10">
        <v>173.261854</v>
      </c>
      <c r="AO143" s="10">
        <v>186.04833300000001</v>
      </c>
      <c r="AP143" s="10">
        <v>156.468189</v>
      </c>
      <c r="AQ143" s="10">
        <v>114.525333</v>
      </c>
      <c r="AR143" s="10">
        <v>53.634225999999998</v>
      </c>
      <c r="AS143" s="10">
        <v>37.633338999999999</v>
      </c>
      <c r="AT143" s="10">
        <v>52.077382999999998</v>
      </c>
      <c r="AU143" s="10">
        <v>43.931449999999998</v>
      </c>
      <c r="AV143" s="10">
        <v>84.152360999999999</v>
      </c>
      <c r="AW143" s="10">
        <v>25.488952000000001</v>
      </c>
      <c r="AX143" s="10">
        <v>135.23206400000001</v>
      </c>
      <c r="AY143" s="10">
        <v>0</v>
      </c>
      <c r="AZ143" s="10">
        <v>0</v>
      </c>
      <c r="BA143" s="10">
        <v>36.616059999999997</v>
      </c>
      <c r="BB143" s="10">
        <v>119.52891</v>
      </c>
      <c r="BC143" s="10">
        <v>128.26924399999999</v>
      </c>
    </row>
    <row r="144" spans="1:55" x14ac:dyDescent="0.5">
      <c r="A144" s="9">
        <v>42837</v>
      </c>
      <c r="B144" s="10">
        <v>110.27529699999999</v>
      </c>
      <c r="C144" s="10">
        <v>23.901958</v>
      </c>
      <c r="D144" s="10">
        <v>67.205506</v>
      </c>
      <c r="E144" s="10">
        <v>9.5133010000000002</v>
      </c>
      <c r="F144" s="10">
        <v>10.263726</v>
      </c>
      <c r="G144" s="10">
        <v>50.133011000000003</v>
      </c>
      <c r="H144" s="10">
        <v>48.731499999999997</v>
      </c>
      <c r="I144" s="10">
        <v>55.032659000000002</v>
      </c>
      <c r="J144" s="10">
        <v>20.291630999999999</v>
      </c>
      <c r="K144" s="10">
        <v>17.683171999999999</v>
      </c>
      <c r="L144" s="10">
        <v>39.723931999999998</v>
      </c>
      <c r="M144" s="10">
        <v>9.7089269999999992</v>
      </c>
      <c r="N144" s="10">
        <v>14.393784999999999</v>
      </c>
      <c r="O144" s="10">
        <v>14.972072000000001</v>
      </c>
      <c r="P144" s="10">
        <v>68.465515999999994</v>
      </c>
      <c r="Q144" s="10">
        <v>228.72085899999999</v>
      </c>
      <c r="R144" s="10">
        <v>20.896871000000001</v>
      </c>
      <c r="S144" s="10">
        <v>4.4079430000000004</v>
      </c>
      <c r="T144" s="10">
        <v>109.54845299999999</v>
      </c>
      <c r="U144" s="10">
        <v>39.440620000000003</v>
      </c>
      <c r="V144" s="10">
        <v>99.028064999999998</v>
      </c>
      <c r="W144" s="10">
        <v>27.909047000000001</v>
      </c>
      <c r="X144" s="10">
        <v>49.975264000000003</v>
      </c>
      <c r="Y144" s="10">
        <v>22.208273999999999</v>
      </c>
      <c r="Z144" s="10">
        <v>57.311728000000002</v>
      </c>
      <c r="AA144" s="10">
        <v>86.523362000000006</v>
      </c>
      <c r="AB144" s="10">
        <v>30.139313000000001</v>
      </c>
      <c r="AC144" s="10">
        <v>23.844148000000001</v>
      </c>
      <c r="AD144" s="10">
        <v>26.453022000000001</v>
      </c>
      <c r="AE144" s="10">
        <v>22.017213999999999</v>
      </c>
      <c r="AF144" s="10">
        <v>251.68885</v>
      </c>
      <c r="AG144" s="10">
        <v>39.730142999999998</v>
      </c>
      <c r="AH144" s="10">
        <v>387.56523600000003</v>
      </c>
      <c r="AI144" s="10">
        <v>31.651219999999999</v>
      </c>
      <c r="AJ144" s="10">
        <v>0</v>
      </c>
      <c r="AK144" s="10">
        <v>116.29705199999999</v>
      </c>
      <c r="AL144" s="10">
        <v>0</v>
      </c>
      <c r="AM144" s="10">
        <v>47.930261999999999</v>
      </c>
      <c r="AN144" s="10">
        <v>172.18187599999999</v>
      </c>
      <c r="AO144" s="10">
        <v>200.58409700000001</v>
      </c>
      <c r="AP144" s="10">
        <v>155.987977</v>
      </c>
      <c r="AQ144" s="10">
        <v>114.12656200000001</v>
      </c>
      <c r="AR144" s="10">
        <v>51.977147000000002</v>
      </c>
      <c r="AS144" s="10">
        <v>37.016550000000002</v>
      </c>
      <c r="AT144" s="10">
        <v>51.329951999999999</v>
      </c>
      <c r="AU144" s="10">
        <v>39.293126000000001</v>
      </c>
      <c r="AV144" s="10">
        <v>84.429050000000004</v>
      </c>
      <c r="AW144" s="10">
        <v>24.781369999999999</v>
      </c>
      <c r="AX144" s="10">
        <v>109.210284</v>
      </c>
      <c r="AY144" s="10">
        <v>0</v>
      </c>
      <c r="AZ144" s="10">
        <v>0</v>
      </c>
      <c r="BA144" s="10">
        <v>39.667830000000002</v>
      </c>
      <c r="BB144" s="10">
        <v>0</v>
      </c>
      <c r="BC144" s="10">
        <v>129.931005</v>
      </c>
    </row>
    <row r="145" spans="1:55" x14ac:dyDescent="0.5">
      <c r="A145" s="9">
        <v>42839</v>
      </c>
      <c r="B145" s="10">
        <v>107.586298</v>
      </c>
      <c r="C145" s="10">
        <v>21.601417999999999</v>
      </c>
      <c r="D145" s="10">
        <v>64.747067999999999</v>
      </c>
      <c r="E145" s="10">
        <v>8.6305739999999993</v>
      </c>
      <c r="F145" s="10">
        <v>10.280220999999999</v>
      </c>
      <c r="G145" s="10">
        <v>50.185263999999997</v>
      </c>
      <c r="H145" s="10">
        <v>49.115830000000003</v>
      </c>
      <c r="I145" s="10">
        <v>53.227409999999999</v>
      </c>
      <c r="J145" s="10">
        <v>18.787794999999999</v>
      </c>
      <c r="K145" s="10">
        <v>17.596304</v>
      </c>
      <c r="L145" s="10">
        <v>36.747636999999997</v>
      </c>
      <c r="M145" s="10">
        <v>8.4472269999999998</v>
      </c>
      <c r="N145" s="10">
        <v>14.149896</v>
      </c>
      <c r="O145" s="10">
        <v>15.08676</v>
      </c>
      <c r="P145" s="10">
        <v>65.667607000000004</v>
      </c>
      <c r="Q145" s="10">
        <v>223.58867499999999</v>
      </c>
      <c r="R145" s="10">
        <v>19.629805999999999</v>
      </c>
      <c r="S145" s="10">
        <v>3.7145769999999998</v>
      </c>
      <c r="T145" s="10">
        <v>105.051883</v>
      </c>
      <c r="U145" s="10">
        <v>38.766292</v>
      </c>
      <c r="V145" s="10">
        <v>96.087620999999999</v>
      </c>
      <c r="W145" s="10">
        <v>27.345167</v>
      </c>
      <c r="X145" s="10">
        <v>48.993754000000003</v>
      </c>
      <c r="Y145" s="10">
        <v>19.489436000000001</v>
      </c>
      <c r="Z145" s="10">
        <v>55.941619000000003</v>
      </c>
      <c r="AA145" s="10">
        <v>85.729003000000006</v>
      </c>
      <c r="AB145" s="10">
        <v>29.503689000000001</v>
      </c>
      <c r="AC145" s="10">
        <v>23.593532</v>
      </c>
      <c r="AD145" s="10">
        <v>26.469460000000002</v>
      </c>
      <c r="AE145" s="10">
        <v>20.188258000000001</v>
      </c>
      <c r="AF145" s="10">
        <v>195.84870000000001</v>
      </c>
      <c r="AG145" s="10">
        <v>38.146061000000003</v>
      </c>
      <c r="AH145" s="10">
        <v>380.570312</v>
      </c>
      <c r="AI145" s="10">
        <v>29.531777999999999</v>
      </c>
      <c r="AJ145" s="10">
        <v>0</v>
      </c>
      <c r="AK145" s="10">
        <v>108.44358099999999</v>
      </c>
      <c r="AL145" s="10">
        <v>0</v>
      </c>
      <c r="AM145" s="10">
        <v>44.904162999999997</v>
      </c>
      <c r="AN145" s="10">
        <v>166.077946</v>
      </c>
      <c r="AO145" s="10">
        <v>194.59889000000001</v>
      </c>
      <c r="AP145" s="10">
        <v>143.558314</v>
      </c>
      <c r="AQ145" s="10">
        <v>110.257654</v>
      </c>
      <c r="AR145" s="10">
        <v>48.506377000000001</v>
      </c>
      <c r="AS145" s="10">
        <v>34.913032999999999</v>
      </c>
      <c r="AT145" s="10">
        <v>51.280638000000003</v>
      </c>
      <c r="AU145" s="10">
        <v>38.693817000000003</v>
      </c>
      <c r="AV145" s="10">
        <v>81.372228000000007</v>
      </c>
      <c r="AW145" s="10">
        <v>24.216329999999999</v>
      </c>
      <c r="AX145" s="10">
        <v>97.442918000000006</v>
      </c>
      <c r="AY145" s="10">
        <v>0</v>
      </c>
      <c r="AZ145" s="10">
        <v>0</v>
      </c>
      <c r="BA145" s="10">
        <v>44.821505999999999</v>
      </c>
      <c r="BB145" s="10">
        <v>0</v>
      </c>
      <c r="BC145" s="10">
        <v>124.317088</v>
      </c>
    </row>
    <row r="146" spans="1:55" x14ac:dyDescent="0.5">
      <c r="A146" s="9">
        <v>42844</v>
      </c>
      <c r="B146" s="10">
        <v>106.580753</v>
      </c>
      <c r="C146" s="10">
        <v>21.566936999999999</v>
      </c>
      <c r="D146" s="10">
        <v>66.615011999999993</v>
      </c>
      <c r="E146" s="10">
        <v>8.7572880000000008</v>
      </c>
      <c r="F146" s="10">
        <v>8.7945229999999999</v>
      </c>
      <c r="G146" s="10">
        <v>51.872808999999997</v>
      </c>
      <c r="H146" s="10">
        <v>49.711280000000002</v>
      </c>
      <c r="I146" s="10">
        <v>54.820489999999999</v>
      </c>
      <c r="J146" s="10">
        <v>18.918782</v>
      </c>
      <c r="K146" s="10">
        <v>17.720811000000001</v>
      </c>
      <c r="L146" s="10">
        <v>37.749330999999998</v>
      </c>
      <c r="M146" s="10">
        <v>9.5587169999999997</v>
      </c>
      <c r="N146" s="10">
        <v>14.231415999999999</v>
      </c>
      <c r="O146" s="10">
        <v>15.526851000000001</v>
      </c>
      <c r="P146" s="10">
        <v>67.293135000000007</v>
      </c>
      <c r="Q146" s="10">
        <v>235.19360399999999</v>
      </c>
      <c r="R146" s="10">
        <v>19.381160999999999</v>
      </c>
      <c r="S146" s="10">
        <v>4.2134590000000003</v>
      </c>
      <c r="T146" s="10">
        <v>118.990099</v>
      </c>
      <c r="U146" s="10">
        <v>38.663398999999998</v>
      </c>
      <c r="V146" s="10">
        <v>91.120551000000006</v>
      </c>
      <c r="W146" s="10">
        <v>28.024892999999999</v>
      </c>
      <c r="X146" s="10">
        <v>51.916623000000001</v>
      </c>
      <c r="Y146" s="10">
        <v>21.205206</v>
      </c>
      <c r="Z146" s="10">
        <v>56.781314000000002</v>
      </c>
      <c r="AA146" s="10">
        <v>86.693684000000005</v>
      </c>
      <c r="AB146" s="10">
        <v>29.916557000000001</v>
      </c>
      <c r="AC146" s="10">
        <v>21.692947</v>
      </c>
      <c r="AD146" s="10">
        <v>26.696534</v>
      </c>
      <c r="AE146" s="10">
        <v>20.420566000000001</v>
      </c>
      <c r="AF146" s="10">
        <v>196.080296</v>
      </c>
      <c r="AG146" s="10">
        <v>38.441090000000003</v>
      </c>
      <c r="AH146" s="10">
        <v>379.56152500000002</v>
      </c>
      <c r="AI146" s="10">
        <v>30.484784999999999</v>
      </c>
      <c r="AJ146" s="10">
        <v>0</v>
      </c>
      <c r="AK146" s="10">
        <v>105.213903</v>
      </c>
      <c r="AL146" s="10">
        <v>0</v>
      </c>
      <c r="AM146" s="10">
        <v>45.911625999999998</v>
      </c>
      <c r="AN146" s="10">
        <v>165.205095</v>
      </c>
      <c r="AO146" s="10">
        <v>193.37107700000001</v>
      </c>
      <c r="AP146" s="10">
        <v>143.605403</v>
      </c>
      <c r="AQ146" s="10">
        <v>109.91504999999999</v>
      </c>
      <c r="AR146" s="10">
        <v>49.468867000000003</v>
      </c>
      <c r="AS146" s="10">
        <v>36.565828000000003</v>
      </c>
      <c r="AT146" s="10">
        <v>53.207003</v>
      </c>
      <c r="AU146" s="10">
        <v>39.136479999999999</v>
      </c>
      <c r="AV146" s="10">
        <v>82.333432999999999</v>
      </c>
      <c r="AW146" s="10">
        <v>24.115866</v>
      </c>
      <c r="AX146" s="10">
        <v>97.030238999999995</v>
      </c>
      <c r="AY146" s="10">
        <v>0</v>
      </c>
      <c r="AZ146" s="10">
        <v>0</v>
      </c>
      <c r="BA146" s="10">
        <v>43.465136000000001</v>
      </c>
      <c r="BB146" s="10">
        <v>0</v>
      </c>
      <c r="BC146" s="10">
        <v>124.85262299999999</v>
      </c>
    </row>
    <row r="147" spans="1:55" x14ac:dyDescent="0.5">
      <c r="A147" s="9">
        <v>42846</v>
      </c>
      <c r="B147" s="10">
        <v>107.998283</v>
      </c>
      <c r="C147" s="10">
        <v>25.205680000000001</v>
      </c>
      <c r="D147" s="10">
        <v>72.218283</v>
      </c>
      <c r="E147" s="10">
        <v>11.381587</v>
      </c>
      <c r="F147" s="10">
        <v>10.520662</v>
      </c>
      <c r="G147" s="10">
        <v>55.709766999999999</v>
      </c>
      <c r="H147" s="10">
        <v>51.822750999999997</v>
      </c>
      <c r="I147" s="10">
        <v>58.380958</v>
      </c>
      <c r="J147" s="10">
        <v>22.177690999999999</v>
      </c>
      <c r="K147" s="10">
        <v>21.532447000000001</v>
      </c>
      <c r="L147" s="10">
        <v>42.617607</v>
      </c>
      <c r="M147" s="10">
        <v>10.977850999999999</v>
      </c>
      <c r="N147" s="10">
        <v>18.363724999999999</v>
      </c>
      <c r="O147" s="10">
        <v>17.864602999999999</v>
      </c>
      <c r="P147" s="10">
        <v>73.481618999999995</v>
      </c>
      <c r="Q147" s="10">
        <v>216.30194599999999</v>
      </c>
      <c r="R147" s="10">
        <v>18.795741</v>
      </c>
      <c r="S147" s="10">
        <v>5.0357099999999999</v>
      </c>
      <c r="T147" s="10">
        <v>118.547405</v>
      </c>
      <c r="U147" s="10">
        <v>38.868605000000002</v>
      </c>
      <c r="V147" s="10">
        <v>90.219373000000004</v>
      </c>
      <c r="W147" s="10">
        <v>28.855286</v>
      </c>
      <c r="X147" s="10">
        <v>51.668646000000003</v>
      </c>
      <c r="Y147" s="10">
        <v>20.391914</v>
      </c>
      <c r="Z147" s="10">
        <v>56.393248</v>
      </c>
      <c r="AA147" s="10">
        <v>87.285149000000004</v>
      </c>
      <c r="AB147" s="10">
        <v>29.987295</v>
      </c>
      <c r="AC147" s="10">
        <v>21.60661</v>
      </c>
      <c r="AD147" s="10">
        <v>27.199898000000001</v>
      </c>
      <c r="AE147" s="10">
        <v>21.921332</v>
      </c>
      <c r="AF147" s="10">
        <v>207.60029399999999</v>
      </c>
      <c r="AG147" s="10">
        <v>38.505890000000001</v>
      </c>
      <c r="AH147" s="10">
        <v>379.01797199999999</v>
      </c>
      <c r="AI147" s="10">
        <v>29.666927000000001</v>
      </c>
      <c r="AJ147" s="10">
        <v>0</v>
      </c>
      <c r="AK147" s="10">
        <v>103.52332800000001</v>
      </c>
      <c r="AL147" s="10">
        <v>0</v>
      </c>
      <c r="AM147" s="10">
        <v>45.223337000000001</v>
      </c>
      <c r="AN147" s="10">
        <v>164.31308200000001</v>
      </c>
      <c r="AO147" s="10">
        <v>189.56464500000001</v>
      </c>
      <c r="AP147" s="10">
        <v>145.64777100000001</v>
      </c>
      <c r="AQ147" s="10">
        <v>108.75205200000001</v>
      </c>
      <c r="AR147" s="10">
        <v>49.232937999999997</v>
      </c>
      <c r="AS147" s="10">
        <v>35.683079999999997</v>
      </c>
      <c r="AT147" s="10">
        <v>53.521855000000002</v>
      </c>
      <c r="AU147" s="10">
        <v>38.770510000000002</v>
      </c>
      <c r="AV147" s="10">
        <v>82.114137999999997</v>
      </c>
      <c r="AW147" s="10">
        <v>23.478255999999998</v>
      </c>
      <c r="AX147" s="10">
        <v>98.957068000000007</v>
      </c>
      <c r="AY147" s="10">
        <v>0</v>
      </c>
      <c r="AZ147" s="10">
        <v>0</v>
      </c>
      <c r="BA147" s="10">
        <v>42.522947000000002</v>
      </c>
      <c r="BB147" s="10">
        <v>0</v>
      </c>
      <c r="BC147" s="10">
        <v>126.467027</v>
      </c>
    </row>
    <row r="148" spans="1:55" x14ac:dyDescent="0.5">
      <c r="A148" s="9">
        <v>42851</v>
      </c>
      <c r="B148" s="10">
        <v>105.572714</v>
      </c>
      <c r="C148" s="10">
        <v>24.16846</v>
      </c>
      <c r="D148" s="10">
        <v>72.189684999999997</v>
      </c>
      <c r="E148" s="10">
        <v>10.402376</v>
      </c>
      <c r="F148" s="10">
        <v>11.457038000000001</v>
      </c>
      <c r="G148" s="10">
        <v>54.524901</v>
      </c>
      <c r="H148" s="10">
        <v>51.021940999999998</v>
      </c>
      <c r="I148" s="10">
        <v>58.100489000000003</v>
      </c>
      <c r="J148" s="10">
        <v>21.876567999999999</v>
      </c>
      <c r="K148" s="10">
        <v>21.287656999999999</v>
      </c>
      <c r="L148" s="10">
        <v>41.615693999999998</v>
      </c>
      <c r="M148" s="10">
        <v>11.007099</v>
      </c>
      <c r="N148" s="10">
        <v>17.943784999999998</v>
      </c>
      <c r="O148" s="10">
        <v>17.469203</v>
      </c>
      <c r="P148" s="10">
        <v>71.820849999999993</v>
      </c>
      <c r="Q148" s="10">
        <v>215.37426099999999</v>
      </c>
      <c r="R148" s="10">
        <v>19.103752</v>
      </c>
      <c r="S148" s="10">
        <v>5.3407819999999999</v>
      </c>
      <c r="T148" s="10">
        <v>119.488266</v>
      </c>
      <c r="U148" s="10">
        <v>40.013590000000001</v>
      </c>
      <c r="V148" s="10">
        <v>88.879244999999997</v>
      </c>
      <c r="W148" s="10">
        <v>28.864791</v>
      </c>
      <c r="X148" s="10">
        <v>52.251869999999997</v>
      </c>
      <c r="Y148" s="10">
        <v>18.294533999999999</v>
      </c>
      <c r="Z148" s="10">
        <v>56.237552999999998</v>
      </c>
      <c r="AA148" s="10">
        <v>87.759007999999994</v>
      </c>
      <c r="AB148" s="10">
        <v>30.602709999999998</v>
      </c>
      <c r="AC148" s="10">
        <v>25.253029000000002</v>
      </c>
      <c r="AD148" s="10">
        <v>26.829021999999998</v>
      </c>
      <c r="AE148" s="10">
        <v>24.125437999999999</v>
      </c>
      <c r="AF148" s="10">
        <v>215.05848399999999</v>
      </c>
      <c r="AG148" s="10">
        <v>39.296149</v>
      </c>
      <c r="AH148" s="10">
        <v>397.508421</v>
      </c>
      <c r="AI148" s="10">
        <v>29.680406999999999</v>
      </c>
      <c r="AJ148" s="10">
        <v>0</v>
      </c>
      <c r="AK148" s="10">
        <v>108.594521</v>
      </c>
      <c r="AL148" s="10">
        <v>0</v>
      </c>
      <c r="AM148" s="10">
        <v>45.722817999999997</v>
      </c>
      <c r="AN148" s="10">
        <v>164.42227</v>
      </c>
      <c r="AO148" s="10">
        <v>176.662914</v>
      </c>
      <c r="AP148" s="10">
        <v>145.581816</v>
      </c>
      <c r="AQ148" s="10">
        <v>121.88163900000001</v>
      </c>
      <c r="AR148" s="10">
        <v>50.423729999999999</v>
      </c>
      <c r="AS148" s="10">
        <v>36.412163</v>
      </c>
      <c r="AT148" s="10">
        <v>53.896445</v>
      </c>
      <c r="AU148" s="10">
        <v>39.069977000000002</v>
      </c>
      <c r="AV148" s="10">
        <v>82.568155000000004</v>
      </c>
      <c r="AW148" s="10">
        <v>23.572690999999999</v>
      </c>
      <c r="AX148" s="10">
        <v>98.927948000000001</v>
      </c>
      <c r="AY148" s="10">
        <v>0</v>
      </c>
      <c r="AZ148" s="10">
        <v>0</v>
      </c>
      <c r="BA148" s="10">
        <v>41.813639999999999</v>
      </c>
      <c r="BB148" s="10">
        <v>0</v>
      </c>
      <c r="BC148" s="10">
        <v>124.95488400000001</v>
      </c>
    </row>
    <row r="149" spans="1:55" x14ac:dyDescent="0.5">
      <c r="A149" s="9">
        <v>42853</v>
      </c>
      <c r="B149" s="10">
        <v>108.465227</v>
      </c>
      <c r="C149" s="10">
        <v>23.424143000000001</v>
      </c>
      <c r="D149" s="10">
        <v>74.073798999999994</v>
      </c>
      <c r="E149" s="10">
        <v>10.58929</v>
      </c>
      <c r="F149" s="10">
        <v>10.797832</v>
      </c>
      <c r="G149" s="10">
        <v>58.631982000000001</v>
      </c>
      <c r="H149" s="10">
        <v>52.054622999999999</v>
      </c>
      <c r="I149" s="10">
        <v>60.997315999999998</v>
      </c>
      <c r="J149" s="10">
        <v>21.082805</v>
      </c>
      <c r="K149" s="10">
        <v>20.048041999999999</v>
      </c>
      <c r="L149" s="10">
        <v>43.567070999999999</v>
      </c>
      <c r="M149" s="10">
        <v>11.25807</v>
      </c>
      <c r="N149" s="10">
        <v>16.552665999999999</v>
      </c>
      <c r="O149" s="10">
        <v>17.405387000000001</v>
      </c>
      <c r="P149" s="10">
        <v>72.532588000000004</v>
      </c>
      <c r="Q149" s="10">
        <v>217.03525300000001</v>
      </c>
      <c r="R149" s="10">
        <v>17.683838000000002</v>
      </c>
      <c r="S149" s="10">
        <v>5.4595130000000003</v>
      </c>
      <c r="T149" s="10">
        <v>120.925692</v>
      </c>
      <c r="U149" s="10">
        <v>39.690393999999998</v>
      </c>
      <c r="V149" s="10">
        <v>90.939115999999999</v>
      </c>
      <c r="W149" s="10">
        <v>30.133783999999999</v>
      </c>
      <c r="X149" s="10">
        <v>53.229795000000003</v>
      </c>
      <c r="Y149" s="10">
        <v>18.823974</v>
      </c>
      <c r="Z149" s="10">
        <v>56.531677999999999</v>
      </c>
      <c r="AA149" s="10">
        <v>89.789253000000002</v>
      </c>
      <c r="AB149" s="10">
        <v>31.972193000000001</v>
      </c>
      <c r="AC149" s="10">
        <v>24.175379</v>
      </c>
      <c r="AD149" s="10">
        <v>27.872723000000001</v>
      </c>
      <c r="AE149" s="10">
        <v>23.302426000000001</v>
      </c>
      <c r="AF149" s="10">
        <v>228.75703999999999</v>
      </c>
      <c r="AG149" s="10">
        <v>39.325592999999998</v>
      </c>
      <c r="AH149" s="10">
        <v>397.43604699999997</v>
      </c>
      <c r="AI149" s="10">
        <v>28.840705</v>
      </c>
      <c r="AJ149" s="10">
        <v>0</v>
      </c>
      <c r="AK149" s="10">
        <v>108.736526</v>
      </c>
      <c r="AL149" s="10">
        <v>0</v>
      </c>
      <c r="AM149" s="10">
        <v>45.254759999999997</v>
      </c>
      <c r="AN149" s="10">
        <v>165.240667</v>
      </c>
      <c r="AO149" s="10">
        <v>176.703948</v>
      </c>
      <c r="AP149" s="10">
        <v>145.12354099999999</v>
      </c>
      <c r="AQ149" s="10">
        <v>122.41283300000001</v>
      </c>
      <c r="AR149" s="10">
        <v>48.127527000000001</v>
      </c>
      <c r="AS149" s="10">
        <v>35.556392000000002</v>
      </c>
      <c r="AT149" s="10">
        <v>53.764194000000003</v>
      </c>
      <c r="AU149" s="10">
        <v>39.533962000000002</v>
      </c>
      <c r="AV149" s="10">
        <v>82.691961000000006</v>
      </c>
      <c r="AW149" s="10">
        <v>23.787472999999999</v>
      </c>
      <c r="AX149" s="10">
        <v>98.511272000000005</v>
      </c>
      <c r="AY149" s="10">
        <v>0</v>
      </c>
      <c r="AZ149" s="10">
        <v>0</v>
      </c>
      <c r="BA149" s="10">
        <v>43.329135000000001</v>
      </c>
      <c r="BB149" s="10">
        <v>0</v>
      </c>
      <c r="BC149" s="10">
        <v>123.63371100000001</v>
      </c>
    </row>
    <row r="150" spans="1:55" x14ac:dyDescent="0.5">
      <c r="A150" s="9">
        <v>42858</v>
      </c>
      <c r="B150" s="10">
        <v>108.75286699999999</v>
      </c>
      <c r="C150" s="10">
        <v>21.369923</v>
      </c>
      <c r="D150" s="10">
        <v>73.824062999999995</v>
      </c>
      <c r="E150" s="10">
        <v>9.7278070000000003</v>
      </c>
      <c r="F150" s="10">
        <v>9.8724290000000003</v>
      </c>
      <c r="G150" s="10">
        <v>59.481132000000002</v>
      </c>
      <c r="H150" s="10">
        <v>52.222003000000001</v>
      </c>
      <c r="I150" s="10">
        <v>60.826633999999999</v>
      </c>
      <c r="J150" s="10">
        <v>20.091851999999999</v>
      </c>
      <c r="K150" s="10">
        <v>17.742677</v>
      </c>
      <c r="L150" s="10">
        <v>39.446773</v>
      </c>
      <c r="M150" s="10">
        <v>11.928183000000001</v>
      </c>
      <c r="N150" s="10">
        <v>16.512391000000001</v>
      </c>
      <c r="O150" s="10">
        <v>17.110588</v>
      </c>
      <c r="P150" s="10">
        <v>72.574895999999995</v>
      </c>
      <c r="Q150" s="10">
        <v>215.77415199999999</v>
      </c>
      <c r="R150" s="10">
        <v>14.774956</v>
      </c>
      <c r="S150" s="10">
        <v>6.5307440000000003</v>
      </c>
      <c r="T150" s="10">
        <v>120.678803</v>
      </c>
      <c r="U150" s="10">
        <v>38.797832</v>
      </c>
      <c r="V150" s="10">
        <v>91.956564</v>
      </c>
      <c r="W150" s="10">
        <v>31.621451</v>
      </c>
      <c r="X150" s="10">
        <v>53.041412000000001</v>
      </c>
      <c r="Y150" s="10">
        <v>11.248751</v>
      </c>
      <c r="Z150" s="10">
        <v>56.148417000000002</v>
      </c>
      <c r="AA150" s="10">
        <v>90.874263999999997</v>
      </c>
      <c r="AB150" s="10">
        <v>30.384502999999999</v>
      </c>
      <c r="AC150" s="10">
        <v>24.137060000000002</v>
      </c>
      <c r="AD150" s="10">
        <v>28.539128000000002</v>
      </c>
      <c r="AE150" s="10">
        <v>22.668963000000002</v>
      </c>
      <c r="AF150" s="10">
        <v>228.68992800000001</v>
      </c>
      <c r="AG150" s="10">
        <v>38.890720999999999</v>
      </c>
      <c r="AH150" s="10">
        <v>396.14557400000001</v>
      </c>
      <c r="AI150" s="10">
        <v>25.292407999999998</v>
      </c>
      <c r="AJ150" s="10">
        <v>0</v>
      </c>
      <c r="AK150" s="10">
        <v>108.733847</v>
      </c>
      <c r="AL150" s="10">
        <v>0</v>
      </c>
      <c r="AM150" s="10">
        <v>43.374617999999998</v>
      </c>
      <c r="AN150" s="10">
        <v>164.63232400000001</v>
      </c>
      <c r="AO150" s="10">
        <v>175.70182</v>
      </c>
      <c r="AP150" s="10">
        <v>143.55801600000001</v>
      </c>
      <c r="AQ150" s="10">
        <v>121.476086</v>
      </c>
      <c r="AR150" s="10">
        <v>45.411535999999998</v>
      </c>
      <c r="AS150" s="10">
        <v>32.514395999999998</v>
      </c>
      <c r="AT150" s="10">
        <v>53.686534000000002</v>
      </c>
      <c r="AU150" s="10">
        <v>39.702812000000002</v>
      </c>
      <c r="AV150" s="10">
        <v>82.158563999999998</v>
      </c>
      <c r="AW150" s="10">
        <v>23.609484999999999</v>
      </c>
      <c r="AX150" s="10">
        <v>99.183514000000002</v>
      </c>
      <c r="AY150" s="10">
        <v>0</v>
      </c>
      <c r="AZ150" s="10">
        <v>0</v>
      </c>
      <c r="BA150" s="10">
        <v>43.912287999999997</v>
      </c>
      <c r="BB150" s="10">
        <v>0</v>
      </c>
      <c r="BC150" s="10">
        <v>114.719731</v>
      </c>
    </row>
    <row r="151" spans="1:55" x14ac:dyDescent="0.5">
      <c r="A151" s="9">
        <v>42860</v>
      </c>
      <c r="B151" s="10">
        <v>107.574304</v>
      </c>
      <c r="C151" s="10">
        <v>21.438756000000001</v>
      </c>
      <c r="D151" s="10">
        <v>73.324306000000007</v>
      </c>
      <c r="E151" s="10">
        <v>10.20173</v>
      </c>
      <c r="F151" s="10">
        <v>10.563110999999999</v>
      </c>
      <c r="G151" s="10">
        <v>59.238767000000003</v>
      </c>
      <c r="H151" s="10">
        <v>50.147697000000001</v>
      </c>
      <c r="I151" s="10">
        <v>60.303424999999997</v>
      </c>
      <c r="J151" s="10">
        <v>19.470054000000001</v>
      </c>
      <c r="K151" s="10">
        <v>19.169457999999999</v>
      </c>
      <c r="L151" s="10">
        <v>43.466059999999999</v>
      </c>
      <c r="M151" s="10">
        <v>10.599123000000001</v>
      </c>
      <c r="N151" s="10">
        <v>15.552234</v>
      </c>
      <c r="O151" s="10">
        <v>16.589262000000002</v>
      </c>
      <c r="P151" s="10">
        <v>72.892026000000001</v>
      </c>
      <c r="Q151" s="10">
        <v>212.780351</v>
      </c>
      <c r="R151" s="10">
        <v>18.527958999999999</v>
      </c>
      <c r="S151" s="10">
        <v>6.278143</v>
      </c>
      <c r="T151" s="10">
        <v>119.938282</v>
      </c>
      <c r="U151" s="10">
        <v>40.560135000000002</v>
      </c>
      <c r="V151" s="10">
        <v>91.607166000000007</v>
      </c>
      <c r="W151" s="10">
        <v>32.340192999999999</v>
      </c>
      <c r="X151" s="10">
        <v>52.582253000000001</v>
      </c>
      <c r="Y151" s="10">
        <v>17.085965999999999</v>
      </c>
      <c r="Z151" s="10">
        <v>56.072676000000001</v>
      </c>
      <c r="AA151" s="10">
        <v>91.892978999999997</v>
      </c>
      <c r="AB151" s="10">
        <v>31.953938999999998</v>
      </c>
      <c r="AC151" s="10">
        <v>25.258178999999998</v>
      </c>
      <c r="AD151" s="10">
        <v>29.005690000000001</v>
      </c>
      <c r="AE151" s="10">
        <v>22.820553</v>
      </c>
      <c r="AF151" s="10">
        <v>225.039738</v>
      </c>
      <c r="AG151" s="10">
        <v>40.204258000000003</v>
      </c>
      <c r="AH151" s="10">
        <v>398.973026</v>
      </c>
      <c r="AI151" s="10">
        <v>29.270665999999999</v>
      </c>
      <c r="AJ151" s="10">
        <v>0</v>
      </c>
      <c r="AK151" s="10">
        <v>107.655624</v>
      </c>
      <c r="AL151" s="10">
        <v>0</v>
      </c>
      <c r="AM151" s="10">
        <v>44.076095000000002</v>
      </c>
      <c r="AN151" s="10">
        <v>162.83527100000001</v>
      </c>
      <c r="AO151" s="10">
        <v>174.68697299999999</v>
      </c>
      <c r="AP151" s="10">
        <v>141.66970699999999</v>
      </c>
      <c r="AQ151" s="10">
        <v>120.029141</v>
      </c>
      <c r="AR151" s="10">
        <v>46.867320999999997</v>
      </c>
      <c r="AS151" s="10">
        <v>33.987431000000001</v>
      </c>
      <c r="AT151" s="10">
        <v>53.760759</v>
      </c>
      <c r="AU151" s="10">
        <v>39.554091</v>
      </c>
      <c r="AV151" s="10">
        <v>81.5685</v>
      </c>
      <c r="AW151" s="10">
        <v>23.387739</v>
      </c>
      <c r="AX151" s="10">
        <v>98.662891000000002</v>
      </c>
      <c r="AY151" s="10">
        <v>0</v>
      </c>
      <c r="AZ151" s="10">
        <v>0</v>
      </c>
      <c r="BA151" s="10">
        <v>49.732621000000002</v>
      </c>
      <c r="BB151" s="10">
        <v>0</v>
      </c>
      <c r="BC151" s="10">
        <v>103.22122400000001</v>
      </c>
    </row>
    <row r="152" spans="1:55" x14ac:dyDescent="0.5">
      <c r="A152" s="9">
        <v>42865</v>
      </c>
      <c r="B152" s="10">
        <v>102.916315</v>
      </c>
      <c r="C152" s="10">
        <v>19.934764000000001</v>
      </c>
      <c r="D152" s="10">
        <v>70.019458</v>
      </c>
      <c r="E152" s="10">
        <v>9.1784090000000003</v>
      </c>
      <c r="F152" s="10">
        <v>9.5083990000000007</v>
      </c>
      <c r="G152" s="10">
        <v>51.530284000000002</v>
      </c>
      <c r="H152" s="10">
        <v>50.161684000000001</v>
      </c>
      <c r="I152" s="10">
        <v>60.338196000000003</v>
      </c>
      <c r="J152" s="10">
        <v>18.367117</v>
      </c>
      <c r="K152" s="10">
        <v>19.123208999999999</v>
      </c>
      <c r="L152" s="10">
        <v>48.124993000000003</v>
      </c>
      <c r="M152" s="10">
        <v>10.820781999999999</v>
      </c>
      <c r="N152" s="10">
        <v>13.372082000000001</v>
      </c>
      <c r="O152" s="10">
        <v>16.699615999999999</v>
      </c>
      <c r="P152" s="10">
        <v>74.014352000000002</v>
      </c>
      <c r="Q152" s="10">
        <v>210.882632</v>
      </c>
      <c r="R152" s="10">
        <v>17.222162000000001</v>
      </c>
      <c r="S152" s="10">
        <v>6.7491130000000004</v>
      </c>
      <c r="T152" s="10">
        <v>117.670959</v>
      </c>
      <c r="U152" s="10">
        <v>40.270825000000002</v>
      </c>
      <c r="V152" s="10">
        <v>91.366292000000001</v>
      </c>
      <c r="W152" s="10">
        <v>32.810411999999999</v>
      </c>
      <c r="X152" s="10">
        <v>52.844794999999998</v>
      </c>
      <c r="Y152" s="10">
        <v>18.654980999999999</v>
      </c>
      <c r="Z152" s="10">
        <v>0</v>
      </c>
      <c r="AA152" s="10">
        <v>92.026732999999993</v>
      </c>
      <c r="AB152" s="10">
        <v>31.808489999999999</v>
      </c>
      <c r="AC152" s="10">
        <v>25.839148000000002</v>
      </c>
      <c r="AD152" s="10">
        <v>29.112183000000002</v>
      </c>
      <c r="AE152" s="10">
        <v>21.075499000000001</v>
      </c>
      <c r="AF152" s="10">
        <v>221.80681000000001</v>
      </c>
      <c r="AG152" s="10">
        <v>39.377960000000002</v>
      </c>
      <c r="AH152" s="10">
        <v>398.919985</v>
      </c>
      <c r="AI152" s="10">
        <v>31.689499000000001</v>
      </c>
      <c r="AJ152" s="10">
        <v>0</v>
      </c>
      <c r="AK152" s="10">
        <v>108.8917</v>
      </c>
      <c r="AL152" s="10">
        <v>0</v>
      </c>
      <c r="AM152" s="10">
        <v>43.622373000000003</v>
      </c>
      <c r="AN152" s="10">
        <v>164.60341600000001</v>
      </c>
      <c r="AO152" s="10">
        <v>174.507553</v>
      </c>
      <c r="AP152" s="10">
        <v>142.104589</v>
      </c>
      <c r="AQ152" s="10">
        <v>119.95783900000001</v>
      </c>
      <c r="AR152" s="10">
        <v>47.367956</v>
      </c>
      <c r="AS152" s="10">
        <v>34.75311</v>
      </c>
      <c r="AT152" s="10">
        <v>54.130687000000002</v>
      </c>
      <c r="AU152" s="10">
        <v>39.400109</v>
      </c>
      <c r="AV152" s="10">
        <v>82.949544000000003</v>
      </c>
      <c r="AW152" s="10">
        <v>22.940396</v>
      </c>
      <c r="AX152" s="10">
        <v>88.234369999999998</v>
      </c>
      <c r="AY152" s="10">
        <v>0</v>
      </c>
      <c r="AZ152" s="10">
        <v>0</v>
      </c>
      <c r="BA152" s="10">
        <v>51.456884000000002</v>
      </c>
      <c r="BB152" s="10">
        <v>0</v>
      </c>
      <c r="BC152" s="10">
        <v>98.999155999999999</v>
      </c>
    </row>
    <row r="153" spans="1:55" x14ac:dyDescent="0.5">
      <c r="A153" s="9">
        <v>42867</v>
      </c>
      <c r="B153" s="10">
        <v>105.849884</v>
      </c>
      <c r="C153" s="10">
        <v>22.387007000000001</v>
      </c>
      <c r="D153" s="10">
        <v>74.373570000000001</v>
      </c>
      <c r="E153" s="10">
        <v>11.224487999999999</v>
      </c>
      <c r="F153" s="10">
        <v>11.631048</v>
      </c>
      <c r="G153" s="10">
        <v>54.530433000000002</v>
      </c>
      <c r="H153" s="10">
        <v>51.125728000000002</v>
      </c>
      <c r="I153" s="10">
        <v>60.306908999999997</v>
      </c>
      <c r="J153" s="10">
        <v>19.952166999999999</v>
      </c>
      <c r="K153" s="10">
        <v>20.933609000000001</v>
      </c>
      <c r="L153" s="10">
        <v>50.327731</v>
      </c>
      <c r="M153" s="10">
        <v>10.229251</v>
      </c>
      <c r="N153" s="10">
        <v>15.451582</v>
      </c>
      <c r="O153" s="10">
        <v>18.135542000000001</v>
      </c>
      <c r="P153" s="10">
        <v>76.120236000000006</v>
      </c>
      <c r="Q153" s="10">
        <v>209.734587</v>
      </c>
      <c r="R153" s="10">
        <v>21.224779999999999</v>
      </c>
      <c r="S153" s="10">
        <v>5.7258899999999997</v>
      </c>
      <c r="T153" s="10">
        <v>117.640674</v>
      </c>
      <c r="U153" s="10">
        <v>43.084114999999997</v>
      </c>
      <c r="V153" s="10">
        <v>93.235281000000001</v>
      </c>
      <c r="W153" s="10">
        <v>33.577834000000003</v>
      </c>
      <c r="X153" s="10">
        <v>52.215839000000003</v>
      </c>
      <c r="Y153" s="10">
        <v>20.153274</v>
      </c>
      <c r="Z153" s="10">
        <v>0</v>
      </c>
      <c r="AA153" s="10">
        <v>96.023052000000007</v>
      </c>
      <c r="AB153" s="10">
        <v>32.068913000000002</v>
      </c>
      <c r="AC153" s="10">
        <v>27.380096999999999</v>
      </c>
      <c r="AD153" s="10">
        <v>30.370466</v>
      </c>
      <c r="AE153" s="10">
        <v>22.314844000000001</v>
      </c>
      <c r="AF153" s="10">
        <v>219.618606</v>
      </c>
      <c r="AG153" s="10">
        <v>41.009700000000002</v>
      </c>
      <c r="AH153" s="10">
        <v>402.75815399999999</v>
      </c>
      <c r="AI153" s="10">
        <v>36.522756999999999</v>
      </c>
      <c r="AJ153" s="10">
        <v>0</v>
      </c>
      <c r="AK153" s="10">
        <v>109.078056</v>
      </c>
      <c r="AL153" s="10">
        <v>0</v>
      </c>
      <c r="AM153" s="10">
        <v>45.706687000000002</v>
      </c>
      <c r="AN153" s="10">
        <v>164.51092299999999</v>
      </c>
      <c r="AO153" s="10">
        <v>173.26352800000001</v>
      </c>
      <c r="AP153" s="10">
        <v>141.34032400000001</v>
      </c>
      <c r="AQ153" s="10">
        <v>119.66234799999999</v>
      </c>
      <c r="AR153" s="10">
        <v>50.503014999999998</v>
      </c>
      <c r="AS153" s="10">
        <v>38.422607999999997</v>
      </c>
      <c r="AT153" s="10">
        <v>53.534593999999998</v>
      </c>
      <c r="AU153" s="10">
        <v>39.535713999999999</v>
      </c>
      <c r="AV153" s="10">
        <v>82.279966000000002</v>
      </c>
      <c r="AW153" s="10">
        <v>24.451194999999998</v>
      </c>
      <c r="AX153" s="10">
        <v>89.950986</v>
      </c>
      <c r="AY153" s="10">
        <v>0</v>
      </c>
      <c r="AZ153" s="10">
        <v>0</v>
      </c>
      <c r="BA153" s="10">
        <v>37.392842999999999</v>
      </c>
      <c r="BB153" s="10">
        <v>0</v>
      </c>
      <c r="BC153" s="10">
        <v>97.813592999999997</v>
      </c>
    </row>
    <row r="154" spans="1:55" x14ac:dyDescent="0.5">
      <c r="A154" s="9">
        <v>42872</v>
      </c>
      <c r="B154" s="10">
        <v>106.58553000000001</v>
      </c>
      <c r="C154" s="10">
        <v>24.205909999999999</v>
      </c>
      <c r="D154" s="10">
        <v>75.243979999999993</v>
      </c>
      <c r="E154" s="10">
        <v>11.487571000000001</v>
      </c>
      <c r="F154" s="10">
        <v>11.758462</v>
      </c>
      <c r="G154" s="10">
        <v>58.058017</v>
      </c>
      <c r="H154" s="10">
        <v>52.690359999999998</v>
      </c>
      <c r="I154" s="10">
        <v>62.751803000000002</v>
      </c>
      <c r="J154" s="10">
        <v>21.176088</v>
      </c>
      <c r="K154" s="10">
        <v>23.097764000000002</v>
      </c>
      <c r="L154" s="10">
        <v>52.469332000000001</v>
      </c>
      <c r="M154" s="10">
        <v>9.8277000000000001</v>
      </c>
      <c r="N154" s="10">
        <v>16.498593</v>
      </c>
      <c r="O154" s="10">
        <v>20.167304000000001</v>
      </c>
      <c r="P154" s="10">
        <v>77.742138999999995</v>
      </c>
      <c r="Q154" s="10">
        <v>206.18949599999999</v>
      </c>
      <c r="R154" s="10">
        <v>21.439221</v>
      </c>
      <c r="S154" s="10">
        <v>4.6330799999999996</v>
      </c>
      <c r="T154" s="10">
        <v>115.55604</v>
      </c>
      <c r="U154" s="10">
        <v>43.382506999999997</v>
      </c>
      <c r="V154" s="10">
        <v>92.757362000000001</v>
      </c>
      <c r="W154" s="10">
        <v>32.367780000000003</v>
      </c>
      <c r="X154" s="10">
        <v>49.276975</v>
      </c>
      <c r="Y154" s="10">
        <v>20.152766</v>
      </c>
      <c r="Z154" s="10">
        <v>0</v>
      </c>
      <c r="AA154" s="10">
        <v>95.588410999999994</v>
      </c>
      <c r="AB154" s="10">
        <v>31.108298000000001</v>
      </c>
      <c r="AC154" s="10">
        <v>27.328510000000001</v>
      </c>
      <c r="AD154" s="10">
        <v>30.441887999999999</v>
      </c>
      <c r="AE154" s="10">
        <v>20.346933</v>
      </c>
      <c r="AF154" s="10">
        <v>211.37015700000001</v>
      </c>
      <c r="AG154" s="10">
        <v>41.698273</v>
      </c>
      <c r="AH154" s="10">
        <v>416.415121</v>
      </c>
      <c r="AI154" s="10">
        <v>41.330551</v>
      </c>
      <c r="AJ154" s="10">
        <v>0</v>
      </c>
      <c r="AK154" s="10">
        <v>110.86182599999999</v>
      </c>
      <c r="AL154" s="10">
        <v>0</v>
      </c>
      <c r="AM154" s="10">
        <v>47.121009000000001</v>
      </c>
      <c r="AN154" s="10">
        <v>163.795244</v>
      </c>
      <c r="AO154" s="10">
        <v>170.30337</v>
      </c>
      <c r="AP154" s="10">
        <v>138.654617</v>
      </c>
      <c r="AQ154" s="10">
        <v>113.878854</v>
      </c>
      <c r="AR154" s="10">
        <v>54.547486999999997</v>
      </c>
      <c r="AS154" s="10">
        <v>39.645197000000003</v>
      </c>
      <c r="AT154" s="10">
        <v>52.547280000000001</v>
      </c>
      <c r="AU154" s="10">
        <v>39.527231</v>
      </c>
      <c r="AV154" s="10">
        <v>84.817276000000007</v>
      </c>
      <c r="AW154" s="10">
        <v>28.037089999999999</v>
      </c>
      <c r="AX154" s="10">
        <v>89.732087000000007</v>
      </c>
      <c r="AY154" s="10">
        <v>0</v>
      </c>
      <c r="AZ154" s="10">
        <v>0</v>
      </c>
      <c r="BA154" s="10">
        <v>53.280518000000001</v>
      </c>
      <c r="BB154" s="10">
        <v>0</v>
      </c>
      <c r="BC154" s="10">
        <v>95.494135</v>
      </c>
    </row>
    <row r="155" spans="1:55" x14ac:dyDescent="0.5">
      <c r="A155" s="9">
        <v>42874</v>
      </c>
      <c r="B155" s="10">
        <v>105.939151</v>
      </c>
      <c r="C155" s="10">
        <v>25.067715</v>
      </c>
      <c r="D155" s="10">
        <v>74.366573000000002</v>
      </c>
      <c r="E155" s="10">
        <v>10.372864999999999</v>
      </c>
      <c r="F155" s="10">
        <v>10.537311000000001</v>
      </c>
      <c r="G155" s="10">
        <v>60.991211</v>
      </c>
      <c r="H155" s="10">
        <v>52.713648999999997</v>
      </c>
      <c r="I155" s="10">
        <v>61.748272999999998</v>
      </c>
      <c r="J155" s="10">
        <v>21.977739</v>
      </c>
      <c r="K155" s="10">
        <v>23.328129000000001</v>
      </c>
      <c r="L155" s="10">
        <v>54.130744999999997</v>
      </c>
      <c r="M155" s="10">
        <v>10.263152</v>
      </c>
      <c r="N155" s="10">
        <v>16.481103000000001</v>
      </c>
      <c r="O155" s="10">
        <v>20.060258000000001</v>
      </c>
      <c r="P155" s="10">
        <v>79.143598999999995</v>
      </c>
      <c r="Q155" s="10">
        <v>207.60099199999999</v>
      </c>
      <c r="R155" s="10">
        <v>24.449255000000001</v>
      </c>
      <c r="S155" s="10">
        <v>5.0770949999999999</v>
      </c>
      <c r="T155" s="10">
        <v>117.74935499999999</v>
      </c>
      <c r="U155" s="10">
        <v>46.876719999999999</v>
      </c>
      <c r="V155" s="10">
        <v>95.763413999999997</v>
      </c>
      <c r="W155" s="10">
        <v>35.065035000000002</v>
      </c>
      <c r="X155" s="10">
        <v>50.194451999999998</v>
      </c>
      <c r="Y155" s="10">
        <v>23.707999999999998</v>
      </c>
      <c r="Z155" s="10">
        <v>0</v>
      </c>
      <c r="AA155" s="10">
        <v>101.03455</v>
      </c>
      <c r="AB155" s="10">
        <v>32.756951000000001</v>
      </c>
      <c r="AC155" s="10">
        <v>30.991979000000001</v>
      </c>
      <c r="AD155" s="10">
        <v>31.481833999999999</v>
      </c>
      <c r="AE155" s="10">
        <v>24.061917999999999</v>
      </c>
      <c r="AF155" s="10">
        <v>212.58821900000001</v>
      </c>
      <c r="AG155" s="10">
        <v>45.19417</v>
      </c>
      <c r="AH155" s="10">
        <v>415.73792300000002</v>
      </c>
      <c r="AI155" s="10">
        <v>44.263281999999997</v>
      </c>
      <c r="AJ155" s="10">
        <v>0</v>
      </c>
      <c r="AK155" s="10">
        <v>111.185187</v>
      </c>
      <c r="AL155" s="10">
        <v>0</v>
      </c>
      <c r="AM155" s="10">
        <v>48.794414000000003</v>
      </c>
      <c r="AN155" s="10">
        <v>164.58049299999999</v>
      </c>
      <c r="AO155" s="10">
        <v>168.13974300000001</v>
      </c>
      <c r="AP155" s="10">
        <v>138.364205</v>
      </c>
      <c r="AQ155" s="10">
        <v>112.87998399999999</v>
      </c>
      <c r="AR155" s="10">
        <v>59.234414999999998</v>
      </c>
      <c r="AS155" s="10">
        <v>42.108502999999999</v>
      </c>
      <c r="AT155" s="10">
        <v>52.731996000000002</v>
      </c>
      <c r="AU155" s="10">
        <v>39.67042</v>
      </c>
      <c r="AV155" s="10">
        <v>85.112481000000002</v>
      </c>
      <c r="AW155" s="10">
        <v>28.775565</v>
      </c>
      <c r="AX155" s="10">
        <v>88.916887000000003</v>
      </c>
      <c r="AY155" s="10">
        <v>0</v>
      </c>
      <c r="AZ155" s="10">
        <v>0</v>
      </c>
      <c r="BA155" s="10">
        <v>56.719622000000001</v>
      </c>
      <c r="BB155" s="10">
        <v>0</v>
      </c>
      <c r="BC155" s="10">
        <v>96.563759000000005</v>
      </c>
    </row>
    <row r="156" spans="1:55" x14ac:dyDescent="0.5">
      <c r="A156" s="9">
        <v>42879</v>
      </c>
      <c r="B156" s="10">
        <v>108.67073000000001</v>
      </c>
      <c r="C156" s="10">
        <v>25.981781000000002</v>
      </c>
      <c r="D156" s="10">
        <v>77.436167999999995</v>
      </c>
      <c r="E156" s="10">
        <v>10.785928999999999</v>
      </c>
      <c r="F156" s="10">
        <v>9.5209010000000003</v>
      </c>
      <c r="G156" s="10">
        <v>63.489704000000003</v>
      </c>
      <c r="H156" s="10">
        <v>52.999053000000004</v>
      </c>
      <c r="I156" s="10">
        <v>64.207763</v>
      </c>
      <c r="J156" s="10">
        <v>21.999635000000001</v>
      </c>
      <c r="K156" s="10">
        <v>21.654629</v>
      </c>
      <c r="L156" s="10">
        <v>59.130572999999998</v>
      </c>
      <c r="M156" s="10">
        <v>11.402741000000001</v>
      </c>
      <c r="N156" s="10">
        <v>15.215462</v>
      </c>
      <c r="O156" s="10">
        <v>19.497464000000001</v>
      </c>
      <c r="P156" s="10">
        <v>82.856009</v>
      </c>
      <c r="Q156" s="10">
        <v>207.932616</v>
      </c>
      <c r="R156" s="10">
        <v>26.317067000000002</v>
      </c>
      <c r="S156" s="10">
        <v>5.8793170000000003</v>
      </c>
      <c r="T156" s="10">
        <v>117.387118</v>
      </c>
      <c r="U156" s="10">
        <v>49.689048</v>
      </c>
      <c r="V156" s="10">
        <v>83.345860000000002</v>
      </c>
      <c r="W156" s="10">
        <v>35.996800999999998</v>
      </c>
      <c r="X156" s="10">
        <v>49.819853000000002</v>
      </c>
      <c r="Y156" s="10">
        <v>22.703814000000001</v>
      </c>
      <c r="Z156" s="10">
        <v>52.332085999999997</v>
      </c>
      <c r="AA156" s="10">
        <v>101.861721</v>
      </c>
      <c r="AB156" s="10">
        <v>33.485709</v>
      </c>
      <c r="AC156" s="10">
        <v>32.974096000000003</v>
      </c>
      <c r="AD156" s="10">
        <v>31.619209999999999</v>
      </c>
      <c r="AE156" s="10">
        <v>27.662275000000001</v>
      </c>
      <c r="AF156" s="10">
        <v>209.67264399999999</v>
      </c>
      <c r="AG156" s="10">
        <v>48.219925000000003</v>
      </c>
      <c r="AH156" s="10">
        <v>416.917824</v>
      </c>
      <c r="AI156" s="10">
        <v>49.908405999999999</v>
      </c>
      <c r="AJ156" s="10">
        <v>0</v>
      </c>
      <c r="AK156" s="10">
        <v>111.381006</v>
      </c>
      <c r="AL156" s="10">
        <v>0</v>
      </c>
      <c r="AM156" s="10">
        <v>52.533202000000003</v>
      </c>
      <c r="AN156" s="10">
        <v>166.35703599999999</v>
      </c>
      <c r="AO156" s="10">
        <v>179.23111900000001</v>
      </c>
      <c r="AP156" s="10">
        <v>140.96021099999999</v>
      </c>
      <c r="AQ156" s="10">
        <v>113.273534</v>
      </c>
      <c r="AR156" s="10">
        <v>65.925452000000007</v>
      </c>
      <c r="AS156" s="10">
        <v>47.015844000000001</v>
      </c>
      <c r="AT156" s="10">
        <v>54.571199999999997</v>
      </c>
      <c r="AU156" s="10">
        <v>44.112372999999998</v>
      </c>
      <c r="AV156" s="10">
        <v>89.448707999999996</v>
      </c>
      <c r="AW156" s="10">
        <v>30.937144</v>
      </c>
      <c r="AX156" s="10">
        <v>89.141687000000005</v>
      </c>
      <c r="AY156" s="10">
        <v>0</v>
      </c>
      <c r="AZ156" s="10">
        <v>0</v>
      </c>
      <c r="BA156" s="10">
        <v>63.873685999999999</v>
      </c>
      <c r="BB156" s="10">
        <v>0</v>
      </c>
      <c r="BC156" s="10">
        <v>98.244916000000003</v>
      </c>
    </row>
    <row r="157" spans="1:55" x14ac:dyDescent="0.5">
      <c r="A157" s="9">
        <v>42881</v>
      </c>
      <c r="B157" s="10">
        <v>111.112244</v>
      </c>
      <c r="C157" s="10">
        <v>24.548296000000001</v>
      </c>
      <c r="D157" s="10">
        <v>81.356583000000001</v>
      </c>
      <c r="E157" s="10">
        <v>10.385954</v>
      </c>
      <c r="F157" s="10">
        <v>9.5067280000000007</v>
      </c>
      <c r="G157" s="10">
        <v>67.051119999999997</v>
      </c>
      <c r="H157" s="10">
        <v>53.629916000000001</v>
      </c>
      <c r="I157" s="10">
        <v>62.131583999999997</v>
      </c>
      <c r="J157" s="10">
        <v>21.093402000000001</v>
      </c>
      <c r="K157" s="10">
        <v>21.689029999999999</v>
      </c>
      <c r="L157" s="10">
        <v>62.246141999999999</v>
      </c>
      <c r="M157" s="10">
        <v>11.372083</v>
      </c>
      <c r="N157" s="10">
        <v>15.240707</v>
      </c>
      <c r="O157" s="10">
        <v>19.520078000000002</v>
      </c>
      <c r="P157" s="10">
        <v>87.037858</v>
      </c>
      <c r="Q157" s="10">
        <v>213.95790600000001</v>
      </c>
      <c r="R157" s="10">
        <v>26.340792</v>
      </c>
      <c r="S157" s="10">
        <v>5.9513959999999999</v>
      </c>
      <c r="T157" s="10">
        <v>124.348597</v>
      </c>
      <c r="U157" s="10">
        <v>50.545625000000001</v>
      </c>
      <c r="V157" s="10">
        <v>87.593886999999995</v>
      </c>
      <c r="W157" s="10">
        <v>38.886465999999999</v>
      </c>
      <c r="X157" s="10">
        <v>52.725147</v>
      </c>
      <c r="Y157" s="10">
        <v>23.782558000000002</v>
      </c>
      <c r="Z157" s="10">
        <v>52.355341000000003</v>
      </c>
      <c r="AA157" s="10">
        <v>106.447846</v>
      </c>
      <c r="AB157" s="10">
        <v>36.503270000000001</v>
      </c>
      <c r="AC157" s="10">
        <v>33.955378000000003</v>
      </c>
      <c r="AD157" s="10">
        <v>32.819450000000003</v>
      </c>
      <c r="AE157" s="10">
        <v>29.968430000000001</v>
      </c>
      <c r="AF157" s="10">
        <v>207.46241699999999</v>
      </c>
      <c r="AG157" s="10">
        <v>53.280282</v>
      </c>
      <c r="AH157" s="10">
        <v>418.18457100000001</v>
      </c>
      <c r="AI157" s="10">
        <v>47.048997999999997</v>
      </c>
      <c r="AJ157" s="10">
        <v>0</v>
      </c>
      <c r="AK157" s="10">
        <v>111.584182</v>
      </c>
      <c r="AL157" s="10">
        <v>0</v>
      </c>
      <c r="AM157" s="10">
        <v>51.183163999999998</v>
      </c>
      <c r="AN157" s="10">
        <v>169.57630900000001</v>
      </c>
      <c r="AO157" s="10">
        <v>198.719075</v>
      </c>
      <c r="AP157" s="10">
        <v>143.130121</v>
      </c>
      <c r="AQ157" s="10">
        <v>113.976089</v>
      </c>
      <c r="AR157" s="10">
        <v>64.217971000000006</v>
      </c>
      <c r="AS157" s="10">
        <v>45.091402000000002</v>
      </c>
      <c r="AT157" s="10">
        <v>55.231169999999999</v>
      </c>
      <c r="AU157" s="10">
        <v>44.313173999999997</v>
      </c>
      <c r="AV157" s="10">
        <v>92.081574000000003</v>
      </c>
      <c r="AW157" s="10">
        <v>29.815035999999999</v>
      </c>
      <c r="AX157" s="10">
        <v>90.048776000000004</v>
      </c>
      <c r="AY157" s="10">
        <v>0</v>
      </c>
      <c r="AZ157" s="10">
        <v>0</v>
      </c>
      <c r="BA157" s="10">
        <v>57.399264000000002</v>
      </c>
      <c r="BB157" s="10">
        <v>0</v>
      </c>
      <c r="BC157" s="10">
        <v>100.15454200000001</v>
      </c>
    </row>
    <row r="158" spans="1:55" x14ac:dyDescent="0.5">
      <c r="A158" s="9">
        <v>42886</v>
      </c>
      <c r="B158" s="10">
        <v>113.440158</v>
      </c>
      <c r="C158" s="10">
        <v>25.046337000000001</v>
      </c>
      <c r="D158" s="10">
        <v>83.744251000000006</v>
      </c>
      <c r="E158" s="10">
        <v>10.668763</v>
      </c>
      <c r="F158" s="10">
        <v>9.4519219999999997</v>
      </c>
      <c r="G158" s="10">
        <v>70.068983000000003</v>
      </c>
      <c r="H158" s="10">
        <v>54.906995999999999</v>
      </c>
      <c r="I158" s="10">
        <v>64.932438000000005</v>
      </c>
      <c r="J158" s="10">
        <v>21.363071999999999</v>
      </c>
      <c r="K158" s="10">
        <v>22.102307</v>
      </c>
      <c r="L158" s="10">
        <v>64.163285000000002</v>
      </c>
      <c r="M158" s="10">
        <v>12.030148000000001</v>
      </c>
      <c r="N158" s="10">
        <v>15.284345</v>
      </c>
      <c r="O158" s="10">
        <v>20.227021000000001</v>
      </c>
      <c r="P158" s="10">
        <v>88.709912000000003</v>
      </c>
      <c r="Q158" s="10">
        <v>215.499425</v>
      </c>
      <c r="R158" s="10">
        <v>24.458383000000001</v>
      </c>
      <c r="S158" s="10">
        <v>6.1172750000000002</v>
      </c>
      <c r="T158" s="10">
        <v>124.859779</v>
      </c>
      <c r="U158" s="10">
        <v>49.733283999999998</v>
      </c>
      <c r="V158" s="10">
        <v>88.140816999999998</v>
      </c>
      <c r="W158" s="10">
        <v>38.955407999999998</v>
      </c>
      <c r="X158" s="10">
        <v>52.907328999999997</v>
      </c>
      <c r="Y158" s="10">
        <v>22.166212000000002</v>
      </c>
      <c r="Z158" s="10">
        <v>52.3476</v>
      </c>
      <c r="AA158" s="10">
        <v>108.367687</v>
      </c>
      <c r="AB158" s="10">
        <v>36.533282</v>
      </c>
      <c r="AC158" s="10">
        <v>33.388868000000002</v>
      </c>
      <c r="AD158" s="10">
        <v>32.900635000000001</v>
      </c>
      <c r="AE158" s="10">
        <v>29.312151</v>
      </c>
      <c r="AF158" s="10">
        <v>203.050982</v>
      </c>
      <c r="AG158" s="10">
        <v>51.513196999999998</v>
      </c>
      <c r="AH158" s="10">
        <v>452.43436300000002</v>
      </c>
      <c r="AI158" s="10">
        <v>45.628883000000002</v>
      </c>
      <c r="AJ158" s="10">
        <v>0</v>
      </c>
      <c r="AK158" s="10">
        <v>109.238523</v>
      </c>
      <c r="AL158" s="10">
        <v>0</v>
      </c>
      <c r="AM158" s="10">
        <v>53.074984000000001</v>
      </c>
      <c r="AN158" s="10">
        <v>173.36695800000001</v>
      </c>
      <c r="AO158" s="10">
        <v>199.464248</v>
      </c>
      <c r="AP158" s="10">
        <v>145.41886099999999</v>
      </c>
      <c r="AQ158" s="10">
        <v>114.995009</v>
      </c>
      <c r="AR158" s="10">
        <v>63.071342999999999</v>
      </c>
      <c r="AS158" s="10">
        <v>44.485666000000002</v>
      </c>
      <c r="AT158" s="10">
        <v>55.690508999999999</v>
      </c>
      <c r="AU158" s="10">
        <v>44.274903000000002</v>
      </c>
      <c r="AV158" s="10">
        <v>94.139360999999994</v>
      </c>
      <c r="AW158" s="10">
        <v>35.197228000000003</v>
      </c>
      <c r="AX158" s="10">
        <v>91.180594999999997</v>
      </c>
      <c r="AY158" s="10">
        <v>0</v>
      </c>
      <c r="AZ158" s="10">
        <v>0</v>
      </c>
      <c r="BA158" s="10">
        <v>52.812891999999998</v>
      </c>
      <c r="BB158" s="10">
        <v>0</v>
      </c>
      <c r="BC158" s="10">
        <v>100.600356</v>
      </c>
    </row>
    <row r="159" spans="1:55" x14ac:dyDescent="0.5">
      <c r="A159" s="9">
        <v>42888</v>
      </c>
      <c r="B159" s="10">
        <v>113.491567</v>
      </c>
      <c r="C159" s="10">
        <v>25.13862</v>
      </c>
      <c r="D159" s="10">
        <v>83.059057999999993</v>
      </c>
      <c r="E159" s="10">
        <v>10.248557999999999</v>
      </c>
      <c r="F159" s="10">
        <v>8.2914560000000002</v>
      </c>
      <c r="G159" s="10">
        <v>69.293525000000002</v>
      </c>
      <c r="H159" s="10">
        <v>54.540438999999999</v>
      </c>
      <c r="I159" s="10">
        <v>64.232828999999995</v>
      </c>
      <c r="J159" s="10">
        <v>20.981798000000001</v>
      </c>
      <c r="K159" s="10">
        <v>22.247140000000002</v>
      </c>
      <c r="L159" s="10">
        <v>62.713577000000001</v>
      </c>
      <c r="M159" s="10">
        <v>12.536363</v>
      </c>
      <c r="N159" s="10">
        <v>15.198544</v>
      </c>
      <c r="O159" s="10">
        <v>19.580244</v>
      </c>
      <c r="P159" s="10">
        <v>89.398469000000006</v>
      </c>
      <c r="Q159" s="10">
        <v>218.53417400000001</v>
      </c>
      <c r="R159" s="10">
        <v>24.336786</v>
      </c>
      <c r="S159" s="10">
        <v>6.7692240000000004</v>
      </c>
      <c r="T159" s="10">
        <v>123.758574</v>
      </c>
      <c r="U159" s="10">
        <v>50.397931999999997</v>
      </c>
      <c r="V159" s="10">
        <v>87.938295999999994</v>
      </c>
      <c r="W159" s="10">
        <v>39.344728000000003</v>
      </c>
      <c r="X159" s="10">
        <v>51.643529999999998</v>
      </c>
      <c r="Y159" s="10">
        <v>22.655902999999999</v>
      </c>
      <c r="Z159" s="10">
        <v>52.151235</v>
      </c>
      <c r="AA159" s="10">
        <v>106.867839</v>
      </c>
      <c r="AB159" s="10">
        <v>35.639802000000003</v>
      </c>
      <c r="AC159" s="10">
        <v>32.927940999999997</v>
      </c>
      <c r="AD159" s="10">
        <v>32.686107</v>
      </c>
      <c r="AE159" s="10">
        <v>28.613907000000001</v>
      </c>
      <c r="AF159" s="10">
        <v>202.78524100000001</v>
      </c>
      <c r="AG159" s="10">
        <v>50.939228999999997</v>
      </c>
      <c r="AH159" s="10">
        <v>460.69801699999999</v>
      </c>
      <c r="AI159" s="10">
        <v>46.830753000000001</v>
      </c>
      <c r="AJ159" s="10">
        <v>0</v>
      </c>
      <c r="AK159" s="10">
        <v>114.33770800000001</v>
      </c>
      <c r="AL159" s="10">
        <v>0</v>
      </c>
      <c r="AM159" s="10">
        <v>54.302</v>
      </c>
      <c r="AN159" s="10">
        <v>182.82876400000001</v>
      </c>
      <c r="AO159" s="10">
        <v>202.496025</v>
      </c>
      <c r="AP159" s="10">
        <v>157.522764</v>
      </c>
      <c r="AQ159" s="10">
        <v>117.227543</v>
      </c>
      <c r="AR159" s="10">
        <v>63.814050000000002</v>
      </c>
      <c r="AS159" s="10">
        <v>45.430143000000001</v>
      </c>
      <c r="AT159" s="10">
        <v>56.498595999999999</v>
      </c>
      <c r="AU159" s="10">
        <v>43.259706999999999</v>
      </c>
      <c r="AV159" s="10">
        <v>95.884730000000005</v>
      </c>
      <c r="AW159" s="10">
        <v>34.823574000000001</v>
      </c>
      <c r="AX159" s="10">
        <v>94.754827000000006</v>
      </c>
      <c r="AY159" s="10">
        <v>0</v>
      </c>
      <c r="AZ159" s="10">
        <v>0</v>
      </c>
      <c r="BA159" s="10">
        <v>45.878335999999997</v>
      </c>
      <c r="BB159" s="10">
        <v>0</v>
      </c>
      <c r="BC159" s="10">
        <v>106.033827</v>
      </c>
    </row>
    <row r="160" spans="1:55" x14ac:dyDescent="0.5">
      <c r="A160" s="9">
        <v>42893</v>
      </c>
      <c r="B160" s="10">
        <v>115.216706</v>
      </c>
      <c r="C160" s="10">
        <v>24.568148000000001</v>
      </c>
      <c r="D160" s="10">
        <v>85.747212000000005</v>
      </c>
      <c r="E160" s="10">
        <v>10.025528</v>
      </c>
      <c r="F160" s="10">
        <v>8.2992629999999998</v>
      </c>
      <c r="G160" s="10">
        <v>73.187700000000007</v>
      </c>
      <c r="H160" s="10">
        <v>54.376080000000002</v>
      </c>
      <c r="I160" s="10">
        <v>64.551768999999993</v>
      </c>
      <c r="J160" s="10">
        <v>20.589417000000001</v>
      </c>
      <c r="K160" s="10">
        <v>22.238958</v>
      </c>
      <c r="L160" s="10">
        <v>64.868532999999999</v>
      </c>
      <c r="M160" s="10">
        <v>11.545934000000001</v>
      </c>
      <c r="N160" s="10">
        <v>14.941841</v>
      </c>
      <c r="O160" s="10">
        <v>19.641079999999999</v>
      </c>
      <c r="P160" s="10">
        <v>90.202325999999999</v>
      </c>
      <c r="Q160" s="10">
        <v>221.155382</v>
      </c>
      <c r="R160" s="10">
        <v>24.779508</v>
      </c>
      <c r="S160" s="10">
        <v>6.2488479999999997</v>
      </c>
      <c r="T160" s="10">
        <v>126.52378299999999</v>
      </c>
      <c r="U160" s="10">
        <v>53.275486999999998</v>
      </c>
      <c r="V160" s="10">
        <v>92.851658</v>
      </c>
      <c r="W160" s="10">
        <v>41.730924999999999</v>
      </c>
      <c r="X160" s="10">
        <v>52.104005000000001</v>
      </c>
      <c r="Y160" s="10">
        <v>24.119394</v>
      </c>
      <c r="Z160" s="10">
        <v>64.752336</v>
      </c>
      <c r="AA160" s="10">
        <v>111.311864</v>
      </c>
      <c r="AB160" s="10">
        <v>36.328252999999997</v>
      </c>
      <c r="AC160" s="10">
        <v>35.004978999999999</v>
      </c>
      <c r="AD160" s="10">
        <v>34.614238</v>
      </c>
      <c r="AE160" s="10">
        <v>29.158595999999999</v>
      </c>
      <c r="AF160" s="10">
        <v>207.22363100000001</v>
      </c>
      <c r="AG160" s="10">
        <v>53.175452999999997</v>
      </c>
      <c r="AH160" s="10">
        <v>455.83628700000003</v>
      </c>
      <c r="AI160" s="10">
        <v>43.906117000000002</v>
      </c>
      <c r="AJ160" s="10">
        <v>79.952021000000002</v>
      </c>
      <c r="AK160" s="10">
        <v>109.645183</v>
      </c>
      <c r="AL160" s="10">
        <v>34.358170000000001</v>
      </c>
      <c r="AM160" s="10">
        <v>52.175199999999997</v>
      </c>
      <c r="AN160" s="10">
        <v>179.134683</v>
      </c>
      <c r="AO160" s="10">
        <v>200.56337199999999</v>
      </c>
      <c r="AP160" s="10">
        <v>150.43130500000001</v>
      </c>
      <c r="AQ160" s="10">
        <v>115.43673200000001</v>
      </c>
      <c r="AR160" s="10">
        <v>62.818413</v>
      </c>
      <c r="AS160" s="10">
        <v>43.779549000000003</v>
      </c>
      <c r="AT160" s="10">
        <v>55.242140999999997</v>
      </c>
      <c r="AU160" s="10">
        <v>43.418134000000002</v>
      </c>
      <c r="AV160" s="10">
        <v>94.137039999999999</v>
      </c>
      <c r="AW160" s="10">
        <v>34.453870999999999</v>
      </c>
      <c r="AX160" s="10">
        <v>92.378401999999994</v>
      </c>
      <c r="AY160" s="10">
        <v>0</v>
      </c>
      <c r="AZ160" s="10">
        <v>0</v>
      </c>
      <c r="BA160" s="10">
        <v>43.027943999999998</v>
      </c>
      <c r="BB160" s="10">
        <v>0</v>
      </c>
      <c r="BC160" s="10">
        <v>100.670804</v>
      </c>
    </row>
    <row r="161" spans="1:55" x14ac:dyDescent="0.5">
      <c r="A161" s="9">
        <v>42895</v>
      </c>
      <c r="B161" s="10">
        <v>114.919248</v>
      </c>
      <c r="C161" s="10">
        <v>22.993977000000001</v>
      </c>
      <c r="D161" s="10">
        <v>79.774769000000006</v>
      </c>
      <c r="E161" s="10">
        <v>9.0483010000000004</v>
      </c>
      <c r="F161" s="10">
        <v>7.2639969999999998</v>
      </c>
      <c r="G161" s="10">
        <v>65.507025999999996</v>
      </c>
      <c r="H161" s="10">
        <v>54.161574999999999</v>
      </c>
      <c r="I161" s="10">
        <v>58.738235000000003</v>
      </c>
      <c r="J161" s="10">
        <v>19.211110999999999</v>
      </c>
      <c r="K161" s="10">
        <v>20.527642</v>
      </c>
      <c r="L161" s="10">
        <v>59.359315000000002</v>
      </c>
      <c r="M161" s="10">
        <v>10.433446</v>
      </c>
      <c r="N161" s="10">
        <v>12.883243</v>
      </c>
      <c r="O161" s="10">
        <v>19.034357</v>
      </c>
      <c r="P161" s="10">
        <v>88.840333000000001</v>
      </c>
      <c r="Q161" s="10">
        <v>222.858193</v>
      </c>
      <c r="R161" s="10">
        <v>24.611041</v>
      </c>
      <c r="S161" s="10">
        <v>5.249485</v>
      </c>
      <c r="T161" s="10">
        <v>128.90185700000001</v>
      </c>
      <c r="U161" s="10">
        <v>54.967965</v>
      </c>
      <c r="V161" s="10">
        <v>93.930878000000007</v>
      </c>
      <c r="W161" s="10">
        <v>41.074750000000002</v>
      </c>
      <c r="X161" s="10">
        <v>48.836103000000001</v>
      </c>
      <c r="Y161" s="10">
        <v>22.733219999999999</v>
      </c>
      <c r="Z161" s="10">
        <v>65.136071999999999</v>
      </c>
      <c r="AA161" s="10">
        <v>112.884067</v>
      </c>
      <c r="AB161" s="10">
        <v>37.143861000000001</v>
      </c>
      <c r="AC161" s="10">
        <v>35.945743999999998</v>
      </c>
      <c r="AD161" s="10">
        <v>34.921017999999997</v>
      </c>
      <c r="AE161" s="10">
        <v>29.376149999999999</v>
      </c>
      <c r="AF161" s="10">
        <v>207.72904700000001</v>
      </c>
      <c r="AG161" s="10">
        <v>55.580430999999997</v>
      </c>
      <c r="AH161" s="10">
        <v>455.07410700000003</v>
      </c>
      <c r="AI161" s="10">
        <v>44.615096000000001</v>
      </c>
      <c r="AJ161" s="10">
        <v>79.445122999999995</v>
      </c>
      <c r="AK161" s="10">
        <v>109.166499</v>
      </c>
      <c r="AL161" s="10">
        <v>39.978005000000003</v>
      </c>
      <c r="AM161" s="10">
        <v>52.559291000000002</v>
      </c>
      <c r="AN161" s="10">
        <v>179.084701</v>
      </c>
      <c r="AO161" s="10">
        <v>200.46775</v>
      </c>
      <c r="AP161" s="10">
        <v>148.87520499999999</v>
      </c>
      <c r="AQ161" s="10">
        <v>114.959732</v>
      </c>
      <c r="AR161" s="10">
        <v>65.511865999999998</v>
      </c>
      <c r="AS161" s="10">
        <v>44.869785</v>
      </c>
      <c r="AT161" s="10">
        <v>53.465145999999997</v>
      </c>
      <c r="AU161" s="10">
        <v>53.820805999999997</v>
      </c>
      <c r="AV161" s="10">
        <v>94.325822000000002</v>
      </c>
      <c r="AW161" s="10">
        <v>34.971553999999998</v>
      </c>
      <c r="AX161" s="10">
        <v>92.339152999999996</v>
      </c>
      <c r="AY161" s="10">
        <v>0</v>
      </c>
      <c r="AZ161" s="10">
        <v>0</v>
      </c>
      <c r="BA161" s="10">
        <v>39.545096000000001</v>
      </c>
      <c r="BB161" s="10">
        <v>0</v>
      </c>
      <c r="BC161" s="10">
        <v>101.756917</v>
      </c>
    </row>
    <row r="162" spans="1:55" x14ac:dyDescent="0.5">
      <c r="A162" s="9">
        <v>42900</v>
      </c>
      <c r="B162" s="10">
        <v>113.68372599999999</v>
      </c>
      <c r="C162" s="10">
        <v>20.566637</v>
      </c>
      <c r="D162" s="10">
        <v>78.687838999999997</v>
      </c>
      <c r="E162" s="10">
        <v>8.3755210000000009</v>
      </c>
      <c r="F162" s="10">
        <v>6.2539490000000004</v>
      </c>
      <c r="G162" s="10">
        <v>61.664420999999997</v>
      </c>
      <c r="H162" s="10">
        <v>51.930906999999998</v>
      </c>
      <c r="I162" s="10">
        <v>57.695849000000003</v>
      </c>
      <c r="J162" s="10">
        <v>18.076302999999999</v>
      </c>
      <c r="K162" s="10">
        <v>19.318190000000001</v>
      </c>
      <c r="L162" s="10">
        <v>55.789186000000001</v>
      </c>
      <c r="M162" s="10">
        <v>9.679316</v>
      </c>
      <c r="N162" s="10">
        <v>12.069523999999999</v>
      </c>
      <c r="O162" s="10">
        <v>16.403289000000001</v>
      </c>
      <c r="P162" s="10">
        <v>82.571415999999999</v>
      </c>
      <c r="Q162" s="10">
        <v>232.05903699999999</v>
      </c>
      <c r="R162" s="10">
        <v>25.179342999999999</v>
      </c>
      <c r="S162" s="10">
        <v>5.9559430000000004</v>
      </c>
      <c r="T162" s="10">
        <v>130.82594</v>
      </c>
      <c r="U162" s="10">
        <v>57.961779</v>
      </c>
      <c r="V162" s="10">
        <v>99.362926000000002</v>
      </c>
      <c r="W162" s="10">
        <v>42.620351999999997</v>
      </c>
      <c r="X162" s="10">
        <v>49.266356999999999</v>
      </c>
      <c r="Y162" s="10">
        <v>22.863137999999999</v>
      </c>
      <c r="Z162" s="10">
        <v>65.107799999999997</v>
      </c>
      <c r="AA162" s="10">
        <v>115.972408</v>
      </c>
      <c r="AB162" s="10">
        <v>40.150286999999999</v>
      </c>
      <c r="AC162" s="10">
        <v>37.571582999999997</v>
      </c>
      <c r="AD162" s="10">
        <v>36.461067</v>
      </c>
      <c r="AE162" s="10">
        <v>31.778421999999999</v>
      </c>
      <c r="AF162" s="10">
        <v>213.157836</v>
      </c>
      <c r="AG162" s="10">
        <v>58.494810000000001</v>
      </c>
      <c r="AH162" s="10">
        <v>459.85360300000002</v>
      </c>
      <c r="AI162" s="10">
        <v>41.161375999999997</v>
      </c>
      <c r="AJ162" s="10">
        <v>81.467894999999999</v>
      </c>
      <c r="AK162" s="10">
        <v>115.193883</v>
      </c>
      <c r="AL162" s="10">
        <v>43.930680000000002</v>
      </c>
      <c r="AM162" s="10">
        <v>51.493650000000002</v>
      </c>
      <c r="AN162" s="10">
        <v>182.63174599999999</v>
      </c>
      <c r="AO162" s="10">
        <v>204.97133700000001</v>
      </c>
      <c r="AP162" s="10">
        <v>154.15366700000001</v>
      </c>
      <c r="AQ162" s="10">
        <v>119.087962</v>
      </c>
      <c r="AR162" s="10">
        <v>61.316524000000001</v>
      </c>
      <c r="AS162" s="10">
        <v>41.910651999999999</v>
      </c>
      <c r="AT162" s="10">
        <v>55.789462</v>
      </c>
      <c r="AU162" s="10">
        <v>53.280999999999999</v>
      </c>
      <c r="AV162" s="10">
        <v>97.011443999999997</v>
      </c>
      <c r="AW162" s="10">
        <v>33.890326999999999</v>
      </c>
      <c r="AX162" s="10">
        <v>99.896882000000005</v>
      </c>
      <c r="AY162" s="10">
        <v>0</v>
      </c>
      <c r="AZ162" s="10">
        <v>0</v>
      </c>
      <c r="BA162" s="10">
        <v>32.739063999999999</v>
      </c>
      <c r="BB162" s="10">
        <v>0</v>
      </c>
      <c r="BC162" s="10">
        <v>104.509567</v>
      </c>
    </row>
    <row r="163" spans="1:55" x14ac:dyDescent="0.5">
      <c r="A163" s="9">
        <v>42902</v>
      </c>
      <c r="B163" s="10">
        <v>105.73901499999999</v>
      </c>
      <c r="C163" s="10">
        <v>18.626802000000001</v>
      </c>
      <c r="D163" s="10">
        <v>68.678681999999995</v>
      </c>
      <c r="E163" s="10">
        <v>7.2668419999999996</v>
      </c>
      <c r="F163" s="10">
        <v>4.0634309999999996</v>
      </c>
      <c r="G163" s="10">
        <v>52.224961</v>
      </c>
      <c r="H163" s="10">
        <v>48.42577</v>
      </c>
      <c r="I163" s="10">
        <v>50.412024000000002</v>
      </c>
      <c r="J163" s="10">
        <v>16.176579</v>
      </c>
      <c r="K163" s="10">
        <v>14.251799</v>
      </c>
      <c r="L163" s="10">
        <v>42.982042</v>
      </c>
      <c r="M163" s="10">
        <v>7.661003</v>
      </c>
      <c r="N163" s="10">
        <v>7.3030559999999998</v>
      </c>
      <c r="O163" s="10">
        <v>10.925663999999999</v>
      </c>
      <c r="P163" s="10">
        <v>73.776278000000005</v>
      </c>
      <c r="Q163" s="10">
        <v>225.57541399999999</v>
      </c>
      <c r="R163" s="10">
        <v>24.820625</v>
      </c>
      <c r="S163" s="10">
        <v>5.438574</v>
      </c>
      <c r="T163" s="10">
        <v>126.351241</v>
      </c>
      <c r="U163" s="10">
        <v>56.120989000000002</v>
      </c>
      <c r="V163" s="10">
        <v>94.087710999999999</v>
      </c>
      <c r="W163" s="10">
        <v>39.323360000000001</v>
      </c>
      <c r="X163" s="10">
        <v>46.754770999999998</v>
      </c>
      <c r="Y163" s="10">
        <v>18.157865000000001</v>
      </c>
      <c r="Z163" s="10">
        <v>64.816000000000003</v>
      </c>
      <c r="AA163" s="10">
        <v>108.828624</v>
      </c>
      <c r="AB163" s="10">
        <v>36.670014000000002</v>
      </c>
      <c r="AC163" s="10">
        <v>35.935654</v>
      </c>
      <c r="AD163" s="10">
        <v>35.510316000000003</v>
      </c>
      <c r="AE163" s="10">
        <v>28.695536000000001</v>
      </c>
      <c r="AF163" s="10">
        <v>209.921279</v>
      </c>
      <c r="AG163" s="10">
        <v>55.727820999999999</v>
      </c>
      <c r="AH163" s="10">
        <v>458.636346</v>
      </c>
      <c r="AI163" s="10">
        <v>42.372011999999998</v>
      </c>
      <c r="AJ163" s="10">
        <v>79.501444000000006</v>
      </c>
      <c r="AK163" s="10">
        <v>116.689672</v>
      </c>
      <c r="AL163" s="10">
        <v>43.666533999999999</v>
      </c>
      <c r="AM163" s="10">
        <v>50.718556</v>
      </c>
      <c r="AN163" s="10">
        <v>182.00195600000001</v>
      </c>
      <c r="AO163" s="10">
        <v>204.53592900000001</v>
      </c>
      <c r="AP163" s="10">
        <v>151.040774</v>
      </c>
      <c r="AQ163" s="10">
        <v>118.41490899999999</v>
      </c>
      <c r="AR163" s="10">
        <v>61.206671</v>
      </c>
      <c r="AS163" s="10">
        <v>42.292036000000003</v>
      </c>
      <c r="AT163" s="10">
        <v>53.229191999999998</v>
      </c>
      <c r="AU163" s="10">
        <v>53.618774000000002</v>
      </c>
      <c r="AV163" s="10">
        <v>96.073385999999999</v>
      </c>
      <c r="AW163" s="10">
        <v>33.161161999999997</v>
      </c>
      <c r="AX163" s="10">
        <v>99.996781999999996</v>
      </c>
      <c r="AY163" s="10">
        <v>0</v>
      </c>
      <c r="AZ163" s="10">
        <v>0</v>
      </c>
      <c r="BA163" s="10">
        <v>38.025432000000002</v>
      </c>
      <c r="BB163" s="10">
        <v>0</v>
      </c>
      <c r="BC163" s="10">
        <v>101.421952</v>
      </c>
    </row>
    <row r="164" spans="1:55" x14ac:dyDescent="0.5">
      <c r="A164" s="9">
        <v>42907</v>
      </c>
      <c r="B164" s="10">
        <v>101.937665</v>
      </c>
      <c r="C164" s="10">
        <v>17.823616999999999</v>
      </c>
      <c r="D164" s="10">
        <v>60.274534000000003</v>
      </c>
      <c r="E164" s="10">
        <v>7.2499399999999996</v>
      </c>
      <c r="F164" s="10">
        <v>2.2387269999999999</v>
      </c>
      <c r="G164" s="10">
        <v>49.089886999999997</v>
      </c>
      <c r="H164" s="10">
        <v>46.387506999999999</v>
      </c>
      <c r="I164" s="10">
        <v>44.164909999999999</v>
      </c>
      <c r="J164" s="10">
        <v>14.372235</v>
      </c>
      <c r="K164" s="10">
        <v>11.919238</v>
      </c>
      <c r="L164" s="10">
        <v>39.152458000000003</v>
      </c>
      <c r="M164" s="10">
        <v>6.6517390000000001</v>
      </c>
      <c r="N164" s="10">
        <v>4.8898169999999999</v>
      </c>
      <c r="O164" s="10">
        <v>9.6601210000000002</v>
      </c>
      <c r="P164" s="10">
        <v>68.170540000000003</v>
      </c>
      <c r="Q164" s="10">
        <v>224.98327399999999</v>
      </c>
      <c r="R164" s="10">
        <v>24.896946</v>
      </c>
      <c r="S164" s="10">
        <v>5.4846089999999998</v>
      </c>
      <c r="T164" s="10">
        <v>125.999081</v>
      </c>
      <c r="U164" s="10">
        <v>54.75647</v>
      </c>
      <c r="V164" s="10">
        <v>96.566682999999998</v>
      </c>
      <c r="W164" s="10">
        <v>44.611342</v>
      </c>
      <c r="X164" s="10">
        <v>45.276364999999998</v>
      </c>
      <c r="Y164" s="10">
        <v>20.081377</v>
      </c>
      <c r="Z164" s="10">
        <v>64.607788999999997</v>
      </c>
      <c r="AA164" s="10">
        <v>110.509564</v>
      </c>
      <c r="AB164" s="10">
        <v>37.038476000000003</v>
      </c>
      <c r="AC164" s="10">
        <v>34.960031000000001</v>
      </c>
      <c r="AD164" s="10">
        <v>36.203882999999998</v>
      </c>
      <c r="AE164" s="10">
        <v>25.766103000000001</v>
      </c>
      <c r="AF164" s="10">
        <v>210.54221899999999</v>
      </c>
      <c r="AG164" s="10">
        <v>53.752958999999997</v>
      </c>
      <c r="AH164" s="10">
        <v>452.600686</v>
      </c>
      <c r="AI164" s="10">
        <v>33.038863999999997</v>
      </c>
      <c r="AJ164" s="10">
        <v>79.580365999999998</v>
      </c>
      <c r="AK164" s="10">
        <v>113.225588</v>
      </c>
      <c r="AL164" s="10">
        <v>44.175578000000002</v>
      </c>
      <c r="AM164" s="10">
        <v>45.546273999999997</v>
      </c>
      <c r="AN164" s="10">
        <v>178.900702</v>
      </c>
      <c r="AO164" s="10">
        <v>202.47887800000001</v>
      </c>
      <c r="AP164" s="10">
        <v>147.59603300000001</v>
      </c>
      <c r="AQ164" s="10">
        <v>116.13357499999999</v>
      </c>
      <c r="AR164" s="10">
        <v>53.130616000000003</v>
      </c>
      <c r="AS164" s="10">
        <v>36.068499000000003</v>
      </c>
      <c r="AT164" s="10">
        <v>53.350320000000004</v>
      </c>
      <c r="AU164" s="10">
        <v>53.564467</v>
      </c>
      <c r="AV164" s="10">
        <v>94.918177</v>
      </c>
      <c r="AW164" s="10">
        <v>31.015855999999999</v>
      </c>
      <c r="AX164" s="10">
        <v>98.710832999999994</v>
      </c>
      <c r="AY164" s="10">
        <v>0</v>
      </c>
      <c r="AZ164" s="10">
        <v>0</v>
      </c>
      <c r="BA164" s="10">
        <v>27.324475</v>
      </c>
      <c r="BB164" s="10">
        <v>0</v>
      </c>
      <c r="BC164" s="10">
        <v>100.53900299999999</v>
      </c>
    </row>
    <row r="165" spans="1:55" x14ac:dyDescent="0.5">
      <c r="A165" s="9">
        <v>42909</v>
      </c>
      <c r="B165" s="10">
        <v>100.575529</v>
      </c>
      <c r="C165" s="10">
        <v>17.236429999999999</v>
      </c>
      <c r="D165" s="10">
        <v>59.191434000000001</v>
      </c>
      <c r="E165" s="10">
        <v>7.6852309999999999</v>
      </c>
      <c r="F165" s="10">
        <v>4.0684139999999998</v>
      </c>
      <c r="G165" s="10">
        <v>50.30021</v>
      </c>
      <c r="H165" s="10">
        <v>47.108528999999997</v>
      </c>
      <c r="I165" s="10">
        <v>45.742753</v>
      </c>
      <c r="J165" s="10">
        <v>14.483727999999999</v>
      </c>
      <c r="K165" s="10">
        <v>13.237982000000001</v>
      </c>
      <c r="L165" s="10">
        <v>40.445557000000001</v>
      </c>
      <c r="M165" s="10">
        <v>7.2512100000000004</v>
      </c>
      <c r="N165" s="10">
        <v>7.8488230000000003</v>
      </c>
      <c r="O165" s="10">
        <v>11.202684</v>
      </c>
      <c r="P165" s="10">
        <v>68.950861000000003</v>
      </c>
      <c r="Q165" s="10">
        <v>218.71660600000001</v>
      </c>
      <c r="R165" s="10">
        <v>18.84939</v>
      </c>
      <c r="S165" s="10">
        <v>5.5236689999999999</v>
      </c>
      <c r="T165" s="10">
        <v>119.06829999999999</v>
      </c>
      <c r="U165" s="10">
        <v>49.173758999999997</v>
      </c>
      <c r="V165" s="10">
        <v>91.420103999999995</v>
      </c>
      <c r="W165" s="10">
        <v>41.759968999999998</v>
      </c>
      <c r="X165" s="10">
        <v>42.146782000000002</v>
      </c>
      <c r="Y165" s="10">
        <v>11.329632999999999</v>
      </c>
      <c r="Z165" s="10">
        <v>64.880663999999996</v>
      </c>
      <c r="AA165" s="10">
        <v>107.139059</v>
      </c>
      <c r="AB165" s="10">
        <v>33.810161999999998</v>
      </c>
      <c r="AC165" s="10">
        <v>30.970094</v>
      </c>
      <c r="AD165" s="10">
        <v>35.662528000000002</v>
      </c>
      <c r="AE165" s="10">
        <v>23.922568999999999</v>
      </c>
      <c r="AF165" s="10">
        <v>206.311218</v>
      </c>
      <c r="AG165" s="10">
        <v>49.880661000000003</v>
      </c>
      <c r="AH165" s="10">
        <v>450.77092900000002</v>
      </c>
      <c r="AI165" s="10">
        <v>26.449234000000001</v>
      </c>
      <c r="AJ165" s="10">
        <v>79.813813999999994</v>
      </c>
      <c r="AK165" s="10">
        <v>110.579256</v>
      </c>
      <c r="AL165" s="10">
        <v>43.940142999999999</v>
      </c>
      <c r="AM165" s="10">
        <v>41.359667999999999</v>
      </c>
      <c r="AN165" s="10">
        <v>177.46567300000001</v>
      </c>
      <c r="AO165" s="10">
        <v>198.593244</v>
      </c>
      <c r="AP165" s="10">
        <v>148.05717000000001</v>
      </c>
      <c r="AQ165" s="10">
        <v>114.62152</v>
      </c>
      <c r="AR165" s="10">
        <v>44.481434999999998</v>
      </c>
      <c r="AS165" s="10">
        <v>30.525026</v>
      </c>
      <c r="AT165" s="10">
        <v>52.706744</v>
      </c>
      <c r="AU165" s="10">
        <v>54.047921000000002</v>
      </c>
      <c r="AV165" s="10">
        <v>93.126192000000003</v>
      </c>
      <c r="AW165" s="10">
        <v>28.759892000000001</v>
      </c>
      <c r="AX165" s="10">
        <v>98.293631000000005</v>
      </c>
      <c r="AY165" s="10">
        <v>0</v>
      </c>
      <c r="AZ165" s="10">
        <v>0</v>
      </c>
      <c r="BA165" s="10">
        <v>33.293066000000003</v>
      </c>
      <c r="BB165" s="10">
        <v>0</v>
      </c>
      <c r="BC165" s="10">
        <v>100.968521</v>
      </c>
    </row>
    <row r="166" spans="1:55" x14ac:dyDescent="0.5">
      <c r="A166" s="9">
        <v>42914</v>
      </c>
      <c r="B166" s="10">
        <v>93.664192999999997</v>
      </c>
      <c r="C166" s="10">
        <v>20.597881999999998</v>
      </c>
      <c r="D166" s="10">
        <v>52.180005000000001</v>
      </c>
      <c r="E166" s="10">
        <v>9.0470880000000005</v>
      </c>
      <c r="F166" s="10">
        <v>4.2508879999999998</v>
      </c>
      <c r="G166" s="10">
        <v>41.292343000000002</v>
      </c>
      <c r="H166" s="10">
        <v>44.653967999999999</v>
      </c>
      <c r="I166" s="10">
        <v>42.773063999999998</v>
      </c>
      <c r="J166" s="10">
        <v>16.222953</v>
      </c>
      <c r="K166" s="10">
        <v>12.487838</v>
      </c>
      <c r="L166" s="10">
        <v>35.253045999999998</v>
      </c>
      <c r="M166" s="10">
        <v>6.4368730000000003</v>
      </c>
      <c r="N166" s="10">
        <v>10.028805999999999</v>
      </c>
      <c r="O166" s="10">
        <v>11.311400000000001</v>
      </c>
      <c r="P166" s="10">
        <v>62.674791999999997</v>
      </c>
      <c r="Q166" s="10">
        <v>213.94297700000001</v>
      </c>
      <c r="R166" s="10">
        <v>23.216443000000002</v>
      </c>
      <c r="S166" s="10">
        <v>6.707522</v>
      </c>
      <c r="T166" s="10">
        <v>110.853503</v>
      </c>
      <c r="U166" s="10">
        <v>50.451517000000003</v>
      </c>
      <c r="V166" s="10">
        <v>85.946762000000007</v>
      </c>
      <c r="W166" s="10">
        <v>39.136513000000001</v>
      </c>
      <c r="X166" s="10">
        <v>39.424961000000003</v>
      </c>
      <c r="Y166" s="10">
        <v>19.157768999999998</v>
      </c>
      <c r="Z166" s="10">
        <v>64.712439000000003</v>
      </c>
      <c r="AA166" s="10">
        <v>104.180603</v>
      </c>
      <c r="AB166" s="10">
        <v>35.330263000000002</v>
      </c>
      <c r="AC166" s="10">
        <v>30.766309</v>
      </c>
      <c r="AD166" s="10">
        <v>36.584547999999998</v>
      </c>
      <c r="AE166" s="10">
        <v>23.630037000000002</v>
      </c>
      <c r="AF166" s="10">
        <v>204.29493400000001</v>
      </c>
      <c r="AG166" s="10">
        <v>50.500723999999998</v>
      </c>
      <c r="AH166" s="10">
        <v>452.347264</v>
      </c>
      <c r="AI166" s="10">
        <v>31.649560000000001</v>
      </c>
      <c r="AJ166" s="10">
        <v>80.420721</v>
      </c>
      <c r="AK166" s="10">
        <v>110.788488</v>
      </c>
      <c r="AL166" s="10">
        <v>43.397405999999997</v>
      </c>
      <c r="AM166" s="10">
        <v>44.934730000000002</v>
      </c>
      <c r="AN166" s="10">
        <v>178.75207800000001</v>
      </c>
      <c r="AO166" s="10">
        <v>197.907431</v>
      </c>
      <c r="AP166" s="10">
        <v>148.32305500000001</v>
      </c>
      <c r="AQ166" s="10">
        <v>115.19245600000001</v>
      </c>
      <c r="AR166" s="10">
        <v>47.407677999999997</v>
      </c>
      <c r="AS166" s="10">
        <v>33.715724999999999</v>
      </c>
      <c r="AT166" s="10">
        <v>48.691423999999998</v>
      </c>
      <c r="AU166" s="10">
        <v>53.965190999999997</v>
      </c>
      <c r="AV166" s="10">
        <v>94.556073999999995</v>
      </c>
      <c r="AW166" s="10">
        <v>29.657278000000002</v>
      </c>
      <c r="AX166" s="10">
        <v>98.569091999999998</v>
      </c>
      <c r="AY166" s="10">
        <v>0</v>
      </c>
      <c r="AZ166" s="10">
        <v>0</v>
      </c>
      <c r="BA166" s="10">
        <v>35.274624000000003</v>
      </c>
      <c r="BB166" s="10">
        <v>0</v>
      </c>
      <c r="BC166" s="10">
        <v>104.07668700000001</v>
      </c>
    </row>
    <row r="167" spans="1:55" x14ac:dyDescent="0.5">
      <c r="A167" s="9">
        <v>42916</v>
      </c>
      <c r="B167" s="10">
        <v>89.598792000000003</v>
      </c>
      <c r="C167" s="10">
        <v>20.379097000000002</v>
      </c>
      <c r="D167" s="10">
        <v>48.518593000000003</v>
      </c>
      <c r="E167" s="10">
        <v>9.0466949999999997</v>
      </c>
      <c r="F167" s="10">
        <v>4.2021980000000001</v>
      </c>
      <c r="G167" s="10">
        <v>38.492373999999998</v>
      </c>
      <c r="H167" s="10">
        <v>44.083160999999997</v>
      </c>
      <c r="I167" s="10">
        <v>42.794133000000002</v>
      </c>
      <c r="J167" s="10">
        <v>15.860528</v>
      </c>
      <c r="K167" s="10">
        <v>12.825907000000001</v>
      </c>
      <c r="L167" s="10">
        <v>33.116252000000003</v>
      </c>
      <c r="M167" s="10">
        <v>6.1150250000000002</v>
      </c>
      <c r="N167" s="10">
        <v>9.9404610000000009</v>
      </c>
      <c r="O167" s="10">
        <v>11.265338</v>
      </c>
      <c r="P167" s="10">
        <v>58.420842999999998</v>
      </c>
      <c r="Q167" s="10">
        <v>210.13121100000001</v>
      </c>
      <c r="R167" s="10">
        <v>20.978470999999999</v>
      </c>
      <c r="S167" s="10">
        <v>6.3814070000000003</v>
      </c>
      <c r="T167" s="10">
        <v>106.254535</v>
      </c>
      <c r="U167" s="10">
        <v>47.728071999999997</v>
      </c>
      <c r="V167" s="10">
        <v>82.544720999999996</v>
      </c>
      <c r="W167" s="10">
        <v>36.810164</v>
      </c>
      <c r="X167" s="10">
        <v>42.326678999999999</v>
      </c>
      <c r="Y167" s="10">
        <v>18.754977</v>
      </c>
      <c r="Z167" s="10">
        <v>64.530289999999994</v>
      </c>
      <c r="AA167" s="10">
        <v>109.333046</v>
      </c>
      <c r="AB167" s="10">
        <v>34.646348000000003</v>
      </c>
      <c r="AC167" s="10">
        <v>28.853362000000001</v>
      </c>
      <c r="AD167" s="10">
        <v>35.203969000000001</v>
      </c>
      <c r="AE167" s="10">
        <v>20.805405</v>
      </c>
      <c r="AF167" s="10">
        <v>186.630673</v>
      </c>
      <c r="AG167" s="10">
        <v>45.858933999999998</v>
      </c>
      <c r="AH167" s="10">
        <v>459.65538400000003</v>
      </c>
      <c r="AI167" s="10">
        <v>29.690484000000001</v>
      </c>
      <c r="AJ167" s="10">
        <v>80.297421999999997</v>
      </c>
      <c r="AK167" s="10">
        <v>111.19319</v>
      </c>
      <c r="AL167" s="10">
        <v>43.214877000000001</v>
      </c>
      <c r="AM167" s="10">
        <v>44.566417999999999</v>
      </c>
      <c r="AN167" s="10">
        <v>180.187263</v>
      </c>
      <c r="AO167" s="10">
        <v>197.98589899999999</v>
      </c>
      <c r="AP167" s="10">
        <v>148.87865099999999</v>
      </c>
      <c r="AQ167" s="10">
        <v>115.146559</v>
      </c>
      <c r="AR167" s="10">
        <v>44.572195999999998</v>
      </c>
      <c r="AS167" s="10">
        <v>31.899211999999999</v>
      </c>
      <c r="AT167" s="10">
        <v>48.229951999999997</v>
      </c>
      <c r="AU167" s="10">
        <v>54.055964000000003</v>
      </c>
      <c r="AV167" s="10">
        <v>93.984785000000002</v>
      </c>
      <c r="AW167" s="10">
        <v>28.608326000000002</v>
      </c>
      <c r="AX167" s="10">
        <v>98.742864999999995</v>
      </c>
      <c r="AY167" s="10">
        <v>0</v>
      </c>
      <c r="AZ167" s="10">
        <v>0</v>
      </c>
      <c r="BA167" s="10">
        <v>31.446928</v>
      </c>
      <c r="BB167" s="10">
        <v>0</v>
      </c>
      <c r="BC167" s="10">
        <v>105.21548199999999</v>
      </c>
    </row>
    <row r="168" spans="1:55" x14ac:dyDescent="0.5">
      <c r="A168" s="9">
        <v>42921</v>
      </c>
      <c r="B168" s="10">
        <v>85.116552999999996</v>
      </c>
      <c r="C168" s="10">
        <v>19.663195999999999</v>
      </c>
      <c r="D168" s="10">
        <v>43.821187999999999</v>
      </c>
      <c r="E168" s="10">
        <v>8.4426670000000001</v>
      </c>
      <c r="F168" s="10">
        <v>4.1694040000000001</v>
      </c>
      <c r="G168" s="10">
        <v>33.801183000000002</v>
      </c>
      <c r="H168" s="10">
        <v>43.300513000000002</v>
      </c>
      <c r="I168" s="10">
        <v>41.281244000000001</v>
      </c>
      <c r="J168" s="10">
        <v>15.341221000000001</v>
      </c>
      <c r="K168" s="10">
        <v>12.945793</v>
      </c>
      <c r="L168" s="10">
        <v>31.376138000000001</v>
      </c>
      <c r="M168" s="10">
        <v>5.9796040000000001</v>
      </c>
      <c r="N168" s="10">
        <v>9.9460660000000001</v>
      </c>
      <c r="O168" s="10">
        <v>11.263759</v>
      </c>
      <c r="P168" s="10">
        <v>55.932502999999997</v>
      </c>
      <c r="Q168" s="10">
        <v>206.04818900000001</v>
      </c>
      <c r="R168" s="10">
        <v>19.761568</v>
      </c>
      <c r="S168" s="10">
        <v>4.8658770000000002</v>
      </c>
      <c r="T168" s="10">
        <v>104.478627</v>
      </c>
      <c r="U168" s="10">
        <v>45.232885000000003</v>
      </c>
      <c r="V168" s="10">
        <v>77.709434000000002</v>
      </c>
      <c r="W168" s="10">
        <v>34.657288999999999</v>
      </c>
      <c r="X168" s="10">
        <v>42.126330000000003</v>
      </c>
      <c r="Y168" s="10">
        <v>19.161837999999999</v>
      </c>
      <c r="Z168" s="10">
        <v>64.763664000000006</v>
      </c>
      <c r="AA168" s="10">
        <v>105.305829</v>
      </c>
      <c r="AB168" s="10">
        <v>34.946357999999996</v>
      </c>
      <c r="AC168" s="10">
        <v>27.59515</v>
      </c>
      <c r="AD168" s="10">
        <v>34.068708999999998</v>
      </c>
      <c r="AE168" s="10">
        <v>20.335874</v>
      </c>
      <c r="AF168" s="10">
        <v>175.176694</v>
      </c>
      <c r="AG168" s="10">
        <v>43.794162</v>
      </c>
      <c r="AH168" s="10">
        <v>460.07232299999998</v>
      </c>
      <c r="AI168" s="10">
        <v>30.501866</v>
      </c>
      <c r="AJ168" s="10">
        <v>80.471462000000002</v>
      </c>
      <c r="AK168" s="10">
        <v>110.27233200000001</v>
      </c>
      <c r="AL168" s="10">
        <v>44.522525999999999</v>
      </c>
      <c r="AM168" s="10">
        <v>46.595818999999999</v>
      </c>
      <c r="AN168" s="10">
        <v>179.826357</v>
      </c>
      <c r="AO168" s="10">
        <v>198.19842299999999</v>
      </c>
      <c r="AP168" s="10">
        <v>148.23785000000001</v>
      </c>
      <c r="AQ168" s="10">
        <v>114.952912</v>
      </c>
      <c r="AR168" s="10">
        <v>46.069094999999997</v>
      </c>
      <c r="AS168" s="10">
        <v>32.860804000000002</v>
      </c>
      <c r="AT168" s="10">
        <v>48.696652999999998</v>
      </c>
      <c r="AU168" s="10">
        <v>53.369760999999997</v>
      </c>
      <c r="AV168" s="10">
        <v>94.158327999999997</v>
      </c>
      <c r="AW168" s="10">
        <v>29.007725000000001</v>
      </c>
      <c r="AX168" s="10">
        <v>98.205573000000001</v>
      </c>
      <c r="AY168" s="10">
        <v>0</v>
      </c>
      <c r="AZ168" s="10">
        <v>0</v>
      </c>
      <c r="BA168" s="10">
        <v>25.272416</v>
      </c>
      <c r="BB168" s="10">
        <v>0</v>
      </c>
      <c r="BC168" s="10">
        <v>105.905216</v>
      </c>
    </row>
    <row r="169" spans="1:55" x14ac:dyDescent="0.5">
      <c r="A169" s="9">
        <v>42923</v>
      </c>
      <c r="B169" s="10">
        <v>84.652956000000003</v>
      </c>
      <c r="C169" s="10">
        <v>19.569931</v>
      </c>
      <c r="D169" s="10">
        <v>43.452115999999997</v>
      </c>
      <c r="E169" s="10">
        <v>8.7909310000000005</v>
      </c>
      <c r="F169" s="10">
        <v>4.0884429999999998</v>
      </c>
      <c r="G169" s="10">
        <v>35.100521999999998</v>
      </c>
      <c r="H169" s="10">
        <v>46.493769</v>
      </c>
      <c r="I169" s="10">
        <v>42.291739</v>
      </c>
      <c r="J169" s="10">
        <v>15.218676</v>
      </c>
      <c r="K169" s="10">
        <v>13.566091</v>
      </c>
      <c r="L169" s="10">
        <v>32.252352999999999</v>
      </c>
      <c r="M169" s="10">
        <v>5.8270020000000002</v>
      </c>
      <c r="N169" s="10">
        <v>10.065744</v>
      </c>
      <c r="O169" s="10">
        <v>11.504652</v>
      </c>
      <c r="P169" s="10">
        <v>53.666826999999998</v>
      </c>
      <c r="Q169" s="10">
        <v>198.98195799999999</v>
      </c>
      <c r="R169" s="10">
        <v>20.516442000000001</v>
      </c>
      <c r="S169" s="10">
        <v>4.751906</v>
      </c>
      <c r="T169" s="10">
        <v>103.470964</v>
      </c>
      <c r="U169" s="10">
        <v>45.482871000000003</v>
      </c>
      <c r="V169" s="10">
        <v>77.626831999999993</v>
      </c>
      <c r="W169" s="10">
        <v>37.979351999999999</v>
      </c>
      <c r="X169" s="10">
        <v>41.638755000000003</v>
      </c>
      <c r="Y169" s="10">
        <v>18.430607999999999</v>
      </c>
      <c r="Z169" s="10">
        <v>65.144900000000007</v>
      </c>
      <c r="AA169" s="10">
        <v>107.96048</v>
      </c>
      <c r="AB169" s="10">
        <v>34.965803999999999</v>
      </c>
      <c r="AC169" s="10">
        <v>26.186543</v>
      </c>
      <c r="AD169" s="10">
        <v>35.611396999999997</v>
      </c>
      <c r="AE169" s="10">
        <v>20.372582000000001</v>
      </c>
      <c r="AF169" s="10">
        <v>166.72626</v>
      </c>
      <c r="AG169" s="10">
        <v>44.750847999999998</v>
      </c>
      <c r="AH169" s="10">
        <v>454.57974000000002</v>
      </c>
      <c r="AI169" s="10">
        <v>27.855036999999999</v>
      </c>
      <c r="AJ169" s="10">
        <v>79.075739999999996</v>
      </c>
      <c r="AK169" s="10">
        <v>105.365664</v>
      </c>
      <c r="AL169" s="10">
        <v>46.590463999999997</v>
      </c>
      <c r="AM169" s="10">
        <v>45.596840999999998</v>
      </c>
      <c r="AN169" s="10">
        <v>174.78032999999999</v>
      </c>
      <c r="AO169" s="10">
        <v>193.43811600000001</v>
      </c>
      <c r="AP169" s="10">
        <v>142.78613999999999</v>
      </c>
      <c r="AQ169" s="10">
        <v>111.981199</v>
      </c>
      <c r="AR169" s="10">
        <v>43.454600999999997</v>
      </c>
      <c r="AS169" s="10">
        <v>31.369085999999999</v>
      </c>
      <c r="AT169" s="10">
        <v>48.340786999999999</v>
      </c>
      <c r="AU169" s="10">
        <v>51.069153</v>
      </c>
      <c r="AV169" s="10">
        <v>92.191186000000002</v>
      </c>
      <c r="AW169" s="10">
        <v>27.855311</v>
      </c>
      <c r="AX169" s="10">
        <v>94.856733000000006</v>
      </c>
      <c r="AY169" s="10">
        <v>0</v>
      </c>
      <c r="AZ169" s="10">
        <v>0</v>
      </c>
      <c r="BA169" s="10">
        <v>33.031064000000001</v>
      </c>
      <c r="BB169" s="10">
        <v>0</v>
      </c>
      <c r="BC169" s="10">
        <v>105.377937</v>
      </c>
    </row>
    <row r="170" spans="1:55" x14ac:dyDescent="0.5">
      <c r="A170" s="9">
        <v>42928</v>
      </c>
      <c r="B170" s="10">
        <v>76.368775999999997</v>
      </c>
      <c r="C170" s="10">
        <v>18.054929000000001</v>
      </c>
      <c r="D170" s="10">
        <v>43.018996000000001</v>
      </c>
      <c r="E170" s="10">
        <v>7.8400650000000001</v>
      </c>
      <c r="F170" s="10">
        <v>4.1878460000000004</v>
      </c>
      <c r="G170" s="10">
        <v>31.914203000000001</v>
      </c>
      <c r="H170" s="10">
        <v>42.232174999999998</v>
      </c>
      <c r="I170" s="10">
        <v>40.350982999999999</v>
      </c>
      <c r="J170" s="10">
        <v>14.398472</v>
      </c>
      <c r="K170" s="10">
        <v>13.205643999999999</v>
      </c>
      <c r="L170" s="10">
        <v>30.239543000000001</v>
      </c>
      <c r="M170" s="10">
        <v>6.2210349999999996</v>
      </c>
      <c r="N170" s="10">
        <v>10.143748</v>
      </c>
      <c r="O170" s="10">
        <v>10.215382999999999</v>
      </c>
      <c r="P170" s="10">
        <v>47.382668000000002</v>
      </c>
      <c r="Q170" s="10">
        <v>190.18106900000001</v>
      </c>
      <c r="R170" s="10">
        <v>15.878823000000001</v>
      </c>
      <c r="S170" s="10">
        <v>4.567304</v>
      </c>
      <c r="T170" s="10">
        <v>117.043108</v>
      </c>
      <c r="U170" s="10">
        <v>40.038853000000003</v>
      </c>
      <c r="V170" s="10">
        <v>72.201123999999993</v>
      </c>
      <c r="W170" s="10">
        <v>31.623896999999999</v>
      </c>
      <c r="X170" s="10">
        <v>42.264657</v>
      </c>
      <c r="Y170" s="10">
        <v>13.211217</v>
      </c>
      <c r="Z170" s="10">
        <v>64.858704000000003</v>
      </c>
      <c r="AA170" s="10">
        <v>98.996137000000004</v>
      </c>
      <c r="AB170" s="10">
        <v>34.900635000000001</v>
      </c>
      <c r="AC170" s="10">
        <v>24.153782</v>
      </c>
      <c r="AD170" s="10">
        <v>30.712159</v>
      </c>
      <c r="AE170" s="10">
        <v>19.470739999999999</v>
      </c>
      <c r="AF170" s="10">
        <v>160.68108899999999</v>
      </c>
      <c r="AG170" s="10">
        <v>40.628445999999997</v>
      </c>
      <c r="AH170" s="10">
        <v>444.608701</v>
      </c>
      <c r="AI170" s="10">
        <v>26.965896999999998</v>
      </c>
      <c r="AJ170" s="10">
        <v>76.386281999999994</v>
      </c>
      <c r="AK170" s="10">
        <v>99.942843999999994</v>
      </c>
      <c r="AL170" s="10">
        <v>45.344608000000001</v>
      </c>
      <c r="AM170" s="10">
        <v>42.334032999999998</v>
      </c>
      <c r="AN170" s="10">
        <v>163.77534199999999</v>
      </c>
      <c r="AO170" s="10">
        <v>188.32255900000001</v>
      </c>
      <c r="AP170" s="10">
        <v>130.274563</v>
      </c>
      <c r="AQ170" s="10">
        <v>108.920382</v>
      </c>
      <c r="AR170" s="10">
        <v>40.572468000000001</v>
      </c>
      <c r="AS170" s="10">
        <v>29.255797999999999</v>
      </c>
      <c r="AT170" s="10">
        <v>48.880572000000001</v>
      </c>
      <c r="AU170" s="10">
        <v>51.913485999999999</v>
      </c>
      <c r="AV170" s="10">
        <v>89.250686999999999</v>
      </c>
      <c r="AW170" s="10">
        <v>27.756257000000002</v>
      </c>
      <c r="AX170" s="10">
        <v>88.401133000000002</v>
      </c>
      <c r="AY170" s="10">
        <v>0</v>
      </c>
      <c r="AZ170" s="10">
        <v>0</v>
      </c>
      <c r="BA170" s="10">
        <v>40.880000000000003</v>
      </c>
      <c r="BB170" s="10">
        <v>0</v>
      </c>
      <c r="BC170" s="10">
        <v>104.72862600000001</v>
      </c>
    </row>
    <row r="171" spans="1:55" x14ac:dyDescent="0.5">
      <c r="A171" s="9">
        <v>42930</v>
      </c>
      <c r="B171" s="10">
        <v>74.206255999999996</v>
      </c>
      <c r="C171" s="10">
        <v>17.609703</v>
      </c>
      <c r="D171" s="10">
        <v>41.083033</v>
      </c>
      <c r="E171" s="10">
        <v>7.6375000000000002</v>
      </c>
      <c r="F171" s="10">
        <v>4.2264929999999996</v>
      </c>
      <c r="G171" s="10">
        <v>36.955933000000002</v>
      </c>
      <c r="H171" s="10">
        <v>41.898674</v>
      </c>
      <c r="I171" s="10">
        <v>39.369633999999998</v>
      </c>
      <c r="J171" s="10">
        <v>13.89</v>
      </c>
      <c r="K171" s="10">
        <v>12.472068</v>
      </c>
      <c r="L171" s="10">
        <v>29.09919</v>
      </c>
      <c r="M171" s="10">
        <v>5.9041969999999999</v>
      </c>
      <c r="N171" s="10">
        <v>10.002936999999999</v>
      </c>
      <c r="O171" s="10">
        <v>10.183630000000001</v>
      </c>
      <c r="P171" s="10">
        <v>45.138635999999998</v>
      </c>
      <c r="Q171" s="10">
        <v>185.18848399999999</v>
      </c>
      <c r="R171" s="10">
        <v>14.073805</v>
      </c>
      <c r="S171" s="10">
        <v>4.1045670000000003</v>
      </c>
      <c r="T171" s="10">
        <v>112.79938900000001</v>
      </c>
      <c r="U171" s="10">
        <v>37.916836000000004</v>
      </c>
      <c r="V171" s="10">
        <v>70.407494</v>
      </c>
      <c r="W171" s="10">
        <v>29.414017999999999</v>
      </c>
      <c r="X171" s="10">
        <v>38.581519</v>
      </c>
      <c r="Y171" s="10">
        <v>10.872923999999999</v>
      </c>
      <c r="Z171" s="10">
        <v>64.994656000000006</v>
      </c>
      <c r="AA171" s="10">
        <v>101.641465</v>
      </c>
      <c r="AB171" s="10">
        <v>33.976630999999998</v>
      </c>
      <c r="AC171" s="10">
        <v>23.354149</v>
      </c>
      <c r="AD171" s="10">
        <v>29.776268000000002</v>
      </c>
      <c r="AE171" s="10">
        <v>20.013411999999999</v>
      </c>
      <c r="AF171" s="10">
        <v>159.01753099999999</v>
      </c>
      <c r="AG171" s="10">
        <v>40.288124000000003</v>
      </c>
      <c r="AH171" s="10">
        <v>440.31853999999998</v>
      </c>
      <c r="AI171" s="10">
        <v>26.164254</v>
      </c>
      <c r="AJ171" s="10">
        <v>71.491496999999995</v>
      </c>
      <c r="AK171" s="10">
        <v>96.208517000000001</v>
      </c>
      <c r="AL171" s="10">
        <v>45.291471999999999</v>
      </c>
      <c r="AM171" s="10">
        <v>42.005553999999997</v>
      </c>
      <c r="AN171" s="10">
        <v>159.99203700000001</v>
      </c>
      <c r="AO171" s="10">
        <v>186.29727600000001</v>
      </c>
      <c r="AP171" s="10">
        <v>125.06994</v>
      </c>
      <c r="AQ171" s="10">
        <v>107.15598</v>
      </c>
      <c r="AR171" s="10">
        <v>40.971144000000002</v>
      </c>
      <c r="AS171" s="10">
        <v>29.686382999999999</v>
      </c>
      <c r="AT171" s="10">
        <v>48.550700999999997</v>
      </c>
      <c r="AU171" s="10">
        <v>51.710890999999997</v>
      </c>
      <c r="AV171" s="10">
        <v>88.371365999999995</v>
      </c>
      <c r="AW171" s="10">
        <v>27.972861999999999</v>
      </c>
      <c r="AX171" s="10">
        <v>86.071539999999999</v>
      </c>
      <c r="AY171" s="10">
        <v>0</v>
      </c>
      <c r="AZ171" s="10">
        <v>0</v>
      </c>
      <c r="BA171" s="10">
        <v>41.202494999999999</v>
      </c>
      <c r="BB171" s="10">
        <v>0</v>
      </c>
      <c r="BC171" s="10">
        <v>102.419263</v>
      </c>
    </row>
    <row r="172" spans="1:55" x14ac:dyDescent="0.5">
      <c r="A172" s="9">
        <v>42935</v>
      </c>
      <c r="B172" s="10">
        <v>74.042282</v>
      </c>
      <c r="C172" s="10">
        <v>17.009285999999999</v>
      </c>
      <c r="D172" s="10">
        <v>45.666277000000001</v>
      </c>
      <c r="E172" s="10">
        <v>7.9448100000000004</v>
      </c>
      <c r="F172" s="10">
        <v>5.0183850000000003</v>
      </c>
      <c r="G172" s="10">
        <v>34.549531000000002</v>
      </c>
      <c r="H172" s="10">
        <v>42.679090000000002</v>
      </c>
      <c r="I172" s="10">
        <v>40.788103999999997</v>
      </c>
      <c r="J172" s="10">
        <v>14.549495</v>
      </c>
      <c r="K172" s="10">
        <v>14.017859</v>
      </c>
      <c r="L172" s="10">
        <v>33.445948000000001</v>
      </c>
      <c r="M172" s="10">
        <v>6.6653229999999999</v>
      </c>
      <c r="N172" s="10">
        <v>12.068189</v>
      </c>
      <c r="O172" s="10">
        <v>10.150669000000001</v>
      </c>
      <c r="P172" s="10">
        <v>46.203339</v>
      </c>
      <c r="Q172" s="10">
        <v>186.03459899999999</v>
      </c>
      <c r="R172" s="10">
        <v>13.464358000000001</v>
      </c>
      <c r="S172" s="10">
        <v>4.915349</v>
      </c>
      <c r="T172" s="10">
        <v>114.365362</v>
      </c>
      <c r="U172" s="10">
        <v>37.169595000000001</v>
      </c>
      <c r="V172" s="10">
        <v>70.720748</v>
      </c>
      <c r="W172" s="10">
        <v>30.242327</v>
      </c>
      <c r="X172" s="10">
        <v>39.369503999999999</v>
      </c>
      <c r="Y172" s="10">
        <v>9.8948420000000006</v>
      </c>
      <c r="Z172" s="10">
        <v>64.910495999999995</v>
      </c>
      <c r="AA172" s="10">
        <v>101.980429</v>
      </c>
      <c r="AB172" s="10">
        <v>35.680756000000002</v>
      </c>
      <c r="AC172" s="10">
        <v>23.413208000000001</v>
      </c>
      <c r="AD172" s="10">
        <v>29.594322999999999</v>
      </c>
      <c r="AE172" s="10">
        <v>24.360166</v>
      </c>
      <c r="AF172" s="10">
        <v>160.93943300000001</v>
      </c>
      <c r="AG172" s="10">
        <v>40.784495</v>
      </c>
      <c r="AH172" s="10">
        <v>439.913139</v>
      </c>
      <c r="AI172" s="10">
        <v>23.084036999999999</v>
      </c>
      <c r="AJ172" s="10">
        <v>75.286625999999998</v>
      </c>
      <c r="AK172" s="10">
        <v>95.159306000000001</v>
      </c>
      <c r="AL172" s="10">
        <v>44.857433999999998</v>
      </c>
      <c r="AM172" s="10">
        <v>40.841287000000001</v>
      </c>
      <c r="AN172" s="10">
        <v>160.58990800000001</v>
      </c>
      <c r="AO172" s="10">
        <v>183.61234099999999</v>
      </c>
      <c r="AP172" s="10">
        <v>124.915626</v>
      </c>
      <c r="AQ172" s="10">
        <v>107.266879</v>
      </c>
      <c r="AR172" s="10">
        <v>38.045141999999998</v>
      </c>
      <c r="AS172" s="10">
        <v>27.401775000000001</v>
      </c>
      <c r="AT172" s="10">
        <v>50.209508</v>
      </c>
      <c r="AU172" s="10">
        <v>51.767076000000003</v>
      </c>
      <c r="AV172" s="10">
        <v>87.975093000000001</v>
      </c>
      <c r="AW172" s="10">
        <v>27.893968000000001</v>
      </c>
      <c r="AX172" s="10">
        <v>85.557924999999997</v>
      </c>
      <c r="AY172" s="10">
        <v>0</v>
      </c>
      <c r="AZ172" s="10">
        <v>0</v>
      </c>
      <c r="BA172" s="10">
        <v>35.812688000000001</v>
      </c>
      <c r="BB172" s="10">
        <v>0</v>
      </c>
      <c r="BC172" s="10">
        <v>103.672909</v>
      </c>
    </row>
    <row r="173" spans="1:55" x14ac:dyDescent="0.5">
      <c r="A173" s="9">
        <v>42937</v>
      </c>
      <c r="B173" s="10">
        <v>71.413066000000001</v>
      </c>
      <c r="C173" s="10">
        <v>17.448242</v>
      </c>
      <c r="D173" s="10">
        <v>39.159190000000002</v>
      </c>
      <c r="E173" s="10">
        <v>7.7252910000000004</v>
      </c>
      <c r="F173" s="10">
        <v>4.268516</v>
      </c>
      <c r="G173" s="10">
        <v>31.662783000000001</v>
      </c>
      <c r="H173" s="10">
        <v>41.613691000000003</v>
      </c>
      <c r="I173" s="10">
        <v>38.558574</v>
      </c>
      <c r="J173" s="10">
        <v>13.594495</v>
      </c>
      <c r="K173" s="10">
        <v>13.106797</v>
      </c>
      <c r="L173" s="10">
        <v>27.812792000000002</v>
      </c>
      <c r="M173" s="10">
        <v>6.4472440000000004</v>
      </c>
      <c r="N173" s="10">
        <v>10.537963</v>
      </c>
      <c r="O173" s="10">
        <v>9.1725259999999995</v>
      </c>
      <c r="P173" s="10">
        <v>42.864413999999996</v>
      </c>
      <c r="Q173" s="10">
        <v>186.479175</v>
      </c>
      <c r="R173" s="10">
        <v>15.171187</v>
      </c>
      <c r="S173" s="10">
        <v>4.4999450000000003</v>
      </c>
      <c r="T173" s="10">
        <v>112.682125</v>
      </c>
      <c r="U173" s="10">
        <v>37.779266</v>
      </c>
      <c r="V173" s="10">
        <v>68.933458000000002</v>
      </c>
      <c r="W173" s="10">
        <v>28.689741999999999</v>
      </c>
      <c r="X173" s="10">
        <v>40.224845000000002</v>
      </c>
      <c r="Y173" s="10">
        <v>13.350394</v>
      </c>
      <c r="Z173" s="10">
        <v>64.844691999999995</v>
      </c>
      <c r="AA173" s="10">
        <v>95.518822999999998</v>
      </c>
      <c r="AB173" s="10">
        <v>34.918821999999999</v>
      </c>
      <c r="AC173" s="10">
        <v>22.124338000000002</v>
      </c>
      <c r="AD173" s="10">
        <v>29.178653000000001</v>
      </c>
      <c r="AE173" s="10">
        <v>22.736384000000001</v>
      </c>
      <c r="AF173" s="10">
        <v>157.82313400000001</v>
      </c>
      <c r="AG173" s="10">
        <v>42.087716999999998</v>
      </c>
      <c r="AH173" s="10">
        <v>442.72930600000001</v>
      </c>
      <c r="AI173" s="10">
        <v>27.29008</v>
      </c>
      <c r="AJ173" s="10">
        <v>76.329087999999999</v>
      </c>
      <c r="AK173" s="10">
        <v>97.277590000000004</v>
      </c>
      <c r="AL173" s="10">
        <v>44.460847999999999</v>
      </c>
      <c r="AM173" s="10">
        <v>42.373260999999999</v>
      </c>
      <c r="AN173" s="10">
        <v>164.23186000000001</v>
      </c>
      <c r="AO173" s="10">
        <v>185.07598200000001</v>
      </c>
      <c r="AP173" s="10">
        <v>129.13502299999999</v>
      </c>
      <c r="AQ173" s="10">
        <v>108.11920000000001</v>
      </c>
      <c r="AR173" s="10">
        <v>40.526971000000003</v>
      </c>
      <c r="AS173" s="10">
        <v>29.684823999999999</v>
      </c>
      <c r="AT173" s="10">
        <v>49.656148999999999</v>
      </c>
      <c r="AU173" s="10">
        <v>51.232889</v>
      </c>
      <c r="AV173" s="10">
        <v>89.353337999999994</v>
      </c>
      <c r="AW173" s="10">
        <v>27.921506000000001</v>
      </c>
      <c r="AX173" s="10">
        <v>87.404739000000006</v>
      </c>
      <c r="AY173" s="10">
        <v>0</v>
      </c>
      <c r="AZ173" s="10">
        <v>0</v>
      </c>
      <c r="BA173" s="10">
        <v>28.335006</v>
      </c>
      <c r="BB173" s="10">
        <v>0</v>
      </c>
      <c r="BC173" s="10">
        <v>106.320571</v>
      </c>
    </row>
    <row r="174" spans="1:55" x14ac:dyDescent="0.5">
      <c r="A174" s="9">
        <v>42942</v>
      </c>
      <c r="B174" s="10">
        <v>70.298917000000003</v>
      </c>
      <c r="C174" s="10">
        <v>15.401941000000001</v>
      </c>
      <c r="D174" s="10">
        <v>39.886400999999999</v>
      </c>
      <c r="E174" s="10">
        <v>7.5875589999999997</v>
      </c>
      <c r="F174" s="10">
        <v>4.1123779999999996</v>
      </c>
      <c r="G174" s="10">
        <v>32.381762999999999</v>
      </c>
      <c r="H174" s="10">
        <v>41.222183999999999</v>
      </c>
      <c r="I174" s="10">
        <v>38.190061</v>
      </c>
      <c r="J174" s="10">
        <v>12.998813</v>
      </c>
      <c r="K174" s="10">
        <v>12.969957000000001</v>
      </c>
      <c r="L174" s="10">
        <v>27.663929</v>
      </c>
      <c r="M174" s="10">
        <v>5.8645829999999997</v>
      </c>
      <c r="N174" s="10">
        <v>10.040634000000001</v>
      </c>
      <c r="O174" s="10">
        <v>8.7205960000000005</v>
      </c>
      <c r="P174" s="10">
        <v>41.947781999999997</v>
      </c>
      <c r="Q174" s="10">
        <v>185.36179200000001</v>
      </c>
      <c r="R174" s="10">
        <v>14.497697000000001</v>
      </c>
      <c r="S174" s="10">
        <v>4.2450099999999997</v>
      </c>
      <c r="T174" s="10">
        <v>112.997885</v>
      </c>
      <c r="U174" s="10">
        <v>39.027653999999998</v>
      </c>
      <c r="V174" s="10">
        <v>69.044050999999996</v>
      </c>
      <c r="W174" s="10">
        <v>28.961528999999999</v>
      </c>
      <c r="X174" s="10">
        <v>42.456442000000003</v>
      </c>
      <c r="Y174" s="10">
        <v>10.131364</v>
      </c>
      <c r="Z174" s="10">
        <v>65.077216000000007</v>
      </c>
      <c r="AA174" s="10">
        <v>96.291031000000004</v>
      </c>
      <c r="AB174" s="10">
        <v>34.392254999999999</v>
      </c>
      <c r="AC174" s="10">
        <v>22.362801999999999</v>
      </c>
      <c r="AD174" s="10">
        <v>29.666156000000001</v>
      </c>
      <c r="AE174" s="10">
        <v>24.070160000000001</v>
      </c>
      <c r="AF174" s="10">
        <v>158.06709900000001</v>
      </c>
      <c r="AG174" s="10">
        <v>43.042751000000003</v>
      </c>
      <c r="AH174" s="10">
        <v>448.50421999999998</v>
      </c>
      <c r="AI174" s="10">
        <v>26.368949000000001</v>
      </c>
      <c r="AJ174" s="10">
        <v>75.941057999999998</v>
      </c>
      <c r="AK174" s="10">
        <v>99.096911000000006</v>
      </c>
      <c r="AL174" s="10">
        <v>44.535817999999999</v>
      </c>
      <c r="AM174" s="10">
        <v>42.584156</v>
      </c>
      <c r="AN174" s="10">
        <v>168.08173300000001</v>
      </c>
      <c r="AO174" s="10">
        <v>184.65244899999999</v>
      </c>
      <c r="AP174" s="10">
        <v>134.45149699999999</v>
      </c>
      <c r="AQ174" s="10">
        <v>109.10532600000001</v>
      </c>
      <c r="AR174" s="10">
        <v>40.672876000000002</v>
      </c>
      <c r="AS174" s="10">
        <v>28.903310000000001</v>
      </c>
      <c r="AT174" s="10">
        <v>49.867975999999999</v>
      </c>
      <c r="AU174" s="10">
        <v>51.398640999999998</v>
      </c>
      <c r="AV174" s="10">
        <v>90.042883000000003</v>
      </c>
      <c r="AW174" s="10">
        <v>28.243504999999999</v>
      </c>
      <c r="AX174" s="10">
        <v>89.400412000000003</v>
      </c>
      <c r="AY174" s="10">
        <v>0</v>
      </c>
      <c r="AZ174" s="10">
        <v>0</v>
      </c>
      <c r="BA174" s="10">
        <v>15.560879999999999</v>
      </c>
      <c r="BB174" s="10">
        <v>0</v>
      </c>
      <c r="BC174" s="10">
        <v>111.16115600000001</v>
      </c>
    </row>
    <row r="175" spans="1:55" x14ac:dyDescent="0.5">
      <c r="A175" s="9">
        <v>42944</v>
      </c>
      <c r="B175" s="10">
        <v>71.135080000000002</v>
      </c>
      <c r="C175" s="10">
        <v>13.83043</v>
      </c>
      <c r="D175" s="10">
        <v>41.927956000000002</v>
      </c>
      <c r="E175" s="10">
        <v>7.1609749999999996</v>
      </c>
      <c r="F175" s="10">
        <v>5.6001989999999999</v>
      </c>
      <c r="G175" s="10">
        <v>32.300821999999997</v>
      </c>
      <c r="H175" s="10">
        <v>41.521560000000001</v>
      </c>
      <c r="I175" s="10">
        <v>37.668598000000003</v>
      </c>
      <c r="J175" s="10">
        <v>12.138441</v>
      </c>
      <c r="K175" s="10">
        <v>12.884721000000001</v>
      </c>
      <c r="L175" s="10">
        <v>29.154108000000001</v>
      </c>
      <c r="M175" s="10">
        <v>5.8270489999999997</v>
      </c>
      <c r="N175" s="10">
        <v>9.9735329999999998</v>
      </c>
      <c r="O175" s="10">
        <v>8.5965179999999997</v>
      </c>
      <c r="P175" s="10">
        <v>42.917758999999997</v>
      </c>
      <c r="Q175" s="10">
        <v>186.33780100000001</v>
      </c>
      <c r="R175" s="10">
        <v>13.336263000000001</v>
      </c>
      <c r="S175" s="10">
        <v>4.0277750000000001</v>
      </c>
      <c r="T175" s="10">
        <v>114.10244899999999</v>
      </c>
      <c r="U175" s="10">
        <v>39.131459</v>
      </c>
      <c r="V175" s="10">
        <v>71.518034</v>
      </c>
      <c r="W175" s="10">
        <v>31.397729999999999</v>
      </c>
      <c r="X175" s="10">
        <v>41.850554000000002</v>
      </c>
      <c r="Y175" s="10">
        <v>8.8248899999999999</v>
      </c>
      <c r="Z175" s="10">
        <v>65.264456999999993</v>
      </c>
      <c r="AA175" s="10">
        <v>99.162200999999996</v>
      </c>
      <c r="AB175" s="10">
        <v>35.167189999999998</v>
      </c>
      <c r="AC175" s="10">
        <v>22.398765999999998</v>
      </c>
      <c r="AD175" s="10">
        <v>30.782609999999998</v>
      </c>
      <c r="AE175" s="10">
        <v>24.732624999999999</v>
      </c>
      <c r="AF175" s="10">
        <v>173.80014399999999</v>
      </c>
      <c r="AG175" s="10">
        <v>43.691558000000001</v>
      </c>
      <c r="AH175" s="10">
        <v>446.94968299999999</v>
      </c>
      <c r="AI175" s="10">
        <v>23.550599999999999</v>
      </c>
      <c r="AJ175" s="10">
        <v>75.9251</v>
      </c>
      <c r="AK175" s="10">
        <v>96.454192000000006</v>
      </c>
      <c r="AL175" s="10">
        <v>45.376215999999999</v>
      </c>
      <c r="AM175" s="10">
        <v>43.440117999999998</v>
      </c>
      <c r="AN175" s="10">
        <v>165.09339900000001</v>
      </c>
      <c r="AO175" s="10">
        <v>182.003163</v>
      </c>
      <c r="AP175" s="10">
        <v>132.11626699999999</v>
      </c>
      <c r="AQ175" s="10">
        <v>107.070691</v>
      </c>
      <c r="AR175" s="10">
        <v>38.052594999999997</v>
      </c>
      <c r="AS175" s="10">
        <v>26.574901000000001</v>
      </c>
      <c r="AT175" s="10">
        <v>50.171711999999999</v>
      </c>
      <c r="AU175" s="10">
        <v>51.502687999999999</v>
      </c>
      <c r="AV175" s="10">
        <v>88.445654000000005</v>
      </c>
      <c r="AW175" s="10">
        <v>27.815628</v>
      </c>
      <c r="AX175" s="10">
        <v>87.746667000000002</v>
      </c>
      <c r="AY175" s="10">
        <v>0</v>
      </c>
      <c r="AZ175" s="10">
        <v>0</v>
      </c>
      <c r="BA175" s="10">
        <v>18.089120000000001</v>
      </c>
      <c r="BB175" s="10">
        <v>0</v>
      </c>
      <c r="BC175" s="10">
        <v>110.173976</v>
      </c>
    </row>
    <row r="176" spans="1:55" x14ac:dyDescent="0.5">
      <c r="A176" s="9">
        <v>42949</v>
      </c>
      <c r="B176" s="10">
        <v>71.678179</v>
      </c>
      <c r="C176" s="10">
        <v>16.680385000000001</v>
      </c>
      <c r="D176" s="10">
        <v>42.909022</v>
      </c>
      <c r="E176" s="10">
        <v>8.3867480000000008</v>
      </c>
      <c r="F176" s="10">
        <v>6.5701359999999998</v>
      </c>
      <c r="G176" s="10">
        <v>32.345671000000003</v>
      </c>
      <c r="H176" s="10">
        <v>41.633747999999997</v>
      </c>
      <c r="I176" s="10">
        <v>37.598733000000003</v>
      </c>
      <c r="J176" s="10">
        <v>13.648452000000001</v>
      </c>
      <c r="K176" s="10">
        <v>13.095682</v>
      </c>
      <c r="L176" s="10">
        <v>29.597559</v>
      </c>
      <c r="M176" s="10">
        <v>6.0617809999999999</v>
      </c>
      <c r="N176" s="10">
        <v>10.049277</v>
      </c>
      <c r="O176" s="10">
        <v>8.7085349999999995</v>
      </c>
      <c r="P176" s="10">
        <v>43.125104</v>
      </c>
      <c r="Q176" s="10">
        <v>196.90943100000001</v>
      </c>
      <c r="R176" s="10">
        <v>16.355357999999999</v>
      </c>
      <c r="S176" s="10">
        <v>4.258305</v>
      </c>
      <c r="T176" s="10">
        <v>116.104884</v>
      </c>
      <c r="U176" s="10">
        <v>41.750306000000002</v>
      </c>
      <c r="V176" s="10">
        <v>70.749915999999999</v>
      </c>
      <c r="W176" s="10">
        <v>32.874440999999997</v>
      </c>
      <c r="X176" s="10">
        <v>41.723923999999997</v>
      </c>
      <c r="Y176" s="10">
        <v>12.581065000000001</v>
      </c>
      <c r="Z176" s="10">
        <v>65.212271999999999</v>
      </c>
      <c r="AA176" s="10">
        <v>90.758072999999996</v>
      </c>
      <c r="AB176" s="10">
        <v>37.731769</v>
      </c>
      <c r="AC176" s="10">
        <v>23.895824000000001</v>
      </c>
      <c r="AD176" s="10">
        <v>31.572058999999999</v>
      </c>
      <c r="AE176" s="10">
        <v>26.479582000000001</v>
      </c>
      <c r="AF176" s="10">
        <v>173.79933800000001</v>
      </c>
      <c r="AG176" s="10">
        <v>44.792527</v>
      </c>
      <c r="AH176" s="10">
        <v>447.92051500000002</v>
      </c>
      <c r="AI176" s="10">
        <v>26.205703</v>
      </c>
      <c r="AJ176" s="10">
        <v>75.479877000000002</v>
      </c>
      <c r="AK176" s="10">
        <v>95.685708000000005</v>
      </c>
      <c r="AL176" s="10">
        <v>45.569825000000002</v>
      </c>
      <c r="AM176" s="10">
        <v>45.590226999999999</v>
      </c>
      <c r="AN176" s="10">
        <v>175.62362300000001</v>
      </c>
      <c r="AO176" s="10">
        <v>181.454295</v>
      </c>
      <c r="AP176" s="10">
        <v>130.217433</v>
      </c>
      <c r="AQ176" s="10">
        <v>106.835812</v>
      </c>
      <c r="AR176" s="10">
        <v>41.004947999999999</v>
      </c>
      <c r="AS176" s="10">
        <v>27.344961999999999</v>
      </c>
      <c r="AT176" s="10">
        <v>50.310502</v>
      </c>
      <c r="AU176" s="10">
        <v>51.649476999999997</v>
      </c>
      <c r="AV176" s="10">
        <v>89.944244999999995</v>
      </c>
      <c r="AW176" s="10">
        <v>28.908293</v>
      </c>
      <c r="AX176" s="10">
        <v>87.956481999999994</v>
      </c>
      <c r="AY176" s="10">
        <v>0</v>
      </c>
      <c r="AZ176" s="10">
        <v>0</v>
      </c>
      <c r="BA176" s="10">
        <v>24.070350000000001</v>
      </c>
      <c r="BB176" s="10">
        <v>0</v>
      </c>
      <c r="BC176" s="10">
        <v>109.936877</v>
      </c>
    </row>
    <row r="177" spans="1:55" x14ac:dyDescent="0.5">
      <c r="A177" s="9">
        <v>42951</v>
      </c>
      <c r="B177" s="10">
        <v>71.863624000000002</v>
      </c>
      <c r="C177" s="10">
        <v>17.466532999999998</v>
      </c>
      <c r="D177" s="10">
        <v>43.022320999999998</v>
      </c>
      <c r="E177" s="10">
        <v>8.5976540000000004</v>
      </c>
      <c r="F177" s="10">
        <v>6.6862500000000002</v>
      </c>
      <c r="G177" s="10">
        <v>32.586972000000003</v>
      </c>
      <c r="H177" s="10">
        <v>41.739272</v>
      </c>
      <c r="I177" s="10">
        <v>38.223869000000001</v>
      </c>
      <c r="J177" s="10">
        <v>14.242167999999999</v>
      </c>
      <c r="K177" s="10">
        <v>13.395804</v>
      </c>
      <c r="L177" s="10">
        <v>29.500858000000001</v>
      </c>
      <c r="M177" s="10">
        <v>6.6686019999999999</v>
      </c>
      <c r="N177" s="10">
        <v>10.483708999999999</v>
      </c>
      <c r="O177" s="10">
        <v>9.086487</v>
      </c>
      <c r="P177" s="10">
        <v>43.638182999999998</v>
      </c>
      <c r="Q177" s="10">
        <v>203.97870900000001</v>
      </c>
      <c r="R177" s="10">
        <v>17.186344999999999</v>
      </c>
      <c r="S177" s="10">
        <v>4.595199</v>
      </c>
      <c r="T177" s="10">
        <v>117.300297</v>
      </c>
      <c r="U177" s="10">
        <v>42.068131000000001</v>
      </c>
      <c r="V177" s="10">
        <v>69.913651000000002</v>
      </c>
      <c r="W177" s="10">
        <v>33.093595000000001</v>
      </c>
      <c r="X177" s="10">
        <v>43.082698000000001</v>
      </c>
      <c r="Y177" s="10">
        <v>12.479385000000001</v>
      </c>
      <c r="Z177" s="10">
        <v>65.246008000000003</v>
      </c>
      <c r="AA177" s="10">
        <v>90.429209999999998</v>
      </c>
      <c r="AB177" s="10">
        <v>37.543640000000003</v>
      </c>
      <c r="AC177" s="10">
        <v>24.022521000000001</v>
      </c>
      <c r="AD177" s="10">
        <v>31.587889000000001</v>
      </c>
      <c r="AE177" s="10">
        <v>26.180157999999999</v>
      </c>
      <c r="AF177" s="10">
        <v>181.19019299999999</v>
      </c>
      <c r="AG177" s="10">
        <v>45.539614</v>
      </c>
      <c r="AH177" s="10">
        <v>454.11496</v>
      </c>
      <c r="AI177" s="10">
        <v>27.769656999999999</v>
      </c>
      <c r="AJ177" s="10">
        <v>76.587271000000001</v>
      </c>
      <c r="AK177" s="10">
        <v>98.120953999999998</v>
      </c>
      <c r="AL177" s="10">
        <v>45.617901000000003</v>
      </c>
      <c r="AM177" s="10">
        <v>46.447951000000003</v>
      </c>
      <c r="AN177" s="10">
        <v>179.998593</v>
      </c>
      <c r="AO177" s="10">
        <v>182.734611</v>
      </c>
      <c r="AP177" s="10">
        <v>133.708517</v>
      </c>
      <c r="AQ177" s="10">
        <v>107.79429</v>
      </c>
      <c r="AR177" s="10">
        <v>41.668365000000001</v>
      </c>
      <c r="AS177" s="10">
        <v>28.346347999999999</v>
      </c>
      <c r="AT177" s="10">
        <v>49.682766000000001</v>
      </c>
      <c r="AU177" s="10">
        <v>51.573224000000003</v>
      </c>
      <c r="AV177" s="10">
        <v>91.107849000000002</v>
      </c>
      <c r="AW177" s="10">
        <v>29.084354000000001</v>
      </c>
      <c r="AX177" s="10">
        <v>88.937821999999997</v>
      </c>
      <c r="AY177" s="10">
        <v>0</v>
      </c>
      <c r="AZ177" s="10">
        <v>0</v>
      </c>
      <c r="BA177" s="10">
        <v>20.22186</v>
      </c>
      <c r="BB177" s="10">
        <v>0</v>
      </c>
      <c r="BC177" s="10">
        <v>111.015355</v>
      </c>
    </row>
    <row r="178" spans="1:55" x14ac:dyDescent="0.5">
      <c r="A178" s="9">
        <v>42956</v>
      </c>
      <c r="B178" s="10">
        <v>70.250951999999998</v>
      </c>
      <c r="C178" s="10">
        <v>17.296502</v>
      </c>
      <c r="D178" s="10">
        <v>39.408330999999997</v>
      </c>
      <c r="E178" s="10">
        <v>8.5223630000000004</v>
      </c>
      <c r="F178" s="10">
        <v>6.0604589999999998</v>
      </c>
      <c r="G178" s="10">
        <v>32.278663999999999</v>
      </c>
      <c r="H178" s="10">
        <v>41.215541000000002</v>
      </c>
      <c r="I178" s="10">
        <v>37.239897999999997</v>
      </c>
      <c r="J178" s="10">
        <v>13.936351</v>
      </c>
      <c r="K178" s="10">
        <v>12.873791000000001</v>
      </c>
      <c r="L178" s="10">
        <v>28.489488000000001</v>
      </c>
      <c r="M178" s="10">
        <v>6.727716</v>
      </c>
      <c r="N178" s="10">
        <v>10.116061</v>
      </c>
      <c r="O178" s="10">
        <v>8.830031</v>
      </c>
      <c r="P178" s="10">
        <v>42.214241000000001</v>
      </c>
      <c r="Q178" s="10">
        <v>200.05749499999999</v>
      </c>
      <c r="R178" s="10">
        <v>16.129686</v>
      </c>
      <c r="S178" s="10">
        <v>3.5478860000000001</v>
      </c>
      <c r="T178" s="10">
        <v>138.95880299999999</v>
      </c>
      <c r="U178" s="10">
        <v>42.056579999999997</v>
      </c>
      <c r="V178" s="10">
        <v>69.431274999999999</v>
      </c>
      <c r="W178" s="10">
        <v>32.367159000000001</v>
      </c>
      <c r="X178" s="10">
        <v>41.453643</v>
      </c>
      <c r="Y178" s="10">
        <v>13.845055</v>
      </c>
      <c r="Z178" s="10">
        <v>65.427965999999998</v>
      </c>
      <c r="AA178" s="10">
        <v>90.064223999999996</v>
      </c>
      <c r="AB178" s="10">
        <v>36.647278</v>
      </c>
      <c r="AC178" s="10">
        <v>23.784389000000001</v>
      </c>
      <c r="AD178" s="10">
        <v>31.639962000000001</v>
      </c>
      <c r="AE178" s="10">
        <v>24.106663999999999</v>
      </c>
      <c r="AF178" s="10">
        <v>179.652355</v>
      </c>
      <c r="AG178" s="10">
        <v>44.861230999999997</v>
      </c>
      <c r="AH178" s="10">
        <v>449.97696999999999</v>
      </c>
      <c r="AI178" s="10">
        <v>27.696052999999999</v>
      </c>
      <c r="AJ178" s="10">
        <v>75.787621999999999</v>
      </c>
      <c r="AK178" s="10">
        <v>92.867519999999999</v>
      </c>
      <c r="AL178" s="10">
        <v>45.447167999999998</v>
      </c>
      <c r="AM178" s="10">
        <v>46.926656000000001</v>
      </c>
      <c r="AN178" s="10">
        <v>181.00302099999999</v>
      </c>
      <c r="AO178" s="10">
        <v>180.32049799999999</v>
      </c>
      <c r="AP178" s="10">
        <v>134.208932</v>
      </c>
      <c r="AQ178" s="10">
        <v>105.947075</v>
      </c>
      <c r="AR178" s="10">
        <v>42.380608000000002</v>
      </c>
      <c r="AS178" s="10">
        <v>28.418737</v>
      </c>
      <c r="AT178" s="10">
        <v>46.220215000000003</v>
      </c>
      <c r="AU178" s="10">
        <v>52.295380999999999</v>
      </c>
      <c r="AV178" s="10">
        <v>89.010109</v>
      </c>
      <c r="AW178" s="10">
        <v>28.826315000000001</v>
      </c>
      <c r="AX178" s="10">
        <v>87.587214000000003</v>
      </c>
      <c r="AY178" s="10">
        <v>0</v>
      </c>
      <c r="AZ178" s="10">
        <v>0</v>
      </c>
      <c r="BA178" s="10">
        <v>24.077437</v>
      </c>
      <c r="BB178" s="10">
        <v>0</v>
      </c>
      <c r="BC178" s="10">
        <v>110.616743</v>
      </c>
    </row>
    <row r="179" spans="1:55" x14ac:dyDescent="0.5">
      <c r="A179" s="9">
        <v>42958</v>
      </c>
      <c r="B179" s="10">
        <v>70.830315999999996</v>
      </c>
      <c r="C179" s="10">
        <v>19.237991999999998</v>
      </c>
      <c r="D179" s="10">
        <v>42.392415</v>
      </c>
      <c r="E179" s="10">
        <v>8.7425259999999998</v>
      </c>
      <c r="F179" s="10">
        <v>5.1826790000000003</v>
      </c>
      <c r="G179" s="10">
        <v>32.328221999999997</v>
      </c>
      <c r="H179" s="10">
        <v>41.285029000000002</v>
      </c>
      <c r="I179" s="10">
        <v>37.156391999999997</v>
      </c>
      <c r="J179" s="10">
        <v>14.843424000000001</v>
      </c>
      <c r="K179" s="10">
        <v>12.852162</v>
      </c>
      <c r="L179" s="10">
        <v>29.660800999999999</v>
      </c>
      <c r="M179" s="10">
        <v>7.1304249999999998</v>
      </c>
      <c r="N179" s="10">
        <v>10.035035000000001</v>
      </c>
      <c r="O179" s="10">
        <v>8.8624379999999991</v>
      </c>
      <c r="P179" s="10">
        <v>42.323661000000001</v>
      </c>
      <c r="Q179" s="10">
        <v>199.77179899999999</v>
      </c>
      <c r="R179" s="10">
        <v>19.108899000000001</v>
      </c>
      <c r="S179" s="10">
        <v>3.683246</v>
      </c>
      <c r="T179" s="10">
        <v>138.469943</v>
      </c>
      <c r="U179" s="10">
        <v>43.282611000000003</v>
      </c>
      <c r="V179" s="10">
        <v>70.065325000000001</v>
      </c>
      <c r="W179" s="10">
        <v>32.298181</v>
      </c>
      <c r="X179" s="10">
        <v>42.548822000000001</v>
      </c>
      <c r="Y179" s="10">
        <v>16.671303000000002</v>
      </c>
      <c r="Z179" s="10">
        <v>65.123813999999996</v>
      </c>
      <c r="AA179" s="10">
        <v>90.753585000000001</v>
      </c>
      <c r="AB179" s="10">
        <v>38.818117000000001</v>
      </c>
      <c r="AC179" s="10">
        <v>25.216168</v>
      </c>
      <c r="AD179" s="10">
        <v>31.471430999999999</v>
      </c>
      <c r="AE179" s="10">
        <v>26.536691000000001</v>
      </c>
      <c r="AF179" s="10">
        <v>181.07012</v>
      </c>
      <c r="AG179" s="10">
        <v>48.057738000000001</v>
      </c>
      <c r="AH179" s="10">
        <v>448.27791200000001</v>
      </c>
      <c r="AI179" s="10">
        <v>29.427906</v>
      </c>
      <c r="AJ179" s="10">
        <v>75.957299000000006</v>
      </c>
      <c r="AK179" s="10">
        <v>89.995682000000002</v>
      </c>
      <c r="AL179" s="10">
        <v>45.289490999999998</v>
      </c>
      <c r="AM179" s="10">
        <v>47.135925999999998</v>
      </c>
      <c r="AN179" s="10">
        <v>179.23496599999999</v>
      </c>
      <c r="AO179" s="10">
        <v>178.48652899999999</v>
      </c>
      <c r="AP179" s="10">
        <v>133.389275</v>
      </c>
      <c r="AQ179" s="10">
        <v>104.80421800000001</v>
      </c>
      <c r="AR179" s="10">
        <v>42.907940000000004</v>
      </c>
      <c r="AS179" s="10">
        <v>28.953379000000002</v>
      </c>
      <c r="AT179" s="10">
        <v>46.439664</v>
      </c>
      <c r="AU179" s="10">
        <v>52.092955000000003</v>
      </c>
      <c r="AV179" s="10">
        <v>88.044405999999995</v>
      </c>
      <c r="AW179" s="10">
        <v>29.148381000000001</v>
      </c>
      <c r="AX179" s="10">
        <v>85.652297000000004</v>
      </c>
      <c r="AY179" s="10">
        <v>0</v>
      </c>
      <c r="AZ179" s="10">
        <v>0</v>
      </c>
      <c r="BA179" s="10">
        <v>20.408633999999999</v>
      </c>
      <c r="BB179" s="10">
        <v>0</v>
      </c>
      <c r="BC179" s="10">
        <v>111.12390600000001</v>
      </c>
    </row>
    <row r="180" spans="1:55" x14ac:dyDescent="0.5">
      <c r="A180" s="9">
        <v>42963</v>
      </c>
      <c r="B180" s="10">
        <v>69.278591000000006</v>
      </c>
      <c r="C180" s="10">
        <v>20.698031</v>
      </c>
      <c r="D180" s="10">
        <v>41.864407</v>
      </c>
      <c r="E180" s="10">
        <v>9.5445119999999992</v>
      </c>
      <c r="F180" s="10">
        <v>4.9577879999999999</v>
      </c>
      <c r="G180" s="10">
        <v>32.248871999999999</v>
      </c>
      <c r="H180" s="10">
        <v>41.266162000000001</v>
      </c>
      <c r="I180" s="10">
        <v>36.844600999999997</v>
      </c>
      <c r="J180" s="10">
        <v>15.632400000000001</v>
      </c>
      <c r="K180" s="10">
        <v>12.781317</v>
      </c>
      <c r="L180" s="10">
        <v>29.538012999999999</v>
      </c>
      <c r="M180" s="10">
        <v>7.4454880000000001</v>
      </c>
      <c r="N180" s="10">
        <v>9.9819709999999997</v>
      </c>
      <c r="O180" s="10">
        <v>8.8145120000000006</v>
      </c>
      <c r="P180" s="10">
        <v>41.993833000000002</v>
      </c>
      <c r="Q180" s="10">
        <v>199.18723399999999</v>
      </c>
      <c r="R180" s="10">
        <v>20.538909</v>
      </c>
      <c r="S180" s="10">
        <v>3.3088000000000002</v>
      </c>
      <c r="T180" s="10">
        <v>138.035302</v>
      </c>
      <c r="U180" s="10">
        <v>43.869954</v>
      </c>
      <c r="V180" s="10">
        <v>69.938974999999999</v>
      </c>
      <c r="W180" s="10">
        <v>32.010533000000002</v>
      </c>
      <c r="X180" s="10">
        <v>42.130119000000001</v>
      </c>
      <c r="Y180" s="10">
        <v>17.155366999999998</v>
      </c>
      <c r="Z180" s="10">
        <v>65.215760000000003</v>
      </c>
      <c r="AA180" s="10">
        <v>90.757625000000004</v>
      </c>
      <c r="AB180" s="10">
        <v>38.581097999999997</v>
      </c>
      <c r="AC180" s="10">
        <v>25.042045000000002</v>
      </c>
      <c r="AD180" s="10">
        <v>31.591943000000001</v>
      </c>
      <c r="AE180" s="10">
        <v>26.594045999999999</v>
      </c>
      <c r="AF180" s="10">
        <v>181.02299600000001</v>
      </c>
      <c r="AG180" s="10">
        <v>48.344034999999998</v>
      </c>
      <c r="AH180" s="10">
        <v>447.4314</v>
      </c>
      <c r="AI180" s="10">
        <v>30.040588</v>
      </c>
      <c r="AJ180" s="10">
        <v>75.465975999999998</v>
      </c>
      <c r="AK180" s="10">
        <v>89.507047</v>
      </c>
      <c r="AL180" s="10">
        <v>45.372480000000003</v>
      </c>
      <c r="AM180" s="10">
        <v>48.016562</v>
      </c>
      <c r="AN180" s="10">
        <v>179.60349099999999</v>
      </c>
      <c r="AO180" s="10">
        <v>178.079815</v>
      </c>
      <c r="AP180" s="10">
        <v>132.74226300000001</v>
      </c>
      <c r="AQ180" s="10">
        <v>104.52399200000001</v>
      </c>
      <c r="AR180" s="10">
        <v>42.157713000000001</v>
      </c>
      <c r="AS180" s="10">
        <v>28.900853000000001</v>
      </c>
      <c r="AT180" s="10">
        <v>48.748372000000003</v>
      </c>
      <c r="AU180" s="10">
        <v>52.064872999999999</v>
      </c>
      <c r="AV180" s="10">
        <v>89.078079000000002</v>
      </c>
      <c r="AW180" s="10">
        <v>28.783075</v>
      </c>
      <c r="AX180" s="10">
        <v>85.315736999999999</v>
      </c>
      <c r="AY180" s="10">
        <v>0</v>
      </c>
      <c r="AZ180" s="10">
        <v>0</v>
      </c>
      <c r="BA180" s="10">
        <v>28.488569999999999</v>
      </c>
      <c r="BB180" s="10">
        <v>0</v>
      </c>
      <c r="BC180" s="10">
        <v>110.33111700000001</v>
      </c>
    </row>
    <row r="181" spans="1:55" x14ac:dyDescent="0.5">
      <c r="A181" s="9">
        <v>42965</v>
      </c>
      <c r="B181" s="10">
        <v>69.701594</v>
      </c>
      <c r="C181" s="10">
        <v>22.149284000000002</v>
      </c>
      <c r="D181" s="10">
        <v>43.408923999999999</v>
      </c>
      <c r="E181" s="10">
        <v>10.082203</v>
      </c>
      <c r="F181" s="10">
        <v>5.5802329999999998</v>
      </c>
      <c r="G181" s="10">
        <v>33.050718000000003</v>
      </c>
      <c r="H181" s="10">
        <v>42.024037</v>
      </c>
      <c r="I181" s="10">
        <v>37.673101000000003</v>
      </c>
      <c r="J181" s="10">
        <v>16.853702999999999</v>
      </c>
      <c r="K181" s="10">
        <v>13.376207000000001</v>
      </c>
      <c r="L181" s="10">
        <v>30.502934</v>
      </c>
      <c r="M181" s="10">
        <v>7.96007</v>
      </c>
      <c r="N181" s="10">
        <v>11.348278000000001</v>
      </c>
      <c r="O181" s="10">
        <v>9.8451400000000007</v>
      </c>
      <c r="P181" s="10">
        <v>43.152022000000002</v>
      </c>
      <c r="Q181" s="10">
        <v>200.72422</v>
      </c>
      <c r="R181" s="10">
        <v>21.157928999999999</v>
      </c>
      <c r="S181" s="10">
        <v>3.6532930000000001</v>
      </c>
      <c r="T181" s="10">
        <v>139.31567799999999</v>
      </c>
      <c r="U181" s="10">
        <v>44.785826999999998</v>
      </c>
      <c r="V181" s="10">
        <v>69.223990000000001</v>
      </c>
      <c r="W181" s="10">
        <v>31.111122000000002</v>
      </c>
      <c r="X181" s="10">
        <v>43.21613</v>
      </c>
      <c r="Y181" s="10">
        <v>18.231774000000001</v>
      </c>
      <c r="Z181" s="10">
        <v>65.560128000000006</v>
      </c>
      <c r="AA181" s="10">
        <v>94.378482000000005</v>
      </c>
      <c r="AB181" s="10">
        <v>37.412880000000001</v>
      </c>
      <c r="AC181" s="10">
        <v>24.775368</v>
      </c>
      <c r="AD181" s="10">
        <v>31.051926000000002</v>
      </c>
      <c r="AE181" s="10">
        <v>27.805945000000001</v>
      </c>
      <c r="AF181" s="10">
        <v>180.616727</v>
      </c>
      <c r="AG181" s="10">
        <v>48.686546</v>
      </c>
      <c r="AH181" s="10">
        <v>452.82201199999997</v>
      </c>
      <c r="AI181" s="10">
        <v>32.578190999999997</v>
      </c>
      <c r="AJ181" s="10">
        <v>76.191761999999997</v>
      </c>
      <c r="AK181" s="10">
        <v>90.939766000000006</v>
      </c>
      <c r="AL181" s="10">
        <v>45.629064</v>
      </c>
      <c r="AM181" s="10">
        <v>50.050538000000003</v>
      </c>
      <c r="AN181" s="10">
        <v>181.264938</v>
      </c>
      <c r="AO181" s="10">
        <v>179.60615300000001</v>
      </c>
      <c r="AP181" s="10">
        <v>134.09282200000001</v>
      </c>
      <c r="AQ181" s="10">
        <v>105.55678</v>
      </c>
      <c r="AR181" s="10">
        <v>44.910764</v>
      </c>
      <c r="AS181" s="10">
        <v>31.200863999999999</v>
      </c>
      <c r="AT181" s="10">
        <v>50.272337</v>
      </c>
      <c r="AU181" s="10">
        <v>51.911431999999998</v>
      </c>
      <c r="AV181" s="10">
        <v>87.483468999999999</v>
      </c>
      <c r="AW181" s="10">
        <v>29.546818999999999</v>
      </c>
      <c r="AX181" s="10">
        <v>87.395843999999997</v>
      </c>
      <c r="AY181" s="10">
        <v>0</v>
      </c>
      <c r="AZ181" s="10">
        <v>0</v>
      </c>
      <c r="BA181" s="10">
        <v>26.828413999999999</v>
      </c>
      <c r="BB181" s="10">
        <v>0</v>
      </c>
      <c r="BC181" s="10">
        <v>111.02894999999999</v>
      </c>
    </row>
    <row r="182" spans="1:55" x14ac:dyDescent="0.5">
      <c r="A182" s="9">
        <v>42970</v>
      </c>
      <c r="B182" s="10">
        <v>70.130976000000004</v>
      </c>
      <c r="C182" s="10">
        <v>21.902654999999999</v>
      </c>
      <c r="D182" s="10">
        <v>45.560175000000001</v>
      </c>
      <c r="E182" s="10">
        <v>9.8276029999999999</v>
      </c>
      <c r="F182" s="10">
        <v>6.3107480000000002</v>
      </c>
      <c r="G182" s="10">
        <v>34.969206</v>
      </c>
      <c r="H182" s="10">
        <v>42.205761000000003</v>
      </c>
      <c r="I182" s="10">
        <v>39.071615999999999</v>
      </c>
      <c r="J182" s="10">
        <v>16.298952</v>
      </c>
      <c r="K182" s="10">
        <v>13.926015</v>
      </c>
      <c r="L182" s="10">
        <v>31.593765000000001</v>
      </c>
      <c r="M182" s="10">
        <v>8.9051449999999992</v>
      </c>
      <c r="N182" s="10">
        <v>11.269099000000001</v>
      </c>
      <c r="O182" s="10">
        <v>9.8185610000000008</v>
      </c>
      <c r="P182" s="10">
        <v>44.141447999999997</v>
      </c>
      <c r="Q182" s="10">
        <v>197.98740900000001</v>
      </c>
      <c r="R182" s="10">
        <v>19.207115999999999</v>
      </c>
      <c r="S182" s="10">
        <v>4.4739430000000002</v>
      </c>
      <c r="T182" s="10">
        <v>136.899317</v>
      </c>
      <c r="U182" s="10">
        <v>43.013590000000001</v>
      </c>
      <c r="V182" s="10">
        <v>68.371515000000002</v>
      </c>
      <c r="W182" s="10">
        <v>31.075904999999999</v>
      </c>
      <c r="X182" s="10">
        <v>40.904224999999997</v>
      </c>
      <c r="Y182" s="10">
        <v>15.624883000000001</v>
      </c>
      <c r="Z182" s="10">
        <v>64.066906000000003</v>
      </c>
      <c r="AA182" s="10">
        <v>93.601994000000005</v>
      </c>
      <c r="AB182" s="10">
        <v>37.258349000000003</v>
      </c>
      <c r="AC182" s="10">
        <v>24.332761999999999</v>
      </c>
      <c r="AD182" s="10">
        <v>29.783736000000001</v>
      </c>
      <c r="AE182" s="10">
        <v>27.676525999999999</v>
      </c>
      <c r="AF182" s="10">
        <v>175.740162</v>
      </c>
      <c r="AG182" s="10">
        <v>47.260967000000001</v>
      </c>
      <c r="AH182" s="10">
        <v>450.85060199999998</v>
      </c>
      <c r="AI182" s="10">
        <v>28.632224000000001</v>
      </c>
      <c r="AJ182" s="10">
        <v>77.074573000000001</v>
      </c>
      <c r="AK182" s="10">
        <v>88.662785999999997</v>
      </c>
      <c r="AL182" s="10">
        <v>44.015999999999998</v>
      </c>
      <c r="AM182" s="10">
        <v>46.954625999999998</v>
      </c>
      <c r="AN182" s="10">
        <v>180.98212599999999</v>
      </c>
      <c r="AO182" s="10">
        <v>176.45978400000001</v>
      </c>
      <c r="AP182" s="10">
        <v>184.52482699999999</v>
      </c>
      <c r="AQ182" s="10">
        <v>103.46088399999999</v>
      </c>
      <c r="AR182" s="10">
        <v>40.582670999999998</v>
      </c>
      <c r="AS182" s="10">
        <v>28.351185000000001</v>
      </c>
      <c r="AT182" s="10">
        <v>50.412731999999998</v>
      </c>
      <c r="AU182" s="10">
        <v>52.072301000000003</v>
      </c>
      <c r="AV182" s="10">
        <v>84.622575999999995</v>
      </c>
      <c r="AW182" s="10">
        <v>29.309073999999999</v>
      </c>
      <c r="AX182" s="10">
        <v>86.535156999999998</v>
      </c>
      <c r="AY182" s="10">
        <v>0</v>
      </c>
      <c r="AZ182" s="10">
        <v>0</v>
      </c>
      <c r="BA182" s="10">
        <v>21.513297999999999</v>
      </c>
      <c r="BB182" s="10">
        <v>0</v>
      </c>
      <c r="BC182" s="10">
        <v>111.550456</v>
      </c>
    </row>
    <row r="183" spans="1:55" x14ac:dyDescent="0.5">
      <c r="A183" s="9">
        <v>42972</v>
      </c>
      <c r="B183" s="10">
        <v>70.147343000000006</v>
      </c>
      <c r="C183" s="10">
        <v>21.195391000000001</v>
      </c>
      <c r="D183" s="10">
        <v>46.973045999999997</v>
      </c>
      <c r="E183" s="10">
        <v>10.094892</v>
      </c>
      <c r="F183" s="10">
        <v>6.0898149999999998</v>
      </c>
      <c r="G183" s="10">
        <v>33.657747000000001</v>
      </c>
      <c r="H183" s="10">
        <v>42.341698000000001</v>
      </c>
      <c r="I183" s="10">
        <v>37.334567</v>
      </c>
      <c r="J183" s="10">
        <v>16.108650000000001</v>
      </c>
      <c r="K183" s="10">
        <v>13.473655000000001</v>
      </c>
      <c r="L183" s="10">
        <v>33.054824000000004</v>
      </c>
      <c r="M183" s="10">
        <v>8.4116669999999996</v>
      </c>
      <c r="N183" s="10">
        <v>11.383542</v>
      </c>
      <c r="O183" s="10">
        <v>10.056134999999999</v>
      </c>
      <c r="P183" s="10">
        <v>44.518855000000002</v>
      </c>
      <c r="Q183" s="10">
        <v>198.942767</v>
      </c>
      <c r="R183" s="10">
        <v>19.349896999999999</v>
      </c>
      <c r="S183" s="10">
        <v>3.953265</v>
      </c>
      <c r="T183" s="10">
        <v>138.041753</v>
      </c>
      <c r="U183" s="10">
        <v>43.507685000000002</v>
      </c>
      <c r="V183" s="10">
        <v>70.313547</v>
      </c>
      <c r="W183" s="10">
        <v>33.114279000000003</v>
      </c>
      <c r="X183" s="10">
        <v>40.719965000000002</v>
      </c>
      <c r="Y183" s="10">
        <v>15.267099999999999</v>
      </c>
      <c r="Z183" s="10">
        <v>65.264002000000005</v>
      </c>
      <c r="AA183" s="10">
        <v>97.25564</v>
      </c>
      <c r="AB183" s="10">
        <v>38.811957999999997</v>
      </c>
      <c r="AC183" s="10">
        <v>24.610624999999999</v>
      </c>
      <c r="AD183" s="10">
        <v>32.012850999999998</v>
      </c>
      <c r="AE183" s="10">
        <v>28.309453000000001</v>
      </c>
      <c r="AF183" s="10">
        <v>176.47617700000001</v>
      </c>
      <c r="AG183" s="10">
        <v>48.038927999999999</v>
      </c>
      <c r="AH183" s="10">
        <v>447.72421300000002</v>
      </c>
      <c r="AI183" s="10">
        <v>26.291837000000001</v>
      </c>
      <c r="AJ183" s="10">
        <v>76.496762000000004</v>
      </c>
      <c r="AK183" s="10">
        <v>86.125815000000003</v>
      </c>
      <c r="AL183" s="10">
        <v>45.276145</v>
      </c>
      <c r="AM183" s="10">
        <v>46.03398</v>
      </c>
      <c r="AN183" s="10">
        <v>180.38988800000001</v>
      </c>
      <c r="AO183" s="10">
        <v>173.99171999999999</v>
      </c>
      <c r="AP183" s="10">
        <v>180.88965899999999</v>
      </c>
      <c r="AQ183" s="10">
        <v>101.896829</v>
      </c>
      <c r="AR183" s="10">
        <v>38.384140000000002</v>
      </c>
      <c r="AS183" s="10">
        <v>25.291397</v>
      </c>
      <c r="AT183" s="10">
        <v>48.633242000000003</v>
      </c>
      <c r="AU183" s="10">
        <v>52.21678</v>
      </c>
      <c r="AV183" s="10">
        <v>82.482639000000006</v>
      </c>
      <c r="AW183" s="10">
        <v>29.942719</v>
      </c>
      <c r="AX183" s="10">
        <v>85.227698000000004</v>
      </c>
      <c r="AY183" s="10">
        <v>0</v>
      </c>
      <c r="AZ183" s="10">
        <v>0</v>
      </c>
      <c r="BA183" s="10">
        <v>29.048545000000001</v>
      </c>
      <c r="BB183" s="10">
        <v>0</v>
      </c>
      <c r="BC183" s="10">
        <v>110.89946</v>
      </c>
    </row>
    <row r="184" spans="1:55" x14ac:dyDescent="0.5">
      <c r="A184" s="9">
        <v>42977</v>
      </c>
      <c r="B184" s="10">
        <v>69.026431000000002</v>
      </c>
      <c r="C184" s="10">
        <v>17.739488999999999</v>
      </c>
      <c r="D184" s="10">
        <v>45.032708</v>
      </c>
      <c r="E184" s="10">
        <v>8.8340370000000004</v>
      </c>
      <c r="F184" s="10">
        <v>7.0088879999999998</v>
      </c>
      <c r="G184" s="10">
        <v>33.257406000000003</v>
      </c>
      <c r="H184" s="10">
        <v>42.318292</v>
      </c>
      <c r="I184" s="10">
        <v>37.074626000000002</v>
      </c>
      <c r="J184" s="10">
        <v>14.451967</v>
      </c>
      <c r="K184" s="10">
        <v>12.884687</v>
      </c>
      <c r="L184" s="10">
        <v>32.440054000000003</v>
      </c>
      <c r="M184" s="10">
        <v>7.8897560000000002</v>
      </c>
      <c r="N184" s="10">
        <v>11.223272</v>
      </c>
      <c r="O184" s="10">
        <v>9.5502520000000004</v>
      </c>
      <c r="P184" s="10">
        <v>45.796281999999998</v>
      </c>
      <c r="Q184" s="10">
        <v>197.49681200000001</v>
      </c>
      <c r="R184" s="10">
        <v>16.140263999999998</v>
      </c>
      <c r="S184" s="10">
        <v>3.6589369999999999</v>
      </c>
      <c r="T184" s="10">
        <v>137.79515900000001</v>
      </c>
      <c r="U184" s="10">
        <v>42.620567999999999</v>
      </c>
      <c r="V184" s="10">
        <v>69.149440999999996</v>
      </c>
      <c r="W184" s="10">
        <v>33.221958000000001</v>
      </c>
      <c r="X184" s="10">
        <v>39.705368999999997</v>
      </c>
      <c r="Y184" s="10">
        <v>15.827216</v>
      </c>
      <c r="Z184" s="10">
        <v>65.585449999999994</v>
      </c>
      <c r="AA184" s="10">
        <v>92.417815000000004</v>
      </c>
      <c r="AB184" s="10">
        <v>37.943206000000004</v>
      </c>
      <c r="AC184" s="10">
        <v>23.800525</v>
      </c>
      <c r="AD184" s="10">
        <v>32.257368</v>
      </c>
      <c r="AE184" s="10">
        <v>28.113890000000001</v>
      </c>
      <c r="AF184" s="10">
        <v>190.687995</v>
      </c>
      <c r="AG184" s="10">
        <v>47.112670999999999</v>
      </c>
      <c r="AH184" s="10">
        <v>446.27671199999997</v>
      </c>
      <c r="AI184" s="10">
        <v>24.66066</v>
      </c>
      <c r="AJ184" s="10">
        <v>57.185186999999999</v>
      </c>
      <c r="AK184" s="10">
        <v>85.271289999999993</v>
      </c>
      <c r="AL184" s="10">
        <v>52.276479999999999</v>
      </c>
      <c r="AM184" s="10">
        <v>46.510008999999997</v>
      </c>
      <c r="AN184" s="10">
        <v>180.70042000000001</v>
      </c>
      <c r="AO184" s="10">
        <v>173.52633299999999</v>
      </c>
      <c r="AP184" s="10">
        <v>181.26146</v>
      </c>
      <c r="AQ184" s="10">
        <v>101.212031</v>
      </c>
      <c r="AR184" s="10">
        <v>37.546187000000003</v>
      </c>
      <c r="AS184" s="10">
        <v>24.388168</v>
      </c>
      <c r="AT184" s="10">
        <v>47.723886</v>
      </c>
      <c r="AU184" s="10">
        <v>51.286427000000003</v>
      </c>
      <c r="AV184" s="10">
        <v>84.706406999999999</v>
      </c>
      <c r="AW184" s="10">
        <v>28.973147000000001</v>
      </c>
      <c r="AX184" s="10">
        <v>84.366358000000005</v>
      </c>
      <c r="AY184" s="10">
        <v>0</v>
      </c>
      <c r="AZ184" s="10">
        <v>0</v>
      </c>
      <c r="BA184" s="10">
        <v>20.459959999999999</v>
      </c>
      <c r="BB184" s="10">
        <v>0</v>
      </c>
      <c r="BC184" s="10">
        <v>109.09491300000001</v>
      </c>
    </row>
    <row r="185" spans="1:55" x14ac:dyDescent="0.5">
      <c r="A185" s="9">
        <v>42979</v>
      </c>
      <c r="B185" s="10">
        <v>68.698718</v>
      </c>
      <c r="C185" s="10">
        <v>20.777570000000001</v>
      </c>
      <c r="D185" s="10">
        <v>46.382914999999997</v>
      </c>
      <c r="E185" s="10">
        <v>9.3741240000000001</v>
      </c>
      <c r="F185" s="10">
        <v>7.4426690000000004</v>
      </c>
      <c r="G185" s="10">
        <v>33.713633999999999</v>
      </c>
      <c r="H185" s="10">
        <v>42.408225999999999</v>
      </c>
      <c r="I185" s="10">
        <v>37.755795999999997</v>
      </c>
      <c r="J185" s="10">
        <v>16.291074999999999</v>
      </c>
      <c r="K185" s="10">
        <v>13.237563</v>
      </c>
      <c r="L185" s="10">
        <v>32.742331999999998</v>
      </c>
      <c r="M185" s="10">
        <v>8.5546790000000001</v>
      </c>
      <c r="N185" s="10">
        <v>11.394083</v>
      </c>
      <c r="O185" s="10">
        <v>9.7471650000000007</v>
      </c>
      <c r="P185" s="10">
        <v>46.671658999999998</v>
      </c>
      <c r="Q185" s="10">
        <v>198.426177</v>
      </c>
      <c r="R185" s="10">
        <v>19.395536</v>
      </c>
      <c r="S185" s="10">
        <v>4.7152370000000001</v>
      </c>
      <c r="T185" s="10">
        <v>138.114396</v>
      </c>
      <c r="U185" s="10">
        <v>44.782373</v>
      </c>
      <c r="V185" s="10">
        <v>70.057396999999995</v>
      </c>
      <c r="W185" s="10">
        <v>33.791975000000001</v>
      </c>
      <c r="X185" s="10">
        <v>40.241041000000003</v>
      </c>
      <c r="Y185" s="10">
        <v>18.191658</v>
      </c>
      <c r="Z185" s="10">
        <v>65.623469999999998</v>
      </c>
      <c r="AA185" s="10">
        <v>93.383885000000006</v>
      </c>
      <c r="AB185" s="10">
        <v>39.487138000000002</v>
      </c>
      <c r="AC185" s="10">
        <v>25.48706</v>
      </c>
      <c r="AD185" s="10">
        <v>32.839587999999999</v>
      </c>
      <c r="AE185" s="10">
        <v>30.346419000000001</v>
      </c>
      <c r="AF185" s="10">
        <v>190.90177</v>
      </c>
      <c r="AG185" s="10">
        <v>49.007677999999999</v>
      </c>
      <c r="AH185" s="10">
        <v>446.95269000000002</v>
      </c>
      <c r="AI185" s="10">
        <v>27.138587999999999</v>
      </c>
      <c r="AJ185" s="10">
        <v>57.809725999999998</v>
      </c>
      <c r="AK185" s="10">
        <v>85.952561000000003</v>
      </c>
      <c r="AL185" s="10">
        <v>57.96302</v>
      </c>
      <c r="AM185" s="10">
        <v>47.272682000000003</v>
      </c>
      <c r="AN185" s="10">
        <v>181.598004</v>
      </c>
      <c r="AO185" s="10">
        <v>173.43940000000001</v>
      </c>
      <c r="AP185" s="10">
        <v>182.47216</v>
      </c>
      <c r="AQ185" s="10">
        <v>101.697783</v>
      </c>
      <c r="AR185" s="10">
        <v>39.206091999999998</v>
      </c>
      <c r="AS185" s="10">
        <v>25.867882999999999</v>
      </c>
      <c r="AT185" s="10">
        <v>48.490462000000001</v>
      </c>
      <c r="AU185" s="10">
        <v>51.434032999999999</v>
      </c>
      <c r="AV185" s="10">
        <v>85.085595999999995</v>
      </c>
      <c r="AW185" s="10">
        <v>29.559868999999999</v>
      </c>
      <c r="AX185" s="10">
        <v>84.864881999999994</v>
      </c>
      <c r="AY185" s="10">
        <v>0</v>
      </c>
      <c r="AZ185" s="10">
        <v>0</v>
      </c>
      <c r="BA185" s="10">
        <v>21.079660000000001</v>
      </c>
      <c r="BB185" s="10">
        <v>0</v>
      </c>
      <c r="BC185" s="10">
        <v>109.84356699999999</v>
      </c>
    </row>
    <row r="186" spans="1:55" x14ac:dyDescent="0.5">
      <c r="A186" s="9">
        <v>42984</v>
      </c>
      <c r="B186" s="10">
        <v>67.344629999999995</v>
      </c>
      <c r="C186" s="10">
        <v>21.883996</v>
      </c>
      <c r="D186" s="10">
        <v>50.000315999999998</v>
      </c>
      <c r="E186" s="10">
        <v>9.9688429999999997</v>
      </c>
      <c r="F186" s="10">
        <v>6.320862</v>
      </c>
      <c r="G186" s="10">
        <v>29.168507999999999</v>
      </c>
      <c r="H186" s="10">
        <v>43.258780999999999</v>
      </c>
      <c r="I186" s="10">
        <v>40.333987</v>
      </c>
      <c r="J186" s="10">
        <v>18.078931999999998</v>
      </c>
      <c r="K186" s="10">
        <v>14.039173</v>
      </c>
      <c r="L186" s="10">
        <v>35.362236000000003</v>
      </c>
      <c r="M186" s="10">
        <v>9.1936879999999999</v>
      </c>
      <c r="N186" s="10">
        <v>12.334652</v>
      </c>
      <c r="O186" s="10">
        <v>10.179537</v>
      </c>
      <c r="P186" s="10">
        <v>49.295636000000002</v>
      </c>
      <c r="Q186" s="10">
        <v>198.18340900000001</v>
      </c>
      <c r="R186" s="10">
        <v>19.042209</v>
      </c>
      <c r="S186" s="10">
        <v>5.0334130000000004</v>
      </c>
      <c r="T186" s="10">
        <v>137.89975100000001</v>
      </c>
      <c r="U186" s="10">
        <v>44.169058999999997</v>
      </c>
      <c r="V186" s="10">
        <v>70.524108999999996</v>
      </c>
      <c r="W186" s="10">
        <v>35.650095</v>
      </c>
      <c r="X186" s="10">
        <v>40.047136999999999</v>
      </c>
      <c r="Y186" s="10">
        <v>16.130061000000001</v>
      </c>
      <c r="Z186" s="10">
        <v>65.208669999999998</v>
      </c>
      <c r="AA186" s="10">
        <v>94.946186999999995</v>
      </c>
      <c r="AB186" s="10">
        <v>37.956811000000002</v>
      </c>
      <c r="AC186" s="10">
        <v>25.800606999999999</v>
      </c>
      <c r="AD186" s="10">
        <v>33.437303999999997</v>
      </c>
      <c r="AE186" s="10">
        <v>30.804465</v>
      </c>
      <c r="AF186" s="10">
        <v>180.05074300000001</v>
      </c>
      <c r="AG186" s="10">
        <v>49.708941000000003</v>
      </c>
      <c r="AH186" s="10">
        <v>445.538858</v>
      </c>
      <c r="AI186" s="10">
        <v>24.928733000000001</v>
      </c>
      <c r="AJ186" s="10">
        <v>58.134951000000001</v>
      </c>
      <c r="AK186" s="10">
        <v>85.002365999999995</v>
      </c>
      <c r="AL186" s="10">
        <v>60.054319999999997</v>
      </c>
      <c r="AM186" s="10">
        <v>45.699767000000001</v>
      </c>
      <c r="AN186" s="10">
        <v>180.980976</v>
      </c>
      <c r="AO186" s="10">
        <v>179.88117500000001</v>
      </c>
      <c r="AP186" s="10">
        <v>181.09536199999999</v>
      </c>
      <c r="AQ186" s="10">
        <v>102.884483</v>
      </c>
      <c r="AR186" s="10">
        <v>37.870891</v>
      </c>
      <c r="AS186" s="10">
        <v>24.142206999999999</v>
      </c>
      <c r="AT186" s="10">
        <v>48.120499000000002</v>
      </c>
      <c r="AU186" s="10">
        <v>51.696342999999999</v>
      </c>
      <c r="AV186" s="10">
        <v>83.229350999999994</v>
      </c>
      <c r="AW186" s="10">
        <v>29.285294</v>
      </c>
      <c r="AX186" s="10">
        <v>86.156772000000004</v>
      </c>
      <c r="AY186" s="10">
        <v>0</v>
      </c>
      <c r="AZ186" s="10">
        <v>0</v>
      </c>
      <c r="BA186" s="10">
        <v>22.506972000000001</v>
      </c>
      <c r="BB186" s="10">
        <v>0</v>
      </c>
      <c r="BC186" s="10">
        <v>110.211341</v>
      </c>
    </row>
    <row r="187" spans="1:55" x14ac:dyDescent="0.5">
      <c r="A187" s="9">
        <v>42986</v>
      </c>
      <c r="B187" s="10">
        <v>66.699134000000001</v>
      </c>
      <c r="C187" s="10">
        <v>22.407892</v>
      </c>
      <c r="D187" s="10">
        <v>49.129105000000003</v>
      </c>
      <c r="E187" s="10">
        <v>9.9835100000000008</v>
      </c>
      <c r="F187" s="10">
        <v>6.1410479999999996</v>
      </c>
      <c r="G187" s="10">
        <v>28.920679</v>
      </c>
      <c r="H187" s="10">
        <v>43.453639000000003</v>
      </c>
      <c r="I187" s="10">
        <v>39.732362000000002</v>
      </c>
      <c r="J187" s="10">
        <v>18.399937000000001</v>
      </c>
      <c r="K187" s="10">
        <v>13.688483</v>
      </c>
      <c r="L187" s="10">
        <v>35.076492000000002</v>
      </c>
      <c r="M187" s="10">
        <v>8.8285029999999995</v>
      </c>
      <c r="N187" s="10">
        <v>12.202890999999999</v>
      </c>
      <c r="O187" s="10">
        <v>10.233509</v>
      </c>
      <c r="P187" s="10">
        <v>48.863208</v>
      </c>
      <c r="Q187" s="10">
        <v>198.76150799999999</v>
      </c>
      <c r="R187" s="10">
        <v>19.785049999999998</v>
      </c>
      <c r="S187" s="10">
        <v>4.1142440000000002</v>
      </c>
      <c r="T187" s="10">
        <v>137.403999</v>
      </c>
      <c r="U187" s="10">
        <v>44.444678000000003</v>
      </c>
      <c r="V187" s="10">
        <v>70.214065000000005</v>
      </c>
      <c r="W187" s="10">
        <v>34.999864000000002</v>
      </c>
      <c r="X187" s="10">
        <v>40.759129999999999</v>
      </c>
      <c r="Y187" s="10">
        <v>17.353252000000001</v>
      </c>
      <c r="Z187" s="10">
        <v>65.440884999999994</v>
      </c>
      <c r="AA187" s="10">
        <v>94.947069999999997</v>
      </c>
      <c r="AB187" s="10">
        <v>38.050013</v>
      </c>
      <c r="AC187" s="10">
        <v>25.303356999999998</v>
      </c>
      <c r="AD187" s="10">
        <v>33.688155999999999</v>
      </c>
      <c r="AE187" s="10">
        <v>29.471632</v>
      </c>
      <c r="AF187" s="10">
        <v>181.780631</v>
      </c>
      <c r="AG187" s="10">
        <v>49.617991000000004</v>
      </c>
      <c r="AH187" s="10">
        <v>446.91012499999999</v>
      </c>
      <c r="AI187" s="10">
        <v>26.388560999999999</v>
      </c>
      <c r="AJ187" s="10">
        <v>58.178919999999998</v>
      </c>
      <c r="AK187" s="10">
        <v>84.742664000000005</v>
      </c>
      <c r="AL187" s="10">
        <v>66.712429999999998</v>
      </c>
      <c r="AM187" s="10">
        <v>46.846420999999999</v>
      </c>
      <c r="AN187" s="10">
        <v>181.07847100000001</v>
      </c>
      <c r="AO187" s="10">
        <v>182.00217699999999</v>
      </c>
      <c r="AP187" s="10">
        <v>181.87018</v>
      </c>
      <c r="AQ187" s="10">
        <v>103.74426800000001</v>
      </c>
      <c r="AR187" s="10">
        <v>38.786239000000002</v>
      </c>
      <c r="AS187" s="10">
        <v>25.33728</v>
      </c>
      <c r="AT187" s="10">
        <v>48.489618</v>
      </c>
      <c r="AU187" s="10">
        <v>51.647333000000003</v>
      </c>
      <c r="AV187" s="10">
        <v>84.132951000000006</v>
      </c>
      <c r="AW187" s="10">
        <v>29.662982</v>
      </c>
      <c r="AX187" s="10">
        <v>86.395741999999998</v>
      </c>
      <c r="AY187" s="10">
        <v>0</v>
      </c>
      <c r="AZ187" s="10">
        <v>0</v>
      </c>
      <c r="BA187" s="10">
        <v>25.937754999999999</v>
      </c>
      <c r="BB187" s="10">
        <v>0</v>
      </c>
      <c r="BC187" s="10">
        <v>110.083738</v>
      </c>
    </row>
    <row r="188" spans="1:55" x14ac:dyDescent="0.5">
      <c r="A188" s="9">
        <v>42991</v>
      </c>
      <c r="B188" s="10">
        <v>63.859020999999998</v>
      </c>
      <c r="C188" s="10">
        <v>20.639417999999999</v>
      </c>
      <c r="D188" s="10">
        <v>44.819716</v>
      </c>
      <c r="E188" s="10">
        <v>10.319775999999999</v>
      </c>
      <c r="F188" s="10">
        <v>6.2530169999999998</v>
      </c>
      <c r="G188" s="10">
        <v>29.054455000000001</v>
      </c>
      <c r="H188" s="10">
        <v>43.365386999999998</v>
      </c>
      <c r="I188" s="10">
        <v>39.945162000000003</v>
      </c>
      <c r="J188" s="10">
        <v>16.793309000000001</v>
      </c>
      <c r="K188" s="10">
        <v>13.628966</v>
      </c>
      <c r="L188" s="10">
        <v>33.003357999999999</v>
      </c>
      <c r="M188" s="10">
        <v>7.3108659999999999</v>
      </c>
      <c r="N188" s="10">
        <v>12.254689000000001</v>
      </c>
      <c r="O188" s="10">
        <v>10.173374000000001</v>
      </c>
      <c r="P188" s="10">
        <v>45.428137</v>
      </c>
      <c r="Q188" s="10">
        <v>196.53733</v>
      </c>
      <c r="R188" s="10">
        <v>18.249870000000001</v>
      </c>
      <c r="S188" s="10">
        <v>4.5304039999999999</v>
      </c>
      <c r="T188" s="10">
        <v>134.451222</v>
      </c>
      <c r="U188" s="10">
        <v>43.220211999999997</v>
      </c>
      <c r="V188" s="10">
        <v>67.085911999999993</v>
      </c>
      <c r="W188" s="10">
        <v>28.926193999999999</v>
      </c>
      <c r="X188" s="10">
        <v>34.218668000000001</v>
      </c>
      <c r="Y188" s="10">
        <v>17.744432</v>
      </c>
      <c r="Z188" s="10">
        <v>65.870125999999999</v>
      </c>
      <c r="AA188" s="10">
        <v>101.447774</v>
      </c>
      <c r="AB188" s="10">
        <v>36.471944000000001</v>
      </c>
      <c r="AC188" s="10">
        <v>26.188839000000002</v>
      </c>
      <c r="AD188" s="10">
        <v>32.502160000000003</v>
      </c>
      <c r="AE188" s="10">
        <v>29.034261000000001</v>
      </c>
      <c r="AF188" s="10">
        <v>176.285697</v>
      </c>
      <c r="AG188" s="10">
        <v>49.038479000000002</v>
      </c>
      <c r="AH188" s="10">
        <v>446.857575</v>
      </c>
      <c r="AI188" s="10">
        <v>28.933889000000001</v>
      </c>
      <c r="AJ188" s="10">
        <v>57.577381000000003</v>
      </c>
      <c r="AK188" s="10">
        <v>84.881861999999998</v>
      </c>
      <c r="AL188" s="10">
        <v>86.067774999999997</v>
      </c>
      <c r="AM188" s="10">
        <v>48.483410999999997</v>
      </c>
      <c r="AN188" s="10">
        <v>180.019452</v>
      </c>
      <c r="AO188" s="10">
        <v>183.14579499999999</v>
      </c>
      <c r="AP188" s="10">
        <v>180.39467099999999</v>
      </c>
      <c r="AQ188" s="10">
        <v>104.228144</v>
      </c>
      <c r="AR188" s="10">
        <v>40.271382000000003</v>
      </c>
      <c r="AS188" s="10">
        <v>27.350224000000001</v>
      </c>
      <c r="AT188" s="10">
        <v>47.426684999999999</v>
      </c>
      <c r="AU188" s="10">
        <v>51.278354999999998</v>
      </c>
      <c r="AV188" s="10">
        <v>86.222699000000006</v>
      </c>
      <c r="AW188" s="10">
        <v>32.094197999999999</v>
      </c>
      <c r="AX188" s="10">
        <v>84.718232</v>
      </c>
      <c r="AY188" s="10">
        <v>0</v>
      </c>
      <c r="AZ188" s="10">
        <v>0</v>
      </c>
      <c r="BA188" s="10">
        <v>30.628865999999999</v>
      </c>
      <c r="BB188" s="10">
        <v>0</v>
      </c>
      <c r="BC188" s="10">
        <v>109.326335</v>
      </c>
    </row>
    <row r="189" spans="1:55" x14ac:dyDescent="0.5">
      <c r="A189" s="9">
        <v>42993</v>
      </c>
      <c r="B189" s="10">
        <v>63.184977000000003</v>
      </c>
      <c r="C189" s="10">
        <v>20.346478000000001</v>
      </c>
      <c r="D189" s="10">
        <v>43.714959999999998</v>
      </c>
      <c r="E189" s="10">
        <v>9.747045</v>
      </c>
      <c r="F189" s="10">
        <v>6.0014219999999998</v>
      </c>
      <c r="G189" s="10">
        <v>27.512294000000001</v>
      </c>
      <c r="H189" s="10">
        <v>42.726523</v>
      </c>
      <c r="I189" s="10">
        <v>38.857115</v>
      </c>
      <c r="J189" s="10">
        <v>16.342096000000002</v>
      </c>
      <c r="K189" s="10">
        <v>13.369945</v>
      </c>
      <c r="L189" s="10">
        <v>31.214554</v>
      </c>
      <c r="M189" s="10">
        <v>7.3659660000000002</v>
      </c>
      <c r="N189" s="10">
        <v>11.231602000000001</v>
      </c>
      <c r="O189" s="10">
        <v>9.6716250000000006</v>
      </c>
      <c r="P189" s="10">
        <v>44.037252000000002</v>
      </c>
      <c r="Q189" s="10">
        <v>198.48402200000001</v>
      </c>
      <c r="R189" s="10">
        <v>18.646989999999999</v>
      </c>
      <c r="S189" s="10">
        <v>4.682855</v>
      </c>
      <c r="T189" s="10">
        <v>135.669836</v>
      </c>
      <c r="U189" s="10">
        <v>43.343330999999999</v>
      </c>
      <c r="V189" s="10">
        <v>68.929141000000001</v>
      </c>
      <c r="W189" s="10">
        <v>28.829218000000001</v>
      </c>
      <c r="X189" s="10">
        <v>34.456673000000002</v>
      </c>
      <c r="Y189" s="10">
        <v>16.448779999999999</v>
      </c>
      <c r="Z189" s="10">
        <v>64.717212000000004</v>
      </c>
      <c r="AA189" s="10">
        <v>100.891048</v>
      </c>
      <c r="AB189" s="10">
        <v>36.617961999999999</v>
      </c>
      <c r="AC189" s="10">
        <v>23.349478999999999</v>
      </c>
      <c r="AD189" s="10">
        <v>31.445685000000001</v>
      </c>
      <c r="AE189" s="10">
        <v>29.235892</v>
      </c>
      <c r="AF189" s="10">
        <v>174.11645999999999</v>
      </c>
      <c r="AG189" s="10">
        <v>49.576565000000002</v>
      </c>
      <c r="AH189" s="10">
        <v>447.49881199999999</v>
      </c>
      <c r="AI189" s="10">
        <v>29.497243000000001</v>
      </c>
      <c r="AJ189" s="10">
        <v>57.752631999999998</v>
      </c>
      <c r="AK189" s="10">
        <v>85.522096000000005</v>
      </c>
      <c r="AL189" s="10">
        <v>89.900919999999999</v>
      </c>
      <c r="AM189" s="10">
        <v>48.378979999999999</v>
      </c>
      <c r="AN189" s="10">
        <v>180.91883000000001</v>
      </c>
      <c r="AO189" s="10">
        <v>183.428877</v>
      </c>
      <c r="AP189" s="10">
        <v>181.709588</v>
      </c>
      <c r="AQ189" s="10">
        <v>104.55988600000001</v>
      </c>
      <c r="AR189" s="10">
        <v>41.319701999999999</v>
      </c>
      <c r="AS189" s="10">
        <v>27.853280000000002</v>
      </c>
      <c r="AT189" s="10">
        <v>48.048772999999997</v>
      </c>
      <c r="AU189" s="10">
        <v>51.889301000000003</v>
      </c>
      <c r="AV189" s="10">
        <v>88.471159</v>
      </c>
      <c r="AW189" s="10">
        <v>33.01164</v>
      </c>
      <c r="AX189" s="10">
        <v>85.235433</v>
      </c>
      <c r="AY189" s="10">
        <v>0</v>
      </c>
      <c r="AZ189" s="10">
        <v>0</v>
      </c>
      <c r="BA189" s="10">
        <v>27.689022999999999</v>
      </c>
      <c r="BB189" s="10">
        <v>0</v>
      </c>
      <c r="BC189" s="10">
        <v>109.667601</v>
      </c>
    </row>
    <row r="190" spans="1:55" x14ac:dyDescent="0.5">
      <c r="A190" s="9">
        <v>42998</v>
      </c>
      <c r="B190" s="10">
        <v>60.993327000000001</v>
      </c>
      <c r="C190" s="10">
        <v>18.700952999999998</v>
      </c>
      <c r="D190" s="10">
        <v>42.369698999999997</v>
      </c>
      <c r="E190" s="10">
        <v>9.5514200000000002</v>
      </c>
      <c r="F190" s="10">
        <v>6.2332720000000004</v>
      </c>
      <c r="G190" s="10">
        <v>27.685393000000001</v>
      </c>
      <c r="H190" s="10">
        <v>42.436439</v>
      </c>
      <c r="I190" s="10">
        <v>39.481028999999999</v>
      </c>
      <c r="J190" s="10">
        <v>15.554684999999999</v>
      </c>
      <c r="K190" s="10">
        <v>13.085570000000001</v>
      </c>
      <c r="L190" s="10">
        <v>29.706866000000002</v>
      </c>
      <c r="M190" s="10">
        <v>7.564934</v>
      </c>
      <c r="N190" s="10">
        <v>11.379630000000001</v>
      </c>
      <c r="O190" s="10">
        <v>9.8621350000000003</v>
      </c>
      <c r="P190" s="10">
        <v>41.678420000000003</v>
      </c>
      <c r="Q190" s="10">
        <v>200.55921699999999</v>
      </c>
      <c r="R190" s="10">
        <v>16.325935999999999</v>
      </c>
      <c r="S190" s="10">
        <v>4.9602040000000001</v>
      </c>
      <c r="T190" s="10">
        <v>135.36047199999999</v>
      </c>
      <c r="U190" s="10">
        <v>42.021695000000001</v>
      </c>
      <c r="V190" s="10">
        <v>66.624916999999996</v>
      </c>
      <c r="W190" s="10">
        <v>26.399155</v>
      </c>
      <c r="X190" s="10">
        <v>26.059214999999998</v>
      </c>
      <c r="Y190" s="10">
        <v>14.357758</v>
      </c>
      <c r="Z190" s="10">
        <v>64.845789999999994</v>
      </c>
      <c r="AA190" s="10">
        <v>98.034214000000006</v>
      </c>
      <c r="AB190" s="10">
        <v>36.876063000000002</v>
      </c>
      <c r="AC190" s="10">
        <v>22.160522</v>
      </c>
      <c r="AD190" s="10">
        <v>30.487729000000002</v>
      </c>
      <c r="AE190" s="10">
        <v>26.929964999999999</v>
      </c>
      <c r="AF190" s="10">
        <v>162.4211</v>
      </c>
      <c r="AG190" s="10">
        <v>47.475700000000003</v>
      </c>
      <c r="AH190" s="10">
        <v>452.14631000000003</v>
      </c>
      <c r="AI190" s="10">
        <v>29.697690000000001</v>
      </c>
      <c r="AJ190" s="10">
        <v>58.215946000000002</v>
      </c>
      <c r="AK190" s="10">
        <v>88.951400000000007</v>
      </c>
      <c r="AL190" s="10">
        <v>93.349811000000003</v>
      </c>
      <c r="AM190" s="10">
        <v>49.082444000000002</v>
      </c>
      <c r="AN190" s="10">
        <v>185.89271400000001</v>
      </c>
      <c r="AO190" s="10">
        <v>186.91470699999999</v>
      </c>
      <c r="AP190" s="10">
        <v>189.07356300000001</v>
      </c>
      <c r="AQ190" s="10">
        <v>118.251986</v>
      </c>
      <c r="AR190" s="10">
        <v>41.213476</v>
      </c>
      <c r="AS190" s="10">
        <v>28.121207999999999</v>
      </c>
      <c r="AT190" s="10">
        <v>59.322136</v>
      </c>
      <c r="AU190" s="10">
        <v>48.622526000000001</v>
      </c>
      <c r="AV190" s="10">
        <v>93.065472</v>
      </c>
      <c r="AW190" s="10">
        <v>33.185673000000001</v>
      </c>
      <c r="AX190" s="10">
        <v>87.338858999999999</v>
      </c>
      <c r="AY190" s="10">
        <v>0</v>
      </c>
      <c r="AZ190" s="10">
        <v>0</v>
      </c>
      <c r="BA190" s="10">
        <v>18.605457999999999</v>
      </c>
      <c r="BB190" s="10">
        <v>0</v>
      </c>
      <c r="BC190" s="10">
        <v>109.572614</v>
      </c>
    </row>
    <row r="191" spans="1:55" x14ac:dyDescent="0.5">
      <c r="A191" s="9">
        <v>43000</v>
      </c>
      <c r="B191" s="10">
        <v>61.429167999999997</v>
      </c>
      <c r="C191" s="10">
        <v>18.582581999999999</v>
      </c>
      <c r="D191" s="10">
        <v>44.084294999999997</v>
      </c>
      <c r="E191" s="10">
        <v>9.9265290000000004</v>
      </c>
      <c r="F191" s="10">
        <v>5.8453819999999999</v>
      </c>
      <c r="G191" s="10">
        <v>27.391086999999999</v>
      </c>
      <c r="H191" s="10">
        <v>42.406059999999997</v>
      </c>
      <c r="I191" s="10">
        <v>37.571553000000002</v>
      </c>
      <c r="J191" s="10">
        <v>15.474987</v>
      </c>
      <c r="K191" s="10">
        <v>13.373511000000001</v>
      </c>
      <c r="L191" s="10">
        <v>29.926331000000001</v>
      </c>
      <c r="M191" s="10">
        <v>7.6583180000000004</v>
      </c>
      <c r="N191" s="10">
        <v>10.782017</v>
      </c>
      <c r="O191" s="10">
        <v>9.3565149999999999</v>
      </c>
      <c r="P191" s="10">
        <v>41.637326000000002</v>
      </c>
      <c r="Q191" s="10">
        <v>203.13838699999999</v>
      </c>
      <c r="R191" s="10">
        <v>16.633233000000001</v>
      </c>
      <c r="S191" s="10">
        <v>5.0891520000000003</v>
      </c>
      <c r="T191" s="10">
        <v>137.76689099999999</v>
      </c>
      <c r="U191" s="10">
        <v>42.773622000000003</v>
      </c>
      <c r="V191" s="10">
        <v>68.552786999999995</v>
      </c>
      <c r="W191" s="10">
        <v>27.727264000000002</v>
      </c>
      <c r="X191" s="10">
        <v>26.551300999999999</v>
      </c>
      <c r="Y191" s="10">
        <v>14.111548000000001</v>
      </c>
      <c r="Z191" s="10">
        <v>64.392854999999997</v>
      </c>
      <c r="AA191" s="10">
        <v>99.341470999999999</v>
      </c>
      <c r="AB191" s="10">
        <v>38.621648</v>
      </c>
      <c r="AC191" s="10">
        <v>22.458064</v>
      </c>
      <c r="AD191" s="10">
        <v>30.595286999999999</v>
      </c>
      <c r="AE191" s="10">
        <v>28.800922</v>
      </c>
      <c r="AF191" s="10">
        <v>159.70008799999999</v>
      </c>
      <c r="AG191" s="10">
        <v>48.544929000000003</v>
      </c>
      <c r="AH191" s="10">
        <v>452.63896799999998</v>
      </c>
      <c r="AI191" s="10">
        <v>28.83135</v>
      </c>
      <c r="AJ191" s="10">
        <v>58.720883999999998</v>
      </c>
      <c r="AK191" s="10">
        <v>94.083597999999995</v>
      </c>
      <c r="AL191" s="10">
        <v>93.193026000000003</v>
      </c>
      <c r="AM191" s="10">
        <v>48.423637999999997</v>
      </c>
      <c r="AN191" s="10">
        <v>186.84415100000001</v>
      </c>
      <c r="AO191" s="10">
        <v>187.31958</v>
      </c>
      <c r="AP191" s="10">
        <v>190.16484</v>
      </c>
      <c r="AQ191" s="10">
        <v>118.517751</v>
      </c>
      <c r="AR191" s="10">
        <v>40.437714999999997</v>
      </c>
      <c r="AS191" s="10">
        <v>27.785374999999998</v>
      </c>
      <c r="AT191" s="10">
        <v>68.105942999999996</v>
      </c>
      <c r="AU191" s="10">
        <v>48.629449999999999</v>
      </c>
      <c r="AV191" s="10">
        <v>93.988614999999996</v>
      </c>
      <c r="AW191" s="10">
        <v>33.310392</v>
      </c>
      <c r="AX191" s="10">
        <v>91.049141000000006</v>
      </c>
      <c r="AY191" s="10">
        <v>0</v>
      </c>
      <c r="AZ191" s="10">
        <v>0</v>
      </c>
      <c r="BA191" s="10">
        <v>13.57516</v>
      </c>
      <c r="BB191" s="10">
        <v>0</v>
      </c>
      <c r="BC191" s="10">
        <v>109.38155500000001</v>
      </c>
    </row>
    <row r="192" spans="1:55" x14ac:dyDescent="0.5">
      <c r="A192" s="9">
        <v>43005</v>
      </c>
      <c r="B192" s="10">
        <v>59.168425999999997</v>
      </c>
      <c r="C192" s="10">
        <v>19.736775999999999</v>
      </c>
      <c r="D192" s="10">
        <v>41.657299000000002</v>
      </c>
      <c r="E192" s="10">
        <v>9.9559379999999997</v>
      </c>
      <c r="F192" s="10">
        <v>5.1570169999999997</v>
      </c>
      <c r="G192" s="10">
        <v>24.940375</v>
      </c>
      <c r="H192" s="10">
        <v>41.235213999999999</v>
      </c>
      <c r="I192" s="10">
        <v>35.329292000000002</v>
      </c>
      <c r="J192" s="10">
        <v>15.383558000000001</v>
      </c>
      <c r="K192" s="10">
        <v>12.261977</v>
      </c>
      <c r="L192" s="10">
        <v>28.198900999999999</v>
      </c>
      <c r="M192" s="10">
        <v>6.4155259999999998</v>
      </c>
      <c r="N192" s="10">
        <v>9.8796649999999993</v>
      </c>
      <c r="O192" s="10">
        <v>8.6420670000000008</v>
      </c>
      <c r="P192" s="10">
        <v>39.469608000000001</v>
      </c>
      <c r="Q192" s="10">
        <v>203.24603099999999</v>
      </c>
      <c r="R192" s="10">
        <v>20.421752999999999</v>
      </c>
      <c r="S192" s="10">
        <v>3.6272129999999998</v>
      </c>
      <c r="T192" s="10">
        <v>137.439854</v>
      </c>
      <c r="U192" s="10">
        <v>45.002062000000002</v>
      </c>
      <c r="V192" s="10">
        <v>69.040532999999996</v>
      </c>
      <c r="W192" s="10">
        <v>26.863568999999998</v>
      </c>
      <c r="X192" s="10">
        <v>26.488947</v>
      </c>
      <c r="Y192" s="10">
        <v>18.290614999999999</v>
      </c>
      <c r="Z192" s="10">
        <v>64.157859999999999</v>
      </c>
      <c r="AA192" s="10">
        <v>108.48552599999999</v>
      </c>
      <c r="AB192" s="10">
        <v>34.926710999999997</v>
      </c>
      <c r="AC192" s="10">
        <v>22.448969000000002</v>
      </c>
      <c r="AD192" s="10">
        <v>30.161380000000001</v>
      </c>
      <c r="AE192" s="10">
        <v>28.942169</v>
      </c>
      <c r="AF192" s="10">
        <v>159.90129200000001</v>
      </c>
      <c r="AG192" s="10">
        <v>48.981121999999999</v>
      </c>
      <c r="AH192" s="10">
        <v>452.26262300000002</v>
      </c>
      <c r="AI192" s="10">
        <v>32.772347000000003</v>
      </c>
      <c r="AJ192" s="10">
        <v>56.989559</v>
      </c>
      <c r="AK192" s="10">
        <v>97.013417000000004</v>
      </c>
      <c r="AL192" s="10">
        <v>95.149569999999997</v>
      </c>
      <c r="AM192" s="10">
        <v>49.928476000000003</v>
      </c>
      <c r="AN192" s="10">
        <v>187.220899</v>
      </c>
      <c r="AO192" s="10">
        <v>187.65257</v>
      </c>
      <c r="AP192" s="10">
        <v>188.485344</v>
      </c>
      <c r="AQ192" s="10">
        <v>118.323949</v>
      </c>
      <c r="AR192" s="10">
        <v>43.232652999999999</v>
      </c>
      <c r="AS192" s="10">
        <v>30.044633999999999</v>
      </c>
      <c r="AT192" s="10">
        <v>66.341543000000001</v>
      </c>
      <c r="AU192" s="10">
        <v>48.307861000000003</v>
      </c>
      <c r="AV192" s="10">
        <v>94.072396999999995</v>
      </c>
      <c r="AW192" s="10">
        <v>32.975929000000001</v>
      </c>
      <c r="AX192" s="10">
        <v>90.427708999999993</v>
      </c>
      <c r="AY192" s="10">
        <v>0</v>
      </c>
      <c r="AZ192" s="10">
        <v>0</v>
      </c>
      <c r="BA192" s="10">
        <v>0</v>
      </c>
      <c r="BB192" s="10">
        <v>0</v>
      </c>
      <c r="BC192" s="10">
        <v>108.383805</v>
      </c>
    </row>
    <row r="193" spans="1:55" x14ac:dyDescent="0.5">
      <c r="A193" s="9">
        <v>43007</v>
      </c>
      <c r="B193" s="10">
        <v>59.715116000000002</v>
      </c>
      <c r="C193" s="10">
        <v>19.592652000000001</v>
      </c>
      <c r="D193" s="10">
        <v>40.926651</v>
      </c>
      <c r="E193" s="10">
        <v>9.8230500000000003</v>
      </c>
      <c r="F193" s="10">
        <v>5.322311</v>
      </c>
      <c r="G193" s="10">
        <v>26.636388</v>
      </c>
      <c r="H193" s="10">
        <v>41.529063000000001</v>
      </c>
      <c r="I193" s="10">
        <v>36.096541000000002</v>
      </c>
      <c r="J193" s="10">
        <v>15.497030000000001</v>
      </c>
      <c r="K193" s="10">
        <v>12.007453999999999</v>
      </c>
      <c r="L193" s="10">
        <v>29.157793000000002</v>
      </c>
      <c r="M193" s="10">
        <v>6.5693169999999999</v>
      </c>
      <c r="N193" s="10">
        <v>9.6565469999999998</v>
      </c>
      <c r="O193" s="10">
        <v>8.4213979999999999</v>
      </c>
      <c r="P193" s="10">
        <v>39.899918</v>
      </c>
      <c r="Q193" s="10">
        <v>199.48105100000001</v>
      </c>
      <c r="R193" s="10">
        <v>18.079049000000001</v>
      </c>
      <c r="S193" s="10">
        <v>3.444137</v>
      </c>
      <c r="T193" s="10">
        <v>136.34446399999999</v>
      </c>
      <c r="U193" s="10">
        <v>43.230412999999999</v>
      </c>
      <c r="V193" s="10">
        <v>68.549392999999995</v>
      </c>
      <c r="W193" s="10">
        <v>26.621086999999999</v>
      </c>
      <c r="X193" s="10">
        <v>25.984926000000002</v>
      </c>
      <c r="Y193" s="10">
        <v>16.18074</v>
      </c>
      <c r="Z193" s="10">
        <v>63.599369000000003</v>
      </c>
      <c r="AA193" s="10">
        <v>107.740002</v>
      </c>
      <c r="AB193" s="10">
        <v>34.024920999999999</v>
      </c>
      <c r="AC193" s="10">
        <v>21.776966000000002</v>
      </c>
      <c r="AD193" s="10">
        <v>29.463657000000001</v>
      </c>
      <c r="AE193" s="10">
        <v>28.044226999999999</v>
      </c>
      <c r="AF193" s="10">
        <v>160.10210699999999</v>
      </c>
      <c r="AG193" s="10">
        <v>47.393137000000003</v>
      </c>
      <c r="AH193" s="10">
        <v>450.62943999999999</v>
      </c>
      <c r="AI193" s="10">
        <v>31.077629000000002</v>
      </c>
      <c r="AJ193" s="10">
        <v>56.906258999999999</v>
      </c>
      <c r="AK193" s="10">
        <v>95.799475999999999</v>
      </c>
      <c r="AL193" s="10">
        <v>93.141158000000004</v>
      </c>
      <c r="AM193" s="10">
        <v>49.207158999999997</v>
      </c>
      <c r="AN193" s="10">
        <v>186.763374</v>
      </c>
      <c r="AO193" s="10">
        <v>186.56987100000001</v>
      </c>
      <c r="AP193" s="10">
        <v>186.43162899999999</v>
      </c>
      <c r="AQ193" s="10">
        <v>117.405472</v>
      </c>
      <c r="AR193" s="10">
        <v>42.023586000000002</v>
      </c>
      <c r="AS193" s="10">
        <v>28.802516000000001</v>
      </c>
      <c r="AT193" s="10">
        <v>65.514465000000001</v>
      </c>
      <c r="AU193" s="10">
        <v>48.412607000000001</v>
      </c>
      <c r="AV193" s="10">
        <v>93.301686000000004</v>
      </c>
      <c r="AW193" s="10">
        <v>32.720354</v>
      </c>
      <c r="AX193" s="10">
        <v>89.757339000000002</v>
      </c>
      <c r="AY193" s="10">
        <v>0</v>
      </c>
      <c r="AZ193" s="10">
        <v>0</v>
      </c>
      <c r="BA193" s="10">
        <v>0</v>
      </c>
      <c r="BB193" s="10">
        <v>0</v>
      </c>
      <c r="BC193" s="10">
        <v>108.193569</v>
      </c>
    </row>
    <row r="194" spans="1:55" x14ac:dyDescent="0.5">
      <c r="A194" s="9">
        <v>43019</v>
      </c>
      <c r="B194" s="10">
        <v>57.804456999999999</v>
      </c>
      <c r="C194" s="10">
        <v>19.138047</v>
      </c>
      <c r="D194" s="10">
        <v>39.206800999999999</v>
      </c>
      <c r="E194" s="10">
        <v>10.05443</v>
      </c>
      <c r="F194" s="10">
        <v>5.2230829999999999</v>
      </c>
      <c r="G194" s="10">
        <v>24.855877</v>
      </c>
      <c r="H194" s="10">
        <v>41.324461999999997</v>
      </c>
      <c r="I194" s="10">
        <v>35.674166</v>
      </c>
      <c r="J194" s="10">
        <v>15.350681</v>
      </c>
      <c r="K194" s="10">
        <v>11.912857000000001</v>
      </c>
      <c r="L194" s="10">
        <v>28.024901</v>
      </c>
      <c r="M194" s="10">
        <v>6.3652730000000002</v>
      </c>
      <c r="N194" s="10">
        <v>9.9993370000000006</v>
      </c>
      <c r="O194" s="10">
        <v>8.7325820000000007</v>
      </c>
      <c r="P194" s="10">
        <v>38.594113999999998</v>
      </c>
      <c r="Q194" s="10">
        <v>212.50481199999999</v>
      </c>
      <c r="R194" s="10">
        <v>18.109846000000001</v>
      </c>
      <c r="S194" s="10">
        <v>3.7533470000000002</v>
      </c>
      <c r="T194" s="10">
        <v>143.38165000000001</v>
      </c>
      <c r="U194" s="10">
        <v>44.834570999999997</v>
      </c>
      <c r="V194" s="10">
        <v>70.211039999999997</v>
      </c>
      <c r="W194" s="10">
        <v>27.106887</v>
      </c>
      <c r="X194" s="10">
        <v>34.426833000000002</v>
      </c>
      <c r="Y194" s="10">
        <v>16.572073</v>
      </c>
      <c r="Z194" s="10">
        <v>64.667629000000005</v>
      </c>
      <c r="AA194" s="10">
        <v>108.16695</v>
      </c>
      <c r="AB194" s="10">
        <v>35.450583999999999</v>
      </c>
      <c r="AC194" s="10">
        <v>21.594536999999999</v>
      </c>
      <c r="AD194" s="10">
        <v>30.134335</v>
      </c>
      <c r="AE194" s="10">
        <v>28.291540000000001</v>
      </c>
      <c r="AF194" s="10">
        <v>160.79408699999999</v>
      </c>
      <c r="AG194" s="10">
        <v>46.521135999999998</v>
      </c>
      <c r="AH194" s="10">
        <v>460.82183300000003</v>
      </c>
      <c r="AI194" s="10">
        <v>31.819416</v>
      </c>
      <c r="AJ194" s="10">
        <v>57.377800000000001</v>
      </c>
      <c r="AK194" s="10">
        <v>104.615399</v>
      </c>
      <c r="AL194" s="10">
        <v>94.692154000000002</v>
      </c>
      <c r="AM194" s="10">
        <v>52.120922999999998</v>
      </c>
      <c r="AN194" s="10">
        <v>196.403707</v>
      </c>
      <c r="AO194" s="10">
        <v>193.51951199999999</v>
      </c>
      <c r="AP194" s="10">
        <v>202.35460399999999</v>
      </c>
      <c r="AQ194" s="10">
        <v>122.879623</v>
      </c>
      <c r="AR194" s="10">
        <v>44.518998000000003</v>
      </c>
      <c r="AS194" s="10">
        <v>30.406839999999999</v>
      </c>
      <c r="AT194" s="10">
        <v>72.277539000000004</v>
      </c>
      <c r="AU194" s="10">
        <v>48.444538000000001</v>
      </c>
      <c r="AV194" s="10">
        <v>99.472367000000006</v>
      </c>
      <c r="AW194" s="10">
        <v>33.290657000000003</v>
      </c>
      <c r="AX194" s="10">
        <v>94.590072000000006</v>
      </c>
      <c r="AY194" s="10">
        <v>0</v>
      </c>
      <c r="AZ194" s="10">
        <v>0</v>
      </c>
      <c r="BA194" s="10">
        <v>0</v>
      </c>
      <c r="BB194" s="10">
        <v>0</v>
      </c>
      <c r="BC194" s="10">
        <v>108.66482600000001</v>
      </c>
    </row>
    <row r="195" spans="1:55" x14ac:dyDescent="0.5">
      <c r="A195" s="9">
        <v>43021</v>
      </c>
      <c r="B195" s="10">
        <v>55.923206999999998</v>
      </c>
      <c r="C195" s="10">
        <v>18.214638999999998</v>
      </c>
      <c r="D195" s="10">
        <v>37.966977999999997</v>
      </c>
      <c r="E195" s="10">
        <v>9.7094830000000005</v>
      </c>
      <c r="F195" s="10">
        <v>4.0887219999999997</v>
      </c>
      <c r="G195" s="10">
        <v>22.404934999999998</v>
      </c>
      <c r="H195" s="10">
        <v>40.551462000000001</v>
      </c>
      <c r="I195" s="10">
        <v>33.563732000000002</v>
      </c>
      <c r="J195" s="10">
        <v>14.275703999999999</v>
      </c>
      <c r="K195" s="10">
        <v>10.40452</v>
      </c>
      <c r="L195" s="10">
        <v>26.029159</v>
      </c>
      <c r="M195" s="10">
        <v>5.5664150000000001</v>
      </c>
      <c r="N195" s="10">
        <v>8.0026810000000008</v>
      </c>
      <c r="O195" s="10">
        <v>10.014728</v>
      </c>
      <c r="P195" s="10">
        <v>36.494084999999998</v>
      </c>
      <c r="Q195" s="10">
        <v>216.390612</v>
      </c>
      <c r="R195" s="10">
        <v>18.238157999999999</v>
      </c>
      <c r="S195" s="10">
        <v>3.0153829999999999</v>
      </c>
      <c r="T195" s="10">
        <v>145.33551499999999</v>
      </c>
      <c r="U195" s="10">
        <v>44.980235999999998</v>
      </c>
      <c r="V195" s="10">
        <v>71.733953</v>
      </c>
      <c r="W195" s="10">
        <v>26.812764000000001</v>
      </c>
      <c r="X195" s="10">
        <v>35.381276</v>
      </c>
      <c r="Y195" s="10">
        <v>16.931913000000002</v>
      </c>
      <c r="Z195" s="10">
        <v>65.029700000000005</v>
      </c>
      <c r="AA195" s="10">
        <v>108.22997700000001</v>
      </c>
      <c r="AB195" s="10">
        <v>35.456462000000002</v>
      </c>
      <c r="AC195" s="10">
        <v>20.739723000000001</v>
      </c>
      <c r="AD195" s="10">
        <v>30.459699000000001</v>
      </c>
      <c r="AE195" s="10">
        <v>27.757228999999999</v>
      </c>
      <c r="AF195" s="10">
        <v>162.42117400000001</v>
      </c>
      <c r="AG195" s="10">
        <v>46.142674999999997</v>
      </c>
      <c r="AH195" s="10">
        <v>463.69703399999997</v>
      </c>
      <c r="AI195" s="10">
        <v>31.917936000000001</v>
      </c>
      <c r="AJ195" s="10">
        <v>58.185772999999998</v>
      </c>
      <c r="AK195" s="10">
        <v>107.16258500000001</v>
      </c>
      <c r="AL195" s="10">
        <v>98.760315000000006</v>
      </c>
      <c r="AM195" s="10">
        <v>53.083784999999999</v>
      </c>
      <c r="AN195" s="10">
        <v>198.78622100000001</v>
      </c>
      <c r="AO195" s="10">
        <v>196.04393099999999</v>
      </c>
      <c r="AP195" s="10">
        <v>206.975742</v>
      </c>
      <c r="AQ195" s="10">
        <v>124.786518</v>
      </c>
      <c r="AR195" s="10">
        <v>44.155191000000002</v>
      </c>
      <c r="AS195" s="10">
        <v>30.312760000000001</v>
      </c>
      <c r="AT195" s="10">
        <v>73.303008000000005</v>
      </c>
      <c r="AU195" s="10">
        <v>48.670630000000003</v>
      </c>
      <c r="AV195" s="10">
        <v>99.782268000000002</v>
      </c>
      <c r="AW195" s="10">
        <v>32.545006000000001</v>
      </c>
      <c r="AX195" s="10">
        <v>94.029323000000005</v>
      </c>
      <c r="AY195" s="10">
        <v>0</v>
      </c>
      <c r="AZ195" s="10">
        <v>0</v>
      </c>
      <c r="BA195" s="10">
        <v>0</v>
      </c>
      <c r="BB195" s="10">
        <v>0</v>
      </c>
      <c r="BC195" s="10">
        <v>109.313992</v>
      </c>
    </row>
    <row r="196" spans="1:55" x14ac:dyDescent="0.5">
      <c r="A196" s="9">
        <v>43026</v>
      </c>
      <c r="B196" s="10">
        <v>52.730497</v>
      </c>
      <c r="C196" s="10">
        <v>15.442228999999999</v>
      </c>
      <c r="D196" s="10">
        <v>33.323765999999999</v>
      </c>
      <c r="E196" s="10">
        <v>9.2017959999999999</v>
      </c>
      <c r="F196" s="10">
        <v>4.0320049999999998</v>
      </c>
      <c r="G196" s="10">
        <v>20.560777999999999</v>
      </c>
      <c r="H196" s="10">
        <v>39.894589000000003</v>
      </c>
      <c r="I196" s="10">
        <v>32.182859000000001</v>
      </c>
      <c r="J196" s="10">
        <v>12.782031999999999</v>
      </c>
      <c r="K196" s="10">
        <v>9.6242370000000008</v>
      </c>
      <c r="L196" s="10">
        <v>21.265104999999998</v>
      </c>
      <c r="M196" s="10">
        <v>5.9329130000000001</v>
      </c>
      <c r="N196" s="10">
        <v>8.4145679999999992</v>
      </c>
      <c r="O196" s="10">
        <v>10.358344000000001</v>
      </c>
      <c r="P196" s="10">
        <v>33.552619</v>
      </c>
      <c r="Q196" s="10">
        <v>216.67422500000001</v>
      </c>
      <c r="R196" s="10">
        <v>16.312892999999999</v>
      </c>
      <c r="S196" s="10">
        <v>3.2841049999999998</v>
      </c>
      <c r="T196" s="10">
        <v>142.80972499999999</v>
      </c>
      <c r="U196" s="10">
        <v>44.078679000000001</v>
      </c>
      <c r="V196" s="10">
        <v>71.301642000000001</v>
      </c>
      <c r="W196" s="10">
        <v>25.178345</v>
      </c>
      <c r="X196" s="10">
        <v>47.345547000000003</v>
      </c>
      <c r="Y196" s="10">
        <v>12.199567999999999</v>
      </c>
      <c r="Z196" s="10">
        <v>65.498519999999999</v>
      </c>
      <c r="AA196" s="10">
        <v>105.52484800000001</v>
      </c>
      <c r="AB196" s="10">
        <v>33.360708000000002</v>
      </c>
      <c r="AC196" s="10">
        <v>19.374963000000001</v>
      </c>
      <c r="AD196" s="10">
        <v>29.606192</v>
      </c>
      <c r="AE196" s="10">
        <v>26.736623999999999</v>
      </c>
      <c r="AF196" s="10">
        <v>161.494463</v>
      </c>
      <c r="AG196" s="10">
        <v>44.946741000000003</v>
      </c>
      <c r="AH196" s="10">
        <v>484.32655399999999</v>
      </c>
      <c r="AI196" s="10">
        <v>32.659812000000002</v>
      </c>
      <c r="AJ196" s="10">
        <v>58.683762000000002</v>
      </c>
      <c r="AK196" s="10">
        <v>109.742953</v>
      </c>
      <c r="AL196" s="10">
        <v>101.86224</v>
      </c>
      <c r="AM196" s="10">
        <v>56.688057000000001</v>
      </c>
      <c r="AN196" s="10">
        <v>200.25151500000001</v>
      </c>
      <c r="AO196" s="10">
        <v>198.59102200000001</v>
      </c>
      <c r="AP196" s="10">
        <v>210.7543</v>
      </c>
      <c r="AQ196" s="10">
        <v>126.739223</v>
      </c>
      <c r="AR196" s="10">
        <v>44.972779000000003</v>
      </c>
      <c r="AS196" s="10">
        <v>30.042746000000001</v>
      </c>
      <c r="AT196" s="10">
        <v>81.098314999999999</v>
      </c>
      <c r="AU196" s="10">
        <v>49.003953000000003</v>
      </c>
      <c r="AV196" s="10">
        <v>104.366991</v>
      </c>
      <c r="AW196" s="10">
        <v>32.957377000000001</v>
      </c>
      <c r="AX196" s="10">
        <v>95.354507999999996</v>
      </c>
      <c r="AY196" s="10">
        <v>0</v>
      </c>
      <c r="AZ196" s="10">
        <v>0</v>
      </c>
      <c r="BA196" s="10">
        <v>0</v>
      </c>
      <c r="BB196" s="10">
        <v>0</v>
      </c>
      <c r="BC196" s="10">
        <v>110.392268</v>
      </c>
    </row>
    <row r="197" spans="1:55" x14ac:dyDescent="0.5">
      <c r="A197" s="9">
        <v>43028</v>
      </c>
      <c r="B197" s="10">
        <v>53.140428</v>
      </c>
      <c r="C197" s="10">
        <v>14.617952000000001</v>
      </c>
      <c r="D197" s="10">
        <v>35.910060000000001</v>
      </c>
      <c r="E197" s="10">
        <v>9.3251340000000003</v>
      </c>
      <c r="F197" s="10">
        <v>5.0836040000000002</v>
      </c>
      <c r="G197" s="10">
        <v>22.813707000000001</v>
      </c>
      <c r="H197" s="10">
        <v>40.296114000000003</v>
      </c>
      <c r="I197" s="10">
        <v>33.154336999999998</v>
      </c>
      <c r="J197" s="10">
        <v>12.287138000000001</v>
      </c>
      <c r="K197" s="10">
        <v>9.8321349999999992</v>
      </c>
      <c r="L197" s="10">
        <v>23.803981</v>
      </c>
      <c r="M197" s="10">
        <v>7.4145009999999996</v>
      </c>
      <c r="N197" s="10">
        <v>8.6672930000000008</v>
      </c>
      <c r="O197" s="10">
        <v>10.810155999999999</v>
      </c>
      <c r="P197" s="10">
        <v>32.747050000000002</v>
      </c>
      <c r="Q197" s="10">
        <v>215.87137000000001</v>
      </c>
      <c r="R197" s="10">
        <v>15.701482</v>
      </c>
      <c r="S197" s="10">
        <v>4.7973559999999997</v>
      </c>
      <c r="T197" s="10">
        <v>140.20358200000001</v>
      </c>
      <c r="U197" s="10">
        <v>43.972496</v>
      </c>
      <c r="V197" s="10">
        <v>72.028807999999998</v>
      </c>
      <c r="W197" s="10">
        <v>25.799486999999999</v>
      </c>
      <c r="X197" s="10">
        <v>47.207389999999997</v>
      </c>
      <c r="Y197" s="10">
        <v>12.277053</v>
      </c>
      <c r="Z197" s="10">
        <v>65.635576</v>
      </c>
      <c r="AA197" s="10">
        <v>105.939592</v>
      </c>
      <c r="AB197" s="10">
        <v>32.750596999999999</v>
      </c>
      <c r="AC197" s="10">
        <v>19.766029</v>
      </c>
      <c r="AD197" s="10">
        <v>29.560728000000001</v>
      </c>
      <c r="AE197" s="10">
        <v>27.698775999999999</v>
      </c>
      <c r="AF197" s="10">
        <v>156.139354</v>
      </c>
      <c r="AG197" s="10">
        <v>44.480376999999997</v>
      </c>
      <c r="AH197" s="10">
        <v>483.56182100000001</v>
      </c>
      <c r="AI197" s="10">
        <v>31.727923000000001</v>
      </c>
      <c r="AJ197" s="10">
        <v>61.043731000000001</v>
      </c>
      <c r="AK197" s="10">
        <v>109.356764</v>
      </c>
      <c r="AL197" s="10">
        <v>101.719982</v>
      </c>
      <c r="AM197" s="10">
        <v>56.427264000000001</v>
      </c>
      <c r="AN197" s="10">
        <v>198.74773999999999</v>
      </c>
      <c r="AO197" s="10">
        <v>198.45711800000001</v>
      </c>
      <c r="AP197" s="10">
        <v>209.14454000000001</v>
      </c>
      <c r="AQ197" s="10">
        <v>129.03177299999999</v>
      </c>
      <c r="AR197" s="10">
        <v>43.979083000000003</v>
      </c>
      <c r="AS197" s="10">
        <v>29.299357000000001</v>
      </c>
      <c r="AT197" s="10">
        <v>81.875615999999994</v>
      </c>
      <c r="AU197" s="10">
        <v>48.882368999999997</v>
      </c>
      <c r="AV197" s="10">
        <v>104.349293</v>
      </c>
      <c r="AW197" s="10">
        <v>33.875912</v>
      </c>
      <c r="AX197" s="10">
        <v>95.778811000000005</v>
      </c>
      <c r="AY197" s="10">
        <v>0</v>
      </c>
      <c r="AZ197" s="10">
        <v>0</v>
      </c>
      <c r="BA197" s="10">
        <v>0</v>
      </c>
      <c r="BB197" s="10">
        <v>0</v>
      </c>
      <c r="BC197" s="10">
        <v>110.280987</v>
      </c>
    </row>
    <row r="198" spans="1:55" x14ac:dyDescent="0.5">
      <c r="A198" s="9">
        <v>43033</v>
      </c>
      <c r="B198" s="10">
        <v>51.574851000000002</v>
      </c>
      <c r="C198" s="10">
        <v>14.712831</v>
      </c>
      <c r="D198" s="10">
        <v>32.08907</v>
      </c>
      <c r="E198" s="10">
        <v>8.4002520000000001</v>
      </c>
      <c r="F198" s="10">
        <v>4.38828</v>
      </c>
      <c r="G198" s="10">
        <v>22.841066999999999</v>
      </c>
      <c r="H198" s="10">
        <v>39.480266999999998</v>
      </c>
      <c r="I198" s="10">
        <v>32.86365</v>
      </c>
      <c r="J198" s="10">
        <v>11.833605</v>
      </c>
      <c r="K198" s="10">
        <v>9.3017970000000005</v>
      </c>
      <c r="L198" s="10">
        <v>22.157506999999999</v>
      </c>
      <c r="M198" s="10">
        <v>5.7995239999999999</v>
      </c>
      <c r="N198" s="10">
        <v>8.2437419999999992</v>
      </c>
      <c r="O198" s="10">
        <v>10.24945</v>
      </c>
      <c r="P198" s="10">
        <v>32.467590000000001</v>
      </c>
      <c r="Q198" s="10">
        <v>211.656463</v>
      </c>
      <c r="R198" s="10">
        <v>15.472526</v>
      </c>
      <c r="S198" s="10">
        <v>2.7947649999999999</v>
      </c>
      <c r="T198" s="10">
        <v>129.62240399999999</v>
      </c>
      <c r="U198" s="10">
        <v>41.836862000000004</v>
      </c>
      <c r="V198" s="10">
        <v>70.352552000000003</v>
      </c>
      <c r="W198" s="10">
        <v>22.822292999999998</v>
      </c>
      <c r="X198" s="10">
        <v>46.514276000000002</v>
      </c>
      <c r="Y198" s="10">
        <v>18.624331000000002</v>
      </c>
      <c r="Z198" s="10">
        <v>65.739519000000001</v>
      </c>
      <c r="AA198" s="10">
        <v>103.037328</v>
      </c>
      <c r="AB198" s="10">
        <v>31.639804999999999</v>
      </c>
      <c r="AC198" s="10">
        <v>17.818318000000001</v>
      </c>
      <c r="AD198" s="10">
        <v>28.600902999999999</v>
      </c>
      <c r="AE198" s="10">
        <v>24.271197999999998</v>
      </c>
      <c r="AF198" s="10">
        <v>154.38097400000001</v>
      </c>
      <c r="AG198" s="10">
        <v>42.617961000000001</v>
      </c>
      <c r="AH198" s="10">
        <v>483.09034500000001</v>
      </c>
      <c r="AI198" s="10">
        <v>32.906002000000001</v>
      </c>
      <c r="AJ198" s="10">
        <v>58.249071999999998</v>
      </c>
      <c r="AK198" s="10">
        <v>108.92946999999999</v>
      </c>
      <c r="AL198" s="10">
        <v>102.371346</v>
      </c>
      <c r="AM198" s="10">
        <v>56.754598999999999</v>
      </c>
      <c r="AN198" s="10">
        <v>204.374774</v>
      </c>
      <c r="AO198" s="10">
        <v>197.010559</v>
      </c>
      <c r="AP198" s="10">
        <v>207.46423999999999</v>
      </c>
      <c r="AQ198" s="10">
        <v>126.31698900000001</v>
      </c>
      <c r="AR198" s="10">
        <v>44.117533000000002</v>
      </c>
      <c r="AS198" s="10">
        <v>28.110517999999999</v>
      </c>
      <c r="AT198" s="10">
        <v>77.421622999999997</v>
      </c>
      <c r="AU198" s="10">
        <v>48.285952000000002</v>
      </c>
      <c r="AV198" s="10">
        <v>101.452975</v>
      </c>
      <c r="AW198" s="10">
        <v>32.264755999999998</v>
      </c>
      <c r="AX198" s="10">
        <v>94.843367000000001</v>
      </c>
      <c r="AY198" s="10">
        <v>0</v>
      </c>
      <c r="AZ198" s="10">
        <v>0</v>
      </c>
      <c r="BA198" s="10">
        <v>0</v>
      </c>
      <c r="BB198" s="10">
        <v>0</v>
      </c>
      <c r="BC198" s="10">
        <v>109.569349</v>
      </c>
    </row>
    <row r="199" spans="1:55" x14ac:dyDescent="0.5">
      <c r="A199" s="9">
        <v>43035</v>
      </c>
      <c r="B199" s="10">
        <v>51.374406999999998</v>
      </c>
      <c r="C199" s="10">
        <v>14.554188</v>
      </c>
      <c r="D199" s="10">
        <v>33.460824000000002</v>
      </c>
      <c r="E199" s="10">
        <v>8.4454919999999998</v>
      </c>
      <c r="F199" s="10">
        <v>4.2171089999999998</v>
      </c>
      <c r="G199" s="10">
        <v>22.94577</v>
      </c>
      <c r="H199" s="10">
        <v>39.576376000000003</v>
      </c>
      <c r="I199" s="10">
        <v>32.813583000000001</v>
      </c>
      <c r="J199" s="10">
        <v>11.77877</v>
      </c>
      <c r="K199" s="10">
        <v>9.3625869999999995</v>
      </c>
      <c r="L199" s="10">
        <v>22.136012999999998</v>
      </c>
      <c r="M199" s="10">
        <v>7.3376029999999997</v>
      </c>
      <c r="N199" s="10">
        <v>8.4410109999999996</v>
      </c>
      <c r="O199" s="10">
        <v>10.447483</v>
      </c>
      <c r="P199" s="10">
        <v>32.519201000000002</v>
      </c>
      <c r="Q199" s="10">
        <v>210.010333</v>
      </c>
      <c r="R199" s="10">
        <v>16.363862000000001</v>
      </c>
      <c r="S199" s="10">
        <v>2.9202469999999998</v>
      </c>
      <c r="T199" s="10">
        <v>123.764763</v>
      </c>
      <c r="U199" s="10">
        <v>41.803128999999998</v>
      </c>
      <c r="V199" s="10">
        <v>69.213363999999999</v>
      </c>
      <c r="W199" s="10">
        <v>22.78238</v>
      </c>
      <c r="X199" s="10">
        <v>45.895991000000002</v>
      </c>
      <c r="Y199" s="10">
        <v>20.964914</v>
      </c>
      <c r="Z199" s="10">
        <v>65.907895999999994</v>
      </c>
      <c r="AA199" s="10">
        <v>102.976129</v>
      </c>
      <c r="AB199" s="10">
        <v>32.172902999999998</v>
      </c>
      <c r="AC199" s="10">
        <v>18.221118000000001</v>
      </c>
      <c r="AD199" s="10">
        <v>28.614632</v>
      </c>
      <c r="AE199" s="10">
        <v>24.350871000000001</v>
      </c>
      <c r="AF199" s="10">
        <v>154.67040700000001</v>
      </c>
      <c r="AG199" s="10">
        <v>42.891672999999997</v>
      </c>
      <c r="AH199" s="10">
        <v>481.92066899999998</v>
      </c>
      <c r="AI199" s="10">
        <v>32.314636</v>
      </c>
      <c r="AJ199" s="10">
        <v>58.433908000000002</v>
      </c>
      <c r="AK199" s="10">
        <v>112.613786</v>
      </c>
      <c r="AL199" s="10">
        <v>102.33355400000001</v>
      </c>
      <c r="AM199" s="10">
        <v>56.418536000000003</v>
      </c>
      <c r="AN199" s="10">
        <v>203.578903</v>
      </c>
      <c r="AO199" s="10">
        <v>196.15795800000001</v>
      </c>
      <c r="AP199" s="10">
        <v>206.60793000000001</v>
      </c>
      <c r="AQ199" s="10">
        <v>125.284676</v>
      </c>
      <c r="AR199" s="10">
        <v>43.447633000000003</v>
      </c>
      <c r="AS199" s="10">
        <v>27.546009000000002</v>
      </c>
      <c r="AT199" s="10">
        <v>77.242442999999994</v>
      </c>
      <c r="AU199" s="10">
        <v>48.059246999999999</v>
      </c>
      <c r="AV199" s="10">
        <v>100.653649</v>
      </c>
      <c r="AW199" s="10">
        <v>32.102041999999997</v>
      </c>
      <c r="AX199" s="10">
        <v>94.724981</v>
      </c>
      <c r="AY199" s="10">
        <v>0</v>
      </c>
      <c r="AZ199" s="10">
        <v>0</v>
      </c>
      <c r="BA199" s="10">
        <v>0</v>
      </c>
      <c r="BB199" s="10">
        <v>0</v>
      </c>
      <c r="BC199" s="10">
        <v>108.726662</v>
      </c>
    </row>
    <row r="200" spans="1:55" x14ac:dyDescent="0.5">
      <c r="A200" s="9">
        <v>43040</v>
      </c>
      <c r="B200" s="10">
        <v>54.039673999999998</v>
      </c>
      <c r="C200" s="10">
        <v>17.318251</v>
      </c>
      <c r="D200" s="10">
        <v>38.002949999999998</v>
      </c>
      <c r="E200" s="10">
        <v>9.3113089999999996</v>
      </c>
      <c r="F200" s="10">
        <v>5.7942330000000002</v>
      </c>
      <c r="G200" s="10">
        <v>25.900200999999999</v>
      </c>
      <c r="H200" s="10">
        <v>40.621473000000002</v>
      </c>
      <c r="I200" s="10">
        <v>37.053728</v>
      </c>
      <c r="J200" s="10">
        <v>13.937798000000001</v>
      </c>
      <c r="K200" s="10">
        <v>10.613039000000001</v>
      </c>
      <c r="L200" s="10">
        <v>25.516801000000001</v>
      </c>
      <c r="M200" s="10">
        <v>10.845584000000001</v>
      </c>
      <c r="N200" s="10">
        <v>9.7763299999999997</v>
      </c>
      <c r="O200" s="10">
        <v>11.354416000000001</v>
      </c>
      <c r="P200" s="10">
        <v>35.706668000000001</v>
      </c>
      <c r="Q200" s="10">
        <v>210.23758100000001</v>
      </c>
      <c r="R200" s="10">
        <v>20.195004000000001</v>
      </c>
      <c r="S200" s="10">
        <v>4.3565480000000001</v>
      </c>
      <c r="T200" s="10">
        <v>145.598401</v>
      </c>
      <c r="U200" s="10">
        <v>44.476058999999999</v>
      </c>
      <c r="V200" s="10">
        <v>72.669430000000006</v>
      </c>
      <c r="W200" s="10">
        <v>26.419868999999998</v>
      </c>
      <c r="X200" s="10">
        <v>47.494616000000001</v>
      </c>
      <c r="Y200" s="10">
        <v>22.153084</v>
      </c>
      <c r="Z200" s="10">
        <v>65.538349999999994</v>
      </c>
      <c r="AA200" s="10">
        <v>107.171679</v>
      </c>
      <c r="AB200" s="10">
        <v>34.605809999999998</v>
      </c>
      <c r="AC200" s="10">
        <v>21.798788999999999</v>
      </c>
      <c r="AD200" s="10">
        <v>30.24175</v>
      </c>
      <c r="AE200" s="10">
        <v>28.384699999999999</v>
      </c>
      <c r="AF200" s="10">
        <v>156.366896</v>
      </c>
      <c r="AG200" s="10">
        <v>46.044350999999999</v>
      </c>
      <c r="AH200" s="10">
        <v>481.49829299999999</v>
      </c>
      <c r="AI200" s="10">
        <v>32.969526000000002</v>
      </c>
      <c r="AJ200" s="10">
        <v>60.158157000000003</v>
      </c>
      <c r="AK200" s="10">
        <v>112.237651</v>
      </c>
      <c r="AL200" s="10">
        <v>102.1913</v>
      </c>
      <c r="AM200" s="10">
        <v>58.327818999999998</v>
      </c>
      <c r="AN200" s="10">
        <v>203.57325299999999</v>
      </c>
      <c r="AO200" s="10">
        <v>196.08583100000001</v>
      </c>
      <c r="AP200" s="10">
        <v>205.21181200000001</v>
      </c>
      <c r="AQ200" s="10">
        <v>125.44486000000001</v>
      </c>
      <c r="AR200" s="10">
        <v>44.695183</v>
      </c>
      <c r="AS200" s="10">
        <v>28.963007999999999</v>
      </c>
      <c r="AT200" s="10">
        <v>77.676001999999997</v>
      </c>
      <c r="AU200" s="10">
        <v>48.322136</v>
      </c>
      <c r="AV200" s="10">
        <v>102.238798</v>
      </c>
      <c r="AW200" s="10">
        <v>33.811973999999999</v>
      </c>
      <c r="AX200" s="10">
        <v>95.016368</v>
      </c>
      <c r="AY200" s="10">
        <v>0</v>
      </c>
      <c r="AZ200" s="10">
        <v>0</v>
      </c>
      <c r="BA200" s="10">
        <v>0</v>
      </c>
      <c r="BB200" s="10">
        <v>0</v>
      </c>
      <c r="BC200" s="10">
        <v>109.67088</v>
      </c>
    </row>
    <row r="201" spans="1:55" x14ac:dyDescent="0.5">
      <c r="A201" s="9">
        <v>43042</v>
      </c>
      <c r="B201" s="10">
        <v>54.493901999999999</v>
      </c>
      <c r="C201" s="10">
        <v>18.849492000000001</v>
      </c>
      <c r="D201" s="10">
        <v>40.290325000000003</v>
      </c>
      <c r="E201" s="10">
        <v>10.073848</v>
      </c>
      <c r="F201" s="10">
        <v>5.9045189999999996</v>
      </c>
      <c r="G201" s="10">
        <v>27.077922999999998</v>
      </c>
      <c r="H201" s="10">
        <v>41.128098999999999</v>
      </c>
      <c r="I201" s="10">
        <v>38.360432000000003</v>
      </c>
      <c r="J201" s="10">
        <v>15.158011999999999</v>
      </c>
      <c r="K201" s="10">
        <v>12.065873</v>
      </c>
      <c r="L201" s="10">
        <v>26.097135000000002</v>
      </c>
      <c r="M201" s="10">
        <v>11.123316000000001</v>
      </c>
      <c r="N201" s="10">
        <v>10.220955</v>
      </c>
      <c r="O201" s="10">
        <v>11.771231999999999</v>
      </c>
      <c r="P201" s="10">
        <v>35.005141000000002</v>
      </c>
      <c r="Q201" s="10">
        <v>209.01595499999999</v>
      </c>
      <c r="R201" s="10">
        <v>21.435257</v>
      </c>
      <c r="S201" s="10">
        <v>4.7481400000000002</v>
      </c>
      <c r="T201" s="10">
        <v>145.69555600000001</v>
      </c>
      <c r="U201" s="10">
        <v>43.752231999999999</v>
      </c>
      <c r="V201" s="10">
        <v>71.475121999999999</v>
      </c>
      <c r="W201" s="10">
        <v>25.985264999999998</v>
      </c>
      <c r="X201" s="10">
        <v>47.360748999999998</v>
      </c>
      <c r="Y201" s="10">
        <v>22.666727000000002</v>
      </c>
      <c r="Z201" s="10">
        <v>65.470247999999998</v>
      </c>
      <c r="AA201" s="10">
        <v>106.494235</v>
      </c>
      <c r="AB201" s="10">
        <v>33.774538</v>
      </c>
      <c r="AC201" s="10">
        <v>22.387516000000002</v>
      </c>
      <c r="AD201" s="10">
        <v>29.731276000000001</v>
      </c>
      <c r="AE201" s="10">
        <v>30.009176</v>
      </c>
      <c r="AF201" s="10">
        <v>156.41254699999999</v>
      </c>
      <c r="AG201" s="10">
        <v>46.649946</v>
      </c>
      <c r="AH201" s="10">
        <v>482.40296799999999</v>
      </c>
      <c r="AI201" s="10">
        <v>36.030492000000002</v>
      </c>
      <c r="AJ201" s="10">
        <v>60.886158999999999</v>
      </c>
      <c r="AK201" s="10">
        <v>117.194316</v>
      </c>
      <c r="AL201" s="10">
        <v>103.064114</v>
      </c>
      <c r="AM201" s="10">
        <v>59.837601999999997</v>
      </c>
      <c r="AN201" s="10">
        <v>206.78198</v>
      </c>
      <c r="AO201" s="10">
        <v>196.62772000000001</v>
      </c>
      <c r="AP201" s="10">
        <v>206.07002600000001</v>
      </c>
      <c r="AQ201" s="10">
        <v>125.639376</v>
      </c>
      <c r="AR201" s="10">
        <v>47.683999999999997</v>
      </c>
      <c r="AS201" s="10">
        <v>31.010238000000001</v>
      </c>
      <c r="AT201" s="10">
        <v>78.486717999999996</v>
      </c>
      <c r="AU201" s="10">
        <v>48.631439999999998</v>
      </c>
      <c r="AV201" s="10">
        <v>102.635474</v>
      </c>
      <c r="AW201" s="10">
        <v>35.428185999999997</v>
      </c>
      <c r="AX201" s="10">
        <v>95.430847999999997</v>
      </c>
      <c r="AY201" s="10">
        <v>0</v>
      </c>
      <c r="AZ201" s="10">
        <v>0</v>
      </c>
      <c r="BA201" s="10">
        <v>0</v>
      </c>
      <c r="BB201" s="10">
        <v>0</v>
      </c>
      <c r="BC201" s="10">
        <v>109.56493</v>
      </c>
    </row>
    <row r="202" spans="1:55" x14ac:dyDescent="0.5">
      <c r="A202" s="9">
        <v>43047</v>
      </c>
      <c r="B202" s="10">
        <v>53.987011000000003</v>
      </c>
      <c r="C202" s="10">
        <v>17.723970999999999</v>
      </c>
      <c r="D202" s="10">
        <v>39.338317000000004</v>
      </c>
      <c r="E202" s="10">
        <v>10.148911999999999</v>
      </c>
      <c r="F202" s="10">
        <v>5.1476300000000004</v>
      </c>
      <c r="G202" s="10">
        <v>26.215748999999999</v>
      </c>
      <c r="H202" s="10">
        <v>40.652752999999997</v>
      </c>
      <c r="I202" s="10">
        <v>39.104565999999998</v>
      </c>
      <c r="J202" s="10">
        <v>14.503334000000001</v>
      </c>
      <c r="K202" s="10">
        <v>10.997161</v>
      </c>
      <c r="L202" s="10">
        <v>25.224886999999999</v>
      </c>
      <c r="M202" s="10">
        <v>10.482818999999999</v>
      </c>
      <c r="N202" s="10">
        <v>9.6209240000000005</v>
      </c>
      <c r="O202" s="10">
        <v>10.737667999999999</v>
      </c>
      <c r="P202" s="10">
        <v>34.462052</v>
      </c>
      <c r="Q202" s="10">
        <v>215.90912599999999</v>
      </c>
      <c r="R202" s="10">
        <v>21.158235000000001</v>
      </c>
      <c r="S202" s="10">
        <v>5.4612769999999999</v>
      </c>
      <c r="T202" s="10">
        <v>146.369753</v>
      </c>
      <c r="U202" s="10">
        <v>43.274025999999999</v>
      </c>
      <c r="V202" s="10">
        <v>72.049414999999996</v>
      </c>
      <c r="W202" s="10">
        <v>26.233695999999998</v>
      </c>
      <c r="X202" s="10">
        <v>47.598047000000001</v>
      </c>
      <c r="Y202" s="10">
        <v>22.265948999999999</v>
      </c>
      <c r="Z202" s="10">
        <v>65.179464999999993</v>
      </c>
      <c r="AA202" s="10">
        <v>106.5611</v>
      </c>
      <c r="AB202" s="10">
        <v>33.798046999999997</v>
      </c>
      <c r="AC202" s="10">
        <v>22.887516000000002</v>
      </c>
      <c r="AD202" s="10">
        <v>29.594351</v>
      </c>
      <c r="AE202" s="10">
        <v>30.335815</v>
      </c>
      <c r="AF202" s="10">
        <v>150.20197200000001</v>
      </c>
      <c r="AG202" s="10">
        <v>47.138883</v>
      </c>
      <c r="AH202" s="10">
        <v>483.079632</v>
      </c>
      <c r="AI202" s="10">
        <v>36.565990999999997</v>
      </c>
      <c r="AJ202" s="10">
        <v>61.555343999999998</v>
      </c>
      <c r="AK202" s="10">
        <v>125.196411</v>
      </c>
      <c r="AL202" s="10">
        <v>102.78962</v>
      </c>
      <c r="AM202" s="10">
        <v>60.350867999999998</v>
      </c>
      <c r="AN202" s="10">
        <v>207.776129</v>
      </c>
      <c r="AO202" s="10">
        <v>198.29219000000001</v>
      </c>
      <c r="AP202" s="10">
        <v>207.33032</v>
      </c>
      <c r="AQ202" s="10">
        <v>126.356711</v>
      </c>
      <c r="AR202" s="10">
        <v>47.396610000000003</v>
      </c>
      <c r="AS202" s="10">
        <v>31.059201000000002</v>
      </c>
      <c r="AT202" s="10">
        <v>79.397336999999993</v>
      </c>
      <c r="AU202" s="10">
        <v>49.223565000000001</v>
      </c>
      <c r="AV202" s="10">
        <v>101.68188000000001</v>
      </c>
      <c r="AW202" s="10">
        <v>35.762470999999998</v>
      </c>
      <c r="AX202" s="10">
        <v>96.030567000000005</v>
      </c>
      <c r="AY202" s="10">
        <v>0</v>
      </c>
      <c r="AZ202" s="10">
        <v>0</v>
      </c>
      <c r="BA202" s="10">
        <v>0</v>
      </c>
      <c r="BB202" s="10">
        <v>0</v>
      </c>
      <c r="BC202" s="10">
        <v>110.36865400000001</v>
      </c>
    </row>
    <row r="203" spans="1:55" x14ac:dyDescent="0.5">
      <c r="A203" s="9">
        <v>43049</v>
      </c>
      <c r="B203" s="10">
        <v>52.833725000000001</v>
      </c>
      <c r="C203" s="10">
        <v>16.588152000000001</v>
      </c>
      <c r="D203" s="10">
        <v>39.071872999999997</v>
      </c>
      <c r="E203" s="10">
        <v>9.7868150000000007</v>
      </c>
      <c r="F203" s="10">
        <v>5.6501580000000002</v>
      </c>
      <c r="G203" s="10">
        <v>26.524201000000001</v>
      </c>
      <c r="H203" s="10">
        <v>40.616036000000001</v>
      </c>
      <c r="I203" s="10">
        <v>39.213223999999997</v>
      </c>
      <c r="J203" s="10">
        <v>13.141299999999999</v>
      </c>
      <c r="K203" s="10">
        <v>10.983717</v>
      </c>
      <c r="L203" s="10">
        <v>24.973454</v>
      </c>
      <c r="M203" s="10">
        <v>11.254863</v>
      </c>
      <c r="N203" s="10">
        <v>9.596209</v>
      </c>
      <c r="O203" s="10">
        <v>11.133376999999999</v>
      </c>
      <c r="P203" s="10">
        <v>33.765121999999998</v>
      </c>
      <c r="Q203" s="10">
        <v>215.519094</v>
      </c>
      <c r="R203" s="10">
        <v>21.645309999999998</v>
      </c>
      <c r="S203" s="10">
        <v>6.9264669999999997</v>
      </c>
      <c r="T203" s="10">
        <v>145.72280000000001</v>
      </c>
      <c r="U203" s="10">
        <v>42.803285000000002</v>
      </c>
      <c r="V203" s="10">
        <v>71.806162</v>
      </c>
      <c r="W203" s="10">
        <v>25.407283</v>
      </c>
      <c r="X203" s="10">
        <v>51.001026000000003</v>
      </c>
      <c r="Y203" s="10">
        <v>24.077936000000001</v>
      </c>
      <c r="Z203" s="10">
        <v>64.460926000000001</v>
      </c>
      <c r="AA203" s="10">
        <v>105.334992</v>
      </c>
      <c r="AB203" s="10">
        <v>34.148758999999998</v>
      </c>
      <c r="AC203" s="10">
        <v>22.675381999999999</v>
      </c>
      <c r="AD203" s="10">
        <v>28.657333000000001</v>
      </c>
      <c r="AE203" s="10">
        <v>29.309707</v>
      </c>
      <c r="AF203" s="10">
        <v>150.429361</v>
      </c>
      <c r="AG203" s="10">
        <v>46.988045999999997</v>
      </c>
      <c r="AH203" s="10">
        <v>482.798472</v>
      </c>
      <c r="AI203" s="10">
        <v>37.577058999999998</v>
      </c>
      <c r="AJ203" s="10">
        <v>61.494895</v>
      </c>
      <c r="AK203" s="10">
        <v>128.845831</v>
      </c>
      <c r="AL203" s="10">
        <v>103.670176</v>
      </c>
      <c r="AM203" s="10">
        <v>60.064058000000003</v>
      </c>
      <c r="AN203" s="10">
        <v>198.027098</v>
      </c>
      <c r="AO203" s="10">
        <v>197.89887200000001</v>
      </c>
      <c r="AP203" s="10">
        <v>206.57307</v>
      </c>
      <c r="AQ203" s="10">
        <v>126.530762</v>
      </c>
      <c r="AR203" s="10">
        <v>47.715027999999997</v>
      </c>
      <c r="AS203" s="10">
        <v>31.251576</v>
      </c>
      <c r="AT203" s="10">
        <v>78.998407</v>
      </c>
      <c r="AU203" s="10">
        <v>49.074748</v>
      </c>
      <c r="AV203" s="10">
        <v>101.328104</v>
      </c>
      <c r="AW203" s="10">
        <v>36.705078999999998</v>
      </c>
      <c r="AX203" s="10">
        <v>95.901636999999994</v>
      </c>
      <c r="AY203" s="10">
        <v>0</v>
      </c>
      <c r="AZ203" s="10">
        <v>0</v>
      </c>
      <c r="BA203" s="10">
        <v>0</v>
      </c>
      <c r="BB203" s="10">
        <v>0</v>
      </c>
      <c r="BC203" s="10">
        <v>110.289356</v>
      </c>
    </row>
    <row r="204" spans="1:55" x14ac:dyDescent="0.5">
      <c r="A204" s="9">
        <v>43054</v>
      </c>
      <c r="B204" s="10">
        <v>50.285581000000001</v>
      </c>
      <c r="C204" s="10">
        <v>14.523277999999999</v>
      </c>
      <c r="D204" s="10">
        <v>41.023798999999997</v>
      </c>
      <c r="E204" s="10">
        <v>9.2259799999999998</v>
      </c>
      <c r="F204" s="10">
        <v>6.9186569999999996</v>
      </c>
      <c r="G204" s="10">
        <v>28.012015999999999</v>
      </c>
      <c r="H204" s="10">
        <v>41.183664999999998</v>
      </c>
      <c r="I204" s="10">
        <v>40.36871</v>
      </c>
      <c r="J204" s="10">
        <v>12.338323000000001</v>
      </c>
      <c r="K204" s="10">
        <v>11.252067</v>
      </c>
      <c r="L204" s="10">
        <v>25.523479999999999</v>
      </c>
      <c r="M204" s="10">
        <v>12.814867</v>
      </c>
      <c r="N204" s="10">
        <v>10.145314000000001</v>
      </c>
      <c r="O204" s="10">
        <v>11.834866999999999</v>
      </c>
      <c r="P204" s="10">
        <v>34.750523000000001</v>
      </c>
      <c r="Q204" s="10">
        <v>213.20405500000001</v>
      </c>
      <c r="R204" s="10">
        <v>21.087661000000001</v>
      </c>
      <c r="S204" s="10">
        <v>8.7253790000000002</v>
      </c>
      <c r="T204" s="10">
        <v>144.11167</v>
      </c>
      <c r="U204" s="10">
        <v>42.390805</v>
      </c>
      <c r="V204" s="10">
        <v>71.554900000000004</v>
      </c>
      <c r="W204" s="10">
        <v>25.357856000000002</v>
      </c>
      <c r="X204" s="10">
        <v>50.901533000000001</v>
      </c>
      <c r="Y204" s="10">
        <v>21.178066000000001</v>
      </c>
      <c r="Z204" s="10">
        <v>64.811160000000001</v>
      </c>
      <c r="AA204" s="10">
        <v>86.448475999999999</v>
      </c>
      <c r="AB204" s="10">
        <v>33.916376999999997</v>
      </c>
      <c r="AC204" s="10">
        <v>24.243279999999999</v>
      </c>
      <c r="AD204" s="10">
        <v>28.889699</v>
      </c>
      <c r="AE204" s="10">
        <v>30.132926000000001</v>
      </c>
      <c r="AF204" s="10">
        <v>150.27364399999999</v>
      </c>
      <c r="AG204" s="10">
        <v>47.467958000000003</v>
      </c>
      <c r="AH204" s="10">
        <v>525.87565600000005</v>
      </c>
      <c r="AI204" s="10">
        <v>37.258839999999999</v>
      </c>
      <c r="AJ204" s="10">
        <v>63.663688</v>
      </c>
      <c r="AK204" s="10">
        <v>127.867394</v>
      </c>
      <c r="AL204" s="10">
        <v>103.40468199999999</v>
      </c>
      <c r="AM204" s="10">
        <v>59.214078999999998</v>
      </c>
      <c r="AN204" s="10">
        <v>197.010738</v>
      </c>
      <c r="AO204" s="10">
        <v>195.99729300000001</v>
      </c>
      <c r="AP204" s="10">
        <v>204.846745</v>
      </c>
      <c r="AQ204" s="10">
        <v>126.13079999999999</v>
      </c>
      <c r="AR204" s="10">
        <v>46.871149000000003</v>
      </c>
      <c r="AS204" s="10">
        <v>31.215881</v>
      </c>
      <c r="AT204" s="10">
        <v>79.556166000000005</v>
      </c>
      <c r="AU204" s="10">
        <v>49.299968999999997</v>
      </c>
      <c r="AV204" s="10">
        <v>104.17889</v>
      </c>
      <c r="AW204" s="10">
        <v>37.729384000000003</v>
      </c>
      <c r="AX204" s="10">
        <v>95.971131999999997</v>
      </c>
      <c r="AY204" s="10">
        <v>0</v>
      </c>
      <c r="AZ204" s="10">
        <v>0</v>
      </c>
      <c r="BA204" s="10">
        <v>0</v>
      </c>
      <c r="BB204" s="10">
        <v>0</v>
      </c>
      <c r="BC204" s="10">
        <v>110.297015</v>
      </c>
    </row>
    <row r="205" spans="1:55" x14ac:dyDescent="0.5">
      <c r="A205" s="9">
        <v>43056</v>
      </c>
      <c r="B205" s="10">
        <v>51.424607000000002</v>
      </c>
      <c r="C205" s="10">
        <v>15.404344999999999</v>
      </c>
      <c r="D205" s="10">
        <v>41.306818</v>
      </c>
      <c r="E205" s="10">
        <v>8.3439230000000002</v>
      </c>
      <c r="F205" s="10">
        <v>6.2805390000000001</v>
      </c>
      <c r="G205" s="10">
        <v>29.41723</v>
      </c>
      <c r="H205" s="10">
        <v>42.073107</v>
      </c>
      <c r="I205" s="10">
        <v>41.462148999999997</v>
      </c>
      <c r="J205" s="10">
        <v>12.840846000000001</v>
      </c>
      <c r="K205" s="10">
        <v>12.128177000000001</v>
      </c>
      <c r="L205" s="10">
        <v>27.468944</v>
      </c>
      <c r="M205" s="10">
        <v>10.653485999999999</v>
      </c>
      <c r="N205" s="10">
        <v>10.708348000000001</v>
      </c>
      <c r="O205" s="10">
        <v>11.468693</v>
      </c>
      <c r="P205" s="10">
        <v>36.623019999999997</v>
      </c>
      <c r="Q205" s="10">
        <v>206.32843</v>
      </c>
      <c r="R205" s="10">
        <v>20.181042000000001</v>
      </c>
      <c r="S205" s="10">
        <v>7.9495519999999997</v>
      </c>
      <c r="T205" s="10">
        <v>138.808525</v>
      </c>
      <c r="U205" s="10">
        <v>41.273783999999999</v>
      </c>
      <c r="V205" s="10">
        <v>70.879858999999996</v>
      </c>
      <c r="W205" s="10">
        <v>27.125558000000002</v>
      </c>
      <c r="X205" s="10">
        <v>50.413421</v>
      </c>
      <c r="Y205" s="10">
        <v>23.166028000000001</v>
      </c>
      <c r="Z205" s="10">
        <v>64.938665999999998</v>
      </c>
      <c r="AA205" s="10">
        <v>85.918643000000003</v>
      </c>
      <c r="AB205" s="10">
        <v>32.625718999999997</v>
      </c>
      <c r="AC205" s="10">
        <v>23.264869000000001</v>
      </c>
      <c r="AD205" s="10">
        <v>28.955005</v>
      </c>
      <c r="AE205" s="10">
        <v>28.244177000000001</v>
      </c>
      <c r="AF205" s="10">
        <v>146.213044</v>
      </c>
      <c r="AG205" s="10">
        <v>46.47195</v>
      </c>
      <c r="AH205" s="10">
        <v>526.72632399999998</v>
      </c>
      <c r="AI205" s="10">
        <v>37.596010999999997</v>
      </c>
      <c r="AJ205" s="10">
        <v>62.375397999999997</v>
      </c>
      <c r="AK205" s="10">
        <v>125.087386</v>
      </c>
      <c r="AL205" s="10">
        <v>103.207384</v>
      </c>
      <c r="AM205" s="10">
        <v>59.148046000000001</v>
      </c>
      <c r="AN205" s="10">
        <v>193.54747599999999</v>
      </c>
      <c r="AO205" s="10">
        <v>193.33010999999999</v>
      </c>
      <c r="AP205" s="10">
        <v>199.23267200000001</v>
      </c>
      <c r="AQ205" s="10">
        <v>124.11527100000001</v>
      </c>
      <c r="AR205" s="10">
        <v>46.599767</v>
      </c>
      <c r="AS205" s="10">
        <v>30.486968000000001</v>
      </c>
      <c r="AT205" s="10">
        <v>76.527237999999997</v>
      </c>
      <c r="AU205" s="10">
        <v>49.258001999999998</v>
      </c>
      <c r="AV205" s="10">
        <v>106.679469</v>
      </c>
      <c r="AW205" s="10">
        <v>36.763053999999997</v>
      </c>
      <c r="AX205" s="10">
        <v>94.254619000000005</v>
      </c>
      <c r="AY205" s="10">
        <v>0</v>
      </c>
      <c r="AZ205" s="10">
        <v>0</v>
      </c>
      <c r="BA205" s="10">
        <v>0</v>
      </c>
      <c r="BB205" s="10">
        <v>0</v>
      </c>
      <c r="BC205" s="10">
        <v>110.08876600000001</v>
      </c>
    </row>
    <row r="206" spans="1:55" x14ac:dyDescent="0.5">
      <c r="A206" s="9">
        <v>43061</v>
      </c>
      <c r="B206" s="10">
        <v>53.631287</v>
      </c>
      <c r="C206" s="10">
        <v>19.141029</v>
      </c>
      <c r="D206" s="10">
        <v>44.984099000000001</v>
      </c>
      <c r="E206" s="10">
        <v>9.5998350000000006</v>
      </c>
      <c r="F206" s="10">
        <v>7.25251</v>
      </c>
      <c r="G206" s="10">
        <v>34.821292999999997</v>
      </c>
      <c r="H206" s="10">
        <v>42.855229999999999</v>
      </c>
      <c r="I206" s="10">
        <v>42.582419000000002</v>
      </c>
      <c r="J206" s="10">
        <v>15.290666999999999</v>
      </c>
      <c r="K206" s="10">
        <v>12.888992999999999</v>
      </c>
      <c r="L206" s="10">
        <v>28.538425</v>
      </c>
      <c r="M206" s="10">
        <v>11.484489999999999</v>
      </c>
      <c r="N206" s="10">
        <v>11.99485</v>
      </c>
      <c r="O206" s="10">
        <v>12.806300999999999</v>
      </c>
      <c r="P206" s="10">
        <v>38.788679000000002</v>
      </c>
      <c r="Q206" s="10">
        <v>207.55552800000001</v>
      </c>
      <c r="R206" s="10">
        <v>23.182402</v>
      </c>
      <c r="S206" s="10">
        <v>8.1857480000000002</v>
      </c>
      <c r="T206" s="10">
        <v>140.256022</v>
      </c>
      <c r="U206" s="10">
        <v>43.719019000000003</v>
      </c>
      <c r="V206" s="10">
        <v>73.557633999999993</v>
      </c>
      <c r="W206" s="10">
        <v>31.054324000000001</v>
      </c>
      <c r="X206" s="10">
        <v>50.315832</v>
      </c>
      <c r="Y206" s="10">
        <v>25.902336999999999</v>
      </c>
      <c r="Z206" s="10">
        <v>64.480304000000004</v>
      </c>
      <c r="AA206" s="10">
        <v>87.493606</v>
      </c>
      <c r="AB206" s="10">
        <v>32.449506999999997</v>
      </c>
      <c r="AC206" s="10">
        <v>25.387301999999998</v>
      </c>
      <c r="AD206" s="10">
        <v>29.135117999999999</v>
      </c>
      <c r="AE206" s="10">
        <v>31.544438</v>
      </c>
      <c r="AF206" s="10">
        <v>132.38012599999999</v>
      </c>
      <c r="AG206" s="10">
        <v>49.598863000000001</v>
      </c>
      <c r="AH206" s="10">
        <v>525.66546800000003</v>
      </c>
      <c r="AI206" s="10">
        <v>39.239620000000002</v>
      </c>
      <c r="AJ206" s="10">
        <v>62.735937999999997</v>
      </c>
      <c r="AK206" s="10">
        <v>124.97199999999999</v>
      </c>
      <c r="AL206" s="10">
        <v>100.814656</v>
      </c>
      <c r="AM206" s="10">
        <v>60.458868000000002</v>
      </c>
      <c r="AN206" s="10">
        <v>194.090225</v>
      </c>
      <c r="AO206" s="10">
        <v>192.72832</v>
      </c>
      <c r="AP206" s="10">
        <v>199.348883</v>
      </c>
      <c r="AQ206" s="10">
        <v>123.91670000000001</v>
      </c>
      <c r="AR206" s="10">
        <v>48.318942</v>
      </c>
      <c r="AS206" s="10">
        <v>33.433610999999999</v>
      </c>
      <c r="AT206" s="10">
        <v>76.815825000000004</v>
      </c>
      <c r="AU206" s="10">
        <v>49.413443000000001</v>
      </c>
      <c r="AV206" s="10">
        <v>106.025217</v>
      </c>
      <c r="AW206" s="10">
        <v>37.827747000000002</v>
      </c>
      <c r="AX206" s="10">
        <v>94.315620999999993</v>
      </c>
      <c r="AY206" s="10">
        <v>0</v>
      </c>
      <c r="AZ206" s="10">
        <v>0</v>
      </c>
      <c r="BA206" s="10">
        <v>0</v>
      </c>
      <c r="BB206" s="10">
        <v>0</v>
      </c>
      <c r="BC206" s="10">
        <v>109.948099</v>
      </c>
    </row>
    <row r="207" spans="1:55" x14ac:dyDescent="0.5">
      <c r="A207" s="9">
        <v>43063</v>
      </c>
      <c r="B207" s="10">
        <v>56.555072000000003</v>
      </c>
      <c r="C207" s="10">
        <v>24.204688999999998</v>
      </c>
      <c r="D207" s="10">
        <v>48.257278999999997</v>
      </c>
      <c r="E207" s="10">
        <v>9.6022619999999996</v>
      </c>
      <c r="F207" s="10">
        <v>6.8756539999999999</v>
      </c>
      <c r="G207" s="10">
        <v>34.573683000000003</v>
      </c>
      <c r="H207" s="10">
        <v>45.573908000000003</v>
      </c>
      <c r="I207" s="10">
        <v>42.305688000000004</v>
      </c>
      <c r="J207" s="10">
        <v>17.797671000000001</v>
      </c>
      <c r="K207" s="10">
        <v>12.798197</v>
      </c>
      <c r="L207" s="10">
        <v>30.509304</v>
      </c>
      <c r="M207" s="10">
        <v>12.431537000000001</v>
      </c>
      <c r="N207" s="10">
        <v>11.894731</v>
      </c>
      <c r="O207" s="10">
        <v>12.6256</v>
      </c>
      <c r="P207" s="10">
        <v>41.386316999999998</v>
      </c>
      <c r="Q207" s="10">
        <v>211.270579</v>
      </c>
      <c r="R207" s="10">
        <v>27.773744000000001</v>
      </c>
      <c r="S207" s="10">
        <v>8.3585200000000004</v>
      </c>
      <c r="T207" s="10">
        <v>144.21035000000001</v>
      </c>
      <c r="U207" s="10">
        <v>48.084476000000002</v>
      </c>
      <c r="V207" s="10">
        <v>80.387174999999999</v>
      </c>
      <c r="W207" s="10">
        <v>43.260554999999997</v>
      </c>
      <c r="X207" s="10">
        <v>51.253064999999999</v>
      </c>
      <c r="Y207" s="10">
        <v>30.400853999999999</v>
      </c>
      <c r="Z207" s="10">
        <v>64.722700000000003</v>
      </c>
      <c r="AA207" s="10">
        <v>91.257897999999997</v>
      </c>
      <c r="AB207" s="10">
        <v>34.433368000000002</v>
      </c>
      <c r="AC207" s="10">
        <v>27.026883999999999</v>
      </c>
      <c r="AD207" s="10">
        <v>30.936484</v>
      </c>
      <c r="AE207" s="10">
        <v>33.267724999999999</v>
      </c>
      <c r="AF207" s="10">
        <v>135.56025299999999</v>
      </c>
      <c r="AG207" s="10">
        <v>52.177883000000001</v>
      </c>
      <c r="AH207" s="10">
        <v>524.94836899999996</v>
      </c>
      <c r="AI207" s="10">
        <v>40.791071000000002</v>
      </c>
      <c r="AJ207" s="10">
        <v>61.671711999999999</v>
      </c>
      <c r="AK207" s="10">
        <v>124.228252</v>
      </c>
      <c r="AL207" s="10">
        <v>100.667556</v>
      </c>
      <c r="AM207" s="10">
        <v>60.997795000000004</v>
      </c>
      <c r="AN207" s="10">
        <v>193.35637399999999</v>
      </c>
      <c r="AO207" s="10">
        <v>192.02932899999999</v>
      </c>
      <c r="AP207" s="10">
        <v>198.322587</v>
      </c>
      <c r="AQ207" s="10">
        <v>123.153978</v>
      </c>
      <c r="AR207" s="10">
        <v>49.231929999999998</v>
      </c>
      <c r="AS207" s="10">
        <v>34.256670999999997</v>
      </c>
      <c r="AT207" s="10">
        <v>75.860142999999994</v>
      </c>
      <c r="AU207" s="10">
        <v>49.333843000000002</v>
      </c>
      <c r="AV207" s="10">
        <v>106.16416599999999</v>
      </c>
      <c r="AW207" s="10">
        <v>37.368454999999997</v>
      </c>
      <c r="AX207" s="10">
        <v>95.282615000000007</v>
      </c>
      <c r="AY207" s="10">
        <v>0</v>
      </c>
      <c r="AZ207" s="10">
        <v>0</v>
      </c>
      <c r="BA207" s="10">
        <v>0</v>
      </c>
      <c r="BB207" s="10">
        <v>0</v>
      </c>
      <c r="BC207" s="10">
        <v>109.61279999999999</v>
      </c>
    </row>
    <row r="208" spans="1:55" x14ac:dyDescent="0.5">
      <c r="A208" s="9">
        <v>43068</v>
      </c>
      <c r="B208" s="10">
        <v>58.9133</v>
      </c>
      <c r="C208" s="10">
        <v>22.507738</v>
      </c>
      <c r="D208" s="10">
        <v>49.756162000000003</v>
      </c>
      <c r="E208" s="10">
        <v>8.6388499999999997</v>
      </c>
      <c r="F208" s="10">
        <v>6.9083740000000002</v>
      </c>
      <c r="G208" s="10">
        <v>34.741413000000001</v>
      </c>
      <c r="H208" s="10">
        <v>46.368226999999997</v>
      </c>
      <c r="I208" s="10">
        <v>42.168179000000002</v>
      </c>
      <c r="J208" s="10">
        <v>16.191192999999998</v>
      </c>
      <c r="K208" s="10">
        <v>12.81419</v>
      </c>
      <c r="L208" s="10">
        <v>31.708034999999999</v>
      </c>
      <c r="M208" s="10">
        <v>11.190447000000001</v>
      </c>
      <c r="N208" s="10">
        <v>11.886082999999999</v>
      </c>
      <c r="O208" s="10">
        <v>12.896255999999999</v>
      </c>
      <c r="P208" s="10">
        <v>43.632288000000003</v>
      </c>
      <c r="Q208" s="10">
        <v>212.14753400000001</v>
      </c>
      <c r="R208" s="10">
        <v>26.683022999999999</v>
      </c>
      <c r="S208" s="10">
        <v>7.9572929999999999</v>
      </c>
      <c r="T208" s="10">
        <v>146.156138</v>
      </c>
      <c r="U208" s="10">
        <v>48.473415000000003</v>
      </c>
      <c r="V208" s="10">
        <v>83.917019999999994</v>
      </c>
      <c r="W208" s="10">
        <v>46.371284000000003</v>
      </c>
      <c r="X208" s="10">
        <v>53.437978000000001</v>
      </c>
      <c r="Y208" s="10">
        <v>32.158208000000002</v>
      </c>
      <c r="Z208" s="10">
        <v>65.748084000000006</v>
      </c>
      <c r="AA208" s="10">
        <v>95.205881000000005</v>
      </c>
      <c r="AB208" s="10">
        <v>35.075088999999998</v>
      </c>
      <c r="AC208" s="10">
        <v>26.90307</v>
      </c>
      <c r="AD208" s="10">
        <v>33.031199999999998</v>
      </c>
      <c r="AE208" s="10">
        <v>33.418993</v>
      </c>
      <c r="AF208" s="10">
        <v>138.57882900000001</v>
      </c>
      <c r="AG208" s="10">
        <v>52.67315</v>
      </c>
      <c r="AH208" s="10">
        <v>525.76062400000001</v>
      </c>
      <c r="AI208" s="10">
        <v>39.860475999999998</v>
      </c>
      <c r="AJ208" s="10">
        <v>61.411608000000001</v>
      </c>
      <c r="AK208" s="10">
        <v>123.288236</v>
      </c>
      <c r="AL208" s="10">
        <v>102.65089500000001</v>
      </c>
      <c r="AM208" s="10">
        <v>61.675815</v>
      </c>
      <c r="AN208" s="10">
        <v>194.14355</v>
      </c>
      <c r="AO208" s="10">
        <v>192.512868</v>
      </c>
      <c r="AP208" s="10">
        <v>194.65451999999999</v>
      </c>
      <c r="AQ208" s="10">
        <v>123.017888</v>
      </c>
      <c r="AR208" s="10">
        <v>50.568888000000001</v>
      </c>
      <c r="AS208" s="10">
        <v>34.552036999999999</v>
      </c>
      <c r="AT208" s="10">
        <v>73.997784999999993</v>
      </c>
      <c r="AU208" s="10">
        <v>48.556289</v>
      </c>
      <c r="AV208" s="10">
        <v>106.60893</v>
      </c>
      <c r="AW208" s="10">
        <v>37.959688</v>
      </c>
      <c r="AX208" s="10">
        <v>93.116831000000005</v>
      </c>
      <c r="AY208" s="10">
        <v>0</v>
      </c>
      <c r="AZ208" s="10">
        <v>0</v>
      </c>
      <c r="BA208" s="10">
        <v>0</v>
      </c>
      <c r="BB208" s="10">
        <v>0</v>
      </c>
      <c r="BC208" s="10">
        <v>99.196630999999996</v>
      </c>
    </row>
    <row r="209" spans="1:55" x14ac:dyDescent="0.5">
      <c r="A209" s="9">
        <v>43070</v>
      </c>
      <c r="B209" s="10">
        <v>58.543478</v>
      </c>
      <c r="C209" s="10">
        <v>22.387801</v>
      </c>
      <c r="D209" s="10">
        <v>49.234332999999999</v>
      </c>
      <c r="E209" s="10">
        <v>9.0358099999999997</v>
      </c>
      <c r="F209" s="10">
        <v>6.4114789999999999</v>
      </c>
      <c r="G209" s="10">
        <v>34.081465999999999</v>
      </c>
      <c r="H209" s="10">
        <v>46.035770999999997</v>
      </c>
      <c r="I209" s="10">
        <v>41.531153000000003</v>
      </c>
      <c r="J209" s="10">
        <v>16.079315999999999</v>
      </c>
      <c r="K209" s="10">
        <v>12.632911</v>
      </c>
      <c r="L209" s="10">
        <v>31.411854000000002</v>
      </c>
      <c r="M209" s="10">
        <v>10.706310999999999</v>
      </c>
      <c r="N209" s="10">
        <v>11.742094</v>
      </c>
      <c r="O209" s="10">
        <v>12.572366000000001</v>
      </c>
      <c r="P209" s="10">
        <v>43.162989000000003</v>
      </c>
      <c r="Q209" s="10">
        <v>195.24641299999999</v>
      </c>
      <c r="R209" s="10">
        <v>28.594066999999999</v>
      </c>
      <c r="S209" s="10">
        <v>7.6306799999999999</v>
      </c>
      <c r="T209" s="10">
        <v>152.269732</v>
      </c>
      <c r="U209" s="10">
        <v>48.851545000000002</v>
      </c>
      <c r="V209" s="10">
        <v>83.665699000000004</v>
      </c>
      <c r="W209" s="10">
        <v>46.559030999999997</v>
      </c>
      <c r="X209" s="10">
        <v>53.010953000000001</v>
      </c>
      <c r="Y209" s="10">
        <v>35.742413999999997</v>
      </c>
      <c r="Z209" s="10">
        <v>65.164330000000007</v>
      </c>
      <c r="AA209" s="10">
        <v>99.662653000000006</v>
      </c>
      <c r="AB209" s="10">
        <v>35.583297000000002</v>
      </c>
      <c r="AC209" s="10">
        <v>27.304628999999998</v>
      </c>
      <c r="AD209" s="10">
        <v>32.896521</v>
      </c>
      <c r="AE209" s="10">
        <v>32.216152999999998</v>
      </c>
      <c r="AF209" s="10">
        <v>138.219492</v>
      </c>
      <c r="AG209" s="10">
        <v>52.953566000000002</v>
      </c>
      <c r="AH209" s="10">
        <v>524.52676199999996</v>
      </c>
      <c r="AI209" s="10">
        <v>43.618231999999999</v>
      </c>
      <c r="AJ209" s="10">
        <v>56.751916999999999</v>
      </c>
      <c r="AK209" s="10">
        <v>122.531537</v>
      </c>
      <c r="AL209" s="10">
        <v>102.32042</v>
      </c>
      <c r="AM209" s="10">
        <v>63.268757000000001</v>
      </c>
      <c r="AN209" s="10">
        <v>193.23932199999999</v>
      </c>
      <c r="AO209" s="10">
        <v>191.86394300000001</v>
      </c>
      <c r="AP209" s="10">
        <v>193.38869</v>
      </c>
      <c r="AQ209" s="10">
        <v>122.528126</v>
      </c>
      <c r="AR209" s="10">
        <v>53.379308999999999</v>
      </c>
      <c r="AS209" s="10">
        <v>36.963014000000001</v>
      </c>
      <c r="AT209" s="10">
        <v>73.198398999999995</v>
      </c>
      <c r="AU209" s="10">
        <v>48.577500999999998</v>
      </c>
      <c r="AV209" s="10">
        <v>106.512986</v>
      </c>
      <c r="AW209" s="10">
        <v>37.057262999999999</v>
      </c>
      <c r="AX209" s="10">
        <v>92.504756999999998</v>
      </c>
      <c r="AY209" s="10">
        <v>0</v>
      </c>
      <c r="AZ209" s="10">
        <v>0</v>
      </c>
      <c r="BA209" s="10">
        <v>0</v>
      </c>
      <c r="BB209" s="10">
        <v>0</v>
      </c>
      <c r="BC209" s="10">
        <v>99.050883999999996</v>
      </c>
    </row>
    <row r="210" spans="1:55" x14ac:dyDescent="0.5">
      <c r="A210" s="9">
        <v>43075</v>
      </c>
      <c r="B210" s="10">
        <v>57.047590999999997</v>
      </c>
      <c r="C210" s="10">
        <v>23.885218999999999</v>
      </c>
      <c r="D210" s="10">
        <v>46.476376999999999</v>
      </c>
      <c r="E210" s="10">
        <v>9.7351930000000007</v>
      </c>
      <c r="F210" s="10">
        <v>5.935689</v>
      </c>
      <c r="G210" s="10">
        <v>33.333266000000002</v>
      </c>
      <c r="H210" s="10">
        <v>44.606507999999998</v>
      </c>
      <c r="I210" s="10">
        <v>40.672308000000001</v>
      </c>
      <c r="J210" s="10">
        <v>17.26792</v>
      </c>
      <c r="K210" s="10">
        <v>12.423921999999999</v>
      </c>
      <c r="L210" s="10">
        <v>30.612403</v>
      </c>
      <c r="M210" s="10">
        <v>9.8599130000000006</v>
      </c>
      <c r="N210" s="10">
        <v>11.62312</v>
      </c>
      <c r="O210" s="10">
        <v>12.346456999999999</v>
      </c>
      <c r="P210" s="10">
        <v>41.930686999999999</v>
      </c>
      <c r="Q210" s="10">
        <v>190.16295099999999</v>
      </c>
      <c r="R210" s="10">
        <v>28.889997999999999</v>
      </c>
      <c r="S210" s="10">
        <v>6.6652930000000001</v>
      </c>
      <c r="T210" s="10">
        <v>154.82639599999999</v>
      </c>
      <c r="U210" s="10">
        <v>40.252026000000001</v>
      </c>
      <c r="V210" s="10">
        <v>80.745328000000001</v>
      </c>
      <c r="W210" s="10">
        <v>44.744528000000003</v>
      </c>
      <c r="X210" s="10">
        <v>51.807581999999996</v>
      </c>
      <c r="Y210" s="10">
        <v>34.946961999999999</v>
      </c>
      <c r="Z210" s="10">
        <v>65.853380000000001</v>
      </c>
      <c r="AA210" s="10">
        <v>97.623917000000006</v>
      </c>
      <c r="AB210" s="10">
        <v>33.875357999999999</v>
      </c>
      <c r="AC210" s="10">
        <v>26.966189</v>
      </c>
      <c r="AD210" s="10">
        <v>32.295777999999999</v>
      </c>
      <c r="AE210" s="10">
        <v>31.708689</v>
      </c>
      <c r="AF210" s="10">
        <v>135.70738</v>
      </c>
      <c r="AG210" s="10">
        <v>52.804316</v>
      </c>
      <c r="AH210" s="10">
        <v>522.14247399999999</v>
      </c>
      <c r="AI210" s="10">
        <v>47.106631999999998</v>
      </c>
      <c r="AJ210" s="10">
        <v>55.607982999999997</v>
      </c>
      <c r="AK210" s="10">
        <v>120.92249</v>
      </c>
      <c r="AL210" s="10">
        <v>102.122924</v>
      </c>
      <c r="AM210" s="10">
        <v>65.227663000000007</v>
      </c>
      <c r="AN210" s="10">
        <v>191.69762499999999</v>
      </c>
      <c r="AO210" s="10">
        <v>190.44079199999999</v>
      </c>
      <c r="AP210" s="10">
        <v>191.22708600000001</v>
      </c>
      <c r="AQ210" s="10">
        <v>120.684439</v>
      </c>
      <c r="AR210" s="10">
        <v>57.079123000000003</v>
      </c>
      <c r="AS210" s="10">
        <v>39.204745000000003</v>
      </c>
      <c r="AT210" s="10">
        <v>71.767188000000004</v>
      </c>
      <c r="AU210" s="10">
        <v>48.660392000000002</v>
      </c>
      <c r="AV210" s="10">
        <v>105.958747</v>
      </c>
      <c r="AW210" s="10">
        <v>37.241785</v>
      </c>
      <c r="AX210" s="10">
        <v>91.089489</v>
      </c>
      <c r="AY210" s="10">
        <v>0</v>
      </c>
      <c r="AZ210" s="10">
        <v>0</v>
      </c>
      <c r="BA210" s="10">
        <v>0</v>
      </c>
      <c r="BB210" s="10">
        <v>0</v>
      </c>
      <c r="BC210" s="10">
        <v>98.717219999999998</v>
      </c>
    </row>
    <row r="211" spans="1:55" x14ac:dyDescent="0.5">
      <c r="A211" s="9">
        <v>43077</v>
      </c>
      <c r="B211" s="10">
        <v>57.749775999999997</v>
      </c>
      <c r="C211" s="10">
        <v>22.853974000000001</v>
      </c>
      <c r="D211" s="10">
        <v>46.731881000000001</v>
      </c>
      <c r="E211" s="10">
        <v>9.3772219999999997</v>
      </c>
      <c r="F211" s="10">
        <v>6.4325060000000001</v>
      </c>
      <c r="G211" s="10">
        <v>35.260961999999999</v>
      </c>
      <c r="H211" s="10">
        <v>45.518340000000002</v>
      </c>
      <c r="I211" s="10">
        <v>42.429886000000003</v>
      </c>
      <c r="J211" s="10">
        <v>17.222840999999999</v>
      </c>
      <c r="K211" s="10">
        <v>13.289732000000001</v>
      </c>
      <c r="L211" s="10">
        <v>31.457571000000002</v>
      </c>
      <c r="M211" s="10">
        <v>10.427997</v>
      </c>
      <c r="N211" s="10">
        <v>12.715966</v>
      </c>
      <c r="O211" s="10">
        <v>13.221196000000001</v>
      </c>
      <c r="P211" s="10">
        <v>42.492344000000003</v>
      </c>
      <c r="Q211" s="10">
        <v>189.980299</v>
      </c>
      <c r="R211" s="10">
        <v>26.041118999999998</v>
      </c>
      <c r="S211" s="10">
        <v>6.3308600000000004</v>
      </c>
      <c r="T211" s="10">
        <v>153.95819700000001</v>
      </c>
      <c r="U211" s="10">
        <v>37.687175000000003</v>
      </c>
      <c r="V211" s="10">
        <v>79.096581999999998</v>
      </c>
      <c r="W211" s="10">
        <v>42.626944999999999</v>
      </c>
      <c r="X211" s="10">
        <v>51.689663000000003</v>
      </c>
      <c r="Y211" s="10">
        <v>31.868811000000001</v>
      </c>
      <c r="Z211" s="10">
        <v>65.980097000000001</v>
      </c>
      <c r="AA211" s="10">
        <v>95.650909999999996</v>
      </c>
      <c r="AB211" s="10">
        <v>32.635119000000003</v>
      </c>
      <c r="AC211" s="10">
        <v>25.245408999999999</v>
      </c>
      <c r="AD211" s="10">
        <v>31.568576</v>
      </c>
      <c r="AE211" s="10">
        <v>29.434649</v>
      </c>
      <c r="AF211" s="10">
        <v>135.18645599999999</v>
      </c>
      <c r="AG211" s="10">
        <v>51.424301999999997</v>
      </c>
      <c r="AH211" s="10">
        <v>523.33578299999999</v>
      </c>
      <c r="AI211" s="10">
        <v>44.907738999999999</v>
      </c>
      <c r="AJ211" s="10">
        <v>55.436535999999997</v>
      </c>
      <c r="AK211" s="10">
        <v>122.016431</v>
      </c>
      <c r="AL211" s="10">
        <v>103.97684</v>
      </c>
      <c r="AM211" s="10">
        <v>64.446961999999999</v>
      </c>
      <c r="AN211" s="10">
        <v>192.45799500000001</v>
      </c>
      <c r="AO211" s="10">
        <v>191.450175</v>
      </c>
      <c r="AP211" s="10">
        <v>193.03391199999999</v>
      </c>
      <c r="AQ211" s="10">
        <v>121.50720099999999</v>
      </c>
      <c r="AR211" s="10">
        <v>55.261569000000001</v>
      </c>
      <c r="AS211" s="10">
        <v>37.564424000000002</v>
      </c>
      <c r="AT211" s="10">
        <v>72.377690000000001</v>
      </c>
      <c r="AU211" s="10">
        <v>48.516533000000003</v>
      </c>
      <c r="AV211" s="10">
        <v>106.60485300000001</v>
      </c>
      <c r="AW211" s="10">
        <v>36.690691000000001</v>
      </c>
      <c r="AX211" s="10">
        <v>91.608227999999997</v>
      </c>
      <c r="AY211" s="10">
        <v>0</v>
      </c>
      <c r="AZ211" s="10">
        <v>0</v>
      </c>
      <c r="BA211" s="10">
        <v>0</v>
      </c>
      <c r="BB211" s="10">
        <v>0</v>
      </c>
      <c r="BC211" s="10">
        <v>98.567800000000005</v>
      </c>
    </row>
    <row r="212" spans="1:55" x14ac:dyDescent="0.5">
      <c r="A212" s="9">
        <v>43082</v>
      </c>
      <c r="B212" s="10">
        <v>57.273710000000001</v>
      </c>
      <c r="C212" s="10">
        <v>20.762618</v>
      </c>
      <c r="D212" s="10">
        <v>44.94876</v>
      </c>
      <c r="E212" s="10">
        <v>8.2821899999999999</v>
      </c>
      <c r="F212" s="10">
        <v>5.7016249999999999</v>
      </c>
      <c r="G212" s="10">
        <v>33.989683999999997</v>
      </c>
      <c r="H212" s="10">
        <v>45.192825999999997</v>
      </c>
      <c r="I212" s="10">
        <v>40.899797</v>
      </c>
      <c r="J212" s="10">
        <v>16.038264999999999</v>
      </c>
      <c r="K212" s="10">
        <v>12.863683999999999</v>
      </c>
      <c r="L212" s="10">
        <v>31.098033000000001</v>
      </c>
      <c r="M212" s="10">
        <v>9.4697659999999999</v>
      </c>
      <c r="N212" s="10">
        <v>12.296709</v>
      </c>
      <c r="O212" s="10">
        <v>12.709445000000001</v>
      </c>
      <c r="P212" s="10">
        <v>41.914226999999997</v>
      </c>
      <c r="Q212" s="10">
        <v>188.04596900000001</v>
      </c>
      <c r="R212" s="10">
        <v>24.767975</v>
      </c>
      <c r="S212" s="10">
        <v>6.7800019999999996</v>
      </c>
      <c r="T212" s="10">
        <v>152.37947299999999</v>
      </c>
      <c r="U212" s="10">
        <v>36.322623999999998</v>
      </c>
      <c r="V212" s="10">
        <v>78.480627999999996</v>
      </c>
      <c r="W212" s="10">
        <v>42.786409999999997</v>
      </c>
      <c r="X212" s="10">
        <v>51.527087000000002</v>
      </c>
      <c r="Y212" s="10">
        <v>29.382657999999999</v>
      </c>
      <c r="Z212" s="10">
        <v>65.942846000000003</v>
      </c>
      <c r="AA212" s="10">
        <v>95.046091000000004</v>
      </c>
      <c r="AB212" s="10">
        <v>31.105208999999999</v>
      </c>
      <c r="AC212" s="10">
        <v>24.467925999999999</v>
      </c>
      <c r="AD212" s="10">
        <v>31.626598999999999</v>
      </c>
      <c r="AE212" s="10">
        <v>28.138590000000001</v>
      </c>
      <c r="AF212" s="10">
        <v>132.86365900000001</v>
      </c>
      <c r="AG212" s="10">
        <v>50.649593000000003</v>
      </c>
      <c r="AH212" s="10">
        <v>528.36676199999999</v>
      </c>
      <c r="AI212" s="10">
        <v>43.437857999999999</v>
      </c>
      <c r="AJ212" s="10">
        <v>53.682426</v>
      </c>
      <c r="AK212" s="10">
        <v>121.49899499999999</v>
      </c>
      <c r="AL212" s="10">
        <v>103.209852</v>
      </c>
      <c r="AM212" s="10">
        <v>62.881897000000002</v>
      </c>
      <c r="AN212" s="10">
        <v>190.03835100000001</v>
      </c>
      <c r="AO212" s="10">
        <v>188.47619900000001</v>
      </c>
      <c r="AP212" s="10">
        <v>190.50626399999999</v>
      </c>
      <c r="AQ212" s="10">
        <v>120.524446</v>
      </c>
      <c r="AR212" s="10">
        <v>53.527836000000001</v>
      </c>
      <c r="AS212" s="10">
        <v>36.324463000000002</v>
      </c>
      <c r="AT212" s="10">
        <v>70.449465000000004</v>
      </c>
      <c r="AU212" s="10">
        <v>48.42615</v>
      </c>
      <c r="AV212" s="10">
        <v>104.894741</v>
      </c>
      <c r="AW212" s="10">
        <v>35.000813000000001</v>
      </c>
      <c r="AX212" s="10">
        <v>90.164657000000005</v>
      </c>
      <c r="AY212" s="10">
        <v>0</v>
      </c>
      <c r="AZ212" s="10">
        <v>0</v>
      </c>
      <c r="BA212" s="10">
        <v>0</v>
      </c>
      <c r="BB212" s="10">
        <v>0</v>
      </c>
      <c r="BC212" s="10">
        <v>99.027253000000002</v>
      </c>
    </row>
    <row r="213" spans="1:55" x14ac:dyDescent="0.5">
      <c r="A213" s="9">
        <v>43084</v>
      </c>
      <c r="B213" s="10">
        <v>57.785519000000001</v>
      </c>
      <c r="C213" s="10">
        <v>21.339652000000001</v>
      </c>
      <c r="D213" s="10">
        <v>46.748013999999998</v>
      </c>
      <c r="E213" s="10">
        <v>8.7452199999999998</v>
      </c>
      <c r="F213" s="10">
        <v>5.5785450000000001</v>
      </c>
      <c r="G213" s="10">
        <v>35.235782999999998</v>
      </c>
      <c r="H213" s="10">
        <v>45.511471</v>
      </c>
      <c r="I213" s="10">
        <v>42.171978000000003</v>
      </c>
      <c r="J213" s="10">
        <v>16.146512000000001</v>
      </c>
      <c r="K213" s="10">
        <v>13.493796</v>
      </c>
      <c r="L213" s="10">
        <v>31.420321000000001</v>
      </c>
      <c r="M213" s="10">
        <v>7.0356699999999996</v>
      </c>
      <c r="N213" s="10">
        <v>12.587230999999999</v>
      </c>
      <c r="O213" s="10">
        <v>12.58731</v>
      </c>
      <c r="P213" s="10">
        <v>42.482435000000002</v>
      </c>
      <c r="Q213" s="10">
        <v>188.44211100000001</v>
      </c>
      <c r="R213" s="10">
        <v>24.995989999999999</v>
      </c>
      <c r="S213" s="10">
        <v>6.9745220000000003</v>
      </c>
      <c r="T213" s="10">
        <v>152.416481</v>
      </c>
      <c r="U213" s="10">
        <v>36.596046999999999</v>
      </c>
      <c r="V213" s="10">
        <v>78.337200999999993</v>
      </c>
      <c r="W213" s="10">
        <v>42.474446</v>
      </c>
      <c r="X213" s="10">
        <v>51.933084000000001</v>
      </c>
      <c r="Y213" s="10">
        <v>30.468848999999999</v>
      </c>
      <c r="Z213" s="10">
        <v>66.083420000000004</v>
      </c>
      <c r="AA213" s="10">
        <v>95.192581000000004</v>
      </c>
      <c r="AB213" s="10">
        <v>31.620017000000001</v>
      </c>
      <c r="AC213" s="10">
        <v>23.1282</v>
      </c>
      <c r="AD213" s="10">
        <v>31.612126</v>
      </c>
      <c r="AE213" s="10">
        <v>28.650051999999999</v>
      </c>
      <c r="AF213" s="10">
        <v>131.67979</v>
      </c>
      <c r="AG213" s="10">
        <v>50.901122999999998</v>
      </c>
      <c r="AH213" s="10">
        <v>528.32249899999999</v>
      </c>
      <c r="AI213" s="10">
        <v>44.344935</v>
      </c>
      <c r="AJ213" s="10">
        <v>53.882722000000001</v>
      </c>
      <c r="AK213" s="10">
        <v>120.94358699999999</v>
      </c>
      <c r="AL213" s="10">
        <v>104.13225300000001</v>
      </c>
      <c r="AM213" s="10">
        <v>63.941927999999997</v>
      </c>
      <c r="AN213" s="10">
        <v>190.959417</v>
      </c>
      <c r="AO213" s="10">
        <v>188.46550199999999</v>
      </c>
      <c r="AP213" s="10">
        <v>190.944514</v>
      </c>
      <c r="AQ213" s="10">
        <v>120.62055100000001</v>
      </c>
      <c r="AR213" s="10">
        <v>54.368949999999998</v>
      </c>
      <c r="AS213" s="10">
        <v>37.663589000000002</v>
      </c>
      <c r="AT213" s="10">
        <v>70.683294000000004</v>
      </c>
      <c r="AU213" s="10">
        <v>48.146487999999998</v>
      </c>
      <c r="AV213" s="10">
        <v>104.93776099999999</v>
      </c>
      <c r="AW213" s="10">
        <v>35.883923000000003</v>
      </c>
      <c r="AX213" s="10">
        <v>90.290126000000001</v>
      </c>
      <c r="AY213" s="10">
        <v>0</v>
      </c>
      <c r="AZ213" s="10">
        <v>0</v>
      </c>
      <c r="BA213" s="10">
        <v>0</v>
      </c>
      <c r="BB213" s="10">
        <v>0</v>
      </c>
      <c r="BC213" s="10">
        <v>98.759851999999995</v>
      </c>
    </row>
    <row r="214" spans="1:55" x14ac:dyDescent="0.5">
      <c r="A214" s="9">
        <v>43089</v>
      </c>
      <c r="B214" s="10">
        <v>57.147035000000002</v>
      </c>
      <c r="C214" s="10">
        <v>20.615463999999999</v>
      </c>
      <c r="D214" s="10">
        <v>48.846814999999999</v>
      </c>
      <c r="E214" s="10">
        <v>9.1453830000000007</v>
      </c>
      <c r="F214" s="10">
        <v>6.813504</v>
      </c>
      <c r="G214" s="10">
        <v>36.294668999999999</v>
      </c>
      <c r="H214" s="10">
        <v>45.218919999999997</v>
      </c>
      <c r="I214" s="10">
        <v>43.204583</v>
      </c>
      <c r="J214" s="10">
        <v>15.775207999999999</v>
      </c>
      <c r="K214" s="10">
        <v>13.66066</v>
      </c>
      <c r="L214" s="10">
        <v>31.556514</v>
      </c>
      <c r="M214" s="10">
        <v>8.4618420000000008</v>
      </c>
      <c r="N214" s="10">
        <v>12.470805</v>
      </c>
      <c r="O214" s="10">
        <v>12.915558000000001</v>
      </c>
      <c r="P214" s="10">
        <v>42.531129999999997</v>
      </c>
      <c r="Q214" s="10">
        <v>176.70935900000001</v>
      </c>
      <c r="R214" s="10">
        <v>25.69248</v>
      </c>
      <c r="S214" s="10">
        <v>7.8172410000000001</v>
      </c>
      <c r="T214" s="10">
        <v>156.269926</v>
      </c>
      <c r="U214" s="10">
        <v>36.896075000000003</v>
      </c>
      <c r="V214" s="10">
        <v>78.584537999999995</v>
      </c>
      <c r="W214" s="10">
        <v>42.585855000000002</v>
      </c>
      <c r="X214" s="10">
        <v>51.283890999999997</v>
      </c>
      <c r="Y214" s="10">
        <v>31.412034999999999</v>
      </c>
      <c r="Z214" s="10">
        <v>64.892769000000001</v>
      </c>
      <c r="AA214" s="10">
        <v>94.774636999999998</v>
      </c>
      <c r="AB214" s="10">
        <v>32.075544000000001</v>
      </c>
      <c r="AC214" s="10">
        <v>23.706558999999999</v>
      </c>
      <c r="AD214" s="10">
        <v>30.940480999999998</v>
      </c>
      <c r="AE214" s="10">
        <v>29.468619</v>
      </c>
      <c r="AF214" s="10">
        <v>131.946606</v>
      </c>
      <c r="AG214" s="10">
        <v>52.179971999999999</v>
      </c>
      <c r="AH214" s="10">
        <v>528.23318200000006</v>
      </c>
      <c r="AI214" s="10">
        <v>44.957824000000002</v>
      </c>
      <c r="AJ214" s="10">
        <v>54.548855000000003</v>
      </c>
      <c r="AK214" s="10">
        <v>121.44846699999999</v>
      </c>
      <c r="AL214" s="10">
        <v>102.47972</v>
      </c>
      <c r="AM214" s="10">
        <v>63.982415000000003</v>
      </c>
      <c r="AN214" s="10">
        <v>191.15355199999999</v>
      </c>
      <c r="AO214" s="10">
        <v>188.46847399999999</v>
      </c>
      <c r="AP214" s="10">
        <v>191.72763399999999</v>
      </c>
      <c r="AQ214" s="10">
        <v>120.590726</v>
      </c>
      <c r="AR214" s="10">
        <v>53.722582000000003</v>
      </c>
      <c r="AS214" s="10">
        <v>37.424419999999998</v>
      </c>
      <c r="AT214" s="10">
        <v>71.389159000000006</v>
      </c>
      <c r="AU214" s="10">
        <v>48.331412</v>
      </c>
      <c r="AV214" s="10">
        <v>104.62648</v>
      </c>
      <c r="AW214" s="10">
        <v>35.993074</v>
      </c>
      <c r="AX214" s="10">
        <v>90.784458000000001</v>
      </c>
      <c r="AY214" s="10">
        <v>0</v>
      </c>
      <c r="AZ214" s="10">
        <v>0</v>
      </c>
      <c r="BA214" s="10">
        <v>0</v>
      </c>
      <c r="BB214" s="10">
        <v>0</v>
      </c>
      <c r="BC214" s="10">
        <v>98.867096000000004</v>
      </c>
    </row>
    <row r="215" spans="1:55" x14ac:dyDescent="0.5">
      <c r="A215" s="9">
        <v>43091</v>
      </c>
      <c r="B215" s="10">
        <v>56.702655999999998</v>
      </c>
      <c r="C215" s="10">
        <v>21.331599000000001</v>
      </c>
      <c r="D215" s="10">
        <v>48.823796000000002</v>
      </c>
      <c r="E215" s="10">
        <v>9.7041819999999994</v>
      </c>
      <c r="F215" s="10">
        <v>6.6828589999999997</v>
      </c>
      <c r="G215" s="10">
        <v>36.107256</v>
      </c>
      <c r="H215" s="10">
        <v>45.206719999999997</v>
      </c>
      <c r="I215" s="10">
        <v>43.039974999999998</v>
      </c>
      <c r="J215" s="10">
        <v>16.001370000000001</v>
      </c>
      <c r="K215" s="10">
        <v>13.43825</v>
      </c>
      <c r="L215" s="10">
        <v>31.417752</v>
      </c>
      <c r="M215" s="10">
        <v>9.6569140000000004</v>
      </c>
      <c r="N215" s="10">
        <v>12.456242</v>
      </c>
      <c r="O215" s="10">
        <v>12.939711000000001</v>
      </c>
      <c r="P215" s="10">
        <v>42.513407999999998</v>
      </c>
      <c r="Q215" s="10">
        <v>178.74595099999999</v>
      </c>
      <c r="R215" s="10">
        <v>26.537890000000001</v>
      </c>
      <c r="S215" s="10">
        <v>7.5591499999999998</v>
      </c>
      <c r="T215" s="10">
        <v>157.29136199999999</v>
      </c>
      <c r="U215" s="10">
        <v>37.903368</v>
      </c>
      <c r="V215" s="10">
        <v>79.077305999999993</v>
      </c>
      <c r="W215" s="10">
        <v>42.226061999999999</v>
      </c>
      <c r="X215" s="10">
        <v>51.963453999999999</v>
      </c>
      <c r="Y215" s="10">
        <v>33.436912999999997</v>
      </c>
      <c r="Z215" s="10">
        <v>65.192400000000006</v>
      </c>
      <c r="AA215" s="10">
        <v>94.929047999999995</v>
      </c>
      <c r="AB215" s="10">
        <v>32.768413000000002</v>
      </c>
      <c r="AC215" s="10">
        <v>23.511586000000001</v>
      </c>
      <c r="AD215" s="10">
        <v>31.166532</v>
      </c>
      <c r="AE215" s="10">
        <v>29.464773000000001</v>
      </c>
      <c r="AF215" s="10">
        <v>132.01187300000001</v>
      </c>
      <c r="AG215" s="10">
        <v>52.576557000000001</v>
      </c>
      <c r="AH215" s="10">
        <v>529.989237</v>
      </c>
      <c r="AI215" s="10">
        <v>46.349485999999999</v>
      </c>
      <c r="AJ215" s="10">
        <v>54.476357999999998</v>
      </c>
      <c r="AK215" s="10">
        <v>122.336786</v>
      </c>
      <c r="AL215" s="10">
        <v>102.781665</v>
      </c>
      <c r="AM215" s="10">
        <v>65.590667999999994</v>
      </c>
      <c r="AN215" s="10">
        <v>192.230064</v>
      </c>
      <c r="AO215" s="10">
        <v>189.24410399999999</v>
      </c>
      <c r="AP215" s="10">
        <v>191.98789500000001</v>
      </c>
      <c r="AQ215" s="10">
        <v>121.774062</v>
      </c>
      <c r="AR215" s="10">
        <v>55.547556</v>
      </c>
      <c r="AS215" s="10">
        <v>38.452053999999997</v>
      </c>
      <c r="AT215" s="10">
        <v>71.348172000000005</v>
      </c>
      <c r="AU215" s="10">
        <v>48.018051999999997</v>
      </c>
      <c r="AV215" s="10">
        <v>105.795376</v>
      </c>
      <c r="AW215" s="10">
        <v>36.338951000000002</v>
      </c>
      <c r="AX215" s="10">
        <v>91.254019999999997</v>
      </c>
      <c r="AY215" s="10">
        <v>0</v>
      </c>
      <c r="AZ215" s="10">
        <v>0</v>
      </c>
      <c r="BA215" s="10">
        <v>0</v>
      </c>
      <c r="BB215" s="10">
        <v>0</v>
      </c>
      <c r="BC215" s="10">
        <v>99.234593000000004</v>
      </c>
    </row>
    <row r="216" spans="1:55" x14ac:dyDescent="0.5">
      <c r="A216" s="9">
        <v>43096</v>
      </c>
      <c r="B216" s="10">
        <v>57.412494000000002</v>
      </c>
      <c r="C216" s="10">
        <v>23.280621</v>
      </c>
      <c r="D216" s="10">
        <v>48.951855999999999</v>
      </c>
      <c r="E216" s="10">
        <v>9.9404369999999993</v>
      </c>
      <c r="F216" s="10">
        <v>6.2010949999999996</v>
      </c>
      <c r="G216" s="10">
        <v>35.736082000000003</v>
      </c>
      <c r="H216" s="10">
        <v>43.800671000000001</v>
      </c>
      <c r="I216" s="10">
        <v>42.996966999999998</v>
      </c>
      <c r="J216" s="10">
        <v>17.534541999999998</v>
      </c>
      <c r="K216" s="10">
        <v>13.628451</v>
      </c>
      <c r="L216" s="10">
        <v>31.052537000000001</v>
      </c>
      <c r="M216" s="10">
        <v>9.0375449999999997</v>
      </c>
      <c r="N216" s="10">
        <v>12.204882</v>
      </c>
      <c r="O216" s="10">
        <v>12.365205</v>
      </c>
      <c r="P216" s="10">
        <v>42.336880999999998</v>
      </c>
      <c r="Q216" s="10">
        <v>179.640615</v>
      </c>
      <c r="R216" s="10">
        <v>28.594456999999998</v>
      </c>
      <c r="S216" s="10">
        <v>7.835871</v>
      </c>
      <c r="T216" s="10">
        <v>157.93007900000001</v>
      </c>
      <c r="U216" s="10">
        <v>38.872345000000003</v>
      </c>
      <c r="V216" s="10">
        <v>78.656515999999996</v>
      </c>
      <c r="W216" s="10">
        <v>41.861348</v>
      </c>
      <c r="X216" s="10">
        <v>51.318376999999998</v>
      </c>
      <c r="Y216" s="10">
        <v>34.692405999999998</v>
      </c>
      <c r="Z216" s="10">
        <v>65.454130000000006</v>
      </c>
      <c r="AA216" s="10">
        <v>94.987617999999998</v>
      </c>
      <c r="AB216" s="10">
        <v>32.383794999999999</v>
      </c>
      <c r="AC216" s="10">
        <v>24.597172</v>
      </c>
      <c r="AD216" s="10">
        <v>31.218903999999998</v>
      </c>
      <c r="AE216" s="10">
        <v>28.619745999999999</v>
      </c>
      <c r="AF216" s="10">
        <v>131.91082900000001</v>
      </c>
      <c r="AG216" s="10">
        <v>53.751258999999997</v>
      </c>
      <c r="AH216" s="10">
        <v>529.70210699999996</v>
      </c>
      <c r="AI216" s="10">
        <v>48.69361</v>
      </c>
      <c r="AJ216" s="10">
        <v>54.502836000000002</v>
      </c>
      <c r="AK216" s="10">
        <v>122.84027399999999</v>
      </c>
      <c r="AL216" s="10">
        <v>103.175184</v>
      </c>
      <c r="AM216" s="10">
        <v>66.744722999999993</v>
      </c>
      <c r="AN216" s="10">
        <v>192.531261</v>
      </c>
      <c r="AO216" s="10">
        <v>189.109183</v>
      </c>
      <c r="AP216" s="10">
        <v>193.161608</v>
      </c>
      <c r="AQ216" s="10">
        <v>121.52894000000001</v>
      </c>
      <c r="AR216" s="10">
        <v>58.311978000000003</v>
      </c>
      <c r="AS216" s="10">
        <v>40.436363</v>
      </c>
      <c r="AT216" s="10">
        <v>71.748350000000002</v>
      </c>
      <c r="AU216" s="10">
        <v>47.482211999999997</v>
      </c>
      <c r="AV216" s="10">
        <v>106.35282599999999</v>
      </c>
      <c r="AW216" s="10">
        <v>36.695695000000001</v>
      </c>
      <c r="AX216" s="10">
        <v>91.395414000000002</v>
      </c>
      <c r="AY216" s="10">
        <v>0</v>
      </c>
      <c r="AZ216" s="10">
        <v>0</v>
      </c>
      <c r="BA216" s="10">
        <v>0</v>
      </c>
      <c r="BB216" s="10">
        <v>0</v>
      </c>
      <c r="BC216" s="10">
        <v>98.599919999999997</v>
      </c>
    </row>
    <row r="217" spans="1:55" x14ac:dyDescent="0.5">
      <c r="A217" s="9">
        <v>43098</v>
      </c>
      <c r="B217" s="10">
        <v>57.253315999999998</v>
      </c>
      <c r="C217" s="10">
        <v>22.343136999999999</v>
      </c>
      <c r="D217" s="10">
        <v>46.976368999999998</v>
      </c>
      <c r="E217" s="10">
        <v>9.4619149999999994</v>
      </c>
      <c r="F217" s="10">
        <v>6.4129269999999998</v>
      </c>
      <c r="G217" s="10">
        <v>35.883820999999998</v>
      </c>
      <c r="H217" s="10">
        <v>43.996554000000003</v>
      </c>
      <c r="I217" s="10">
        <v>42.895369000000002</v>
      </c>
      <c r="J217" s="10">
        <v>16.741638999999999</v>
      </c>
      <c r="K217" s="10">
        <v>13.581476</v>
      </c>
      <c r="L217" s="10">
        <v>31.251742</v>
      </c>
      <c r="M217" s="10">
        <v>9.1180579999999996</v>
      </c>
      <c r="N217" s="10">
        <v>12.123932</v>
      </c>
      <c r="O217" s="10">
        <v>12.623886000000001</v>
      </c>
      <c r="P217" s="10">
        <v>42.331629</v>
      </c>
      <c r="Q217" s="10">
        <v>178.99453500000001</v>
      </c>
      <c r="R217" s="10">
        <v>27.501961000000001</v>
      </c>
      <c r="S217" s="10">
        <v>7.8282740000000004</v>
      </c>
      <c r="T217" s="10">
        <v>157.49071599999999</v>
      </c>
      <c r="U217" s="10">
        <v>37.644514999999998</v>
      </c>
      <c r="V217" s="10">
        <v>78.984154000000004</v>
      </c>
      <c r="W217" s="10">
        <v>42.082728000000003</v>
      </c>
      <c r="X217" s="10">
        <v>51.696655</v>
      </c>
      <c r="Y217" s="10">
        <v>32.522387000000002</v>
      </c>
      <c r="Z217" s="10">
        <v>64.944509999999994</v>
      </c>
      <c r="AA217" s="10">
        <v>94.834480999999997</v>
      </c>
      <c r="AB217" s="10">
        <v>31.832388000000002</v>
      </c>
      <c r="AC217" s="10">
        <v>24.593346</v>
      </c>
      <c r="AD217" s="10">
        <v>30.947892</v>
      </c>
      <c r="AE217" s="10">
        <v>28.217438999999999</v>
      </c>
      <c r="AF217" s="10">
        <v>131.89920100000001</v>
      </c>
      <c r="AG217" s="10">
        <v>53.887555999999996</v>
      </c>
      <c r="AH217" s="10">
        <v>529.86708699999997</v>
      </c>
      <c r="AI217" s="10">
        <v>48.03989</v>
      </c>
      <c r="AJ217" s="10">
        <v>54.668647999999997</v>
      </c>
      <c r="AK217" s="10">
        <v>122.563149</v>
      </c>
      <c r="AL217" s="10">
        <v>102.552004</v>
      </c>
      <c r="AM217" s="10">
        <v>65.301349000000002</v>
      </c>
      <c r="AN217" s="10">
        <v>191.906342</v>
      </c>
      <c r="AO217" s="10">
        <v>189.181982</v>
      </c>
      <c r="AP217" s="10">
        <v>192.48978399999999</v>
      </c>
      <c r="AQ217" s="10">
        <v>121.66395799999999</v>
      </c>
      <c r="AR217" s="10">
        <v>57.361286</v>
      </c>
      <c r="AS217" s="10">
        <v>40.197750999999997</v>
      </c>
      <c r="AT217" s="10">
        <v>71.613923</v>
      </c>
      <c r="AU217" s="10">
        <v>47.932962000000003</v>
      </c>
      <c r="AV217" s="10">
        <v>106.34924599999999</v>
      </c>
      <c r="AW217" s="10">
        <v>37.195332000000001</v>
      </c>
      <c r="AX217" s="10">
        <v>91.416718000000003</v>
      </c>
      <c r="AY217" s="10">
        <v>0</v>
      </c>
      <c r="AZ217" s="10">
        <v>0</v>
      </c>
      <c r="BA217" s="10">
        <v>0</v>
      </c>
      <c r="BB217" s="10">
        <v>0</v>
      </c>
      <c r="BC217" s="10">
        <v>99.218180000000004</v>
      </c>
    </row>
    <row r="218" spans="1:55" x14ac:dyDescent="0.5">
      <c r="A218" s="9">
        <v>43103</v>
      </c>
      <c r="B218" s="10">
        <v>60.221823999999998</v>
      </c>
      <c r="C218" s="10">
        <v>24.285018000000001</v>
      </c>
      <c r="D218" s="10">
        <v>50.667096000000001</v>
      </c>
      <c r="E218" s="10">
        <v>8.2690789999999996</v>
      </c>
      <c r="F218" s="10">
        <v>5.6249700000000002</v>
      </c>
      <c r="G218" s="10">
        <v>35.761370999999997</v>
      </c>
      <c r="H218" s="10">
        <v>42.109389</v>
      </c>
      <c r="I218" s="10">
        <v>42.710082</v>
      </c>
      <c r="J218" s="10">
        <v>17.575082999999999</v>
      </c>
      <c r="K218" s="10">
        <v>12.653941</v>
      </c>
      <c r="L218" s="10">
        <v>35.050344000000003</v>
      </c>
      <c r="M218" s="10">
        <v>11.124112</v>
      </c>
      <c r="N218" s="10">
        <v>12.580626000000001</v>
      </c>
      <c r="O218" s="10">
        <v>12.933897</v>
      </c>
      <c r="P218" s="10">
        <v>42.053195000000002</v>
      </c>
      <c r="Q218" s="10">
        <v>152.34776299999999</v>
      </c>
      <c r="R218" s="10">
        <v>33.533999000000001</v>
      </c>
      <c r="S218" s="10">
        <v>32.346803000000001</v>
      </c>
      <c r="T218" s="10">
        <v>156.582652</v>
      </c>
      <c r="U218" s="10">
        <v>35.812407999999998</v>
      </c>
      <c r="V218" s="10">
        <v>77.026897000000005</v>
      </c>
      <c r="W218" s="10">
        <v>45.645536999999997</v>
      </c>
      <c r="X218" s="10">
        <v>59.386161999999999</v>
      </c>
      <c r="Y218" s="10">
        <v>33.421776000000001</v>
      </c>
      <c r="Z218" s="10">
        <v>66.743291999999997</v>
      </c>
      <c r="AA218" s="10">
        <v>94.368243000000007</v>
      </c>
      <c r="AB218" s="10">
        <v>36.000005000000002</v>
      </c>
      <c r="AC218" s="10">
        <v>24.937522000000001</v>
      </c>
      <c r="AD218" s="10">
        <v>92.229578000000004</v>
      </c>
      <c r="AE218" s="10">
        <v>34.709862000000001</v>
      </c>
      <c r="AF218" s="10">
        <v>130.89085600000001</v>
      </c>
      <c r="AG218" s="10">
        <v>60.112551000000003</v>
      </c>
      <c r="AH218" s="10">
        <v>477.76196299999998</v>
      </c>
      <c r="AI218" s="10">
        <v>58.975881000000001</v>
      </c>
      <c r="AJ218" s="10">
        <v>54.010634000000003</v>
      </c>
      <c r="AK218" s="10">
        <v>121.42846</v>
      </c>
      <c r="AL218" s="10">
        <v>101.70138</v>
      </c>
      <c r="AM218" s="10">
        <v>65.044601</v>
      </c>
      <c r="AN218" s="10">
        <v>190.808513</v>
      </c>
      <c r="AO218" s="10">
        <v>188.764589</v>
      </c>
      <c r="AP218" s="10">
        <v>191.01825199999999</v>
      </c>
      <c r="AQ218" s="10">
        <v>121.203599</v>
      </c>
      <c r="AR218" s="10">
        <v>57.923954000000002</v>
      </c>
      <c r="AS218" s="10">
        <v>40.807163000000003</v>
      </c>
      <c r="AT218" s="10">
        <v>70.935937999999993</v>
      </c>
      <c r="AU218" s="10">
        <v>48.435752000000001</v>
      </c>
      <c r="AV218" s="10">
        <v>106.221959</v>
      </c>
      <c r="AW218" s="10">
        <v>36.984870999999998</v>
      </c>
      <c r="AX218" s="10">
        <v>92.463481000000002</v>
      </c>
      <c r="AY218" s="10">
        <v>0</v>
      </c>
      <c r="AZ218" s="10">
        <v>0</v>
      </c>
      <c r="BA218" s="10">
        <v>0</v>
      </c>
      <c r="BB218" s="10">
        <v>0</v>
      </c>
      <c r="BC218" s="10">
        <v>99.97354</v>
      </c>
    </row>
    <row r="219" spans="1:55" x14ac:dyDescent="0.5">
      <c r="A219" s="9">
        <v>43105</v>
      </c>
      <c r="B219" s="10">
        <v>63.515188999999999</v>
      </c>
      <c r="C219" s="10">
        <v>24.566721000000001</v>
      </c>
      <c r="D219" s="10">
        <v>54.545813000000003</v>
      </c>
      <c r="E219" s="10">
        <v>9.800573</v>
      </c>
      <c r="F219" s="10">
        <v>8.5946230000000003</v>
      </c>
      <c r="G219" s="10">
        <v>39.163179999999997</v>
      </c>
      <c r="H219" s="10">
        <v>43.651012000000001</v>
      </c>
      <c r="I219" s="10">
        <v>47.084065000000002</v>
      </c>
      <c r="J219" s="10">
        <v>18.819946999999999</v>
      </c>
      <c r="K219" s="10">
        <v>14.549153</v>
      </c>
      <c r="L219" s="10">
        <v>37.897081999999997</v>
      </c>
      <c r="M219" s="10">
        <v>14.418181000000001</v>
      </c>
      <c r="N219" s="10">
        <v>15.186709</v>
      </c>
      <c r="O219" s="10">
        <v>15.456348999999999</v>
      </c>
      <c r="P219" s="10">
        <v>45.587933999999997</v>
      </c>
      <c r="Q219" s="10">
        <v>156.03640899999999</v>
      </c>
      <c r="R219" s="10">
        <v>31.883113999999999</v>
      </c>
      <c r="S219" s="10">
        <v>33.868713</v>
      </c>
      <c r="T219" s="10">
        <v>163.18641</v>
      </c>
      <c r="U219" s="10">
        <v>35.807968000000002</v>
      </c>
      <c r="V219" s="10">
        <v>78.678096999999994</v>
      </c>
      <c r="W219" s="10">
        <v>46.199959</v>
      </c>
      <c r="X219" s="10">
        <v>59.371589</v>
      </c>
      <c r="Y219" s="10">
        <v>30.548233</v>
      </c>
      <c r="Z219" s="10">
        <v>66.673463999999996</v>
      </c>
      <c r="AA219" s="10">
        <v>96.950959999999995</v>
      </c>
      <c r="AB219" s="10">
        <v>36.785241999999997</v>
      </c>
      <c r="AC219" s="10">
        <v>26.326267999999999</v>
      </c>
      <c r="AD219" s="10">
        <v>91.537113000000005</v>
      </c>
      <c r="AE219" s="10">
        <v>35.070217999999997</v>
      </c>
      <c r="AF219" s="10">
        <v>130.38037</v>
      </c>
      <c r="AG219" s="10">
        <v>60.898775999999998</v>
      </c>
      <c r="AH219" s="10">
        <v>474.05651499999999</v>
      </c>
      <c r="AI219" s="10">
        <v>56.843671000000001</v>
      </c>
      <c r="AJ219" s="10">
        <v>57.620410999999997</v>
      </c>
      <c r="AK219" s="10">
        <v>127.76061</v>
      </c>
      <c r="AL219" s="10">
        <v>97.823420999999996</v>
      </c>
      <c r="AM219" s="10">
        <v>66.351744999999994</v>
      </c>
      <c r="AN219" s="10">
        <v>196.75997899999999</v>
      </c>
      <c r="AO219" s="10">
        <v>190.51544999999999</v>
      </c>
      <c r="AP219" s="10">
        <v>201.142008</v>
      </c>
      <c r="AQ219" s="10">
        <v>124.56012200000001</v>
      </c>
      <c r="AR219" s="10">
        <v>56.388655999999997</v>
      </c>
      <c r="AS219" s="10">
        <v>40.668405</v>
      </c>
      <c r="AT219" s="10">
        <v>76.752645999999999</v>
      </c>
      <c r="AU219" s="10">
        <v>49.325854999999997</v>
      </c>
      <c r="AV219" s="10">
        <v>107.515717</v>
      </c>
      <c r="AW219" s="10">
        <v>40.912911000000001</v>
      </c>
      <c r="AX219" s="10">
        <v>99.146060000000006</v>
      </c>
      <c r="AY219" s="10">
        <v>0</v>
      </c>
      <c r="AZ219" s="10">
        <v>0</v>
      </c>
      <c r="BA219" s="10">
        <v>0</v>
      </c>
      <c r="BB219" s="10">
        <v>0</v>
      </c>
      <c r="BC219" s="10">
        <v>99.769253000000006</v>
      </c>
    </row>
    <row r="220" spans="1:55" x14ac:dyDescent="0.5">
      <c r="A220" s="9">
        <v>43110</v>
      </c>
      <c r="B220" s="10">
        <v>63.308686000000002</v>
      </c>
      <c r="C220" s="10">
        <v>20.587434999999999</v>
      </c>
      <c r="D220" s="10">
        <v>54.275767000000002</v>
      </c>
      <c r="E220" s="10">
        <v>9.1179869999999994</v>
      </c>
      <c r="F220" s="10">
        <v>8.9120000000000008</v>
      </c>
      <c r="G220" s="10">
        <v>39.135595000000002</v>
      </c>
      <c r="H220" s="10">
        <v>43.795492000000003</v>
      </c>
      <c r="I220" s="10">
        <v>47.616627000000001</v>
      </c>
      <c r="J220" s="10">
        <v>16.582274000000002</v>
      </c>
      <c r="K220" s="10">
        <v>14.774977</v>
      </c>
      <c r="L220" s="10">
        <v>36.875970000000002</v>
      </c>
      <c r="M220" s="10">
        <v>14.963092</v>
      </c>
      <c r="N220" s="10">
        <v>15.363778999999999</v>
      </c>
      <c r="O220" s="10">
        <v>15.999703999999999</v>
      </c>
      <c r="P220" s="10">
        <v>43.499139</v>
      </c>
      <c r="Q220" s="10">
        <v>158.34303600000001</v>
      </c>
      <c r="R220" s="10">
        <v>27.749189000000001</v>
      </c>
      <c r="S220" s="10">
        <v>34.024124999999998</v>
      </c>
      <c r="T220" s="10">
        <v>165.73540800000001</v>
      </c>
      <c r="U220" s="10">
        <v>35.238992000000003</v>
      </c>
      <c r="V220" s="10">
        <v>79.162384000000003</v>
      </c>
      <c r="W220" s="10">
        <v>46.280959000000003</v>
      </c>
      <c r="X220" s="10">
        <v>59.613337999999999</v>
      </c>
      <c r="Y220" s="10">
        <v>24.502084</v>
      </c>
      <c r="Z220" s="10">
        <v>67.392191999999994</v>
      </c>
      <c r="AA220" s="10">
        <v>98.185263000000006</v>
      </c>
      <c r="AB220" s="10">
        <v>36.179223</v>
      </c>
      <c r="AC220" s="10">
        <v>26.543357</v>
      </c>
      <c r="AD220" s="10">
        <v>92.079313999999997</v>
      </c>
      <c r="AE220" s="10">
        <v>34.217418000000002</v>
      </c>
      <c r="AF220" s="10">
        <v>131.23664299999999</v>
      </c>
      <c r="AG220" s="10">
        <v>60.833523999999997</v>
      </c>
      <c r="AH220" s="10">
        <v>469.80257599999999</v>
      </c>
      <c r="AI220" s="10">
        <v>53.554831</v>
      </c>
      <c r="AJ220" s="10">
        <v>80.765315000000001</v>
      </c>
      <c r="AK220" s="10">
        <v>140.568961</v>
      </c>
      <c r="AL220" s="10">
        <v>98.506603999999996</v>
      </c>
      <c r="AM220" s="10">
        <v>56.902379000000003</v>
      </c>
      <c r="AN220" s="10">
        <v>213.05747700000001</v>
      </c>
      <c r="AO220" s="10">
        <v>191.22912400000001</v>
      </c>
      <c r="AP220" s="10">
        <v>138.03127900000001</v>
      </c>
      <c r="AQ220" s="10">
        <v>125.550904</v>
      </c>
      <c r="AR220" s="10">
        <v>61.353288999999997</v>
      </c>
      <c r="AS220" s="10">
        <v>39.350065000000001</v>
      </c>
      <c r="AT220" s="10">
        <v>80.639947000000006</v>
      </c>
      <c r="AU220" s="10">
        <v>93.132436999999996</v>
      </c>
      <c r="AV220" s="10">
        <v>118.240098</v>
      </c>
      <c r="AW220" s="10">
        <v>67.294880000000006</v>
      </c>
      <c r="AX220" s="10">
        <v>100.650874</v>
      </c>
      <c r="AY220" s="10">
        <v>0</v>
      </c>
      <c r="AZ220" s="10">
        <v>0</v>
      </c>
      <c r="BA220" s="10">
        <v>0</v>
      </c>
      <c r="BB220" s="10">
        <v>0</v>
      </c>
      <c r="BC220" s="10">
        <v>99.500315999999998</v>
      </c>
    </row>
    <row r="221" spans="1:55" x14ac:dyDescent="0.5">
      <c r="A221" s="9">
        <v>43112</v>
      </c>
      <c r="B221" s="10">
        <v>62.476467999999997</v>
      </c>
      <c r="C221" s="10">
        <v>21.538295000000002</v>
      </c>
      <c r="D221" s="10">
        <v>53.807597999999999</v>
      </c>
      <c r="E221" s="10">
        <v>8.6065930000000002</v>
      </c>
      <c r="F221" s="10">
        <v>7.9042849999999998</v>
      </c>
      <c r="G221" s="10">
        <v>37.737633000000002</v>
      </c>
      <c r="H221" s="10">
        <v>42.294198000000002</v>
      </c>
      <c r="I221" s="10">
        <v>46.450097999999997</v>
      </c>
      <c r="J221" s="10">
        <v>16.092447</v>
      </c>
      <c r="K221" s="10">
        <v>13.799267</v>
      </c>
      <c r="L221" s="10">
        <v>36.183996999999998</v>
      </c>
      <c r="M221" s="10">
        <v>14.159457</v>
      </c>
      <c r="N221" s="10">
        <v>12.997156</v>
      </c>
      <c r="O221" s="10">
        <v>14.248684000000001</v>
      </c>
      <c r="P221" s="10">
        <v>42.007680000000001</v>
      </c>
      <c r="Q221" s="10">
        <v>158.20030299999999</v>
      </c>
      <c r="R221" s="10">
        <v>29.618611999999999</v>
      </c>
      <c r="S221" s="10">
        <v>33.861857000000001</v>
      </c>
      <c r="T221" s="10">
        <v>166.87492399999999</v>
      </c>
      <c r="U221" s="10">
        <v>36.225721</v>
      </c>
      <c r="V221" s="10">
        <v>80.037536000000003</v>
      </c>
      <c r="W221" s="10">
        <v>46.635469999999998</v>
      </c>
      <c r="X221" s="10">
        <v>59.896510999999997</v>
      </c>
      <c r="Y221" s="10">
        <v>28.326352</v>
      </c>
      <c r="Z221" s="10">
        <v>67.682776000000004</v>
      </c>
      <c r="AA221" s="10">
        <v>98.827140999999997</v>
      </c>
      <c r="AB221" s="10">
        <v>37.618101000000003</v>
      </c>
      <c r="AC221" s="10">
        <v>26.853881999999999</v>
      </c>
      <c r="AD221" s="10">
        <v>90.897659000000004</v>
      </c>
      <c r="AE221" s="10">
        <v>35.063893999999998</v>
      </c>
      <c r="AF221" s="10">
        <v>131.69962100000001</v>
      </c>
      <c r="AG221" s="10">
        <v>61.602348999999997</v>
      </c>
      <c r="AH221" s="10">
        <v>540.14150500000005</v>
      </c>
      <c r="AI221" s="10">
        <v>55.062424</v>
      </c>
      <c r="AJ221" s="10">
        <v>80.381828999999996</v>
      </c>
      <c r="AK221" s="10">
        <v>141.06341</v>
      </c>
      <c r="AL221" s="10">
        <v>98.656930000000003</v>
      </c>
      <c r="AM221" s="10">
        <v>57.162775000000003</v>
      </c>
      <c r="AN221" s="10">
        <v>216.61191099999999</v>
      </c>
      <c r="AO221" s="10">
        <v>190.75086200000001</v>
      </c>
      <c r="AP221" s="10">
        <v>137.46892600000001</v>
      </c>
      <c r="AQ221" s="10">
        <v>125.178031</v>
      </c>
      <c r="AR221" s="10">
        <v>62.449145000000001</v>
      </c>
      <c r="AS221" s="10">
        <v>40.092351000000001</v>
      </c>
      <c r="AT221" s="10">
        <v>79.989993999999996</v>
      </c>
      <c r="AU221" s="10">
        <v>93.016219000000007</v>
      </c>
      <c r="AV221" s="10">
        <v>118.089269</v>
      </c>
      <c r="AW221" s="10">
        <v>67.133928999999995</v>
      </c>
      <c r="AX221" s="10">
        <v>101.540031</v>
      </c>
      <c r="AY221" s="10">
        <v>0</v>
      </c>
      <c r="AZ221" s="10">
        <v>0</v>
      </c>
      <c r="BA221" s="10">
        <v>0</v>
      </c>
      <c r="BB221" s="10">
        <v>0</v>
      </c>
      <c r="BC221" s="10">
        <v>99.395763000000002</v>
      </c>
    </row>
    <row r="222" spans="1:55" x14ac:dyDescent="0.5">
      <c r="A222" s="9">
        <v>43117</v>
      </c>
      <c r="B222" s="10">
        <v>62.067245999999997</v>
      </c>
      <c r="C222" s="10">
        <v>21.945164999999999</v>
      </c>
      <c r="D222" s="10">
        <v>52.031050999999998</v>
      </c>
      <c r="E222" s="10">
        <v>8.1696349999999995</v>
      </c>
      <c r="F222" s="10">
        <v>7.9904400000000004</v>
      </c>
      <c r="G222" s="10">
        <v>38.401598999999997</v>
      </c>
      <c r="H222" s="10">
        <v>42.170828999999998</v>
      </c>
      <c r="I222" s="10">
        <v>46.627401999999996</v>
      </c>
      <c r="J222" s="10">
        <v>16.471256</v>
      </c>
      <c r="K222" s="10">
        <v>13.848347</v>
      </c>
      <c r="L222" s="10">
        <v>36.856105999999997</v>
      </c>
      <c r="M222" s="10">
        <v>15.340498</v>
      </c>
      <c r="N222" s="10">
        <v>13.605301000000001</v>
      </c>
      <c r="O222" s="10">
        <v>14.432213000000001</v>
      </c>
      <c r="P222" s="10">
        <v>42.039943000000001</v>
      </c>
      <c r="Q222" s="10">
        <v>155.30733599999999</v>
      </c>
      <c r="R222" s="10">
        <v>30.539338999999998</v>
      </c>
      <c r="S222" s="10">
        <v>37.118642000000001</v>
      </c>
      <c r="T222" s="10">
        <v>162.670593</v>
      </c>
      <c r="U222" s="10">
        <v>35.351084</v>
      </c>
      <c r="V222" s="10">
        <v>78.057686000000004</v>
      </c>
      <c r="W222" s="10">
        <v>45.163379999999997</v>
      </c>
      <c r="X222" s="10">
        <v>58.635066000000002</v>
      </c>
      <c r="Y222" s="10">
        <v>26.069897999999998</v>
      </c>
      <c r="Z222" s="10">
        <v>66.883938000000001</v>
      </c>
      <c r="AA222" s="10">
        <v>96.891223999999994</v>
      </c>
      <c r="AB222" s="10">
        <v>38.120859000000003</v>
      </c>
      <c r="AC222" s="10">
        <v>26.767600000000002</v>
      </c>
      <c r="AD222" s="10">
        <v>90.201130000000006</v>
      </c>
      <c r="AE222" s="10">
        <v>34.565055999999998</v>
      </c>
      <c r="AF222" s="10">
        <v>139.99403899999999</v>
      </c>
      <c r="AG222" s="10">
        <v>61.674804999999999</v>
      </c>
      <c r="AH222" s="10">
        <v>534.30890899999997</v>
      </c>
      <c r="AI222" s="10">
        <v>55.953373999999997</v>
      </c>
      <c r="AJ222" s="10">
        <v>79.608797999999993</v>
      </c>
      <c r="AK222" s="10">
        <v>141.63288</v>
      </c>
      <c r="AL222" s="10">
        <v>97.282534999999996</v>
      </c>
      <c r="AM222" s="10">
        <v>55.532622000000003</v>
      </c>
      <c r="AN222" s="10">
        <v>181.42970399999999</v>
      </c>
      <c r="AO222" s="10">
        <v>191.50932900000001</v>
      </c>
      <c r="AP222" s="10">
        <v>137.112033</v>
      </c>
      <c r="AQ222" s="10">
        <v>124.53953</v>
      </c>
      <c r="AR222" s="10">
        <v>63.315052999999999</v>
      </c>
      <c r="AS222" s="10">
        <v>41.239564000000001</v>
      </c>
      <c r="AT222" s="10">
        <v>79.384450999999999</v>
      </c>
      <c r="AU222" s="10">
        <v>97.760875999999996</v>
      </c>
      <c r="AV222" s="10">
        <v>117.433486</v>
      </c>
      <c r="AW222" s="10">
        <v>66.744535999999997</v>
      </c>
      <c r="AX222" s="10">
        <v>100.894582</v>
      </c>
      <c r="AY222" s="10">
        <v>0</v>
      </c>
      <c r="AZ222" s="10">
        <v>0</v>
      </c>
      <c r="BA222" s="10">
        <v>0</v>
      </c>
      <c r="BB222" s="10">
        <v>0</v>
      </c>
      <c r="BC222" s="10">
        <v>99.667180000000002</v>
      </c>
    </row>
    <row r="223" spans="1:55" x14ac:dyDescent="0.5">
      <c r="A223" s="9">
        <v>43119</v>
      </c>
      <c r="B223" s="10">
        <v>63.235142000000003</v>
      </c>
      <c r="C223" s="10">
        <v>24.387077000000001</v>
      </c>
      <c r="D223" s="10">
        <v>53.875692999999998</v>
      </c>
      <c r="E223" s="10">
        <v>9.4393659999999997</v>
      </c>
      <c r="F223" s="10">
        <v>9.0791540000000008</v>
      </c>
      <c r="G223" s="10">
        <v>38.837918999999999</v>
      </c>
      <c r="H223" s="10">
        <v>42.908557999999999</v>
      </c>
      <c r="I223" s="10">
        <v>46.578163000000004</v>
      </c>
      <c r="J223" s="10">
        <v>17.326160999999999</v>
      </c>
      <c r="K223" s="10">
        <v>13.712759999999999</v>
      </c>
      <c r="L223" s="10">
        <v>38.021318999999998</v>
      </c>
      <c r="M223" s="10">
        <v>17.921448999999999</v>
      </c>
      <c r="N223" s="10">
        <v>14.149400999999999</v>
      </c>
      <c r="O223" s="10">
        <v>15.511659</v>
      </c>
      <c r="P223" s="10">
        <v>42.969416000000002</v>
      </c>
      <c r="Q223" s="10">
        <v>156.93946800000001</v>
      </c>
      <c r="R223" s="10">
        <v>32.519286999999998</v>
      </c>
      <c r="S223" s="10">
        <v>37.853076000000001</v>
      </c>
      <c r="T223" s="10">
        <v>154.96407300000001</v>
      </c>
      <c r="U223" s="10">
        <v>37.883088000000001</v>
      </c>
      <c r="V223" s="10">
        <v>82.561128999999994</v>
      </c>
      <c r="W223" s="10">
        <v>47.778823000000003</v>
      </c>
      <c r="X223" s="10">
        <v>60.299401000000003</v>
      </c>
      <c r="Y223" s="10">
        <v>28.855681000000001</v>
      </c>
      <c r="Z223" s="10">
        <v>67.403088999999994</v>
      </c>
      <c r="AA223" s="10">
        <v>97.823744000000005</v>
      </c>
      <c r="AB223" s="10">
        <v>39.534874000000002</v>
      </c>
      <c r="AC223" s="10">
        <v>28.173729999999999</v>
      </c>
      <c r="AD223" s="10">
        <v>90.222964000000005</v>
      </c>
      <c r="AE223" s="10">
        <v>36.654705999999997</v>
      </c>
      <c r="AF223" s="10">
        <v>140.38095999999999</v>
      </c>
      <c r="AG223" s="10">
        <v>64.248596000000006</v>
      </c>
      <c r="AH223" s="10">
        <v>530.34101399999997</v>
      </c>
      <c r="AI223" s="10">
        <v>59.028953999999999</v>
      </c>
      <c r="AJ223" s="10">
        <v>80.127745000000004</v>
      </c>
      <c r="AK223" s="10">
        <v>142.50257999999999</v>
      </c>
      <c r="AL223" s="10">
        <v>97.174626000000004</v>
      </c>
      <c r="AM223" s="10">
        <v>57.599623000000001</v>
      </c>
      <c r="AN223" s="10">
        <v>188.03374500000001</v>
      </c>
      <c r="AO223" s="10">
        <v>195.01016899999999</v>
      </c>
      <c r="AP223" s="10">
        <v>137.95463000000001</v>
      </c>
      <c r="AQ223" s="10">
        <v>125.038478</v>
      </c>
      <c r="AR223" s="10">
        <v>66.276590999999996</v>
      </c>
      <c r="AS223" s="10">
        <v>43.640341999999997</v>
      </c>
      <c r="AT223" s="10">
        <v>80.505584999999996</v>
      </c>
      <c r="AU223" s="10">
        <v>98.022354000000007</v>
      </c>
      <c r="AV223" s="10">
        <v>118.07037800000001</v>
      </c>
      <c r="AW223" s="10">
        <v>67.737286999999995</v>
      </c>
      <c r="AX223" s="10">
        <v>101.090146</v>
      </c>
      <c r="AY223" s="10">
        <v>0</v>
      </c>
      <c r="AZ223" s="10">
        <v>0</v>
      </c>
      <c r="BA223" s="10">
        <v>0</v>
      </c>
      <c r="BB223" s="10">
        <v>0</v>
      </c>
      <c r="BC223" s="10">
        <v>99.976770000000002</v>
      </c>
    </row>
    <row r="224" spans="1:55" x14ac:dyDescent="0.5">
      <c r="A224" s="9">
        <v>43124</v>
      </c>
      <c r="B224" s="10">
        <v>62.955531000000001</v>
      </c>
      <c r="C224" s="10">
        <v>23.988330999999999</v>
      </c>
      <c r="D224" s="10">
        <v>52.212967999999996</v>
      </c>
      <c r="E224" s="10">
        <v>8.4584039999999998</v>
      </c>
      <c r="F224" s="10">
        <v>6.9855159999999996</v>
      </c>
      <c r="G224" s="10">
        <v>37.968702999999998</v>
      </c>
      <c r="H224" s="10">
        <v>42.456490000000002</v>
      </c>
      <c r="I224" s="10">
        <v>45.399911000000003</v>
      </c>
      <c r="J224" s="10">
        <v>18.219121999999999</v>
      </c>
      <c r="K224" s="10">
        <v>14.051173</v>
      </c>
      <c r="L224" s="10">
        <v>37.749009000000001</v>
      </c>
      <c r="M224" s="10">
        <v>15.783118999999999</v>
      </c>
      <c r="N224" s="10">
        <v>13.773676</v>
      </c>
      <c r="O224" s="10">
        <v>14.265593000000001</v>
      </c>
      <c r="P224" s="10">
        <v>42.803130000000003</v>
      </c>
      <c r="Q224" s="10">
        <v>155.16145700000001</v>
      </c>
      <c r="R224" s="10">
        <v>32.526701000000003</v>
      </c>
      <c r="S224" s="10">
        <v>36.248693000000003</v>
      </c>
      <c r="T224" s="10">
        <v>140.96466799999999</v>
      </c>
      <c r="U224" s="10">
        <v>36.641114999999999</v>
      </c>
      <c r="V224" s="10">
        <v>80.712305999999998</v>
      </c>
      <c r="W224" s="10">
        <v>47.142535000000002</v>
      </c>
      <c r="X224" s="10">
        <v>59.143768000000001</v>
      </c>
      <c r="Y224" s="10">
        <v>26.494865000000001</v>
      </c>
      <c r="Z224" s="10">
        <v>67.503397000000007</v>
      </c>
      <c r="AA224" s="10">
        <v>97.459824999999995</v>
      </c>
      <c r="AB224" s="10">
        <v>38.686763999999997</v>
      </c>
      <c r="AC224" s="10">
        <v>28.191154000000001</v>
      </c>
      <c r="AD224" s="10">
        <v>90.291408000000004</v>
      </c>
      <c r="AE224" s="10">
        <v>35.366689999999998</v>
      </c>
      <c r="AF224" s="10">
        <v>138.91694799999999</v>
      </c>
      <c r="AG224" s="10">
        <v>62.919803000000002</v>
      </c>
      <c r="AH224" s="10">
        <v>520.78094499999997</v>
      </c>
      <c r="AI224" s="10">
        <v>59.035891999999997</v>
      </c>
      <c r="AJ224" s="10">
        <v>78.448830999999998</v>
      </c>
      <c r="AK224" s="10">
        <v>140.77136200000001</v>
      </c>
      <c r="AL224" s="10">
        <v>95.100928999999994</v>
      </c>
      <c r="AM224" s="10">
        <v>54.648766999999999</v>
      </c>
      <c r="AN224" s="10">
        <v>194.459282</v>
      </c>
      <c r="AO224" s="10">
        <v>192.68241699999999</v>
      </c>
      <c r="AP224" s="10">
        <v>136.64259699999999</v>
      </c>
      <c r="AQ224" s="10">
        <v>123.577516</v>
      </c>
      <c r="AR224" s="10">
        <v>64.061558000000005</v>
      </c>
      <c r="AS224" s="10">
        <v>42.178866999999997</v>
      </c>
      <c r="AT224" s="10">
        <v>78.812742999999998</v>
      </c>
      <c r="AU224" s="10">
        <v>97.009783999999996</v>
      </c>
      <c r="AV224" s="10">
        <v>116.722573</v>
      </c>
      <c r="AW224" s="10">
        <v>65.096604999999997</v>
      </c>
      <c r="AX224" s="10">
        <v>99.186515999999997</v>
      </c>
      <c r="AY224" s="10">
        <v>0</v>
      </c>
      <c r="AZ224" s="10">
        <v>0</v>
      </c>
      <c r="BA224" s="10">
        <v>0</v>
      </c>
      <c r="BB224" s="10">
        <v>0</v>
      </c>
      <c r="BC224" s="10">
        <v>100.00318300000001</v>
      </c>
    </row>
    <row r="225" spans="1:55" x14ac:dyDescent="0.5">
      <c r="A225" s="9">
        <v>43126</v>
      </c>
      <c r="B225" s="10">
        <v>63.471761000000001</v>
      </c>
      <c r="C225" s="10">
        <v>26.140514</v>
      </c>
      <c r="D225" s="10">
        <v>53.134937000000001</v>
      </c>
      <c r="E225" s="10">
        <v>9.1856030000000004</v>
      </c>
      <c r="F225" s="10">
        <v>8.059787</v>
      </c>
      <c r="G225" s="10">
        <v>38.922567000000001</v>
      </c>
      <c r="H225" s="10">
        <v>42.829126000000002</v>
      </c>
      <c r="I225" s="10">
        <v>46.807237999999998</v>
      </c>
      <c r="J225" s="10">
        <v>19.754227</v>
      </c>
      <c r="K225" s="10">
        <v>15.103476000000001</v>
      </c>
      <c r="L225" s="10">
        <v>39.201479999999997</v>
      </c>
      <c r="M225" s="10">
        <v>17.021118999999999</v>
      </c>
      <c r="N225" s="10">
        <v>14.484341000000001</v>
      </c>
      <c r="O225" s="10">
        <v>14.989674000000001</v>
      </c>
      <c r="P225" s="10">
        <v>43.625732999999997</v>
      </c>
      <c r="Q225" s="10">
        <v>155.74631299999999</v>
      </c>
      <c r="R225" s="10">
        <v>33.513143999999997</v>
      </c>
      <c r="S225" s="10">
        <v>36.775308000000003</v>
      </c>
      <c r="T225" s="10">
        <v>142.53546399999999</v>
      </c>
      <c r="U225" s="10">
        <v>36.931420000000003</v>
      </c>
      <c r="V225" s="10">
        <v>80.913967</v>
      </c>
      <c r="W225" s="10">
        <v>46.941563000000002</v>
      </c>
      <c r="X225" s="10">
        <v>59.169229000000001</v>
      </c>
      <c r="Y225" s="10">
        <v>26.707355</v>
      </c>
      <c r="Z225" s="10">
        <v>67.333830000000006</v>
      </c>
      <c r="AA225" s="10">
        <v>98.019062000000005</v>
      </c>
      <c r="AB225" s="10">
        <v>40.479680999999999</v>
      </c>
      <c r="AC225" s="10">
        <v>29.184553999999999</v>
      </c>
      <c r="AD225" s="10">
        <v>90.361171999999996</v>
      </c>
      <c r="AE225" s="10">
        <v>37.411859999999997</v>
      </c>
      <c r="AF225" s="10">
        <v>139.329489</v>
      </c>
      <c r="AG225" s="10">
        <v>64.310507999999999</v>
      </c>
      <c r="AH225" s="10">
        <v>451.48502200000001</v>
      </c>
      <c r="AI225" s="10">
        <v>59.951875000000001</v>
      </c>
      <c r="AJ225" s="10">
        <v>75.079284000000001</v>
      </c>
      <c r="AK225" s="10">
        <v>141.91581199999999</v>
      </c>
      <c r="AL225" s="10">
        <v>94.704914000000002</v>
      </c>
      <c r="AM225" s="10">
        <v>54.715831000000001</v>
      </c>
      <c r="AN225" s="10">
        <v>200.81979200000001</v>
      </c>
      <c r="AO225" s="10">
        <v>193.39743899999999</v>
      </c>
      <c r="AP225" s="10">
        <v>136.96134699999999</v>
      </c>
      <c r="AQ225" s="10">
        <v>124.31193500000001</v>
      </c>
      <c r="AR225" s="10">
        <v>64.282229999999998</v>
      </c>
      <c r="AS225" s="10">
        <v>43.499681000000002</v>
      </c>
      <c r="AT225" s="10">
        <v>78.984848</v>
      </c>
      <c r="AU225" s="10">
        <v>97.559270999999995</v>
      </c>
      <c r="AV225" s="10">
        <v>122.82135700000001</v>
      </c>
      <c r="AW225" s="10">
        <v>65.278927999999993</v>
      </c>
      <c r="AX225" s="10">
        <v>98.195998000000003</v>
      </c>
      <c r="AY225" s="10">
        <v>0</v>
      </c>
      <c r="AZ225" s="10">
        <v>0</v>
      </c>
      <c r="BA225" s="10">
        <v>0</v>
      </c>
      <c r="BB225" s="10">
        <v>0</v>
      </c>
      <c r="BC225" s="10">
        <v>99.997337999999999</v>
      </c>
    </row>
    <row r="226" spans="1:55" x14ac:dyDescent="0.5">
      <c r="A226" s="9">
        <v>43131</v>
      </c>
      <c r="B226" s="10">
        <v>64.322157000000004</v>
      </c>
      <c r="C226" s="10">
        <v>27.161843000000001</v>
      </c>
      <c r="D226" s="10">
        <v>53.196477999999999</v>
      </c>
      <c r="E226" s="10">
        <v>10.014564999999999</v>
      </c>
      <c r="F226" s="10">
        <v>7.6949779999999999</v>
      </c>
      <c r="G226" s="10">
        <v>38.669027</v>
      </c>
      <c r="H226" s="10">
        <v>42.892868</v>
      </c>
      <c r="I226" s="10">
        <v>46.155343999999999</v>
      </c>
      <c r="J226" s="10">
        <v>20.412493999999999</v>
      </c>
      <c r="K226" s="10">
        <v>15.213741000000001</v>
      </c>
      <c r="L226" s="10">
        <v>38.898454999999998</v>
      </c>
      <c r="M226" s="10">
        <v>16.750176</v>
      </c>
      <c r="N226" s="10">
        <v>14.621111000000001</v>
      </c>
      <c r="O226" s="10">
        <v>15.206125999999999</v>
      </c>
      <c r="P226" s="10">
        <v>43.500169</v>
      </c>
      <c r="Q226" s="10">
        <v>152.36083500000001</v>
      </c>
      <c r="R226" s="10">
        <v>34.037565000000001</v>
      </c>
      <c r="S226" s="10">
        <v>36.064692999999998</v>
      </c>
      <c r="T226" s="10">
        <v>141.928068</v>
      </c>
      <c r="U226" s="10">
        <v>39.342968999999997</v>
      </c>
      <c r="V226" s="10">
        <v>80.676160999999993</v>
      </c>
      <c r="W226" s="10">
        <v>47.847689000000003</v>
      </c>
      <c r="X226" s="10">
        <v>59.328336999999998</v>
      </c>
      <c r="Y226" s="10">
        <v>28.446736000000001</v>
      </c>
      <c r="Z226" s="10">
        <v>67.621159000000006</v>
      </c>
      <c r="AA226" s="10">
        <v>97.636116999999999</v>
      </c>
      <c r="AB226" s="10">
        <v>40.362143000000003</v>
      </c>
      <c r="AC226" s="10">
        <v>30.211224000000001</v>
      </c>
      <c r="AD226" s="10">
        <v>90.014229</v>
      </c>
      <c r="AE226" s="10">
        <v>39.586741000000004</v>
      </c>
      <c r="AF226" s="10">
        <v>137.907388</v>
      </c>
      <c r="AG226" s="10">
        <v>63.961522000000002</v>
      </c>
      <c r="AH226" s="10">
        <v>449.84699999999998</v>
      </c>
      <c r="AI226" s="10">
        <v>60.441516999999997</v>
      </c>
      <c r="AJ226" s="10">
        <v>74.069761999999997</v>
      </c>
      <c r="AK226" s="10">
        <v>141.687198</v>
      </c>
      <c r="AL226" s="10">
        <v>91.218523000000005</v>
      </c>
      <c r="AM226" s="10">
        <v>56.940224000000001</v>
      </c>
      <c r="AN226" s="10">
        <v>201.26932199999999</v>
      </c>
      <c r="AO226" s="10">
        <v>191.758543</v>
      </c>
      <c r="AP226" s="10">
        <v>137.14324199999999</v>
      </c>
      <c r="AQ226" s="10">
        <v>127.874317</v>
      </c>
      <c r="AR226" s="10">
        <v>65.293931999999998</v>
      </c>
      <c r="AS226" s="10">
        <v>44.485816</v>
      </c>
      <c r="AT226" s="10">
        <v>64.380234999999999</v>
      </c>
      <c r="AU226" s="10">
        <v>97.381217000000007</v>
      </c>
      <c r="AV226" s="10">
        <v>124.3284</v>
      </c>
      <c r="AW226" s="10">
        <v>64.706620999999998</v>
      </c>
      <c r="AX226" s="10">
        <v>95.178099000000003</v>
      </c>
      <c r="AY226" s="10">
        <v>0</v>
      </c>
      <c r="AZ226" s="10">
        <v>0</v>
      </c>
      <c r="BA226" s="10">
        <v>0</v>
      </c>
      <c r="BB226" s="10">
        <v>0</v>
      </c>
      <c r="BC226" s="10">
        <v>100.00267599999999</v>
      </c>
    </row>
    <row r="227" spans="1:55" x14ac:dyDescent="0.5">
      <c r="A227" s="9">
        <v>43133</v>
      </c>
      <c r="B227" s="10">
        <v>63.551073000000002</v>
      </c>
      <c r="C227" s="10">
        <v>28.612701000000001</v>
      </c>
      <c r="D227" s="10">
        <v>52.515568999999999</v>
      </c>
      <c r="E227" s="10">
        <v>9.4902130000000007</v>
      </c>
      <c r="F227" s="10">
        <v>6.3839079999999999</v>
      </c>
      <c r="G227" s="10">
        <v>37.646963</v>
      </c>
      <c r="H227" s="10">
        <v>42.774937000000001</v>
      </c>
      <c r="I227" s="10">
        <v>44.631979000000001</v>
      </c>
      <c r="J227" s="10">
        <v>20.811522</v>
      </c>
      <c r="K227" s="10">
        <v>14.878263</v>
      </c>
      <c r="L227" s="10">
        <v>38.507634000000003</v>
      </c>
      <c r="M227" s="10">
        <v>15.240805</v>
      </c>
      <c r="N227" s="10">
        <v>14.136774000000001</v>
      </c>
      <c r="O227" s="10">
        <v>14.705038999999999</v>
      </c>
      <c r="P227" s="10">
        <v>42.832732</v>
      </c>
      <c r="Q227" s="10">
        <v>151.14630099999999</v>
      </c>
      <c r="R227" s="10">
        <v>35.257486</v>
      </c>
      <c r="S227" s="10">
        <v>35.206983000000001</v>
      </c>
      <c r="T227" s="10">
        <v>140.01005699999999</v>
      </c>
      <c r="U227" s="10">
        <v>39.178170000000001</v>
      </c>
      <c r="V227" s="10">
        <v>79.952150000000003</v>
      </c>
      <c r="W227" s="10">
        <v>47.713659</v>
      </c>
      <c r="X227" s="10">
        <v>58.823256000000001</v>
      </c>
      <c r="Y227" s="10">
        <v>31.083555</v>
      </c>
      <c r="Z227" s="10">
        <v>67.820301000000001</v>
      </c>
      <c r="AA227" s="10">
        <v>96.782588000000004</v>
      </c>
      <c r="AB227" s="10">
        <v>40.233432000000001</v>
      </c>
      <c r="AC227" s="10">
        <v>30.588930999999999</v>
      </c>
      <c r="AD227" s="10">
        <v>90.087288000000001</v>
      </c>
      <c r="AE227" s="10">
        <v>39.284846000000002</v>
      </c>
      <c r="AF227" s="10">
        <v>137.10682600000001</v>
      </c>
      <c r="AG227" s="10">
        <v>63.687275999999997</v>
      </c>
      <c r="AH227" s="10">
        <v>449.47072400000002</v>
      </c>
      <c r="AI227" s="10">
        <v>62.251589000000003</v>
      </c>
      <c r="AJ227" s="10">
        <v>73.102365000000006</v>
      </c>
      <c r="AK227" s="10">
        <v>141.062737</v>
      </c>
      <c r="AL227" s="10">
        <v>91.091673999999998</v>
      </c>
      <c r="AM227" s="10">
        <v>57.444600999999999</v>
      </c>
      <c r="AN227" s="10">
        <v>206.35574</v>
      </c>
      <c r="AO227" s="10">
        <v>190.857685</v>
      </c>
      <c r="AP227" s="10">
        <v>136.742155</v>
      </c>
      <c r="AQ227" s="10">
        <v>126.884361</v>
      </c>
      <c r="AR227" s="10">
        <v>65.451092000000003</v>
      </c>
      <c r="AS227" s="10">
        <v>44.200139999999998</v>
      </c>
      <c r="AT227" s="10">
        <v>63.554640999999997</v>
      </c>
      <c r="AU227" s="10">
        <v>96.575778999999997</v>
      </c>
      <c r="AV227" s="10">
        <v>123.936818</v>
      </c>
      <c r="AW227" s="10">
        <v>63.850676</v>
      </c>
      <c r="AX227" s="10">
        <v>93.533095000000003</v>
      </c>
      <c r="AY227" s="10">
        <v>0</v>
      </c>
      <c r="AZ227" s="10">
        <v>0</v>
      </c>
      <c r="BA227" s="10">
        <v>0</v>
      </c>
      <c r="BB227" s="10">
        <v>0</v>
      </c>
      <c r="BC227" s="10">
        <v>99.987876</v>
      </c>
    </row>
    <row r="228" spans="1:55" x14ac:dyDescent="0.5">
      <c r="A228" s="9">
        <v>43138</v>
      </c>
      <c r="B228" s="10">
        <v>64.856280999999996</v>
      </c>
      <c r="C228" s="10">
        <v>28.814394</v>
      </c>
      <c r="D228" s="10">
        <v>52.681702999999999</v>
      </c>
      <c r="E228" s="10">
        <v>10.42661</v>
      </c>
      <c r="F228" s="10">
        <v>9.0164159999999995</v>
      </c>
      <c r="G228" s="10">
        <v>40.518861000000001</v>
      </c>
      <c r="H228" s="10">
        <v>43.514614999999999</v>
      </c>
      <c r="I228" s="10">
        <v>48.377915999999999</v>
      </c>
      <c r="J228" s="10">
        <v>21.03613</v>
      </c>
      <c r="K228" s="10">
        <v>15.45426</v>
      </c>
      <c r="L228" s="10">
        <v>39.585610000000003</v>
      </c>
      <c r="M228" s="10">
        <v>18.290455999999999</v>
      </c>
      <c r="N228" s="10">
        <v>15.354832</v>
      </c>
      <c r="O228" s="10">
        <v>15.946154</v>
      </c>
      <c r="P228" s="10">
        <v>44.500185999999999</v>
      </c>
      <c r="Q228" s="10">
        <v>151.84775999999999</v>
      </c>
      <c r="R228" s="10">
        <v>36.129632000000001</v>
      </c>
      <c r="S228" s="10">
        <v>36.851596999999998</v>
      </c>
      <c r="T228" s="10">
        <v>141.83214000000001</v>
      </c>
      <c r="U228" s="10">
        <v>39.898485999999998</v>
      </c>
      <c r="V228" s="10">
        <v>80.503136999999995</v>
      </c>
      <c r="W228" s="10">
        <v>46.661017000000001</v>
      </c>
      <c r="X228" s="10">
        <v>59.152585000000002</v>
      </c>
      <c r="Y228" s="10">
        <v>31.560555999999998</v>
      </c>
      <c r="Z228" s="10">
        <v>67.525501000000006</v>
      </c>
      <c r="AA228" s="10">
        <v>98.718793000000005</v>
      </c>
      <c r="AB228" s="10">
        <v>41.188397000000002</v>
      </c>
      <c r="AC228" s="10">
        <v>32.336244999999998</v>
      </c>
      <c r="AD228" s="10">
        <v>89.995378000000002</v>
      </c>
      <c r="AE228" s="10">
        <v>39.317475999999999</v>
      </c>
      <c r="AF228" s="10">
        <v>138.31615400000001</v>
      </c>
      <c r="AG228" s="10">
        <v>64.864909999999995</v>
      </c>
      <c r="AH228" s="10">
        <v>449.74359900000002</v>
      </c>
      <c r="AI228" s="10">
        <v>64.528385999999998</v>
      </c>
      <c r="AJ228" s="10">
        <v>74.967726999999996</v>
      </c>
      <c r="AK228" s="10">
        <v>143.176061</v>
      </c>
      <c r="AL228" s="10">
        <v>90.839669999999998</v>
      </c>
      <c r="AM228" s="10">
        <v>59.605615</v>
      </c>
      <c r="AN228" s="10">
        <v>217.71158399999999</v>
      </c>
      <c r="AO228" s="10">
        <v>193.07599099999999</v>
      </c>
      <c r="AP228" s="10">
        <v>135.48442800000001</v>
      </c>
      <c r="AQ228" s="10">
        <v>128.10145499999999</v>
      </c>
      <c r="AR228" s="10">
        <v>67.839731999999998</v>
      </c>
      <c r="AS228" s="10">
        <v>46.252935999999998</v>
      </c>
      <c r="AT228" s="10">
        <v>64.715975</v>
      </c>
      <c r="AU228" s="10">
        <v>98.046794000000006</v>
      </c>
      <c r="AV228" s="10">
        <v>125.454679</v>
      </c>
      <c r="AW228" s="10">
        <v>65.425081000000006</v>
      </c>
      <c r="AX228" s="10">
        <v>101.17367</v>
      </c>
      <c r="AY228" s="10">
        <v>0</v>
      </c>
      <c r="AZ228" s="10">
        <v>0</v>
      </c>
      <c r="BA228" s="10">
        <v>0</v>
      </c>
      <c r="BB228" s="10">
        <v>0</v>
      </c>
      <c r="BC228" s="10">
        <v>100.055167</v>
      </c>
    </row>
    <row r="229" spans="1:55" x14ac:dyDescent="0.5">
      <c r="A229" s="9">
        <v>43140</v>
      </c>
      <c r="B229" s="10">
        <v>64.153982999999997</v>
      </c>
      <c r="C229" s="10">
        <v>27.080886</v>
      </c>
      <c r="D229" s="10">
        <v>51.982886999999998</v>
      </c>
      <c r="E229" s="10">
        <v>9.4255859999999991</v>
      </c>
      <c r="F229" s="10">
        <v>7.4822810000000004</v>
      </c>
      <c r="G229" s="10">
        <v>38.990678000000003</v>
      </c>
      <c r="H229" s="10">
        <v>43.027056999999999</v>
      </c>
      <c r="I229" s="10">
        <v>46.029746000000003</v>
      </c>
      <c r="J229" s="10">
        <v>20.144407000000001</v>
      </c>
      <c r="K229" s="10">
        <v>15.192401</v>
      </c>
      <c r="L229" s="10">
        <v>37.986817000000002</v>
      </c>
      <c r="M229" s="10">
        <v>16.790177</v>
      </c>
      <c r="N229" s="10">
        <v>14.629033</v>
      </c>
      <c r="O229" s="10">
        <v>13.267607</v>
      </c>
      <c r="P229" s="10">
        <v>43.418177</v>
      </c>
      <c r="Q229" s="10">
        <v>150.024507</v>
      </c>
      <c r="R229" s="10">
        <v>34.582574000000001</v>
      </c>
      <c r="S229" s="10">
        <v>35.698891000000003</v>
      </c>
      <c r="T229" s="10">
        <v>138.87198900000001</v>
      </c>
      <c r="U229" s="10">
        <v>38.047051000000003</v>
      </c>
      <c r="V229" s="10">
        <v>79.468823999999998</v>
      </c>
      <c r="W229" s="10">
        <v>47.182982000000003</v>
      </c>
      <c r="X229" s="10">
        <v>58.820883000000002</v>
      </c>
      <c r="Y229" s="10">
        <v>28.272224999999999</v>
      </c>
      <c r="Z229" s="10">
        <v>67.721497999999997</v>
      </c>
      <c r="AA229" s="10">
        <v>97.130143000000004</v>
      </c>
      <c r="AB229" s="10">
        <v>39.553279000000003</v>
      </c>
      <c r="AC229" s="10">
        <v>29.922260000000001</v>
      </c>
      <c r="AD229" s="10">
        <v>90.061098000000001</v>
      </c>
      <c r="AE229" s="10">
        <v>38.246879999999997</v>
      </c>
      <c r="AF229" s="10">
        <v>135.53723299999999</v>
      </c>
      <c r="AG229" s="10">
        <v>63.318727000000003</v>
      </c>
      <c r="AH229" s="10">
        <v>449.636054</v>
      </c>
      <c r="AI229" s="10">
        <v>61.974331999999997</v>
      </c>
      <c r="AJ229" s="10">
        <v>73.698179999999994</v>
      </c>
      <c r="AK229" s="10">
        <v>140.93040999999999</v>
      </c>
      <c r="AL229" s="10">
        <v>91.026390000000006</v>
      </c>
      <c r="AM229" s="10">
        <v>56.917662</v>
      </c>
      <c r="AN229" s="10">
        <v>222.10903200000001</v>
      </c>
      <c r="AO229" s="10">
        <v>191.37073699999999</v>
      </c>
      <c r="AP229" s="10">
        <v>135.4614</v>
      </c>
      <c r="AQ229" s="10">
        <v>126.89953300000001</v>
      </c>
      <c r="AR229" s="10">
        <v>65.161523000000003</v>
      </c>
      <c r="AS229" s="10">
        <v>42.953595999999997</v>
      </c>
      <c r="AT229" s="10">
        <v>64.113769000000005</v>
      </c>
      <c r="AU229" s="10">
        <v>96.713023000000007</v>
      </c>
      <c r="AV229" s="10">
        <v>123.826992</v>
      </c>
      <c r="AW229" s="10">
        <v>64.655355</v>
      </c>
      <c r="AX229" s="10">
        <v>98.375460000000004</v>
      </c>
      <c r="AY229" s="10">
        <v>0</v>
      </c>
      <c r="AZ229" s="10">
        <v>0</v>
      </c>
      <c r="BA229" s="10">
        <v>0</v>
      </c>
      <c r="BB229" s="10">
        <v>0</v>
      </c>
      <c r="BC229" s="10">
        <v>100.000758</v>
      </c>
    </row>
    <row r="230" spans="1:55" x14ac:dyDescent="0.5">
      <c r="A230" s="9">
        <v>43145</v>
      </c>
      <c r="B230" s="10">
        <v>63.812773</v>
      </c>
      <c r="C230" s="10">
        <v>25.513839999999998</v>
      </c>
      <c r="D230" s="10">
        <v>52.104348000000002</v>
      </c>
      <c r="E230" s="10">
        <v>8.4234770000000001</v>
      </c>
      <c r="F230" s="10">
        <v>6.7630369999999997</v>
      </c>
      <c r="G230" s="10">
        <v>39.268309000000002</v>
      </c>
      <c r="H230" s="10">
        <v>42.776997000000001</v>
      </c>
      <c r="I230" s="10">
        <v>46.620080000000002</v>
      </c>
      <c r="J230" s="10">
        <v>18.991023999999999</v>
      </c>
      <c r="K230" s="10">
        <v>15.135600999999999</v>
      </c>
      <c r="L230" s="10">
        <v>37.709549000000003</v>
      </c>
      <c r="M230" s="10">
        <v>15.371866000000001</v>
      </c>
      <c r="N230" s="10">
        <v>14.473579000000001</v>
      </c>
      <c r="O230" s="10">
        <v>12.258697</v>
      </c>
      <c r="P230" s="10">
        <v>43.534489000000001</v>
      </c>
      <c r="Q230" s="10">
        <v>149.48319699999999</v>
      </c>
      <c r="R230" s="10">
        <v>33.328422000000003</v>
      </c>
      <c r="S230" s="10">
        <v>36.560222000000003</v>
      </c>
      <c r="T230" s="10">
        <v>138.104218</v>
      </c>
      <c r="U230" s="10">
        <v>36.604796</v>
      </c>
      <c r="V230" s="10">
        <v>79.210890000000006</v>
      </c>
      <c r="W230" s="10">
        <v>46.347250000000003</v>
      </c>
      <c r="X230" s="10">
        <v>58.177585999999998</v>
      </c>
      <c r="Y230" s="10">
        <v>26.501555</v>
      </c>
      <c r="Z230" s="10">
        <v>67.313055000000006</v>
      </c>
      <c r="AA230" s="10">
        <v>96.969836000000001</v>
      </c>
      <c r="AB230" s="10">
        <v>39.508184</v>
      </c>
      <c r="AC230" s="10">
        <v>28.784271</v>
      </c>
      <c r="AD230" s="10">
        <v>89.850521999999998</v>
      </c>
      <c r="AE230" s="10">
        <v>40.637335</v>
      </c>
      <c r="AF230" s="10">
        <v>134.17652000000001</v>
      </c>
      <c r="AG230" s="10">
        <v>61.660832999999997</v>
      </c>
      <c r="AH230" s="10">
        <v>451.09380700000003</v>
      </c>
      <c r="AI230" s="10">
        <v>60.143036000000002</v>
      </c>
      <c r="AJ230" s="10">
        <v>72.678475000000006</v>
      </c>
      <c r="AK230" s="10">
        <v>140.64334400000001</v>
      </c>
      <c r="AL230" s="10">
        <v>90.440624999999997</v>
      </c>
      <c r="AM230" s="10">
        <v>54.987997</v>
      </c>
      <c r="AN230" s="10">
        <v>230.48818499999999</v>
      </c>
      <c r="AO230" s="10">
        <v>190.862889</v>
      </c>
      <c r="AP230" s="10">
        <v>134.95281299999999</v>
      </c>
      <c r="AQ230" s="10">
        <v>126.313429</v>
      </c>
      <c r="AR230" s="10">
        <v>62.733238999999998</v>
      </c>
      <c r="AS230" s="10">
        <v>41.122672000000001</v>
      </c>
      <c r="AT230" s="10">
        <v>63.344794</v>
      </c>
      <c r="AU230" s="10">
        <v>96.442263999999994</v>
      </c>
      <c r="AV230" s="10">
        <v>123.62873999999999</v>
      </c>
      <c r="AW230" s="10">
        <v>64.266844000000006</v>
      </c>
      <c r="AX230" s="10">
        <v>98.236596000000006</v>
      </c>
      <c r="AY230" s="10">
        <v>0</v>
      </c>
      <c r="AZ230" s="10">
        <v>0</v>
      </c>
      <c r="BA230" s="10">
        <v>0</v>
      </c>
      <c r="BB230" s="10">
        <v>0</v>
      </c>
      <c r="BC230" s="10">
        <v>99.988712000000007</v>
      </c>
    </row>
    <row r="231" spans="1:55" x14ac:dyDescent="0.5">
      <c r="A231" s="9">
        <v>43154</v>
      </c>
      <c r="B231" s="10">
        <v>64.556506999999996</v>
      </c>
      <c r="C231" s="10">
        <v>25.900306</v>
      </c>
      <c r="D231" s="10">
        <v>52.927788</v>
      </c>
      <c r="E231" s="10">
        <v>8.4908140000000003</v>
      </c>
      <c r="F231" s="10">
        <v>7.70031</v>
      </c>
      <c r="G231" s="10">
        <v>39.805622</v>
      </c>
      <c r="H231" s="10">
        <v>42.929979000000003</v>
      </c>
      <c r="I231" s="10">
        <v>47.778433</v>
      </c>
      <c r="J231" s="10">
        <v>19.203433</v>
      </c>
      <c r="K231" s="10">
        <v>15.028734999999999</v>
      </c>
      <c r="L231" s="10">
        <v>38.902479999999997</v>
      </c>
      <c r="M231" s="10">
        <v>17.021069000000001</v>
      </c>
      <c r="N231" s="10">
        <v>14.788871</v>
      </c>
      <c r="O231" s="10">
        <v>12.869854</v>
      </c>
      <c r="P231" s="10">
        <v>44.480280999999998</v>
      </c>
      <c r="Q231" s="10">
        <v>150.25867700000001</v>
      </c>
      <c r="R231" s="10">
        <v>34.059027</v>
      </c>
      <c r="S231" s="10">
        <v>37.308079999999997</v>
      </c>
      <c r="T231" s="10">
        <v>140.004558</v>
      </c>
      <c r="U231" s="10">
        <v>36.598063000000003</v>
      </c>
      <c r="V231" s="10">
        <v>80.391108000000003</v>
      </c>
      <c r="W231" s="10">
        <v>46.497422999999998</v>
      </c>
      <c r="X231" s="10">
        <v>58.280616000000002</v>
      </c>
      <c r="Y231" s="10">
        <v>29.084154000000002</v>
      </c>
      <c r="Z231" s="10">
        <v>67.182226999999997</v>
      </c>
      <c r="AA231" s="10">
        <v>98.524283999999994</v>
      </c>
      <c r="AB231" s="10">
        <v>41.062641999999997</v>
      </c>
      <c r="AC231" s="10">
        <v>29.897361</v>
      </c>
      <c r="AD231" s="10">
        <v>89.991451999999995</v>
      </c>
      <c r="AE231" s="10">
        <v>41.522727000000003</v>
      </c>
      <c r="AF231" s="10">
        <v>134.271029</v>
      </c>
      <c r="AG231" s="10">
        <v>62.397641999999998</v>
      </c>
      <c r="AH231" s="10">
        <v>449.80064199999998</v>
      </c>
      <c r="AI231" s="10">
        <v>61.393022000000002</v>
      </c>
      <c r="AJ231" s="10">
        <v>72.574791000000005</v>
      </c>
      <c r="AK231" s="10">
        <v>141.28149099999999</v>
      </c>
      <c r="AL231" s="10">
        <v>88.589437000000004</v>
      </c>
      <c r="AM231" s="10">
        <v>54.570357000000001</v>
      </c>
      <c r="AN231" s="10">
        <v>103.43138999999999</v>
      </c>
      <c r="AO231" s="10">
        <v>190.82114300000001</v>
      </c>
      <c r="AP231" s="10">
        <v>68.853089999999995</v>
      </c>
      <c r="AQ231" s="10">
        <v>126.620029</v>
      </c>
      <c r="AR231" s="10">
        <v>62.477620000000002</v>
      </c>
      <c r="AS231" s="10">
        <v>41.633285999999998</v>
      </c>
      <c r="AT231" s="10">
        <v>62.500579000000002</v>
      </c>
      <c r="AU231" s="10">
        <v>96.897723999999997</v>
      </c>
      <c r="AV231" s="10">
        <v>124.020886</v>
      </c>
      <c r="AW231" s="10">
        <v>64.019578999999993</v>
      </c>
      <c r="AX231" s="10">
        <v>101.63924400000001</v>
      </c>
      <c r="AY231" s="10">
        <v>0</v>
      </c>
      <c r="AZ231" s="10">
        <v>0</v>
      </c>
      <c r="BA231" s="10">
        <v>0</v>
      </c>
      <c r="BB231" s="10">
        <v>0</v>
      </c>
      <c r="BC231" s="10">
        <v>100.124155</v>
      </c>
    </row>
    <row r="232" spans="1:55" x14ac:dyDescent="0.5">
      <c r="A232" s="9">
        <v>43159</v>
      </c>
      <c r="B232" s="10">
        <v>63.038195999999999</v>
      </c>
      <c r="C232" s="10">
        <v>23.817885</v>
      </c>
      <c r="D232" s="10">
        <v>50.118420999999998</v>
      </c>
      <c r="E232" s="10">
        <v>8.1627600000000005</v>
      </c>
      <c r="F232" s="10">
        <v>7.7987070000000003</v>
      </c>
      <c r="G232" s="10">
        <v>39.631903999999999</v>
      </c>
      <c r="H232" s="10">
        <v>42.382694999999998</v>
      </c>
      <c r="I232" s="10">
        <v>47.343910000000001</v>
      </c>
      <c r="J232" s="10">
        <v>18.743452999999999</v>
      </c>
      <c r="K232" s="10">
        <v>14.714841</v>
      </c>
      <c r="L232" s="10">
        <v>37.686276999999997</v>
      </c>
      <c r="M232" s="10">
        <v>17.120873</v>
      </c>
      <c r="N232" s="10">
        <v>14.497616000000001</v>
      </c>
      <c r="O232" s="10">
        <v>12.826148999999999</v>
      </c>
      <c r="P232" s="10">
        <v>43.384762000000002</v>
      </c>
      <c r="Q232" s="10">
        <v>149.60918799999999</v>
      </c>
      <c r="R232" s="10">
        <v>32.835512999999999</v>
      </c>
      <c r="S232" s="10">
        <v>36.739849</v>
      </c>
      <c r="T232" s="10">
        <v>138.17747499999999</v>
      </c>
      <c r="U232" s="10">
        <v>34.878846000000003</v>
      </c>
      <c r="V232" s="10">
        <v>77.326363999999998</v>
      </c>
      <c r="W232" s="10">
        <v>45.026197000000003</v>
      </c>
      <c r="X232" s="10">
        <v>57.703153</v>
      </c>
      <c r="Y232" s="10">
        <v>23.744617999999999</v>
      </c>
      <c r="Z232" s="10">
        <v>66.786129000000003</v>
      </c>
      <c r="AA232" s="10">
        <v>96.602705999999998</v>
      </c>
      <c r="AB232" s="10">
        <v>39.499169000000002</v>
      </c>
      <c r="AC232" s="10">
        <v>28.707511</v>
      </c>
      <c r="AD232" s="10">
        <v>89.828541999999999</v>
      </c>
      <c r="AE232" s="10">
        <v>42.366584000000003</v>
      </c>
      <c r="AF232" s="10">
        <v>132.888589</v>
      </c>
      <c r="AG232" s="10">
        <v>61.243355000000001</v>
      </c>
      <c r="AH232" s="10">
        <v>282.72172699999999</v>
      </c>
      <c r="AI232" s="10">
        <v>61.668595000000003</v>
      </c>
      <c r="AJ232" s="10">
        <v>72.934454000000002</v>
      </c>
      <c r="AK232" s="10">
        <v>142.35681400000001</v>
      </c>
      <c r="AL232" s="10">
        <v>89.541638000000006</v>
      </c>
      <c r="AM232" s="10">
        <v>55.056541000000003</v>
      </c>
      <c r="AN232" s="10">
        <v>104.09187300000001</v>
      </c>
      <c r="AO232" s="10">
        <v>191.802009</v>
      </c>
      <c r="AP232" s="10">
        <v>69.404996999999995</v>
      </c>
      <c r="AQ232" s="10">
        <v>127.212793</v>
      </c>
      <c r="AR232" s="10">
        <v>63.702213</v>
      </c>
      <c r="AS232" s="10">
        <v>42.069543000000003</v>
      </c>
      <c r="AT232" s="10">
        <v>63.359043999999997</v>
      </c>
      <c r="AU232" s="10">
        <v>98.171090000000007</v>
      </c>
      <c r="AV232" s="10">
        <v>125.949274</v>
      </c>
      <c r="AW232" s="10">
        <v>65.174733000000003</v>
      </c>
      <c r="AX232" s="10">
        <v>102.61509100000001</v>
      </c>
      <c r="AY232" s="10">
        <v>0</v>
      </c>
      <c r="AZ232" s="10">
        <v>0</v>
      </c>
      <c r="BA232" s="10">
        <v>0</v>
      </c>
      <c r="BB232" s="10">
        <v>0</v>
      </c>
      <c r="BC232" s="10">
        <v>100.399998</v>
      </c>
    </row>
    <row r="233" spans="1:55" x14ac:dyDescent="0.5">
      <c r="A233" s="9">
        <v>43161</v>
      </c>
      <c r="B233" s="10">
        <v>62.123350000000002</v>
      </c>
      <c r="C233" s="10">
        <v>23.904631999999999</v>
      </c>
      <c r="D233" s="10">
        <v>44.510652</v>
      </c>
      <c r="E233" s="10">
        <v>7.903003</v>
      </c>
      <c r="F233" s="10">
        <v>7.0439639999999999</v>
      </c>
      <c r="G233" s="10">
        <v>38.829557999999999</v>
      </c>
      <c r="H233" s="10">
        <v>41.775621000000001</v>
      </c>
      <c r="I233" s="10">
        <v>32.657519999999998</v>
      </c>
      <c r="J233" s="10">
        <v>19.038298000000001</v>
      </c>
      <c r="K233" s="10">
        <v>14.582204000000001</v>
      </c>
      <c r="L233" s="10">
        <v>36.565919000000001</v>
      </c>
      <c r="M233" s="10">
        <v>16.287437000000001</v>
      </c>
      <c r="N233" s="10">
        <v>14.001113999999999</v>
      </c>
      <c r="O233" s="10">
        <v>12.281447</v>
      </c>
      <c r="P233" s="10">
        <v>42.738931999999998</v>
      </c>
      <c r="Q233" s="10">
        <v>146.423271</v>
      </c>
      <c r="R233" s="10">
        <v>33.216841000000002</v>
      </c>
      <c r="S233" s="10">
        <v>35.883699</v>
      </c>
      <c r="T233" s="10">
        <v>135.07931600000001</v>
      </c>
      <c r="U233" s="10">
        <v>34.463554999999999</v>
      </c>
      <c r="V233" s="10">
        <v>76.206929000000002</v>
      </c>
      <c r="W233" s="10">
        <v>43.95675</v>
      </c>
      <c r="X233" s="10">
        <v>55.726905000000002</v>
      </c>
      <c r="Y233" s="10">
        <v>22.666281000000001</v>
      </c>
      <c r="Z233" s="10">
        <v>66.319100000000006</v>
      </c>
      <c r="AA233" s="10">
        <v>95.879589999999993</v>
      </c>
      <c r="AB233" s="10">
        <v>38.316246999999997</v>
      </c>
      <c r="AC233" s="10">
        <v>27.881084000000001</v>
      </c>
      <c r="AD233" s="10">
        <v>88.175010999999998</v>
      </c>
      <c r="AE233" s="10">
        <v>41.579756000000003</v>
      </c>
      <c r="AF233" s="10">
        <v>132.168102</v>
      </c>
      <c r="AG233" s="10">
        <v>60.158670999999998</v>
      </c>
      <c r="AH233" s="10">
        <v>279.04808800000001</v>
      </c>
      <c r="AI233" s="10">
        <v>62.742390999999998</v>
      </c>
      <c r="AJ233" s="10">
        <v>71.600845000000007</v>
      </c>
      <c r="AK233" s="10">
        <v>140.78303</v>
      </c>
      <c r="AL233" s="10">
        <v>87.057649999999995</v>
      </c>
      <c r="AM233" s="10">
        <v>53.990240999999997</v>
      </c>
      <c r="AN233" s="10">
        <v>102.128097</v>
      </c>
      <c r="AO233" s="10">
        <v>189.53273100000001</v>
      </c>
      <c r="AP233" s="10">
        <v>67.982100000000003</v>
      </c>
      <c r="AQ233" s="10">
        <v>100.64425300000001</v>
      </c>
      <c r="AR233" s="10">
        <v>64.176199999999994</v>
      </c>
      <c r="AS233" s="10">
        <v>42.071736000000001</v>
      </c>
      <c r="AT233" s="10">
        <v>60.638958000000002</v>
      </c>
      <c r="AU233" s="10">
        <v>96.482589000000004</v>
      </c>
      <c r="AV233" s="10">
        <v>124.01541400000001</v>
      </c>
      <c r="AW233" s="10">
        <v>66.864001999999999</v>
      </c>
      <c r="AX233" s="10">
        <v>101.229645</v>
      </c>
      <c r="AY233" s="10">
        <v>0</v>
      </c>
      <c r="AZ233" s="10">
        <v>0</v>
      </c>
      <c r="BA233" s="10">
        <v>0</v>
      </c>
      <c r="BB233" s="10">
        <v>0</v>
      </c>
      <c r="BC233" s="10">
        <v>100.481067</v>
      </c>
    </row>
    <row r="234" spans="1:55" x14ac:dyDescent="0.5">
      <c r="A234" s="9">
        <v>43166</v>
      </c>
      <c r="B234" s="10">
        <v>56.941566000000002</v>
      </c>
      <c r="C234" s="10">
        <v>20.976354000000001</v>
      </c>
      <c r="D234" s="10">
        <v>41.537773000000001</v>
      </c>
      <c r="E234" s="10">
        <v>7.3809420000000001</v>
      </c>
      <c r="F234" s="10">
        <v>7.1133870000000003</v>
      </c>
      <c r="G234" s="10">
        <v>36.065145000000001</v>
      </c>
      <c r="H234" s="10">
        <v>39.555844</v>
      </c>
      <c r="I234" s="10">
        <v>28.314748999999999</v>
      </c>
      <c r="J234" s="10">
        <v>17.122409000000001</v>
      </c>
      <c r="K234" s="10">
        <v>13.136145000000001</v>
      </c>
      <c r="L234" s="10">
        <v>32.720252000000002</v>
      </c>
      <c r="M234" s="10">
        <v>15.486049</v>
      </c>
      <c r="N234" s="10">
        <v>12.193982999999999</v>
      </c>
      <c r="O234" s="10">
        <v>11.318223</v>
      </c>
      <c r="P234" s="10">
        <v>37.963535999999998</v>
      </c>
      <c r="Q234" s="10">
        <v>161.35886199999999</v>
      </c>
      <c r="R234" s="10">
        <v>27.594588000000002</v>
      </c>
      <c r="S234" s="10">
        <v>36.061717000000002</v>
      </c>
      <c r="T234" s="10">
        <v>138.47801899999999</v>
      </c>
      <c r="U234" s="10">
        <v>35.769379999999998</v>
      </c>
      <c r="V234" s="10">
        <v>73.348984000000002</v>
      </c>
      <c r="W234" s="10">
        <v>42.597431999999998</v>
      </c>
      <c r="X234" s="10">
        <v>51.845751</v>
      </c>
      <c r="Y234" s="10">
        <v>22.43364</v>
      </c>
      <c r="Z234" s="10">
        <v>65.893358000000006</v>
      </c>
      <c r="AA234" s="10">
        <v>95.046362000000002</v>
      </c>
      <c r="AB234" s="10">
        <v>33.496881999999999</v>
      </c>
      <c r="AC234" s="10">
        <v>27.104683000000001</v>
      </c>
      <c r="AD234" s="10">
        <v>26.513068000000001</v>
      </c>
      <c r="AE234" s="10">
        <v>36.192231</v>
      </c>
      <c r="AF234" s="10">
        <v>135.951977</v>
      </c>
      <c r="AG234" s="10">
        <v>60.113643000000003</v>
      </c>
      <c r="AH234" s="10">
        <v>317.66864600000002</v>
      </c>
      <c r="AI234" s="10">
        <v>58.449663000000001</v>
      </c>
      <c r="AJ234" s="10">
        <v>72.743754999999993</v>
      </c>
      <c r="AK234" s="10">
        <v>143.52569</v>
      </c>
      <c r="AL234" s="10">
        <v>90.40437</v>
      </c>
      <c r="AM234" s="10">
        <v>56.213574000000001</v>
      </c>
      <c r="AN234" s="10">
        <v>93.174126999999999</v>
      </c>
      <c r="AO234" s="10">
        <v>191.99897799999999</v>
      </c>
      <c r="AP234" s="10">
        <v>87.853398999999996</v>
      </c>
      <c r="AQ234" s="10">
        <v>102.51</v>
      </c>
      <c r="AR234" s="10">
        <v>66.134771999999998</v>
      </c>
      <c r="AS234" s="10">
        <v>43.81494</v>
      </c>
      <c r="AT234" s="10">
        <v>62.085740999999999</v>
      </c>
      <c r="AU234" s="10">
        <v>98.462397999999993</v>
      </c>
      <c r="AV234" s="10">
        <v>126.860952</v>
      </c>
      <c r="AW234" s="10">
        <v>68.933502000000004</v>
      </c>
      <c r="AX234" s="10">
        <v>103.261612</v>
      </c>
      <c r="AY234" s="10">
        <v>0</v>
      </c>
      <c r="AZ234" s="10">
        <v>0</v>
      </c>
      <c r="BA234" s="10">
        <v>0</v>
      </c>
      <c r="BB234" s="10">
        <v>0</v>
      </c>
      <c r="BC234" s="10">
        <v>100.687034</v>
      </c>
    </row>
    <row r="235" spans="1:55" x14ac:dyDescent="0.5">
      <c r="A235" s="9">
        <v>43168</v>
      </c>
      <c r="B235" s="10">
        <v>57.061222999999998</v>
      </c>
      <c r="C235" s="10">
        <v>21.559072</v>
      </c>
      <c r="D235" s="10">
        <v>41.721775000000001</v>
      </c>
      <c r="E235" s="10">
        <v>7.7404960000000003</v>
      </c>
      <c r="F235" s="10">
        <v>7.3842949999999998</v>
      </c>
      <c r="G235" s="10">
        <v>36.453732000000002</v>
      </c>
      <c r="H235" s="10">
        <v>39.149791</v>
      </c>
      <c r="I235" s="10">
        <v>28.514247999999998</v>
      </c>
      <c r="J235" s="10">
        <v>17.969639000000001</v>
      </c>
      <c r="K235" s="10">
        <v>13.120129</v>
      </c>
      <c r="L235" s="10">
        <v>32.803055999999998</v>
      </c>
      <c r="M235" s="10">
        <v>15.747194</v>
      </c>
      <c r="N235" s="10">
        <v>12.371698</v>
      </c>
      <c r="O235" s="10">
        <v>11.376453</v>
      </c>
      <c r="P235" s="10">
        <v>38.573805999999998</v>
      </c>
      <c r="Q235" s="10">
        <v>161.65231299999999</v>
      </c>
      <c r="R235" s="10">
        <v>29.079464999999999</v>
      </c>
      <c r="S235" s="10">
        <v>37.408012999999997</v>
      </c>
      <c r="T235" s="10">
        <v>132.203993</v>
      </c>
      <c r="U235" s="10">
        <v>37.970847999999997</v>
      </c>
      <c r="V235" s="10">
        <v>73.961748999999998</v>
      </c>
      <c r="W235" s="10">
        <v>42.583893000000003</v>
      </c>
      <c r="X235" s="10">
        <v>52.143251999999997</v>
      </c>
      <c r="Y235" s="10">
        <v>20.407229000000001</v>
      </c>
      <c r="Z235" s="10">
        <v>62.504328000000001</v>
      </c>
      <c r="AA235" s="10">
        <v>94.998498999999995</v>
      </c>
      <c r="AB235" s="10">
        <v>33.681241</v>
      </c>
      <c r="AC235" s="10">
        <v>27.660329000000001</v>
      </c>
      <c r="AD235" s="10">
        <v>26.326170999999999</v>
      </c>
      <c r="AE235" s="10">
        <v>36.038271999999999</v>
      </c>
      <c r="AF235" s="10">
        <v>136.20733000000001</v>
      </c>
      <c r="AG235" s="10">
        <v>62.085493999999997</v>
      </c>
      <c r="AH235" s="10">
        <v>317.72636499999999</v>
      </c>
      <c r="AI235" s="10">
        <v>60.433627999999999</v>
      </c>
      <c r="AJ235" s="10">
        <v>72.838952000000006</v>
      </c>
      <c r="AK235" s="10">
        <v>146.055758</v>
      </c>
      <c r="AL235" s="10">
        <v>90.137900000000002</v>
      </c>
      <c r="AM235" s="10">
        <v>56.719382000000003</v>
      </c>
      <c r="AN235" s="10">
        <v>92.779176000000007</v>
      </c>
      <c r="AO235" s="10">
        <v>192.16399899999999</v>
      </c>
      <c r="AP235" s="10">
        <v>87.816603999999998</v>
      </c>
      <c r="AQ235" s="10">
        <v>102.773939</v>
      </c>
      <c r="AR235" s="10">
        <v>68.147751999999997</v>
      </c>
      <c r="AS235" s="10">
        <v>45.083435999999999</v>
      </c>
      <c r="AT235" s="10">
        <v>62.381605</v>
      </c>
      <c r="AU235" s="10">
        <v>100.494585</v>
      </c>
      <c r="AV235" s="10">
        <v>127.47290700000001</v>
      </c>
      <c r="AW235" s="10">
        <v>69.490645999999998</v>
      </c>
      <c r="AX235" s="10">
        <v>103.62673700000001</v>
      </c>
      <c r="AY235" s="10">
        <v>0</v>
      </c>
      <c r="AZ235" s="10">
        <v>0</v>
      </c>
      <c r="BA235" s="10">
        <v>0</v>
      </c>
      <c r="BB235" s="10">
        <v>0</v>
      </c>
      <c r="BC235" s="10">
        <v>100.86079700000001</v>
      </c>
    </row>
    <row r="236" spans="1:55" x14ac:dyDescent="0.5">
      <c r="A236" s="9">
        <v>43175</v>
      </c>
      <c r="B236" s="10">
        <v>55.370066999999999</v>
      </c>
      <c r="C236" s="10">
        <v>23.436893000000001</v>
      </c>
      <c r="D236" s="10">
        <v>41.643396000000003</v>
      </c>
      <c r="E236" s="10">
        <v>7.5498760000000003</v>
      </c>
      <c r="F236" s="10">
        <v>7.6654980000000004</v>
      </c>
      <c r="G236" s="10">
        <v>35.337671</v>
      </c>
      <c r="H236" s="10">
        <v>38.701673999999997</v>
      </c>
      <c r="I236" s="10">
        <v>27.517444999999999</v>
      </c>
      <c r="J236" s="10">
        <v>14.25653</v>
      </c>
      <c r="K236" s="10">
        <v>12.089347</v>
      </c>
      <c r="L236" s="10">
        <v>32.915816999999997</v>
      </c>
      <c r="M236" s="10">
        <v>15.80228</v>
      </c>
      <c r="N236" s="10">
        <v>12.689992</v>
      </c>
      <c r="O236" s="10">
        <v>11.676924</v>
      </c>
      <c r="P236" s="10">
        <v>39.419238</v>
      </c>
      <c r="Q236" s="10">
        <v>146.93956499999999</v>
      </c>
      <c r="R236" s="10">
        <v>36.843423000000001</v>
      </c>
      <c r="S236" s="10">
        <v>41.290536000000003</v>
      </c>
      <c r="T236" s="10">
        <v>132.5977</v>
      </c>
      <c r="U236" s="10">
        <v>41.430290999999997</v>
      </c>
      <c r="V236" s="10">
        <v>80.751395000000002</v>
      </c>
      <c r="W236" s="10">
        <v>42.641832999999998</v>
      </c>
      <c r="X236" s="10">
        <v>53.391500000000001</v>
      </c>
      <c r="Y236" s="10">
        <v>17.648050000000001</v>
      </c>
      <c r="Z236" s="10">
        <v>62.535200000000003</v>
      </c>
      <c r="AA236" s="10">
        <v>95.254767000000001</v>
      </c>
      <c r="AB236" s="10">
        <v>40.110137000000002</v>
      </c>
      <c r="AC236" s="10">
        <v>24.744685</v>
      </c>
      <c r="AD236" s="10">
        <v>85.854670999999996</v>
      </c>
      <c r="AE236" s="10">
        <v>40.075299999999999</v>
      </c>
      <c r="AF236" s="10">
        <v>137.27279799999999</v>
      </c>
      <c r="AG236" s="10">
        <v>63.273820999999998</v>
      </c>
      <c r="AH236" s="10">
        <v>283.23129999999998</v>
      </c>
      <c r="AI236" s="10">
        <v>67.434743999999995</v>
      </c>
      <c r="AJ236" s="10">
        <v>72.743754999999993</v>
      </c>
      <c r="AK236" s="10">
        <v>143.52569</v>
      </c>
      <c r="AL236" s="10">
        <v>90.40437</v>
      </c>
      <c r="AM236" s="10">
        <v>56.213574000000001</v>
      </c>
      <c r="AN236" s="10">
        <v>104.297853</v>
      </c>
      <c r="AO236" s="10">
        <v>191.99897799999999</v>
      </c>
      <c r="AP236" s="10">
        <v>87.853398999999996</v>
      </c>
      <c r="AQ236" s="10">
        <v>102.51</v>
      </c>
      <c r="AR236" s="10">
        <v>66.134771999999998</v>
      </c>
      <c r="AS236" s="10">
        <v>43.81494</v>
      </c>
      <c r="AT236" s="10">
        <v>62.085740999999999</v>
      </c>
      <c r="AU236" s="10">
        <v>98.462397999999993</v>
      </c>
      <c r="AV236" s="10">
        <v>126.860952</v>
      </c>
      <c r="AW236" s="10">
        <v>68.933502000000004</v>
      </c>
      <c r="AX236" s="10">
        <v>102.951667</v>
      </c>
      <c r="AY236" s="10">
        <v>0</v>
      </c>
      <c r="AZ236" s="10">
        <v>0</v>
      </c>
      <c r="BA236" s="10">
        <v>0</v>
      </c>
      <c r="BB236" s="10">
        <v>0</v>
      </c>
      <c r="BC236" s="10">
        <v>100.687034</v>
      </c>
    </row>
    <row r="237" spans="1:55" x14ac:dyDescent="0.5">
      <c r="A237" s="9">
        <v>43180</v>
      </c>
      <c r="B237" s="10">
        <v>56.946291000000002</v>
      </c>
      <c r="C237" s="10">
        <v>23.990255000000001</v>
      </c>
      <c r="D237" s="10">
        <v>43.401237999999999</v>
      </c>
      <c r="E237" s="10">
        <v>7.9124670000000004</v>
      </c>
      <c r="F237" s="10">
        <v>7.8989219999999998</v>
      </c>
      <c r="G237" s="10">
        <v>34.181279000000004</v>
      </c>
      <c r="H237" s="10">
        <v>41.733674999999998</v>
      </c>
      <c r="I237" s="10">
        <v>26.378578000000001</v>
      </c>
      <c r="J237" s="10">
        <v>14.546112000000001</v>
      </c>
      <c r="K237" s="10">
        <v>11.677557</v>
      </c>
      <c r="L237" s="10">
        <v>32.716903000000002</v>
      </c>
      <c r="M237" s="10">
        <v>16.538878</v>
      </c>
      <c r="N237" s="10">
        <v>11.89439</v>
      </c>
      <c r="O237" s="10">
        <v>12.067707</v>
      </c>
      <c r="P237" s="10">
        <v>40.389861000000003</v>
      </c>
      <c r="Q237" s="10">
        <v>155.68072599999999</v>
      </c>
      <c r="R237" s="10">
        <v>39.142569000000002</v>
      </c>
      <c r="S237" s="10">
        <v>43.201224000000003</v>
      </c>
      <c r="T237" s="10">
        <v>139.56556399999999</v>
      </c>
      <c r="U237" s="10">
        <v>44.368727999999997</v>
      </c>
      <c r="V237" s="10">
        <v>84.988056999999998</v>
      </c>
      <c r="W237" s="10">
        <v>46.160221</v>
      </c>
      <c r="X237" s="10">
        <v>57.140625999999997</v>
      </c>
      <c r="Y237" s="10">
        <v>18.641390999999999</v>
      </c>
      <c r="Z237" s="10">
        <v>63.913110000000003</v>
      </c>
      <c r="AA237" s="10">
        <v>125.479519</v>
      </c>
      <c r="AB237" s="10">
        <v>43.625252000000003</v>
      </c>
      <c r="AC237" s="10">
        <v>26.219131999999998</v>
      </c>
      <c r="AD237" s="10">
        <v>90.939554999999999</v>
      </c>
      <c r="AE237" s="10">
        <v>44.634261000000002</v>
      </c>
      <c r="AF237" s="10">
        <v>137.326097</v>
      </c>
      <c r="AG237" s="10">
        <v>70.036595000000005</v>
      </c>
      <c r="AH237" s="10">
        <v>289.28510699999998</v>
      </c>
      <c r="AI237" s="10">
        <v>67.425906999999995</v>
      </c>
      <c r="AJ237" s="10">
        <v>72.84</v>
      </c>
      <c r="AK237" s="10">
        <v>146.055758</v>
      </c>
      <c r="AL237" s="10">
        <v>90.137900000000002</v>
      </c>
      <c r="AM237" s="10">
        <v>56.72</v>
      </c>
      <c r="AN237" s="10">
        <v>107.657071</v>
      </c>
      <c r="AO237" s="10">
        <v>192.16399899999999</v>
      </c>
      <c r="AP237" s="10">
        <v>87.816603999999998</v>
      </c>
      <c r="AQ237" s="10">
        <v>102.773939</v>
      </c>
      <c r="AR237" s="10">
        <v>68.147751999999997</v>
      </c>
      <c r="AS237" s="10">
        <v>45.083435999999999</v>
      </c>
      <c r="AT237" s="10">
        <v>62.381605</v>
      </c>
      <c r="AU237" s="10">
        <v>100.494585</v>
      </c>
      <c r="AV237" s="10">
        <v>127.47290700000001</v>
      </c>
      <c r="AW237" s="10">
        <v>69.490645999999998</v>
      </c>
      <c r="AX237" s="10">
        <v>112.57314</v>
      </c>
      <c r="AY237" s="10">
        <v>0</v>
      </c>
      <c r="AZ237" s="10">
        <v>0</v>
      </c>
      <c r="BA237" s="10">
        <v>0</v>
      </c>
      <c r="BB237" s="10">
        <v>0</v>
      </c>
      <c r="BC237" s="10">
        <v>100.86</v>
      </c>
    </row>
    <row r="238" spans="1:55" x14ac:dyDescent="0.5">
      <c r="A238" s="9">
        <v>43182</v>
      </c>
      <c r="B238" s="10">
        <v>59.236505999999999</v>
      </c>
      <c r="C238" s="10">
        <v>23.587378999999999</v>
      </c>
      <c r="D238" s="10">
        <v>45.448861999999998</v>
      </c>
      <c r="E238" s="10">
        <v>7.3586340000000003</v>
      </c>
      <c r="F238" s="10">
        <v>8.1640599999999992</v>
      </c>
      <c r="G238" s="10">
        <v>34.153028999999997</v>
      </c>
      <c r="H238" s="10">
        <v>41.992809000000001</v>
      </c>
      <c r="I238" s="10">
        <v>26.320259</v>
      </c>
      <c r="J238" s="10">
        <v>13.510088</v>
      </c>
      <c r="K238" s="10">
        <v>11.844645</v>
      </c>
      <c r="L238" s="10">
        <v>32.778623000000003</v>
      </c>
      <c r="M238" s="10">
        <v>16.281434999999998</v>
      </c>
      <c r="N238" s="10">
        <v>12.723293</v>
      </c>
      <c r="O238" s="10">
        <v>12.678793000000001</v>
      </c>
      <c r="P238" s="10">
        <v>41.622084999999998</v>
      </c>
      <c r="Q238" s="10">
        <v>156.43167399999999</v>
      </c>
      <c r="R238" s="10">
        <v>38.963281000000002</v>
      </c>
      <c r="S238" s="10">
        <v>43.540967000000002</v>
      </c>
      <c r="T238" s="10">
        <v>138.57464300000001</v>
      </c>
      <c r="U238" s="10">
        <v>44.282688999999998</v>
      </c>
      <c r="V238" s="10">
        <v>85.392942000000005</v>
      </c>
      <c r="W238" s="10">
        <v>46.609420999999998</v>
      </c>
      <c r="X238" s="10">
        <v>57.749091</v>
      </c>
      <c r="Y238" s="10">
        <v>20.400798999999999</v>
      </c>
      <c r="Z238" s="10">
        <v>64.094351000000003</v>
      </c>
      <c r="AA238" s="10">
        <v>126.55220300000001</v>
      </c>
      <c r="AB238" s="10">
        <v>43.933228999999997</v>
      </c>
      <c r="AC238" s="10">
        <v>25.947621999999999</v>
      </c>
      <c r="AD238" s="10">
        <v>92.896744999999996</v>
      </c>
      <c r="AE238" s="10">
        <v>51.133355000000002</v>
      </c>
      <c r="AF238" s="10">
        <v>137.31467699999999</v>
      </c>
      <c r="AG238" s="10">
        <v>70.250946999999996</v>
      </c>
      <c r="AH238" s="10">
        <v>290.72242799999998</v>
      </c>
      <c r="AI238" s="10">
        <v>65.589605000000006</v>
      </c>
      <c r="AJ238" s="10">
        <v>72.800914000000006</v>
      </c>
      <c r="AK238" s="10">
        <v>144.98076699999999</v>
      </c>
      <c r="AL238" s="10">
        <v>90.188800000000001</v>
      </c>
      <c r="AM238" s="10">
        <v>51.33437</v>
      </c>
      <c r="AN238" s="10">
        <v>107.842398</v>
      </c>
      <c r="AO238" s="10">
        <v>191.90741600000001</v>
      </c>
      <c r="AP238" s="10">
        <v>88.460999999999999</v>
      </c>
      <c r="AQ238" s="10">
        <v>99.505049999999997</v>
      </c>
      <c r="AR238" s="10">
        <v>67.601652000000001</v>
      </c>
      <c r="AS238" s="10">
        <v>44.913269999999997</v>
      </c>
      <c r="AT238" s="10">
        <v>62.623533000000002</v>
      </c>
      <c r="AU238" s="10">
        <v>103.603767</v>
      </c>
      <c r="AV238" s="10">
        <v>116.41475699999999</v>
      </c>
      <c r="AW238" s="10">
        <v>68.519492999999997</v>
      </c>
      <c r="AX238" s="10">
        <v>111.92271100000001</v>
      </c>
      <c r="AY238" s="10">
        <v>0</v>
      </c>
      <c r="AZ238" s="10">
        <v>0</v>
      </c>
      <c r="BA238" s="10">
        <v>0</v>
      </c>
      <c r="BB238" s="10">
        <v>0</v>
      </c>
      <c r="BC238" s="10">
        <v>101.02</v>
      </c>
    </row>
    <row r="239" spans="1:55" x14ac:dyDescent="0.5">
      <c r="A239" s="9">
        <v>43187</v>
      </c>
      <c r="B239" s="10">
        <v>58.647233</v>
      </c>
      <c r="C239" s="10">
        <v>27.258057999999998</v>
      </c>
      <c r="D239" s="10">
        <v>43.773339999999997</v>
      </c>
      <c r="E239" s="10">
        <v>8.0673119999999994</v>
      </c>
      <c r="F239" s="10">
        <v>7.852519</v>
      </c>
      <c r="G239" s="10">
        <v>33.666015000000002</v>
      </c>
      <c r="H239" s="10">
        <v>42.050260999999999</v>
      </c>
      <c r="I239" s="10">
        <v>25.397715999999999</v>
      </c>
      <c r="J239" s="10">
        <v>15.156584000000001</v>
      </c>
      <c r="K239" s="10">
        <v>11.195803</v>
      </c>
      <c r="L239" s="10">
        <v>32.367652</v>
      </c>
      <c r="M239" s="10">
        <v>16.881491</v>
      </c>
      <c r="N239" s="10">
        <v>12.306699</v>
      </c>
      <c r="O239" s="10">
        <v>12.385040999999999</v>
      </c>
      <c r="P239" s="10">
        <v>39.496904999999998</v>
      </c>
      <c r="Q239" s="10">
        <v>156.52018799999999</v>
      </c>
      <c r="R239" s="10">
        <v>42.815224999999998</v>
      </c>
      <c r="S239" s="10">
        <v>42.330564000000003</v>
      </c>
      <c r="T239" s="10">
        <v>148.04493199999999</v>
      </c>
      <c r="U239" s="10">
        <v>44.183284</v>
      </c>
      <c r="V239" s="10">
        <v>85.919989999999999</v>
      </c>
      <c r="W239" s="10">
        <v>46.274358999999997</v>
      </c>
      <c r="X239" s="10">
        <v>58.125228</v>
      </c>
      <c r="Y239" s="10">
        <v>26.578154000000001</v>
      </c>
      <c r="Z239" s="10">
        <v>63.975028000000002</v>
      </c>
      <c r="AA239" s="10">
        <v>122.77813500000001</v>
      </c>
      <c r="AB239" s="10">
        <v>46.927261999999999</v>
      </c>
      <c r="AC239" s="10">
        <v>25.693460000000002</v>
      </c>
      <c r="AD239" s="10">
        <v>94.033379999999994</v>
      </c>
      <c r="AE239" s="10">
        <v>51.044612999999998</v>
      </c>
      <c r="AF239" s="10">
        <v>133.54890900000001</v>
      </c>
      <c r="AG239" s="10">
        <v>71.728983999999997</v>
      </c>
      <c r="AH239" s="10">
        <v>294.51682599999998</v>
      </c>
      <c r="AI239" s="10">
        <v>76.177839000000006</v>
      </c>
      <c r="AJ239" s="10">
        <v>74.751231000000004</v>
      </c>
      <c r="AK239" s="10">
        <v>149.85823300000001</v>
      </c>
      <c r="AL239" s="10">
        <v>96.203541000000001</v>
      </c>
      <c r="AM239" s="10">
        <v>55.622723999999998</v>
      </c>
      <c r="AN239" s="10">
        <v>102.96540899999999</v>
      </c>
      <c r="AO239" s="10">
        <v>195.78939099999999</v>
      </c>
      <c r="AP239" s="10">
        <v>89.822953999999996</v>
      </c>
      <c r="AQ239" s="10">
        <v>102.051907</v>
      </c>
      <c r="AR239" s="10">
        <v>70.680355000000006</v>
      </c>
      <c r="AS239" s="10">
        <v>48.306801</v>
      </c>
      <c r="AT239" s="10">
        <v>65.4191</v>
      </c>
      <c r="AU239" s="10">
        <v>106.380118</v>
      </c>
      <c r="AV239" s="10">
        <v>120.999233</v>
      </c>
      <c r="AW239" s="10">
        <v>72.289046999999997</v>
      </c>
      <c r="AX239" s="10">
        <v>102.799632</v>
      </c>
      <c r="AY239" s="10">
        <v>0</v>
      </c>
      <c r="AZ239" s="10">
        <v>0</v>
      </c>
      <c r="BA239" s="10">
        <v>0</v>
      </c>
      <c r="BB239" s="10">
        <v>0</v>
      </c>
      <c r="BC239" s="10">
        <v>101.2</v>
      </c>
    </row>
    <row r="240" spans="1:55" x14ac:dyDescent="0.5">
      <c r="A240" s="9">
        <v>43189</v>
      </c>
      <c r="B240" s="10">
        <v>59.13035</v>
      </c>
      <c r="C240" s="10">
        <v>28.491257000000001</v>
      </c>
      <c r="D240" s="10">
        <v>44.414374000000002</v>
      </c>
      <c r="E240" s="10">
        <v>8.1834690000000005</v>
      </c>
      <c r="F240" s="10">
        <v>7.4787720000000002</v>
      </c>
      <c r="G240" s="10">
        <v>33.643416000000002</v>
      </c>
      <c r="H240" s="10">
        <v>42.091523000000002</v>
      </c>
      <c r="I240" s="10">
        <v>25.862373000000002</v>
      </c>
      <c r="J240" s="10">
        <v>15.967727</v>
      </c>
      <c r="K240" s="10">
        <v>11.064534</v>
      </c>
      <c r="L240" s="10">
        <v>32.752471999999997</v>
      </c>
      <c r="M240" s="10">
        <v>17.869433999999998</v>
      </c>
      <c r="N240" s="10">
        <v>11.011611</v>
      </c>
      <c r="O240" s="10">
        <v>11.202412000000001</v>
      </c>
      <c r="P240" s="10">
        <v>39.957327999999997</v>
      </c>
      <c r="Q240" s="10">
        <v>155.65994800000001</v>
      </c>
      <c r="R240" s="10">
        <v>46.793951999999997</v>
      </c>
      <c r="S240" s="10">
        <v>42.652749</v>
      </c>
      <c r="T240" s="10">
        <v>149.76703599999999</v>
      </c>
      <c r="U240" s="10">
        <v>45.788355000000003</v>
      </c>
      <c r="V240" s="10">
        <v>87.202382999999998</v>
      </c>
      <c r="W240" s="10">
        <v>47.385475</v>
      </c>
      <c r="X240" s="10">
        <v>58.724328</v>
      </c>
      <c r="Y240" s="10">
        <v>29.707846</v>
      </c>
      <c r="Z240" s="10">
        <v>103.650873</v>
      </c>
      <c r="AA240" s="10">
        <v>122.69584999999999</v>
      </c>
      <c r="AB240" s="10">
        <v>51.793004000000003</v>
      </c>
      <c r="AC240" s="10">
        <v>25.637357999999999</v>
      </c>
      <c r="AD240" s="10">
        <v>93.861103</v>
      </c>
      <c r="AE240" s="10">
        <v>54.221294999999998</v>
      </c>
      <c r="AF240" s="10">
        <v>133.81961899999999</v>
      </c>
      <c r="AG240" s="10">
        <v>72.492818999999997</v>
      </c>
      <c r="AH240" s="10">
        <v>292.90129899999999</v>
      </c>
      <c r="AI240" s="10">
        <v>80.048345999999995</v>
      </c>
      <c r="AJ240" s="10">
        <v>91.230194999999995</v>
      </c>
      <c r="AK240" s="10">
        <v>150.71391700000001</v>
      </c>
      <c r="AL240" s="10">
        <v>97.435136</v>
      </c>
      <c r="AM240" s="10">
        <v>56.520741999999998</v>
      </c>
      <c r="AN240" s="10">
        <v>105.951829</v>
      </c>
      <c r="AO240" s="10">
        <v>196.01264900000001</v>
      </c>
      <c r="AP240" s="10">
        <v>94.588054</v>
      </c>
      <c r="AQ240" s="10">
        <v>102.72718500000001</v>
      </c>
      <c r="AR240" s="10">
        <v>71.022908999999999</v>
      </c>
      <c r="AS240" s="10">
        <v>47.132570999999999</v>
      </c>
      <c r="AT240" s="10">
        <v>84.150621999999998</v>
      </c>
      <c r="AU240" s="10">
        <v>105.855836</v>
      </c>
      <c r="AV240" s="10">
        <v>121.143581</v>
      </c>
      <c r="AW240" s="10">
        <v>73.039406</v>
      </c>
      <c r="AX240" s="10">
        <v>104.284999</v>
      </c>
      <c r="AY240" s="10">
        <v>0</v>
      </c>
      <c r="AZ240" s="10">
        <v>0</v>
      </c>
      <c r="BA240" s="10">
        <v>0</v>
      </c>
      <c r="BB240" s="10">
        <v>0</v>
      </c>
      <c r="BC240" s="10">
        <v>100.45</v>
      </c>
    </row>
    <row r="241" spans="1:55" x14ac:dyDescent="0.5">
      <c r="A241" s="9">
        <v>43194</v>
      </c>
      <c r="B241" s="10">
        <v>59.533664000000002</v>
      </c>
      <c r="C241" s="10">
        <v>30.720130999999999</v>
      </c>
      <c r="D241" s="10">
        <v>47.338144999999997</v>
      </c>
      <c r="E241" s="10">
        <v>9.4402120000000007</v>
      </c>
      <c r="F241" s="10">
        <v>8.3801989999999993</v>
      </c>
      <c r="G241" s="10">
        <v>34.626224999999998</v>
      </c>
      <c r="H241" s="10">
        <v>42.810380000000002</v>
      </c>
      <c r="I241" s="10">
        <v>26.262578000000001</v>
      </c>
      <c r="J241" s="10">
        <v>16.995487000000001</v>
      </c>
      <c r="K241" s="10">
        <v>10.260676999999999</v>
      </c>
      <c r="L241" s="10">
        <v>35.363728000000002</v>
      </c>
      <c r="M241" s="10">
        <v>18.340568999999999</v>
      </c>
      <c r="N241" s="10">
        <v>11.355902</v>
      </c>
      <c r="O241" s="10">
        <v>11.990211</v>
      </c>
      <c r="P241" s="10">
        <v>42.996200999999999</v>
      </c>
      <c r="Q241" s="10">
        <v>153.29877300000001</v>
      </c>
      <c r="R241" s="10">
        <v>50.013817000000003</v>
      </c>
      <c r="S241" s="10">
        <v>46.836151000000001</v>
      </c>
      <c r="T241" s="10">
        <v>152.31313299999999</v>
      </c>
      <c r="U241" s="10">
        <v>48.132565999999997</v>
      </c>
      <c r="V241" s="10">
        <v>88.237566999999999</v>
      </c>
      <c r="W241" s="10">
        <v>49.252076000000002</v>
      </c>
      <c r="X241" s="10">
        <v>59.800910000000002</v>
      </c>
      <c r="Y241" s="10">
        <v>30.201871000000001</v>
      </c>
      <c r="Z241" s="10">
        <v>105.839815</v>
      </c>
      <c r="AA241" s="10">
        <v>131.38994600000001</v>
      </c>
      <c r="AB241" s="10">
        <v>53.833736999999999</v>
      </c>
      <c r="AC241" s="10">
        <v>27.473147999999998</v>
      </c>
      <c r="AD241" s="10">
        <v>97.548254999999997</v>
      </c>
      <c r="AE241" s="10">
        <v>61.129081999999997</v>
      </c>
      <c r="AF241" s="10">
        <v>139.072607</v>
      </c>
      <c r="AG241" s="10">
        <v>75.165763999999996</v>
      </c>
      <c r="AH241" s="10">
        <v>291.314684</v>
      </c>
      <c r="AI241" s="10">
        <v>79.236363999999995</v>
      </c>
      <c r="AJ241" s="10">
        <v>92.827774000000005</v>
      </c>
      <c r="AK241" s="10">
        <v>145.80939699999999</v>
      </c>
      <c r="AL241" s="10">
        <v>102.47931</v>
      </c>
      <c r="AM241" s="10">
        <v>61.549193000000002</v>
      </c>
      <c r="AN241" s="10">
        <v>111.98173199999999</v>
      </c>
      <c r="AO241" s="10">
        <v>197.453675</v>
      </c>
      <c r="AP241" s="10">
        <v>106.060492</v>
      </c>
      <c r="AQ241" s="10">
        <v>102.268666</v>
      </c>
      <c r="AR241" s="10">
        <v>80.317426999999995</v>
      </c>
      <c r="AS241" s="10">
        <v>52.920949999999998</v>
      </c>
      <c r="AT241" s="10">
        <v>86.534524000000005</v>
      </c>
      <c r="AU241" s="10">
        <v>108.906353</v>
      </c>
      <c r="AV241" s="10">
        <v>127.848242</v>
      </c>
      <c r="AW241" s="10">
        <v>75.476264999999998</v>
      </c>
      <c r="AX241" s="10">
        <v>104.52830400000001</v>
      </c>
      <c r="AY241" s="10">
        <v>0</v>
      </c>
      <c r="AZ241" s="10">
        <v>0</v>
      </c>
      <c r="BA241" s="10">
        <v>0</v>
      </c>
      <c r="BB241" s="10">
        <v>0</v>
      </c>
      <c r="BC241" s="10">
        <v>100.167399</v>
      </c>
    </row>
    <row r="242" spans="1:55" x14ac:dyDescent="0.5">
      <c r="A242" s="9">
        <v>43201</v>
      </c>
      <c r="B242" s="10">
        <v>58.498100999999998</v>
      </c>
      <c r="C242" s="10">
        <v>32.335408000000001</v>
      </c>
      <c r="D242" s="10">
        <v>45.186017999999997</v>
      </c>
      <c r="E242" s="10">
        <v>8.8389179999999996</v>
      </c>
      <c r="F242" s="10">
        <v>5.878158</v>
      </c>
      <c r="G242" s="10">
        <v>32.332746</v>
      </c>
      <c r="H242" s="10">
        <v>41.985377999999997</v>
      </c>
      <c r="I242" s="10">
        <v>23.387936</v>
      </c>
      <c r="J242" s="10">
        <v>16.745844000000002</v>
      </c>
      <c r="K242" s="10">
        <v>8.3168089999999992</v>
      </c>
      <c r="L242" s="10">
        <v>33.710374000000002</v>
      </c>
      <c r="M242" s="10">
        <v>15.372752999999999</v>
      </c>
      <c r="N242" s="10">
        <v>9.7523879999999998</v>
      </c>
      <c r="O242" s="10">
        <v>7.7718689999999997</v>
      </c>
      <c r="P242" s="10">
        <v>40.703347999999998</v>
      </c>
      <c r="Q242" s="10">
        <v>156.675759</v>
      </c>
      <c r="R242" s="10">
        <v>50.853236000000003</v>
      </c>
      <c r="S242" s="10">
        <v>49.245874999999998</v>
      </c>
      <c r="T242" s="10">
        <v>151.94358099999999</v>
      </c>
      <c r="U242" s="10">
        <v>48.635402999999997</v>
      </c>
      <c r="V242" s="10">
        <v>87.369505000000004</v>
      </c>
      <c r="W242" s="10">
        <v>49.223363999999997</v>
      </c>
      <c r="X242" s="10">
        <v>58.967182999999999</v>
      </c>
      <c r="Y242" s="10">
        <v>32.481019000000003</v>
      </c>
      <c r="Z242" s="10">
        <v>105.869962</v>
      </c>
      <c r="AA242" s="10">
        <v>132.62669299999999</v>
      </c>
      <c r="AB242" s="10">
        <v>53.35201</v>
      </c>
      <c r="AC242" s="10">
        <v>26.977368999999999</v>
      </c>
      <c r="AD242" s="10">
        <v>100.565332</v>
      </c>
      <c r="AE242" s="10">
        <v>60.776643</v>
      </c>
      <c r="AF242" s="10">
        <v>135.51287099999999</v>
      </c>
      <c r="AG242" s="10">
        <v>79.645478999999995</v>
      </c>
      <c r="AH242" s="10">
        <v>298.05588799999998</v>
      </c>
      <c r="AI242" s="10">
        <v>81.313152000000002</v>
      </c>
      <c r="AJ242" s="10">
        <v>98.500831000000005</v>
      </c>
      <c r="AK242" s="10">
        <v>124.97682</v>
      </c>
      <c r="AL242" s="10">
        <v>100.994</v>
      </c>
      <c r="AM242" s="10">
        <v>62.968775999999998</v>
      </c>
      <c r="AN242" s="10">
        <v>112.374827</v>
      </c>
      <c r="AO242" s="10">
        <v>197.418509</v>
      </c>
      <c r="AP242" s="10">
        <v>105.628489</v>
      </c>
      <c r="AQ242" s="10">
        <v>102.548072</v>
      </c>
      <c r="AR242" s="10">
        <v>83.061577</v>
      </c>
      <c r="AS242" s="10">
        <v>54.224164000000002</v>
      </c>
      <c r="AT242" s="10">
        <v>85.095552999999995</v>
      </c>
      <c r="AU242" s="10">
        <v>109.662327</v>
      </c>
      <c r="AV242" s="10">
        <v>128.15018599999999</v>
      </c>
      <c r="AW242" s="10">
        <v>75.774493000000007</v>
      </c>
      <c r="AX242" s="10">
        <v>100.54163800000001</v>
      </c>
      <c r="AY242" s="10">
        <v>0</v>
      </c>
      <c r="AZ242" s="10">
        <v>0</v>
      </c>
      <c r="BA242" s="10">
        <v>0</v>
      </c>
      <c r="BB242" s="10">
        <v>0</v>
      </c>
      <c r="BC242" s="10">
        <v>100.65</v>
      </c>
    </row>
    <row r="243" spans="1:55" x14ac:dyDescent="0.5">
      <c r="A243" s="9">
        <v>43203</v>
      </c>
      <c r="B243" s="10">
        <v>55.983781</v>
      </c>
      <c r="C243" s="10">
        <v>28.175740999999999</v>
      </c>
      <c r="D243" s="10">
        <v>41.900799999999997</v>
      </c>
      <c r="E243" s="10">
        <v>7.5602470000000004</v>
      </c>
      <c r="F243" s="10">
        <v>5.6729450000000003</v>
      </c>
      <c r="G243" s="10">
        <v>31.674855999999998</v>
      </c>
      <c r="H243" s="10">
        <v>41.527987000000003</v>
      </c>
      <c r="I243" s="10">
        <v>23.157921000000002</v>
      </c>
      <c r="J243" s="10">
        <v>14.600595999999999</v>
      </c>
      <c r="K243" s="10">
        <v>8.5594990000000006</v>
      </c>
      <c r="L243" s="10">
        <v>31.565574999999999</v>
      </c>
      <c r="M243" s="10">
        <v>15.422601999999999</v>
      </c>
      <c r="N243" s="10">
        <v>9.7547010000000007</v>
      </c>
      <c r="O243" s="10">
        <v>7.5412220000000003</v>
      </c>
      <c r="P243" s="10">
        <v>41.418906</v>
      </c>
      <c r="Q243" s="10">
        <v>163.28430700000001</v>
      </c>
      <c r="R243" s="10">
        <v>47.585603999999996</v>
      </c>
      <c r="S243" s="10">
        <v>49.328777000000002</v>
      </c>
      <c r="T243" s="10">
        <v>155.26759999999999</v>
      </c>
      <c r="U243" s="10">
        <v>44.710622999999998</v>
      </c>
      <c r="V243" s="10">
        <v>87.762675000000002</v>
      </c>
      <c r="W243" s="10">
        <v>47.118020999999999</v>
      </c>
      <c r="X243" s="10">
        <v>60.170183999999999</v>
      </c>
      <c r="Y243" s="10">
        <v>27.762089</v>
      </c>
      <c r="Z243" s="10">
        <v>104.186888</v>
      </c>
      <c r="AA243" s="10">
        <v>132.146602</v>
      </c>
      <c r="AB243" s="10">
        <v>53.327103999999999</v>
      </c>
      <c r="AC243" s="10">
        <v>25.590354000000001</v>
      </c>
      <c r="AD243" s="10">
        <v>101.842941</v>
      </c>
      <c r="AE243" s="10">
        <v>59.061781000000003</v>
      </c>
      <c r="AF243" s="10">
        <v>139.321775</v>
      </c>
      <c r="AG243" s="10">
        <v>80.423043000000007</v>
      </c>
      <c r="AH243" s="10">
        <v>309.78115600000001</v>
      </c>
      <c r="AI243" s="10">
        <v>79.842494000000002</v>
      </c>
      <c r="AJ243" s="10">
        <v>100.973023</v>
      </c>
      <c r="AK243" s="10">
        <v>124.882132</v>
      </c>
      <c r="AL243" s="10">
        <v>100.119767</v>
      </c>
      <c r="AM243" s="10">
        <v>62.982399999999998</v>
      </c>
      <c r="AN243" s="10">
        <v>115.832735</v>
      </c>
      <c r="AO243" s="10">
        <v>197.04473899999999</v>
      </c>
      <c r="AP243" s="10">
        <v>105.90780599999999</v>
      </c>
      <c r="AQ243" s="10">
        <v>101.413028</v>
      </c>
      <c r="AR243" s="10">
        <v>81.983953</v>
      </c>
      <c r="AS243" s="10">
        <v>53.543280000000003</v>
      </c>
      <c r="AT243" s="10">
        <v>83.659670000000006</v>
      </c>
      <c r="AU243" s="10">
        <v>109.652737</v>
      </c>
      <c r="AV243" s="10">
        <v>127.005066</v>
      </c>
      <c r="AW243" s="10">
        <v>76.100995999999995</v>
      </c>
      <c r="AX243" s="10">
        <v>103.06368000000001</v>
      </c>
      <c r="AY243" s="10">
        <v>0</v>
      </c>
      <c r="AZ243" s="10">
        <v>0</v>
      </c>
      <c r="BA243" s="10">
        <v>0</v>
      </c>
      <c r="BB243" s="10">
        <v>0</v>
      </c>
      <c r="BC243" s="10">
        <v>100.94298499999999</v>
      </c>
    </row>
    <row r="244" spans="1:55" x14ac:dyDescent="0.5">
      <c r="A244" s="9">
        <v>43208</v>
      </c>
      <c r="B244" s="10">
        <v>60.972596000000003</v>
      </c>
      <c r="C244" s="10">
        <v>30.381865999999999</v>
      </c>
      <c r="D244" s="10">
        <v>44.057702999999997</v>
      </c>
      <c r="E244" s="10">
        <v>9.3146129999999996</v>
      </c>
      <c r="F244" s="10">
        <v>7.707236</v>
      </c>
      <c r="G244" s="10">
        <v>24.537099999999999</v>
      </c>
      <c r="H244" s="10">
        <v>44.332124</v>
      </c>
      <c r="I244" s="10">
        <v>25.762837999999999</v>
      </c>
      <c r="J244" s="10">
        <v>15.837949</v>
      </c>
      <c r="K244" s="10">
        <v>9.5400950000000009</v>
      </c>
      <c r="L244" s="10">
        <v>34.952857999999999</v>
      </c>
      <c r="M244" s="10">
        <v>16.825666999999999</v>
      </c>
      <c r="N244" s="10">
        <v>11.037929999999999</v>
      </c>
      <c r="O244" s="10">
        <v>9.3716229999999996</v>
      </c>
      <c r="P244" s="10">
        <v>46.680881999999997</v>
      </c>
      <c r="Q244" s="10">
        <v>183.746296</v>
      </c>
      <c r="R244" s="10">
        <v>52.848089999999999</v>
      </c>
      <c r="S244" s="10">
        <v>55.770347000000001</v>
      </c>
      <c r="T244" s="10">
        <v>159.162611</v>
      </c>
      <c r="U244" s="10">
        <v>52.141846000000001</v>
      </c>
      <c r="V244" s="10">
        <v>94.155769000000006</v>
      </c>
      <c r="W244" s="10">
        <v>49.779791000000003</v>
      </c>
      <c r="X244" s="10">
        <v>66.159414999999996</v>
      </c>
      <c r="Y244" s="10">
        <v>31.801421999999999</v>
      </c>
      <c r="Z244" s="10">
        <v>103.042237</v>
      </c>
      <c r="AA244" s="10">
        <v>142.79804999999999</v>
      </c>
      <c r="AB244" s="10">
        <v>61.501103999999998</v>
      </c>
      <c r="AC244" s="10">
        <v>29.237128999999999</v>
      </c>
      <c r="AD244" s="10">
        <v>111.690017</v>
      </c>
      <c r="AE244" s="10">
        <v>67.581896999999998</v>
      </c>
      <c r="AF244" s="10">
        <v>155.68025299999999</v>
      </c>
      <c r="AG244" s="10">
        <v>89.558103000000003</v>
      </c>
      <c r="AH244" s="10">
        <v>320.84941800000001</v>
      </c>
      <c r="AI244" s="10">
        <v>82.240101999999993</v>
      </c>
      <c r="AJ244" s="10">
        <v>105.169128</v>
      </c>
      <c r="AK244" s="10">
        <v>125.731962</v>
      </c>
      <c r="AL244" s="10">
        <v>108.006489</v>
      </c>
      <c r="AM244" s="10">
        <v>61.383620000000001</v>
      </c>
      <c r="AN244" s="10">
        <v>115.02432399999999</v>
      </c>
      <c r="AO244" s="10">
        <v>201.076864</v>
      </c>
      <c r="AP244" s="10">
        <v>126.26097799999999</v>
      </c>
      <c r="AQ244" s="10">
        <v>100.573522</v>
      </c>
      <c r="AR244" s="10">
        <v>83.945091000000005</v>
      </c>
      <c r="AS244" s="10">
        <v>54.195844000000001</v>
      </c>
      <c r="AT244" s="10">
        <v>86.227521999999993</v>
      </c>
      <c r="AU244" s="10">
        <v>107.61546</v>
      </c>
      <c r="AV244" s="10">
        <v>129.85715200000001</v>
      </c>
      <c r="AW244" s="10">
        <v>77.002560000000003</v>
      </c>
      <c r="AX244" s="10">
        <v>108.187297</v>
      </c>
      <c r="AY244" s="10">
        <v>0</v>
      </c>
      <c r="AZ244" s="10">
        <v>0</v>
      </c>
      <c r="BA244" s="10">
        <v>0</v>
      </c>
      <c r="BB244" s="10">
        <v>0</v>
      </c>
      <c r="BC244" s="10">
        <v>99.346136999999999</v>
      </c>
    </row>
    <row r="245" spans="1:55" x14ac:dyDescent="0.5">
      <c r="A245" s="9">
        <v>43210</v>
      </c>
      <c r="B245" s="10">
        <v>62.904321000000003</v>
      </c>
      <c r="C245" s="10">
        <v>25.835716000000001</v>
      </c>
      <c r="D245" s="10">
        <v>44.914402000000003</v>
      </c>
      <c r="E245" s="10">
        <v>8.3790099999999992</v>
      </c>
      <c r="F245" s="10">
        <v>5.7549270000000003</v>
      </c>
      <c r="G245" s="10">
        <v>23.096299999999999</v>
      </c>
      <c r="H245" s="10">
        <v>47.347234</v>
      </c>
      <c r="I245" s="10">
        <v>23.690580000000001</v>
      </c>
      <c r="J245" s="10">
        <v>13.957202000000001</v>
      </c>
      <c r="K245" s="10">
        <v>8.5762289999999997</v>
      </c>
      <c r="L245" s="10">
        <v>30.141262000000001</v>
      </c>
      <c r="M245" s="10">
        <v>15.003909</v>
      </c>
      <c r="N245" s="10">
        <v>9.7751380000000001</v>
      </c>
      <c r="O245" s="10">
        <v>7.8096180000000004</v>
      </c>
      <c r="P245" s="10">
        <v>46.988641000000001</v>
      </c>
      <c r="Q245" s="10">
        <v>188.22395299999999</v>
      </c>
      <c r="R245" s="10">
        <v>49.799675000000001</v>
      </c>
      <c r="S245" s="10">
        <v>57.638751999999997</v>
      </c>
      <c r="T245" s="10">
        <v>168.06477100000001</v>
      </c>
      <c r="U245" s="10">
        <v>52.507804999999998</v>
      </c>
      <c r="V245" s="10">
        <v>101.635543</v>
      </c>
      <c r="W245" s="10">
        <v>53.658658000000003</v>
      </c>
      <c r="X245" s="10">
        <v>66.399209999999997</v>
      </c>
      <c r="Y245" s="10">
        <v>26.923241000000001</v>
      </c>
      <c r="Z245" s="10">
        <v>136.63663299999999</v>
      </c>
      <c r="AA245" s="10">
        <v>151.48348799999999</v>
      </c>
      <c r="AB245" s="10">
        <v>60.265413000000002</v>
      </c>
      <c r="AC245" s="10">
        <v>30.499746999999999</v>
      </c>
      <c r="AD245" s="10">
        <v>112.157556</v>
      </c>
      <c r="AE245" s="10">
        <v>65.521111000000005</v>
      </c>
      <c r="AF245" s="10">
        <v>150.40712600000001</v>
      </c>
      <c r="AG245" s="10">
        <v>90.350764999999996</v>
      </c>
      <c r="AH245" s="10">
        <v>320.59711800000002</v>
      </c>
      <c r="AI245" s="10">
        <v>76.706489000000005</v>
      </c>
      <c r="AJ245" s="10">
        <v>110.14039699999999</v>
      </c>
      <c r="AK245" s="10">
        <v>130.32141999999999</v>
      </c>
      <c r="AL245" s="10">
        <v>119.41118400000001</v>
      </c>
      <c r="AM245" s="10">
        <v>60.599342999999998</v>
      </c>
      <c r="AN245" s="10">
        <v>120.362454</v>
      </c>
      <c r="AO245" s="10">
        <v>206.79313200000001</v>
      </c>
      <c r="AP245" s="10">
        <v>138.92411200000001</v>
      </c>
      <c r="AQ245" s="10">
        <v>104.9918</v>
      </c>
      <c r="AR245" s="10">
        <v>82.191783000000001</v>
      </c>
      <c r="AS245" s="10">
        <v>53.751385999999997</v>
      </c>
      <c r="AT245" s="10">
        <v>92.587228999999994</v>
      </c>
      <c r="AU245" s="10">
        <v>110.635138</v>
      </c>
      <c r="AV245" s="10">
        <v>135.81970200000001</v>
      </c>
      <c r="AW245" s="10">
        <v>81.466576000000003</v>
      </c>
      <c r="AX245" s="10">
        <v>106.87231800000001</v>
      </c>
      <c r="AY245" s="10">
        <v>0</v>
      </c>
      <c r="AZ245" s="10">
        <v>0</v>
      </c>
      <c r="BA245" s="10">
        <v>0</v>
      </c>
      <c r="BB245" s="10">
        <v>0</v>
      </c>
      <c r="BC245" s="10">
        <v>99.191839999999999</v>
      </c>
    </row>
    <row r="246" spans="1:55" x14ac:dyDescent="0.5">
      <c r="A246" s="9">
        <v>43215</v>
      </c>
      <c r="B246" s="10">
        <v>62.664732000000001</v>
      </c>
      <c r="C246" s="10">
        <v>25.171343</v>
      </c>
      <c r="D246" s="10">
        <v>44.937396999999997</v>
      </c>
      <c r="E246" s="10">
        <v>7.410088</v>
      </c>
      <c r="F246" s="10">
        <v>6.5721939999999996</v>
      </c>
      <c r="G246" s="10">
        <v>25.495511</v>
      </c>
      <c r="H246" s="10">
        <v>45.501519999999999</v>
      </c>
      <c r="I246" s="10">
        <v>25.742004000000001</v>
      </c>
      <c r="J246" s="10">
        <v>13.631850999999999</v>
      </c>
      <c r="K246" s="10">
        <v>9.2418999999999993</v>
      </c>
      <c r="L246" s="10">
        <v>36.822124000000002</v>
      </c>
      <c r="M246" s="10">
        <v>10.63955</v>
      </c>
      <c r="N246" s="10">
        <v>11.236632</v>
      </c>
      <c r="O246" s="10">
        <v>8.8257569999999994</v>
      </c>
      <c r="P246" s="10">
        <v>47.270724000000001</v>
      </c>
      <c r="Q246" s="10">
        <v>186.22204199999999</v>
      </c>
      <c r="R246" s="10">
        <v>46.100942000000003</v>
      </c>
      <c r="S246" s="10">
        <v>57.730094999999999</v>
      </c>
      <c r="T246" s="10">
        <v>167.15077099999999</v>
      </c>
      <c r="U246" s="10">
        <v>50.015861000000001</v>
      </c>
      <c r="V246" s="10">
        <v>103.964883</v>
      </c>
      <c r="W246" s="10">
        <v>52.007933999999999</v>
      </c>
      <c r="X246" s="10">
        <v>65.547655000000006</v>
      </c>
      <c r="Y246" s="10">
        <v>24.370484000000001</v>
      </c>
      <c r="Z246" s="10">
        <v>130.02222800000001</v>
      </c>
      <c r="AA246" s="10">
        <v>154.01010299999999</v>
      </c>
      <c r="AB246" s="10">
        <v>58.924340999999998</v>
      </c>
      <c r="AC246" s="10">
        <v>30.390917000000002</v>
      </c>
      <c r="AD246" s="10">
        <v>111.736147</v>
      </c>
      <c r="AE246" s="10">
        <v>65.638627</v>
      </c>
      <c r="AF246" s="10">
        <v>162.67417499999999</v>
      </c>
      <c r="AG246" s="10">
        <v>89.921796999999998</v>
      </c>
      <c r="AH246" s="10">
        <v>320.413341</v>
      </c>
      <c r="AI246" s="10">
        <v>71.516063000000003</v>
      </c>
      <c r="AJ246" s="10">
        <v>115.73279700000001</v>
      </c>
      <c r="AK246" s="10">
        <v>136.52453199999999</v>
      </c>
      <c r="AL246" s="10">
        <v>130.32991899999999</v>
      </c>
      <c r="AM246" s="10">
        <v>64.540068000000005</v>
      </c>
      <c r="AN246" s="10">
        <v>127.28624600000001</v>
      </c>
      <c r="AO246" s="10">
        <v>244.83682400000001</v>
      </c>
      <c r="AP246" s="10">
        <v>150.47551100000001</v>
      </c>
      <c r="AQ246" s="10">
        <v>110.59245799999999</v>
      </c>
      <c r="AR246" s="10">
        <v>86.976573999999999</v>
      </c>
      <c r="AS246" s="10">
        <v>57.139671</v>
      </c>
      <c r="AT246" s="10">
        <v>98.121987000000004</v>
      </c>
      <c r="AU246" s="10">
        <v>115.215209</v>
      </c>
      <c r="AV246" s="10">
        <v>143.34082799999999</v>
      </c>
      <c r="AW246" s="10">
        <v>95.271932000000007</v>
      </c>
      <c r="AX246" s="10">
        <v>108.786089</v>
      </c>
      <c r="AY246" s="10">
        <v>0</v>
      </c>
      <c r="AZ246" s="10">
        <v>0</v>
      </c>
      <c r="BA246" s="10">
        <v>0</v>
      </c>
      <c r="BB246" s="10">
        <v>0</v>
      </c>
      <c r="BC246" s="10">
        <v>100.080307</v>
      </c>
    </row>
    <row r="247" spans="1:55" x14ac:dyDescent="0.5">
      <c r="A247" s="9">
        <v>43217</v>
      </c>
      <c r="B247" s="10">
        <v>62.397557999999997</v>
      </c>
      <c r="C247" s="10">
        <v>24.902346999999999</v>
      </c>
      <c r="D247" s="10">
        <v>44.832251999999997</v>
      </c>
      <c r="E247" s="10">
        <v>7.2388219999999999</v>
      </c>
      <c r="F247" s="10">
        <v>7.2359039999999997</v>
      </c>
      <c r="G247" s="10">
        <v>26.318493</v>
      </c>
      <c r="H247" s="10">
        <v>45.498843000000001</v>
      </c>
      <c r="I247" s="10">
        <v>26.489108999999999</v>
      </c>
      <c r="J247" s="10">
        <v>13.85421</v>
      </c>
      <c r="K247" s="10">
        <v>10.119114</v>
      </c>
      <c r="L247" s="10">
        <v>49.300004000000001</v>
      </c>
      <c r="M247" s="10">
        <v>11.541408000000001</v>
      </c>
      <c r="N247" s="10">
        <v>12.45581</v>
      </c>
      <c r="O247" s="10">
        <v>9.6737939999999991</v>
      </c>
      <c r="P247" s="10">
        <v>48.746305</v>
      </c>
      <c r="Q247" s="10">
        <v>184.241489</v>
      </c>
      <c r="R247" s="10">
        <v>45.874527</v>
      </c>
      <c r="S247" s="10">
        <v>57.828026000000001</v>
      </c>
      <c r="T247" s="10">
        <v>167.88484800000001</v>
      </c>
      <c r="U247" s="10">
        <v>47.932166000000002</v>
      </c>
      <c r="V247" s="10">
        <v>104.842887</v>
      </c>
      <c r="W247" s="10">
        <v>53.821297000000001</v>
      </c>
      <c r="X247" s="10">
        <v>65.680401000000003</v>
      </c>
      <c r="Y247" s="10">
        <v>25.989673</v>
      </c>
      <c r="Z247" s="10">
        <v>129.34264899999999</v>
      </c>
      <c r="AA247" s="10">
        <v>157.83577099999999</v>
      </c>
      <c r="AB247" s="10">
        <v>57.610433999999998</v>
      </c>
      <c r="AC247" s="10">
        <v>29.699587999999999</v>
      </c>
      <c r="AD247" s="10">
        <v>110.910551</v>
      </c>
      <c r="AE247" s="10">
        <v>64.185974000000002</v>
      </c>
      <c r="AF247" s="10">
        <v>144.35025099999999</v>
      </c>
      <c r="AG247" s="10">
        <v>90.325989000000007</v>
      </c>
      <c r="AH247" s="10">
        <v>316.76584800000001</v>
      </c>
      <c r="AI247" s="10">
        <v>72.229078999999999</v>
      </c>
      <c r="AJ247" s="10">
        <v>114.151822</v>
      </c>
      <c r="AK247" s="10">
        <v>137.80608000000001</v>
      </c>
      <c r="AL247" s="10">
        <v>129.33834999999999</v>
      </c>
      <c r="AM247" s="10">
        <v>61.349753</v>
      </c>
      <c r="AN247" s="10">
        <v>125.591275</v>
      </c>
      <c r="AO247" s="10">
        <v>245.47804500000001</v>
      </c>
      <c r="AP247" s="10">
        <v>159.231392</v>
      </c>
      <c r="AQ247" s="10">
        <v>109.068119</v>
      </c>
      <c r="AR247" s="10">
        <v>83.830421999999999</v>
      </c>
      <c r="AS247" s="10">
        <v>53.133921999999998</v>
      </c>
      <c r="AT247" s="10">
        <v>97.902783999999997</v>
      </c>
      <c r="AU247" s="10">
        <v>114.860519</v>
      </c>
      <c r="AV247" s="10">
        <v>143.28468000000001</v>
      </c>
      <c r="AW247" s="10">
        <v>95.05744</v>
      </c>
      <c r="AX247" s="10">
        <v>108.196564</v>
      </c>
      <c r="AY247" s="10">
        <v>0</v>
      </c>
      <c r="AZ247" s="10">
        <v>0</v>
      </c>
      <c r="BA247" s="10">
        <v>0</v>
      </c>
      <c r="BB247" s="10">
        <v>0</v>
      </c>
      <c r="BC247" s="10">
        <v>99.15</v>
      </c>
    </row>
    <row r="248" spans="1:55" x14ac:dyDescent="0.5">
      <c r="A248" s="9">
        <v>43222</v>
      </c>
      <c r="B248" s="10">
        <v>62.481744999999997</v>
      </c>
      <c r="C248" s="10">
        <v>29.383077</v>
      </c>
      <c r="D248" s="10">
        <v>44.346528999999997</v>
      </c>
      <c r="E248" s="10">
        <v>7.9458919999999997</v>
      </c>
      <c r="F248" s="10">
        <v>7.4942140000000004</v>
      </c>
      <c r="G248" s="10">
        <v>26.544597</v>
      </c>
      <c r="H248" s="10">
        <v>45.576129000000002</v>
      </c>
      <c r="I248" s="10">
        <v>27.079554999999999</v>
      </c>
      <c r="J248" s="10">
        <v>16.495042999999999</v>
      </c>
      <c r="K248" s="10">
        <v>11.276662999999999</v>
      </c>
      <c r="L248" s="10">
        <v>53.188986</v>
      </c>
      <c r="M248" s="10">
        <v>11.985265</v>
      </c>
      <c r="N248" s="10">
        <v>12.829878000000001</v>
      </c>
      <c r="O248" s="10">
        <v>9.9411260000000006</v>
      </c>
      <c r="P248" s="10">
        <v>46.952129999999997</v>
      </c>
      <c r="Q248" s="10">
        <v>183.471102</v>
      </c>
      <c r="R248" s="10">
        <v>50.751092999999997</v>
      </c>
      <c r="S248" s="10">
        <v>57.527267999999999</v>
      </c>
      <c r="T248" s="10">
        <v>166.12307899999999</v>
      </c>
      <c r="U248" s="10">
        <v>50.888361000000003</v>
      </c>
      <c r="V248" s="10">
        <v>109.563165</v>
      </c>
      <c r="W248" s="10">
        <v>53.342131999999999</v>
      </c>
      <c r="X248" s="10">
        <v>65.367099999999994</v>
      </c>
      <c r="Y248" s="10">
        <v>61.328541000000001</v>
      </c>
      <c r="Z248" s="10">
        <v>128.99556999999999</v>
      </c>
      <c r="AA248" s="10">
        <v>157.495113</v>
      </c>
      <c r="AB248" s="10">
        <v>59.030476</v>
      </c>
      <c r="AC248" s="10">
        <v>30.462969000000001</v>
      </c>
      <c r="AD248" s="10">
        <v>110.862478</v>
      </c>
      <c r="AE248" s="10">
        <v>64.455252999999999</v>
      </c>
      <c r="AF248" s="10">
        <v>147.66774699999999</v>
      </c>
      <c r="AG248" s="10">
        <v>92.678621000000007</v>
      </c>
      <c r="AH248" s="10">
        <v>316.27180199999998</v>
      </c>
      <c r="AI248" s="10">
        <v>76.223298999999997</v>
      </c>
      <c r="AJ248" s="10">
        <v>114.60072700000001</v>
      </c>
      <c r="AK248" s="10">
        <v>136.03341699999999</v>
      </c>
      <c r="AL248" s="10">
        <v>128.944456</v>
      </c>
      <c r="AM248" s="10">
        <v>57.704410000000003</v>
      </c>
      <c r="AN248" s="10">
        <v>126.778087</v>
      </c>
      <c r="AO248" s="10">
        <v>245.81507999999999</v>
      </c>
      <c r="AP248" s="10">
        <v>168.88663299999999</v>
      </c>
      <c r="AQ248" s="10">
        <v>109.881907</v>
      </c>
      <c r="AR248" s="10">
        <v>78.671479000000005</v>
      </c>
      <c r="AS248" s="10">
        <v>48.198082999999997</v>
      </c>
      <c r="AT248" s="10">
        <v>97.785785000000004</v>
      </c>
      <c r="AU248" s="10">
        <v>116.215675</v>
      </c>
      <c r="AV248" s="10">
        <v>142.91064900000001</v>
      </c>
      <c r="AW248" s="10">
        <v>94.490354999999994</v>
      </c>
      <c r="AX248" s="10">
        <v>108.50525399999999</v>
      </c>
      <c r="AY248" s="10">
        <v>0</v>
      </c>
      <c r="AZ248" s="10">
        <v>0</v>
      </c>
      <c r="BA248" s="10">
        <v>0</v>
      </c>
      <c r="BB248" s="10">
        <v>0</v>
      </c>
      <c r="BC248" s="10">
        <v>99.856204000000005</v>
      </c>
    </row>
    <row r="249" spans="1:55" x14ac:dyDescent="0.5">
      <c r="A249" s="9">
        <v>43224</v>
      </c>
      <c r="B249" s="10">
        <v>60.861649999999997</v>
      </c>
      <c r="C249" s="10">
        <v>30.79608</v>
      </c>
      <c r="D249" s="10">
        <v>44.825847000000003</v>
      </c>
      <c r="E249" s="10">
        <v>6.8682169999999996</v>
      </c>
      <c r="F249" s="10">
        <v>7.065353</v>
      </c>
      <c r="G249" s="10">
        <v>26.507223</v>
      </c>
      <c r="H249" s="10">
        <v>44.750658999999999</v>
      </c>
      <c r="I249" s="10">
        <v>26.995521</v>
      </c>
      <c r="J249" s="10">
        <v>16.434666</v>
      </c>
      <c r="K249" s="10">
        <v>11.054796</v>
      </c>
      <c r="L249" s="10">
        <v>52.504837999999999</v>
      </c>
      <c r="M249" s="10">
        <v>12.992281999999999</v>
      </c>
      <c r="N249" s="10">
        <v>12.714314999999999</v>
      </c>
      <c r="O249" s="10">
        <v>9.5653140000000008</v>
      </c>
      <c r="P249" s="10">
        <v>46.866498999999997</v>
      </c>
      <c r="Q249" s="10">
        <v>182.88395199999999</v>
      </c>
      <c r="R249" s="10">
        <v>50.658172999999998</v>
      </c>
      <c r="S249" s="10">
        <v>57.958188999999997</v>
      </c>
      <c r="T249" s="10">
        <v>165.91861800000001</v>
      </c>
      <c r="U249" s="10">
        <v>49.126904000000003</v>
      </c>
      <c r="V249" s="10">
        <v>111.198078</v>
      </c>
      <c r="W249" s="10">
        <v>53.509968999999998</v>
      </c>
      <c r="X249" s="10">
        <v>64.983605999999995</v>
      </c>
      <c r="Y249" s="10">
        <v>59.906517000000001</v>
      </c>
      <c r="Z249" s="10">
        <v>125.14429199999999</v>
      </c>
      <c r="AA249" s="10">
        <v>157.68223699999999</v>
      </c>
      <c r="AB249" s="10">
        <v>68.607924999999994</v>
      </c>
      <c r="AC249" s="10">
        <v>30.114241</v>
      </c>
      <c r="AD249" s="10">
        <v>110.212897</v>
      </c>
      <c r="AE249" s="10">
        <v>60.476145000000002</v>
      </c>
      <c r="AF249" s="10">
        <v>147.387978</v>
      </c>
      <c r="AG249" s="10">
        <v>92.565736000000001</v>
      </c>
      <c r="AH249" s="10">
        <v>315.65059200000002</v>
      </c>
      <c r="AI249" s="10">
        <v>74.773982000000004</v>
      </c>
      <c r="AJ249" s="10">
        <v>114.879456</v>
      </c>
      <c r="AK249" s="10">
        <v>135.20926499999999</v>
      </c>
      <c r="AL249" s="10">
        <v>125.670766</v>
      </c>
      <c r="AM249" s="10">
        <v>56.770046000000001</v>
      </c>
      <c r="AN249" s="10">
        <v>124.990121</v>
      </c>
      <c r="AO249" s="10">
        <v>244.37003899999999</v>
      </c>
      <c r="AP249" s="10">
        <v>164.30220800000001</v>
      </c>
      <c r="AQ249" s="10">
        <v>108.142498</v>
      </c>
      <c r="AR249" s="10">
        <v>77.386594000000002</v>
      </c>
      <c r="AS249" s="10">
        <v>47.442059</v>
      </c>
      <c r="AT249" s="10">
        <v>95.417000000000002</v>
      </c>
      <c r="AU249" s="10">
        <v>115.50239000000001</v>
      </c>
      <c r="AV249" s="10">
        <v>141.14172500000001</v>
      </c>
      <c r="AW249" s="10">
        <v>91.465773999999996</v>
      </c>
      <c r="AX249" s="10">
        <v>107.95624100000001</v>
      </c>
      <c r="AY249" s="10">
        <v>0</v>
      </c>
      <c r="AZ249" s="10">
        <v>0</v>
      </c>
      <c r="BA249" s="10">
        <v>0</v>
      </c>
      <c r="BB249" s="10">
        <v>0</v>
      </c>
      <c r="BC249" s="10">
        <v>99.95</v>
      </c>
    </row>
    <row r="250" spans="1:55" x14ac:dyDescent="0.5">
      <c r="A250" s="9">
        <v>43229</v>
      </c>
      <c r="B250" s="10">
        <v>59.652867000000001</v>
      </c>
      <c r="C250" s="10">
        <v>34.221935000000002</v>
      </c>
      <c r="D250" s="10">
        <v>44.671970000000002</v>
      </c>
      <c r="E250" s="10">
        <v>7.5266590000000004</v>
      </c>
      <c r="F250" s="10">
        <v>7.1068800000000003</v>
      </c>
      <c r="G250" s="10">
        <v>26.506072</v>
      </c>
      <c r="H250" s="10">
        <v>44.748581000000001</v>
      </c>
      <c r="I250" s="10">
        <v>26.524683</v>
      </c>
      <c r="J250" s="10">
        <v>16.922231</v>
      </c>
      <c r="K250" s="10">
        <v>11.056329</v>
      </c>
      <c r="L250" s="10">
        <v>52.282749000000003</v>
      </c>
      <c r="M250" s="10">
        <v>15.410154</v>
      </c>
      <c r="N250" s="10">
        <v>12.74994</v>
      </c>
      <c r="O250" s="10">
        <v>9.7199150000000003</v>
      </c>
      <c r="P250" s="10">
        <v>46.390126000000002</v>
      </c>
      <c r="Q250" s="10">
        <v>181.99803299999999</v>
      </c>
      <c r="R250" s="10">
        <v>52.170223</v>
      </c>
      <c r="S250" s="10">
        <v>57.633899</v>
      </c>
      <c r="T250" s="10">
        <v>165.673675</v>
      </c>
      <c r="U250" s="10">
        <v>52.255972999999997</v>
      </c>
      <c r="V250" s="10">
        <v>106.70241799999999</v>
      </c>
      <c r="W250" s="10">
        <v>53.884793000000002</v>
      </c>
      <c r="X250" s="10">
        <v>88.885626999999999</v>
      </c>
      <c r="Y250" s="10">
        <v>57.238320000000002</v>
      </c>
      <c r="Z250" s="10">
        <v>118.565392</v>
      </c>
      <c r="AA250" s="10">
        <v>156.42576199999999</v>
      </c>
      <c r="AB250" s="10">
        <v>82.091811000000007</v>
      </c>
      <c r="AC250" s="10">
        <v>29.950949999999999</v>
      </c>
      <c r="AD250" s="10">
        <v>109.919225</v>
      </c>
      <c r="AE250" s="10">
        <v>60.757779999999997</v>
      </c>
      <c r="AF250" s="10">
        <v>145.49327400000001</v>
      </c>
      <c r="AG250" s="10">
        <v>93.540177</v>
      </c>
      <c r="AH250" s="10">
        <v>315.08832999999998</v>
      </c>
      <c r="AI250" s="10">
        <v>76.676193999999995</v>
      </c>
      <c r="AJ250" s="10">
        <v>114.513306</v>
      </c>
      <c r="AK250" s="10">
        <v>137.49360899999999</v>
      </c>
      <c r="AL250" s="10">
        <v>124.555616</v>
      </c>
      <c r="AM250" s="10">
        <v>60.856824000000003</v>
      </c>
      <c r="AN250" s="10">
        <v>125.069552</v>
      </c>
      <c r="AO250" s="10">
        <v>260.09312199999999</v>
      </c>
      <c r="AP250" s="10">
        <v>163.158432</v>
      </c>
      <c r="AQ250" s="10">
        <v>108.557969</v>
      </c>
      <c r="AR250" s="10">
        <v>81.673907</v>
      </c>
      <c r="AS250" s="10">
        <v>50.325724000000001</v>
      </c>
      <c r="AT250" s="10">
        <v>94.927047999999999</v>
      </c>
      <c r="AU250" s="10">
        <v>115.62572299999999</v>
      </c>
      <c r="AV250" s="10">
        <v>141.63488100000001</v>
      </c>
      <c r="AW250" s="10">
        <v>91.616150000000005</v>
      </c>
      <c r="AX250" s="10">
        <v>106.659746</v>
      </c>
      <c r="AY250" s="10">
        <v>0</v>
      </c>
      <c r="AZ250" s="10">
        <v>0</v>
      </c>
      <c r="BA250" s="10">
        <v>0</v>
      </c>
      <c r="BB250" s="10">
        <v>0</v>
      </c>
      <c r="BC250" s="10">
        <v>100.09</v>
      </c>
    </row>
    <row r="251" spans="1:55" x14ac:dyDescent="0.5">
      <c r="A251" s="9">
        <v>43231</v>
      </c>
      <c r="B251" s="10">
        <v>62.654150999999999</v>
      </c>
      <c r="C251" s="10">
        <v>36.641164000000003</v>
      </c>
      <c r="D251" s="10">
        <v>46.855502000000001</v>
      </c>
      <c r="E251" s="10">
        <v>8.4048379999999998</v>
      </c>
      <c r="F251" s="10">
        <v>8.3277760000000001</v>
      </c>
      <c r="G251" s="10">
        <v>30.673974999999999</v>
      </c>
      <c r="H251" s="10">
        <v>46.887450999999999</v>
      </c>
      <c r="I251" s="10">
        <v>30.700548000000001</v>
      </c>
      <c r="J251" s="10">
        <v>18.960144</v>
      </c>
      <c r="K251" s="10">
        <v>12.685572000000001</v>
      </c>
      <c r="L251" s="10">
        <v>55.136488</v>
      </c>
      <c r="M251" s="10">
        <v>18.433833</v>
      </c>
      <c r="N251" s="10">
        <v>13.748678999999999</v>
      </c>
      <c r="O251" s="10">
        <v>10.815585</v>
      </c>
      <c r="P251" s="10">
        <v>48.790059999999997</v>
      </c>
      <c r="Q251" s="10">
        <v>185.925141</v>
      </c>
      <c r="R251" s="10">
        <v>50.590442000000003</v>
      </c>
      <c r="S251" s="10">
        <v>57.834412999999998</v>
      </c>
      <c r="T251" s="10">
        <v>172.847722</v>
      </c>
      <c r="U251" s="10">
        <v>51.602612999999998</v>
      </c>
      <c r="V251" s="10">
        <v>107.739718</v>
      </c>
      <c r="W251" s="10">
        <v>53.358637999999999</v>
      </c>
      <c r="X251" s="10">
        <v>89.274236000000002</v>
      </c>
      <c r="Y251" s="10">
        <v>55.566828000000001</v>
      </c>
      <c r="Z251" s="10">
        <v>114.689841</v>
      </c>
      <c r="AA251" s="10">
        <v>153.294794</v>
      </c>
      <c r="AB251" s="10">
        <v>87.431296000000003</v>
      </c>
      <c r="AC251" s="10">
        <v>29.557099999999998</v>
      </c>
      <c r="AD251" s="10">
        <v>108.787513</v>
      </c>
      <c r="AE251" s="10">
        <v>58.446368999999997</v>
      </c>
      <c r="AF251" s="10">
        <v>143.97180900000001</v>
      </c>
      <c r="AG251" s="10">
        <v>94.711258000000001</v>
      </c>
      <c r="AH251" s="10">
        <v>318.87688400000002</v>
      </c>
      <c r="AI251" s="10">
        <v>77.778560999999996</v>
      </c>
      <c r="AJ251" s="10">
        <v>116.199488</v>
      </c>
      <c r="AK251" s="10">
        <v>138.36988299999999</v>
      </c>
      <c r="AL251" s="10">
        <v>124.901534</v>
      </c>
      <c r="AM251" s="10">
        <v>61.346110000000003</v>
      </c>
      <c r="AN251" s="10">
        <v>124.429783</v>
      </c>
      <c r="AO251" s="10">
        <v>259.75471499999998</v>
      </c>
      <c r="AP251" s="10">
        <v>162.102688</v>
      </c>
      <c r="AQ251" s="10">
        <v>107.876211</v>
      </c>
      <c r="AR251" s="10">
        <v>79.661044000000004</v>
      </c>
      <c r="AS251" s="10">
        <v>48.283166999999999</v>
      </c>
      <c r="AT251" s="10">
        <v>94.082791999999998</v>
      </c>
      <c r="AU251" s="10">
        <v>115.128417</v>
      </c>
      <c r="AV251" s="10">
        <v>140.81620100000001</v>
      </c>
      <c r="AW251" s="10">
        <v>90.672753999999998</v>
      </c>
      <c r="AX251" s="10">
        <v>111.40332100000001</v>
      </c>
      <c r="AY251" s="10">
        <v>0</v>
      </c>
      <c r="AZ251" s="10">
        <v>0</v>
      </c>
      <c r="BA251" s="10">
        <v>0</v>
      </c>
      <c r="BB251" s="10">
        <v>0</v>
      </c>
      <c r="BC251" s="10">
        <v>99.982731999999999</v>
      </c>
    </row>
    <row r="252" spans="1:55" x14ac:dyDescent="0.5">
      <c r="A252" s="9">
        <v>43236</v>
      </c>
      <c r="B252" s="10">
        <v>61.876223000000003</v>
      </c>
      <c r="C252" s="10">
        <v>36.023542999999997</v>
      </c>
      <c r="D252" s="10">
        <v>46.980083999999998</v>
      </c>
      <c r="E252" s="10">
        <v>8.5187059999999999</v>
      </c>
      <c r="F252" s="10">
        <v>9.2788389999999996</v>
      </c>
      <c r="G252" s="10">
        <v>30.811043999999999</v>
      </c>
      <c r="H252" s="10">
        <v>47.101179000000002</v>
      </c>
      <c r="I252" s="10">
        <v>31.393433999999999</v>
      </c>
      <c r="J252" s="10">
        <v>18.598279999999999</v>
      </c>
      <c r="K252" s="10">
        <v>12.870850000000001</v>
      </c>
      <c r="L252" s="10">
        <v>54.748116000000003</v>
      </c>
      <c r="M252" s="10">
        <v>27.528641</v>
      </c>
      <c r="N252" s="10">
        <v>13.925629000000001</v>
      </c>
      <c r="O252" s="10">
        <v>10.813464</v>
      </c>
      <c r="P252" s="10">
        <v>48.870925</v>
      </c>
      <c r="Q252" s="10">
        <v>186.965856</v>
      </c>
      <c r="R252" s="10">
        <v>49.845222</v>
      </c>
      <c r="S252" s="10">
        <v>58.327579999999998</v>
      </c>
      <c r="T252" s="10">
        <v>119.234291</v>
      </c>
      <c r="U252" s="10">
        <v>53.360008000000001</v>
      </c>
      <c r="V252" s="10">
        <v>108.34378599999999</v>
      </c>
      <c r="W252" s="10">
        <v>54.216968000000001</v>
      </c>
      <c r="X252" s="10">
        <v>90.312128000000001</v>
      </c>
      <c r="Y252" s="10">
        <v>57.369743999999997</v>
      </c>
      <c r="Z252" s="10">
        <v>116.195391</v>
      </c>
      <c r="AA252" s="10">
        <v>155.08838700000001</v>
      </c>
      <c r="AB252" s="10">
        <v>112.641216</v>
      </c>
      <c r="AC252" s="10">
        <v>32.918292000000001</v>
      </c>
      <c r="AD252" s="10">
        <v>109.597976</v>
      </c>
      <c r="AE252" s="10">
        <v>59.678091999999999</v>
      </c>
      <c r="AF252" s="10">
        <v>145.999923</v>
      </c>
      <c r="AG252" s="10">
        <v>95.316334999999995</v>
      </c>
      <c r="AH252" s="10">
        <v>319.43068699999998</v>
      </c>
      <c r="AI252" s="10">
        <v>77.195065</v>
      </c>
      <c r="AJ252" s="10">
        <v>115.846352</v>
      </c>
      <c r="AK252" s="10">
        <v>140.108574</v>
      </c>
      <c r="AL252" s="10">
        <v>124.34861600000001</v>
      </c>
      <c r="AM252" s="10">
        <v>66.483551000000006</v>
      </c>
      <c r="AN252" s="10">
        <v>124.31486099999999</v>
      </c>
      <c r="AO252" s="10">
        <v>259.776972</v>
      </c>
      <c r="AP252" s="10">
        <v>162.84717499999999</v>
      </c>
      <c r="AQ252" s="10">
        <v>106.872995</v>
      </c>
      <c r="AR252" s="10">
        <v>82.150993999999997</v>
      </c>
      <c r="AS252" s="10">
        <v>49.711525999999999</v>
      </c>
      <c r="AT252" s="10">
        <v>94.740123999999994</v>
      </c>
      <c r="AU252" s="10">
        <v>119.33148300000001</v>
      </c>
      <c r="AV252" s="10">
        <v>140.741231</v>
      </c>
      <c r="AW252" s="10">
        <v>91.280159999999995</v>
      </c>
      <c r="AX252" s="10">
        <v>110.875359</v>
      </c>
      <c r="AY252" s="10">
        <v>0</v>
      </c>
      <c r="AZ252" s="10">
        <v>0</v>
      </c>
      <c r="BA252" s="10">
        <v>0</v>
      </c>
      <c r="BB252" s="10">
        <v>0</v>
      </c>
      <c r="BC252" s="10">
        <v>99.34</v>
      </c>
    </row>
    <row r="253" spans="1:55" x14ac:dyDescent="0.5">
      <c r="A253" s="9">
        <v>43238</v>
      </c>
      <c r="B253" s="10">
        <v>63.264654999999998</v>
      </c>
      <c r="C253" s="10">
        <v>35.411777999999998</v>
      </c>
      <c r="D253" s="10">
        <v>48.733876000000002</v>
      </c>
      <c r="E253" s="10">
        <v>8.0807749999999992</v>
      </c>
      <c r="F253" s="10">
        <v>8.3437400000000004</v>
      </c>
      <c r="G253" s="10">
        <v>29.728832000000001</v>
      </c>
      <c r="H253" s="10">
        <v>47.991368000000001</v>
      </c>
      <c r="I253" s="10">
        <v>30.342317999999999</v>
      </c>
      <c r="J253" s="10">
        <v>17.975429999999999</v>
      </c>
      <c r="K253" s="10">
        <v>12.385802</v>
      </c>
      <c r="L253" s="10">
        <v>55.077210999999998</v>
      </c>
      <c r="M253" s="10">
        <v>32.772677999999999</v>
      </c>
      <c r="N253" s="10">
        <v>13.354661</v>
      </c>
      <c r="O253" s="10">
        <v>10.079725</v>
      </c>
      <c r="P253" s="10">
        <v>50.390309999999999</v>
      </c>
      <c r="Q253" s="10">
        <v>192.331748</v>
      </c>
      <c r="R253" s="10">
        <v>50.822921000000001</v>
      </c>
      <c r="S253" s="10">
        <v>59.125472000000002</v>
      </c>
      <c r="T253" s="10">
        <v>124.235725</v>
      </c>
      <c r="U253" s="10">
        <v>56.178012000000003</v>
      </c>
      <c r="V253" s="10">
        <v>112.774495</v>
      </c>
      <c r="W253" s="10">
        <v>59.711891999999999</v>
      </c>
      <c r="X253" s="10">
        <v>93.144492999999997</v>
      </c>
      <c r="Y253" s="10">
        <v>58.664724999999997</v>
      </c>
      <c r="Z253" s="10">
        <v>118.62887499999999</v>
      </c>
      <c r="AA253" s="10">
        <v>158.59976599999999</v>
      </c>
      <c r="AB253" s="10">
        <v>134.33790400000001</v>
      </c>
      <c r="AC253" s="10">
        <v>35.088721999999997</v>
      </c>
      <c r="AD253" s="10">
        <v>112.16601900000001</v>
      </c>
      <c r="AE253" s="10">
        <v>63.072746000000002</v>
      </c>
      <c r="AF253" s="10">
        <v>149.300353</v>
      </c>
      <c r="AG253" s="10">
        <v>97.694432000000006</v>
      </c>
      <c r="AH253" s="10">
        <v>320.937096</v>
      </c>
      <c r="AI253" s="10">
        <v>76.073498000000001</v>
      </c>
      <c r="AJ253" s="10">
        <v>117.66642299999999</v>
      </c>
      <c r="AK253" s="10">
        <v>144.422831</v>
      </c>
      <c r="AL253" s="10">
        <v>126.555815</v>
      </c>
      <c r="AM253" s="10">
        <v>68.903806000000003</v>
      </c>
      <c r="AN253" s="10">
        <v>129.04865100000001</v>
      </c>
      <c r="AO253" s="10">
        <v>261.82246199999997</v>
      </c>
      <c r="AP253" s="10">
        <v>166.23513500000001</v>
      </c>
      <c r="AQ253" s="10">
        <v>109.599862</v>
      </c>
      <c r="AR253" s="10">
        <v>83.117202000000006</v>
      </c>
      <c r="AS253" s="10">
        <v>51.582346000000001</v>
      </c>
      <c r="AT253" s="10">
        <v>97.008427999999995</v>
      </c>
      <c r="AU253" s="10">
        <v>133.79732999999999</v>
      </c>
      <c r="AV253" s="10">
        <v>145.30461</v>
      </c>
      <c r="AW253" s="10">
        <v>94.099316999999999</v>
      </c>
      <c r="AX253" s="10">
        <v>109.422763</v>
      </c>
      <c r="AY253" s="10">
        <v>0</v>
      </c>
      <c r="AZ253" s="10">
        <v>0</v>
      </c>
      <c r="BA253" s="10">
        <v>0</v>
      </c>
      <c r="BB253" s="10">
        <v>0</v>
      </c>
      <c r="BC253" s="10">
        <v>100.67</v>
      </c>
    </row>
    <row r="254" spans="1:55" x14ac:dyDescent="0.5">
      <c r="A254" s="9">
        <v>43243</v>
      </c>
      <c r="B254" s="10">
        <v>64.780444000000003</v>
      </c>
      <c r="C254" s="10">
        <v>35.013530000000003</v>
      </c>
      <c r="D254" s="10">
        <v>47.276532000000003</v>
      </c>
      <c r="E254" s="10">
        <v>8.1771999999999991</v>
      </c>
      <c r="F254" s="10">
        <v>8.2883650000000006</v>
      </c>
      <c r="G254" s="10">
        <v>29.813378</v>
      </c>
      <c r="H254" s="10">
        <v>49.124982000000003</v>
      </c>
      <c r="I254" s="10">
        <v>30.760072999999998</v>
      </c>
      <c r="J254" s="10">
        <v>18.283117000000001</v>
      </c>
      <c r="K254" s="10">
        <v>12.583226</v>
      </c>
      <c r="L254" s="10">
        <v>54.211483999999999</v>
      </c>
      <c r="M254" s="10">
        <v>29.766825999999998</v>
      </c>
      <c r="N254" s="10">
        <v>13.44542</v>
      </c>
      <c r="O254" s="10">
        <v>10.082383999999999</v>
      </c>
      <c r="P254" s="10">
        <v>49.797024999999998</v>
      </c>
      <c r="Q254" s="10">
        <v>186.96808300000001</v>
      </c>
      <c r="R254" s="10">
        <v>55.148499999999999</v>
      </c>
      <c r="S254" s="10">
        <v>60.259678999999998</v>
      </c>
      <c r="T254" s="10">
        <v>128.199771</v>
      </c>
      <c r="U254" s="10">
        <v>56.767837999999998</v>
      </c>
      <c r="V254" s="10">
        <v>111.506203</v>
      </c>
      <c r="W254" s="10">
        <v>61.885010000000001</v>
      </c>
      <c r="X254" s="10">
        <v>93.816671999999997</v>
      </c>
      <c r="Y254" s="10">
        <v>57.200906000000003</v>
      </c>
      <c r="Z254" s="10">
        <v>119.41902</v>
      </c>
      <c r="AA254" s="10">
        <v>161.299915</v>
      </c>
      <c r="AB254" s="10">
        <v>135.03601900000001</v>
      </c>
      <c r="AC254" s="10">
        <v>33.546222</v>
      </c>
      <c r="AD254" s="10">
        <v>113.60115999999999</v>
      </c>
      <c r="AE254" s="10">
        <v>68.759502999999995</v>
      </c>
      <c r="AF254" s="10">
        <v>152.276273</v>
      </c>
      <c r="AG254" s="10">
        <v>102.312061</v>
      </c>
      <c r="AH254" s="10">
        <v>324.76553999999999</v>
      </c>
      <c r="AI254" s="10">
        <v>82.270320999999996</v>
      </c>
      <c r="AJ254" s="10">
        <v>124.875953</v>
      </c>
      <c r="AK254" s="10">
        <v>147.758747</v>
      </c>
      <c r="AL254" s="10">
        <v>127.724136</v>
      </c>
      <c r="AM254" s="10">
        <v>72.978184999999996</v>
      </c>
      <c r="AN254" s="10">
        <v>128.05946599999999</v>
      </c>
      <c r="AO254" s="10">
        <v>263.01386300000001</v>
      </c>
      <c r="AP254" s="10">
        <v>166.967152</v>
      </c>
      <c r="AQ254" s="10">
        <v>109.717336</v>
      </c>
      <c r="AR254" s="10">
        <v>83.021045000000001</v>
      </c>
      <c r="AS254" s="10">
        <v>52.039333999999997</v>
      </c>
      <c r="AT254" s="10">
        <v>97.107063999999994</v>
      </c>
      <c r="AU254" s="10">
        <v>133.45706799999999</v>
      </c>
      <c r="AV254" s="10">
        <v>146.86014800000001</v>
      </c>
      <c r="AW254" s="10">
        <v>95.267504000000002</v>
      </c>
      <c r="AX254" s="10">
        <v>110.42028000000001</v>
      </c>
      <c r="AY254" s="10">
        <v>0</v>
      </c>
      <c r="AZ254" s="10">
        <v>0</v>
      </c>
      <c r="BA254" s="10">
        <v>0</v>
      </c>
      <c r="BB254" s="10">
        <v>0</v>
      </c>
      <c r="BC254" s="10">
        <v>100.42</v>
      </c>
    </row>
    <row r="255" spans="1:55" x14ac:dyDescent="0.5">
      <c r="A255" s="9">
        <v>43245</v>
      </c>
      <c r="B255" s="10">
        <v>67.172535999999994</v>
      </c>
      <c r="C255" s="10">
        <v>37.241900999999999</v>
      </c>
      <c r="D255" s="10">
        <v>49.572068000000002</v>
      </c>
      <c r="E255" s="10">
        <v>9.0138429999999996</v>
      </c>
      <c r="F255" s="10">
        <v>8.3601890000000001</v>
      </c>
      <c r="G255" s="10">
        <v>29.483142000000001</v>
      </c>
      <c r="H255" s="10">
        <v>50.191730999999997</v>
      </c>
      <c r="I255" s="10">
        <v>31.670276999999999</v>
      </c>
      <c r="J255" s="10">
        <v>19.498656</v>
      </c>
      <c r="K255" s="10">
        <v>12.385415999999999</v>
      </c>
      <c r="L255" s="10">
        <v>55.645263999999997</v>
      </c>
      <c r="M255" s="10">
        <v>29.48077</v>
      </c>
      <c r="N255" s="10">
        <v>13.341277</v>
      </c>
      <c r="O255" s="10">
        <v>9.5722529999999999</v>
      </c>
      <c r="P255" s="10">
        <v>48.605826999999998</v>
      </c>
      <c r="Q255" s="10">
        <v>192.59373099999999</v>
      </c>
      <c r="R255" s="10">
        <v>57.492876000000003</v>
      </c>
      <c r="S255" s="10">
        <v>61.983210999999997</v>
      </c>
      <c r="T255" s="10">
        <v>134.15695199999999</v>
      </c>
      <c r="U255" s="10">
        <v>60.193506999999997</v>
      </c>
      <c r="V255" s="10">
        <v>116.94288299999999</v>
      </c>
      <c r="W255" s="10">
        <v>65.901258999999996</v>
      </c>
      <c r="X255" s="10">
        <v>96.467607000000001</v>
      </c>
      <c r="Y255" s="10">
        <v>61.059767999999998</v>
      </c>
      <c r="Z255" s="10">
        <v>122.154495</v>
      </c>
      <c r="AA255" s="10">
        <v>178.342398</v>
      </c>
      <c r="AB255" s="10">
        <v>137.738921</v>
      </c>
      <c r="AC255" s="10">
        <v>35.486443000000001</v>
      </c>
      <c r="AD255" s="10">
        <v>118.96127</v>
      </c>
      <c r="AE255" s="10">
        <v>73.208678000000006</v>
      </c>
      <c r="AF255" s="10">
        <v>157.55754200000001</v>
      </c>
      <c r="AG255" s="10">
        <v>106.214021</v>
      </c>
      <c r="AH255" s="10">
        <v>324.58936699999998</v>
      </c>
      <c r="AI255" s="10">
        <v>83.322225000000003</v>
      </c>
      <c r="AJ255" s="10">
        <v>125.924021</v>
      </c>
      <c r="AK255" s="10">
        <v>147.562265</v>
      </c>
      <c r="AL255" s="10">
        <v>129.30135000000001</v>
      </c>
      <c r="AM255" s="10">
        <v>73.082593000000003</v>
      </c>
      <c r="AN255" s="10">
        <v>132.32</v>
      </c>
      <c r="AO255" s="10">
        <v>263.31628499999999</v>
      </c>
      <c r="AP255" s="10">
        <v>169.215675</v>
      </c>
      <c r="AQ255" s="10">
        <v>109.34992</v>
      </c>
      <c r="AR255" s="10">
        <v>82.116232999999994</v>
      </c>
      <c r="AS255" s="10">
        <v>52.828147999999999</v>
      </c>
      <c r="AT255" s="10">
        <v>98.137338</v>
      </c>
      <c r="AU255" s="10">
        <v>132.732066</v>
      </c>
      <c r="AV255" s="10">
        <v>147.57219699999999</v>
      </c>
      <c r="AW255" s="10">
        <v>99.704267000000002</v>
      </c>
      <c r="AX255" s="10">
        <v>113.335173</v>
      </c>
      <c r="AY255" s="10">
        <v>0</v>
      </c>
      <c r="AZ255" s="10">
        <v>0</v>
      </c>
      <c r="BA255" s="10">
        <v>0</v>
      </c>
      <c r="BB255" s="10">
        <v>0</v>
      </c>
      <c r="BC255" s="10">
        <v>99.67</v>
      </c>
    </row>
    <row r="256" spans="1:55" x14ac:dyDescent="0.5">
      <c r="A256" s="9">
        <v>43250</v>
      </c>
      <c r="B256" s="10">
        <v>69.037847999999997</v>
      </c>
      <c r="C256" s="10">
        <v>39.713545000000003</v>
      </c>
      <c r="D256" s="10">
        <v>53.522751</v>
      </c>
      <c r="E256" s="10">
        <v>9.1014630000000007</v>
      </c>
      <c r="F256" s="10">
        <v>8.7323839999999997</v>
      </c>
      <c r="G256" s="10">
        <v>33.342449000000002</v>
      </c>
      <c r="H256" s="10">
        <v>49.777749999999997</v>
      </c>
      <c r="I256" s="10">
        <v>33.564973999999999</v>
      </c>
      <c r="J256" s="10">
        <v>20.940570000000001</v>
      </c>
      <c r="K256" s="10">
        <v>14.635581999999999</v>
      </c>
      <c r="L256" s="10">
        <v>58.151373999999997</v>
      </c>
      <c r="M256" s="10">
        <v>35.575546000000003</v>
      </c>
      <c r="N256" s="10">
        <v>15.668362</v>
      </c>
      <c r="O256" s="10">
        <v>11.064063000000001</v>
      </c>
      <c r="P256" s="10">
        <v>46.326782000000001</v>
      </c>
      <c r="Q256" s="10">
        <v>186.51488599999999</v>
      </c>
      <c r="R256" s="10">
        <v>59.216504999999998</v>
      </c>
      <c r="S256" s="10">
        <v>62.785553</v>
      </c>
      <c r="T256" s="10">
        <v>133.85326900000001</v>
      </c>
      <c r="U256" s="10">
        <v>62.952170000000002</v>
      </c>
      <c r="V256" s="10">
        <v>120.078176</v>
      </c>
      <c r="W256" s="10">
        <v>67.492631000000003</v>
      </c>
      <c r="X256" s="10">
        <v>98.946400999999994</v>
      </c>
      <c r="Y256" s="10">
        <v>60.816122</v>
      </c>
      <c r="Z256" s="10">
        <v>125.21699099999999</v>
      </c>
      <c r="AA256" s="10">
        <v>206.37602100000001</v>
      </c>
      <c r="AB256" s="10">
        <v>134.26684499999999</v>
      </c>
      <c r="AC256" s="10">
        <v>37.166092999999996</v>
      </c>
      <c r="AD256" s="10">
        <v>125.52587800000001</v>
      </c>
      <c r="AE256" s="10">
        <v>82.182846999999995</v>
      </c>
      <c r="AF256" s="10">
        <v>169.24123800000001</v>
      </c>
      <c r="AG256" s="10">
        <v>108.155433</v>
      </c>
      <c r="AH256" s="10">
        <v>326.29675099999997</v>
      </c>
      <c r="AI256" s="10">
        <v>86.306507999999994</v>
      </c>
      <c r="AJ256" s="10">
        <v>128.111301</v>
      </c>
      <c r="AK256" s="10">
        <v>151.750169</v>
      </c>
      <c r="AL256" s="10">
        <v>133.07958500000001</v>
      </c>
      <c r="AM256" s="10">
        <v>73.590542999999997</v>
      </c>
      <c r="AN256" s="10">
        <v>131.346182</v>
      </c>
      <c r="AO256" s="10">
        <v>265.50824899999998</v>
      </c>
      <c r="AP256" s="10">
        <v>173.77191999999999</v>
      </c>
      <c r="AQ256" s="10">
        <v>111.14981899999999</v>
      </c>
      <c r="AR256" s="10">
        <v>85.583010000000002</v>
      </c>
      <c r="AS256" s="10">
        <v>56.363971999999997</v>
      </c>
      <c r="AT256" s="10">
        <v>100.308188</v>
      </c>
      <c r="AU256" s="10">
        <v>133.530732</v>
      </c>
      <c r="AV256" s="10">
        <v>151.64976200000001</v>
      </c>
      <c r="AW256" s="10">
        <v>104.276833</v>
      </c>
      <c r="AX256" s="10">
        <v>111.571209</v>
      </c>
      <c r="AY256" s="10">
        <v>0</v>
      </c>
      <c r="AZ256" s="10">
        <v>0</v>
      </c>
      <c r="BA256" s="10">
        <v>0</v>
      </c>
      <c r="BB256" s="10">
        <v>0</v>
      </c>
      <c r="BC256" s="10">
        <v>99.23</v>
      </c>
    </row>
    <row r="257" spans="1:55" x14ac:dyDescent="0.5">
      <c r="A257" s="9">
        <v>43252</v>
      </c>
      <c r="B257" s="10">
        <v>70.252835000000005</v>
      </c>
      <c r="C257" s="10">
        <v>40.682164999999998</v>
      </c>
      <c r="D257" s="10">
        <v>53.874110999999999</v>
      </c>
      <c r="E257" s="10">
        <v>9.3672880000000003</v>
      </c>
      <c r="F257" s="10">
        <v>9.2993790000000001</v>
      </c>
      <c r="G257" s="10">
        <v>34.503751000000001</v>
      </c>
      <c r="H257" s="10">
        <v>50.641916999999999</v>
      </c>
      <c r="I257" s="10">
        <v>34.315075999999998</v>
      </c>
      <c r="J257" s="10">
        <v>20.762619000000001</v>
      </c>
      <c r="K257" s="10">
        <v>15.049125</v>
      </c>
      <c r="L257" s="10">
        <v>59.032172000000003</v>
      </c>
      <c r="M257" s="10">
        <v>36.564546999999997</v>
      </c>
      <c r="N257" s="10">
        <v>16.008859000000001</v>
      </c>
      <c r="O257" s="10">
        <v>11.629386</v>
      </c>
      <c r="P257" s="10">
        <v>47.317194000000001</v>
      </c>
      <c r="Q257" s="10">
        <v>191.065845</v>
      </c>
      <c r="R257" s="10">
        <v>60.743934000000003</v>
      </c>
      <c r="S257" s="10">
        <v>63.763477000000002</v>
      </c>
      <c r="T257" s="10">
        <v>136.57628099999999</v>
      </c>
      <c r="U257" s="10">
        <v>65.546800000000005</v>
      </c>
      <c r="V257" s="10">
        <v>124.32316299999999</v>
      </c>
      <c r="W257" s="10">
        <v>70.660404999999997</v>
      </c>
      <c r="X257" s="10">
        <v>105.39805699999999</v>
      </c>
      <c r="Y257" s="10">
        <v>60.377333999999998</v>
      </c>
      <c r="Z257" s="10">
        <v>123.900323</v>
      </c>
      <c r="AA257" s="10">
        <v>224.13475500000001</v>
      </c>
      <c r="AB257" s="10">
        <v>135.93672000000001</v>
      </c>
      <c r="AC257" s="10">
        <v>38.916215999999999</v>
      </c>
      <c r="AD257" s="10">
        <v>126.64832800000001</v>
      </c>
      <c r="AE257" s="10">
        <v>88.930982</v>
      </c>
      <c r="AF257" s="10">
        <v>170.40132800000001</v>
      </c>
      <c r="AG257" s="10">
        <v>111.356728</v>
      </c>
      <c r="AH257" s="10">
        <v>330.09711700000003</v>
      </c>
      <c r="AI257" s="10">
        <v>91.129741999999993</v>
      </c>
      <c r="AJ257" s="10">
        <v>128.55772999999999</v>
      </c>
      <c r="AK257" s="10">
        <v>155.05792400000001</v>
      </c>
      <c r="AL257" s="10">
        <v>131.95545000000001</v>
      </c>
      <c r="AM257" s="10">
        <v>73.147311000000002</v>
      </c>
      <c r="AN257" s="10">
        <v>133.22881899999999</v>
      </c>
      <c r="AO257" s="10">
        <v>266.00078200000002</v>
      </c>
      <c r="AP257" s="10">
        <v>172.79752500000001</v>
      </c>
      <c r="AQ257" s="10">
        <v>112.479859</v>
      </c>
      <c r="AR257" s="10">
        <v>86.485318000000007</v>
      </c>
      <c r="AS257" s="10">
        <v>56.499195</v>
      </c>
      <c r="AT257" s="10">
        <v>100.22132000000001</v>
      </c>
      <c r="AU257" s="10">
        <v>135.85094000000001</v>
      </c>
      <c r="AV257" s="10">
        <v>154.60654199999999</v>
      </c>
      <c r="AW257" s="10">
        <v>106.131711</v>
      </c>
      <c r="AX257" s="10">
        <v>113.657928</v>
      </c>
      <c r="AY257" s="10">
        <v>0</v>
      </c>
      <c r="AZ257" s="10">
        <v>0</v>
      </c>
      <c r="BA257" s="10">
        <v>0</v>
      </c>
      <c r="BB257" s="10">
        <v>0</v>
      </c>
      <c r="BC257" s="10">
        <v>101.16</v>
      </c>
    </row>
    <row r="258" spans="1:55" x14ac:dyDescent="0.5">
      <c r="A258" s="9">
        <v>43257</v>
      </c>
      <c r="B258" s="10">
        <v>69.898585999999995</v>
      </c>
      <c r="C258" s="10">
        <v>40.699454000000003</v>
      </c>
      <c r="D258" s="10">
        <v>53.588652000000003</v>
      </c>
      <c r="E258" s="10">
        <v>9.0175020000000004</v>
      </c>
      <c r="F258" s="10">
        <v>8.5956840000000003</v>
      </c>
      <c r="G258" s="10">
        <v>34.824196000000001</v>
      </c>
      <c r="H258" s="10">
        <v>50.859287999999999</v>
      </c>
      <c r="I258" s="10">
        <v>35.028109999999998</v>
      </c>
      <c r="J258" s="10">
        <v>19.923365</v>
      </c>
      <c r="K258" s="10">
        <v>14.408799</v>
      </c>
      <c r="L258" s="10">
        <v>59.184939</v>
      </c>
      <c r="M258" s="10">
        <v>36.614091999999999</v>
      </c>
      <c r="N258" s="10">
        <v>21.744102000000002</v>
      </c>
      <c r="O258" s="10">
        <v>11.319672000000001</v>
      </c>
      <c r="P258" s="10">
        <v>47.436754999999998</v>
      </c>
      <c r="Q258" s="10">
        <v>192.03957</v>
      </c>
      <c r="R258" s="10">
        <v>61.283925000000004</v>
      </c>
      <c r="S258" s="10">
        <v>63.940179000000001</v>
      </c>
      <c r="T258" s="10">
        <v>138.37218100000001</v>
      </c>
      <c r="U258" s="10">
        <v>66.724447999999995</v>
      </c>
      <c r="V258" s="10">
        <v>126.974411</v>
      </c>
      <c r="W258" s="10">
        <v>70.411086999999995</v>
      </c>
      <c r="X258" s="10">
        <v>105.403952</v>
      </c>
      <c r="Y258" s="10">
        <v>66.921040000000005</v>
      </c>
      <c r="Z258" s="10">
        <v>123.845625</v>
      </c>
      <c r="AA258" s="10">
        <v>247.63497899999999</v>
      </c>
      <c r="AB258" s="10">
        <v>141.61308199999999</v>
      </c>
      <c r="AC258" s="10">
        <v>38.939031999999997</v>
      </c>
      <c r="AD258" s="10">
        <v>129.12407999999999</v>
      </c>
      <c r="AE258" s="10">
        <v>92.422505999999998</v>
      </c>
      <c r="AF258" s="10">
        <v>180.89754199999999</v>
      </c>
      <c r="AG258" s="10">
        <v>112.584638</v>
      </c>
      <c r="AH258" s="10">
        <v>331.62701399999997</v>
      </c>
      <c r="AI258" s="10">
        <v>95.139673000000002</v>
      </c>
      <c r="AJ258" s="10">
        <v>128.748268</v>
      </c>
      <c r="AK258" s="10">
        <v>154.44190499999999</v>
      </c>
      <c r="AL258" s="10">
        <v>134.87736200000001</v>
      </c>
      <c r="AM258" s="10">
        <v>78.468631999999999</v>
      </c>
      <c r="AN258" s="10">
        <v>132.36407299999999</v>
      </c>
      <c r="AO258" s="10">
        <v>266.34065299999997</v>
      </c>
      <c r="AP258" s="10">
        <v>173.77600000000001</v>
      </c>
      <c r="AQ258" s="10">
        <v>111.639191</v>
      </c>
      <c r="AR258" s="10">
        <v>89.517171000000005</v>
      </c>
      <c r="AS258" s="10">
        <v>59.069017000000002</v>
      </c>
      <c r="AT258" s="10">
        <v>100.19541599999999</v>
      </c>
      <c r="AU258" s="10">
        <v>134.423056</v>
      </c>
      <c r="AV258" s="10">
        <v>154.90530699999999</v>
      </c>
      <c r="AW258" s="10">
        <v>106.84992</v>
      </c>
      <c r="AX258" s="10">
        <v>116.87109100000001</v>
      </c>
      <c r="AY258" s="10">
        <v>0</v>
      </c>
      <c r="AZ258" s="10">
        <v>0</v>
      </c>
      <c r="BA258" s="10">
        <v>0</v>
      </c>
      <c r="BB258" s="10">
        <v>0</v>
      </c>
      <c r="BC258" s="10">
        <v>99.988454000000004</v>
      </c>
    </row>
    <row r="259" spans="1:55" x14ac:dyDescent="0.5">
      <c r="A259" s="9">
        <v>43259</v>
      </c>
      <c r="B259" s="10">
        <v>69.124814000000001</v>
      </c>
      <c r="C259" s="10">
        <v>43.276102999999999</v>
      </c>
      <c r="D259" s="10">
        <v>54.278506</v>
      </c>
      <c r="E259" s="10">
        <v>9.5738059999999994</v>
      </c>
      <c r="F259" s="10">
        <v>9.508305</v>
      </c>
      <c r="G259" s="10">
        <v>38.488351999999999</v>
      </c>
      <c r="H259" s="10">
        <v>50.981957999999999</v>
      </c>
      <c r="I259" s="10">
        <v>36.040869999999998</v>
      </c>
      <c r="J259" s="10">
        <v>21.527892000000001</v>
      </c>
      <c r="K259" s="10">
        <v>15.149032</v>
      </c>
      <c r="L259" s="10">
        <v>59.048034000000001</v>
      </c>
      <c r="M259" s="10">
        <v>37.013154999999998</v>
      </c>
      <c r="N259" s="10">
        <v>23.046023999999999</v>
      </c>
      <c r="O259" s="10">
        <v>12.422241</v>
      </c>
      <c r="P259" s="10">
        <v>48.167619999999999</v>
      </c>
      <c r="Q259" s="10">
        <v>189.94327699999999</v>
      </c>
      <c r="R259" s="10">
        <v>64.580123</v>
      </c>
      <c r="S259" s="10">
        <v>64.119898000000006</v>
      </c>
      <c r="T259" s="10">
        <v>140.47964099999999</v>
      </c>
      <c r="U259" s="10">
        <v>68.298032000000006</v>
      </c>
      <c r="V259" s="10">
        <v>125.97553000000001</v>
      </c>
      <c r="W259" s="10">
        <v>69.856286999999995</v>
      </c>
      <c r="X259" s="10">
        <v>105.572199</v>
      </c>
      <c r="Y259" s="10">
        <v>67.448919000000004</v>
      </c>
      <c r="Z259" s="10">
        <v>123.330066</v>
      </c>
      <c r="AA259" s="10">
        <v>250.73514700000001</v>
      </c>
      <c r="AB259" s="10">
        <v>142.26623000000001</v>
      </c>
      <c r="AC259" s="10">
        <v>39.575569000000002</v>
      </c>
      <c r="AD259" s="10">
        <v>130.24039400000001</v>
      </c>
      <c r="AE259" s="10">
        <v>92.474771000000004</v>
      </c>
      <c r="AF259" s="10">
        <v>180.51872900000001</v>
      </c>
      <c r="AG259" s="10">
        <v>113.651201</v>
      </c>
      <c r="AH259" s="10">
        <v>331.58086500000002</v>
      </c>
      <c r="AI259" s="10">
        <v>99.156194999999997</v>
      </c>
      <c r="AJ259" s="10">
        <v>132.038116</v>
      </c>
      <c r="AK259" s="10">
        <v>155.80546899999999</v>
      </c>
      <c r="AL259" s="10">
        <v>139.11552800000001</v>
      </c>
      <c r="AM259" s="10">
        <v>79.873463999999998</v>
      </c>
      <c r="AN259" s="10">
        <v>135.10706999999999</v>
      </c>
      <c r="AO259" s="10">
        <v>268.32248299999998</v>
      </c>
      <c r="AP259" s="10">
        <v>179.39653999999999</v>
      </c>
      <c r="AQ259" s="10">
        <v>115.044584</v>
      </c>
      <c r="AR259" s="10">
        <v>94.288539</v>
      </c>
      <c r="AS259" s="10">
        <v>62.904961</v>
      </c>
      <c r="AT259" s="10">
        <v>102.513593</v>
      </c>
      <c r="AU259" s="10">
        <v>136.43925400000001</v>
      </c>
      <c r="AV259" s="10">
        <v>157.59685200000001</v>
      </c>
      <c r="AW259" s="10">
        <v>111.16806800000001</v>
      </c>
      <c r="AX259" s="10">
        <v>117.295677</v>
      </c>
      <c r="AY259" s="10">
        <v>0</v>
      </c>
      <c r="AZ259" s="10">
        <v>0</v>
      </c>
      <c r="BA259" s="10">
        <v>0</v>
      </c>
      <c r="BB259" s="10">
        <v>0</v>
      </c>
      <c r="BC259" s="10">
        <v>100.403818</v>
      </c>
    </row>
    <row r="260" spans="1:55" x14ac:dyDescent="0.5">
      <c r="A260" s="9">
        <v>43264</v>
      </c>
      <c r="B260" s="10">
        <v>68.628048000000007</v>
      </c>
      <c r="C260" s="10">
        <v>46.670667999999999</v>
      </c>
      <c r="D260" s="10">
        <v>54.057910999999997</v>
      </c>
      <c r="E260" s="10">
        <v>9.6882070000000002</v>
      </c>
      <c r="F260" s="10">
        <v>9.9600159999999995</v>
      </c>
      <c r="G260" s="10">
        <v>38.976672999999998</v>
      </c>
      <c r="H260" s="10">
        <v>51.357917999999998</v>
      </c>
      <c r="I260" s="10">
        <v>36.509864</v>
      </c>
      <c r="J260" s="10">
        <v>22.456925999999999</v>
      </c>
      <c r="K260" s="10">
        <v>15.163650000000001</v>
      </c>
      <c r="L260" s="10">
        <v>59.936988999999997</v>
      </c>
      <c r="M260" s="10">
        <v>36.834665000000001</v>
      </c>
      <c r="N260" s="10">
        <v>20.776786999999999</v>
      </c>
      <c r="O260" s="10">
        <v>12.429133999999999</v>
      </c>
      <c r="P260" s="10">
        <v>48.974750999999998</v>
      </c>
      <c r="Q260" s="10">
        <v>188.013938</v>
      </c>
      <c r="R260" s="10">
        <v>68.426652000000004</v>
      </c>
      <c r="S260" s="10">
        <v>64.020604000000006</v>
      </c>
      <c r="T260" s="10">
        <v>140.562648</v>
      </c>
      <c r="U260" s="10">
        <v>71.038560000000004</v>
      </c>
      <c r="V260" s="10">
        <v>126.035425</v>
      </c>
      <c r="W260" s="10">
        <v>70.004750000000001</v>
      </c>
      <c r="X260" s="10">
        <v>105.351544</v>
      </c>
      <c r="Y260" s="10">
        <v>67.982760999999996</v>
      </c>
      <c r="Z260" s="10">
        <v>123.381198</v>
      </c>
      <c r="AA260" s="10">
        <v>255.46824699999999</v>
      </c>
      <c r="AB260" s="10">
        <v>142.78825499999999</v>
      </c>
      <c r="AC260" s="10">
        <v>43.902676</v>
      </c>
      <c r="AD260" s="10">
        <v>132.729826</v>
      </c>
      <c r="AE260" s="10">
        <v>100.03411199999999</v>
      </c>
      <c r="AF260" s="10">
        <v>179.557725</v>
      </c>
      <c r="AG260" s="10">
        <v>115.97530399999999</v>
      </c>
      <c r="AH260" s="10">
        <v>331.44828699999999</v>
      </c>
      <c r="AI260" s="10">
        <v>104.241867</v>
      </c>
      <c r="AJ260" s="10">
        <v>131.95681500000001</v>
      </c>
      <c r="AK260" s="10">
        <v>153.99795800000001</v>
      </c>
      <c r="AL260" s="10">
        <v>139.62015700000001</v>
      </c>
      <c r="AM260" s="10">
        <v>80.078693999999999</v>
      </c>
      <c r="AN260" s="10">
        <v>136.12179</v>
      </c>
      <c r="AO260" s="10">
        <v>269.14684299999999</v>
      </c>
      <c r="AP260" s="10">
        <v>180.72548800000001</v>
      </c>
      <c r="AQ260" s="10">
        <v>116.327242</v>
      </c>
      <c r="AR260" s="10">
        <v>97.907878999999994</v>
      </c>
      <c r="AS260" s="10">
        <v>66.656426999999994</v>
      </c>
      <c r="AT260" s="10">
        <v>103.91514599999999</v>
      </c>
      <c r="AU260" s="10">
        <v>136.801411</v>
      </c>
      <c r="AV260" s="10">
        <v>159.78398000000001</v>
      </c>
      <c r="AW260" s="10">
        <v>114.307751</v>
      </c>
      <c r="AX260" s="10">
        <v>117.60736300000001</v>
      </c>
      <c r="AY260" s="10">
        <v>0</v>
      </c>
      <c r="AZ260" s="10">
        <v>0</v>
      </c>
      <c r="BA260" s="10">
        <v>0</v>
      </c>
      <c r="BB260" s="10">
        <v>0</v>
      </c>
      <c r="BC260" s="10">
        <v>101.04110799999999</v>
      </c>
    </row>
    <row r="261" spans="1:55" x14ac:dyDescent="0.5">
      <c r="A261" s="9">
        <v>43266</v>
      </c>
      <c r="B261" s="10">
        <v>68.431077999999999</v>
      </c>
      <c r="C261" s="10">
        <v>46.360737</v>
      </c>
      <c r="D261" s="10">
        <v>54.482595000000003</v>
      </c>
      <c r="E261" s="10">
        <v>9.2351969999999994</v>
      </c>
      <c r="F261" s="10">
        <v>10.615786999999999</v>
      </c>
      <c r="G261" s="10">
        <v>39.665875</v>
      </c>
      <c r="H261" s="10">
        <v>51.883569999999999</v>
      </c>
      <c r="I261" s="10">
        <v>37.671678999999997</v>
      </c>
      <c r="J261" s="10">
        <v>21.779477</v>
      </c>
      <c r="K261" s="10">
        <v>15.762822999999999</v>
      </c>
      <c r="L261" s="10">
        <v>60.106537000000003</v>
      </c>
      <c r="M261" s="10">
        <v>38.240188000000003</v>
      </c>
      <c r="N261" s="10">
        <v>21.357804000000002</v>
      </c>
      <c r="O261" s="10">
        <v>13.055826</v>
      </c>
      <c r="P261" s="10">
        <v>49.674025999999998</v>
      </c>
      <c r="Q261" s="10">
        <v>189.21225000000001</v>
      </c>
      <c r="R261" s="10">
        <v>67.634510000000006</v>
      </c>
      <c r="S261" s="10">
        <v>65.969830000000002</v>
      </c>
      <c r="T261" s="10">
        <v>142.888812</v>
      </c>
      <c r="U261" s="10">
        <v>70.378731999999999</v>
      </c>
      <c r="V261" s="10">
        <v>126.79350700000001</v>
      </c>
      <c r="W261" s="10">
        <v>70.306208999999996</v>
      </c>
      <c r="X261" s="10">
        <v>106.407433</v>
      </c>
      <c r="Y261" s="10">
        <v>68.053016</v>
      </c>
      <c r="Z261" s="10">
        <v>123.564795</v>
      </c>
      <c r="AA261" s="10">
        <v>257.10174899999998</v>
      </c>
      <c r="AB261" s="10">
        <v>145.121925</v>
      </c>
      <c r="AC261" s="10">
        <v>43.619441000000002</v>
      </c>
      <c r="AD261" s="10">
        <v>133.04839999999999</v>
      </c>
      <c r="AE261" s="10">
        <v>99.720123000000001</v>
      </c>
      <c r="AF261" s="10">
        <v>180.885649</v>
      </c>
      <c r="AG261" s="10">
        <v>116.02896699999999</v>
      </c>
      <c r="AH261" s="10">
        <v>333.366128</v>
      </c>
      <c r="AI261" s="10">
        <v>103.89532800000001</v>
      </c>
      <c r="AJ261" s="10">
        <v>130.765007</v>
      </c>
      <c r="AK261" s="10">
        <v>154.27421899999999</v>
      </c>
      <c r="AL261" s="10">
        <v>137.63857200000001</v>
      </c>
      <c r="AM261" s="10">
        <v>81.58126</v>
      </c>
      <c r="AN261" s="10">
        <v>135.868853</v>
      </c>
      <c r="AO261" s="10">
        <v>268.55202700000001</v>
      </c>
      <c r="AP261" s="10">
        <v>178.788838</v>
      </c>
      <c r="AQ261" s="10">
        <v>116.400795</v>
      </c>
      <c r="AR261" s="10">
        <v>101.33489899999999</v>
      </c>
      <c r="AS261" s="10">
        <v>69.462781000000007</v>
      </c>
      <c r="AT261" s="10">
        <v>104.001662</v>
      </c>
      <c r="AU261" s="10">
        <v>137.560867</v>
      </c>
      <c r="AV261" s="10">
        <v>161.93333000000001</v>
      </c>
      <c r="AW261" s="10">
        <v>116.904921</v>
      </c>
      <c r="AX261" s="10">
        <v>119.499559</v>
      </c>
      <c r="AY261" s="10">
        <v>0</v>
      </c>
      <c r="AZ261" s="10">
        <v>0</v>
      </c>
      <c r="BA261" s="10">
        <v>0</v>
      </c>
      <c r="BB261" s="10">
        <v>0</v>
      </c>
      <c r="BC261" s="10">
        <v>101.83762400000001</v>
      </c>
    </row>
    <row r="262" spans="1:55" x14ac:dyDescent="0.5">
      <c r="A262" s="9">
        <v>43271</v>
      </c>
      <c r="B262" s="10">
        <v>67.741269000000003</v>
      </c>
      <c r="C262" s="10">
        <v>46.796537999999998</v>
      </c>
      <c r="D262" s="10">
        <v>56.792152000000002</v>
      </c>
      <c r="E262" s="10">
        <v>8.9065569999999994</v>
      </c>
      <c r="F262" s="10">
        <v>9.6920020000000005</v>
      </c>
      <c r="G262" s="10">
        <v>37.178576</v>
      </c>
      <c r="H262" s="10">
        <v>52.097752999999997</v>
      </c>
      <c r="I262" s="10">
        <v>36.205184000000003</v>
      </c>
      <c r="J262" s="10">
        <v>21.436568999999999</v>
      </c>
      <c r="K262" s="10">
        <v>15.76369</v>
      </c>
      <c r="L262" s="10">
        <v>59.195895</v>
      </c>
      <c r="M262" s="10">
        <v>37.353678000000002</v>
      </c>
      <c r="N262" s="10">
        <v>21.111063000000001</v>
      </c>
      <c r="O262" s="10">
        <v>13.711188</v>
      </c>
      <c r="P262" s="10">
        <v>48.712398</v>
      </c>
      <c r="Q262" s="10">
        <v>197.223007</v>
      </c>
      <c r="R262" s="10">
        <v>67.445644000000001</v>
      </c>
      <c r="S262" s="10">
        <v>67.456899000000007</v>
      </c>
      <c r="T262" s="10">
        <v>156.98799500000001</v>
      </c>
      <c r="U262" s="10">
        <v>72.392303999999996</v>
      </c>
      <c r="V262" s="10">
        <v>134.20921100000001</v>
      </c>
      <c r="W262" s="10">
        <v>72.293712999999997</v>
      </c>
      <c r="X262" s="10">
        <v>110.397627</v>
      </c>
      <c r="Y262" s="10">
        <v>72.358697000000006</v>
      </c>
      <c r="Z262" s="10">
        <v>133.77791400000001</v>
      </c>
      <c r="AA262" s="10">
        <v>268.71352400000001</v>
      </c>
      <c r="AB262" s="10">
        <v>148.922797</v>
      </c>
      <c r="AC262" s="10">
        <v>44.108420000000002</v>
      </c>
      <c r="AD262" s="10">
        <v>136.23344299999999</v>
      </c>
      <c r="AE262" s="10">
        <v>103.170207</v>
      </c>
      <c r="AF262" s="10">
        <v>185.90356600000001</v>
      </c>
      <c r="AG262" s="10">
        <v>120.77308499999999</v>
      </c>
      <c r="AH262" s="10">
        <v>345.22446000000002</v>
      </c>
      <c r="AI262" s="10">
        <v>101.913043</v>
      </c>
      <c r="AJ262" s="10">
        <v>130.98745700000001</v>
      </c>
      <c r="AK262" s="10">
        <v>154.44182900000001</v>
      </c>
      <c r="AL262" s="10">
        <v>137.66502</v>
      </c>
      <c r="AM262" s="10">
        <v>84.397226000000003</v>
      </c>
      <c r="AN262" s="10">
        <v>136.08540500000001</v>
      </c>
      <c r="AO262" s="10">
        <v>268.55956099999997</v>
      </c>
      <c r="AP262" s="10">
        <v>179.03857600000001</v>
      </c>
      <c r="AQ262" s="10">
        <v>116.48468699999999</v>
      </c>
      <c r="AR262" s="10">
        <v>107.000691</v>
      </c>
      <c r="AS262" s="10">
        <v>74.274704</v>
      </c>
      <c r="AT262" s="10">
        <v>103.993938</v>
      </c>
      <c r="AU262" s="10">
        <v>135.33247600000001</v>
      </c>
      <c r="AV262" s="10">
        <v>162.56949800000001</v>
      </c>
      <c r="AW262" s="10">
        <v>120.31237</v>
      </c>
      <c r="AX262" s="10">
        <v>122.77937300000001</v>
      </c>
      <c r="AY262" s="10">
        <v>0</v>
      </c>
      <c r="AZ262" s="10">
        <v>0</v>
      </c>
      <c r="BA262" s="10">
        <v>0</v>
      </c>
      <c r="BB262" s="10">
        <v>0</v>
      </c>
      <c r="BC262" s="10">
        <v>101.84601499999999</v>
      </c>
    </row>
    <row r="263" spans="1:55" x14ac:dyDescent="0.5">
      <c r="A263" s="9">
        <v>43273</v>
      </c>
      <c r="B263" s="10">
        <v>68.344244000000003</v>
      </c>
      <c r="C263" s="10">
        <v>47.301510999999998</v>
      </c>
      <c r="D263" s="10">
        <v>61.565012000000003</v>
      </c>
      <c r="E263" s="10">
        <v>8.5919670000000004</v>
      </c>
      <c r="F263" s="10">
        <v>10.493004000000001</v>
      </c>
      <c r="G263" s="10">
        <v>38.410108000000001</v>
      </c>
      <c r="H263" s="10">
        <v>52.159714000000001</v>
      </c>
      <c r="I263" s="10">
        <v>36.870265000000003</v>
      </c>
      <c r="J263" s="10">
        <v>21.446573000000001</v>
      </c>
      <c r="K263" s="10">
        <v>15.857939</v>
      </c>
      <c r="L263" s="10">
        <v>59.383387999999997</v>
      </c>
      <c r="M263" s="10">
        <v>37.057806999999997</v>
      </c>
      <c r="N263" s="10">
        <v>22.180160000000001</v>
      </c>
      <c r="O263" s="10">
        <v>0</v>
      </c>
      <c r="P263" s="10">
        <v>50.080089000000001</v>
      </c>
      <c r="Q263" s="10">
        <v>194.911799</v>
      </c>
      <c r="R263" s="10">
        <v>70.855125000000001</v>
      </c>
      <c r="S263" s="10">
        <v>67.448515999999998</v>
      </c>
      <c r="T263" s="10">
        <v>162.248211</v>
      </c>
      <c r="U263" s="10">
        <v>73.489672999999996</v>
      </c>
      <c r="V263" s="10">
        <v>134.87714399999999</v>
      </c>
      <c r="W263" s="10">
        <v>70.404011999999994</v>
      </c>
      <c r="X263" s="10">
        <v>109.081079</v>
      </c>
      <c r="Y263" s="10">
        <v>71.544629</v>
      </c>
      <c r="Z263" s="10">
        <v>135.259309</v>
      </c>
      <c r="AA263" s="10">
        <v>270.37224600000002</v>
      </c>
      <c r="AB263" s="10">
        <v>148.896738</v>
      </c>
      <c r="AC263" s="10">
        <v>43.990960999999999</v>
      </c>
      <c r="AD263" s="10">
        <v>135.68722500000001</v>
      </c>
      <c r="AE263" s="10">
        <v>107.60706500000001</v>
      </c>
      <c r="AF263" s="10">
        <v>191.76095900000001</v>
      </c>
      <c r="AG263" s="10">
        <v>121.759778</v>
      </c>
      <c r="AH263" s="10">
        <v>344.97316000000001</v>
      </c>
      <c r="AI263" s="10">
        <v>108.88955900000001</v>
      </c>
      <c r="AJ263" s="10">
        <v>131.99975699999999</v>
      </c>
      <c r="AK263" s="10">
        <v>155.77057300000001</v>
      </c>
      <c r="AL263" s="10">
        <v>138.83858000000001</v>
      </c>
      <c r="AM263" s="10">
        <v>83.288719</v>
      </c>
      <c r="AN263" s="10">
        <v>137.667507</v>
      </c>
      <c r="AO263" s="10">
        <v>269.59038600000002</v>
      </c>
      <c r="AP263" s="10">
        <v>180.815764</v>
      </c>
      <c r="AQ263" s="10">
        <v>117.35030399999999</v>
      </c>
      <c r="AR263" s="10">
        <v>106.43314100000001</v>
      </c>
      <c r="AS263" s="10">
        <v>73.470544000000004</v>
      </c>
      <c r="AT263" s="10">
        <v>105.17379800000001</v>
      </c>
      <c r="AU263" s="10">
        <v>137.21770599999999</v>
      </c>
      <c r="AV263" s="10">
        <v>164.22575499999999</v>
      </c>
      <c r="AW263" s="10">
        <v>121.746691</v>
      </c>
      <c r="AX263" s="10">
        <v>122.05954699999999</v>
      </c>
      <c r="AY263" s="10">
        <v>0</v>
      </c>
      <c r="AZ263" s="10">
        <v>0</v>
      </c>
      <c r="BA263" s="10">
        <v>0</v>
      </c>
      <c r="BB263" s="10">
        <v>0</v>
      </c>
      <c r="BC263" s="10">
        <v>102.31526599999999</v>
      </c>
    </row>
    <row r="264" spans="1:55" x14ac:dyDescent="0.5">
      <c r="A264" s="9">
        <v>43278</v>
      </c>
      <c r="B264" s="10">
        <v>72.448333000000005</v>
      </c>
      <c r="C264" s="10">
        <v>49.480835999999996</v>
      </c>
      <c r="D264" s="10">
        <v>64.393356999999995</v>
      </c>
      <c r="E264" s="10">
        <v>8.9650689999999997</v>
      </c>
      <c r="F264" s="10">
        <v>14.829390999999999</v>
      </c>
      <c r="G264" s="10">
        <v>40.609532999999999</v>
      </c>
      <c r="H264" s="10">
        <v>54.653815000000002</v>
      </c>
      <c r="I264" s="10">
        <v>38.684553000000001</v>
      </c>
      <c r="J264" s="10">
        <v>21.091747999999999</v>
      </c>
      <c r="K264" s="10">
        <v>16.108060999999999</v>
      </c>
      <c r="L264" s="10">
        <v>62.077517</v>
      </c>
      <c r="M264" s="10">
        <v>42.690474000000002</v>
      </c>
      <c r="N264" s="10">
        <v>22.423853000000001</v>
      </c>
      <c r="O264" s="10">
        <v>0</v>
      </c>
      <c r="P264" s="10">
        <v>53.201912</v>
      </c>
      <c r="Q264" s="10">
        <v>199.91022000000001</v>
      </c>
      <c r="R264" s="10">
        <v>76.831339</v>
      </c>
      <c r="S264" s="10">
        <v>69.205969999999994</v>
      </c>
      <c r="T264" s="10">
        <v>167.630988</v>
      </c>
      <c r="U264" s="10">
        <v>78.558342999999994</v>
      </c>
      <c r="V264" s="10">
        <v>142.97289900000001</v>
      </c>
      <c r="W264" s="10">
        <v>76.213059999999999</v>
      </c>
      <c r="X264" s="10">
        <v>112.75666099999999</v>
      </c>
      <c r="Y264" s="10">
        <v>76.178055999999998</v>
      </c>
      <c r="Z264" s="10">
        <v>137.61725300000001</v>
      </c>
      <c r="AA264" s="10">
        <v>281.01708500000001</v>
      </c>
      <c r="AB264" s="10">
        <v>154.10453799999999</v>
      </c>
      <c r="AC264" s="10">
        <v>45.229557</v>
      </c>
      <c r="AD264" s="10">
        <v>138.71096199999999</v>
      </c>
      <c r="AE264" s="10">
        <v>114.813841</v>
      </c>
      <c r="AF264" s="10">
        <v>194.93015500000001</v>
      </c>
      <c r="AG264" s="10">
        <v>126.21964199999999</v>
      </c>
      <c r="AH264" s="10">
        <v>345.65915699999999</v>
      </c>
      <c r="AI264" s="10">
        <v>114.134979</v>
      </c>
      <c r="AJ264" s="10">
        <v>136.570379</v>
      </c>
      <c r="AK264" s="10">
        <v>160.01990799999999</v>
      </c>
      <c r="AL264" s="10">
        <v>149.571246</v>
      </c>
      <c r="AM264" s="10">
        <v>86.615475000000004</v>
      </c>
      <c r="AN264" s="10">
        <v>143.16059300000001</v>
      </c>
      <c r="AO264" s="10">
        <v>275.15833500000002</v>
      </c>
      <c r="AP264" s="10">
        <v>194.69434999999999</v>
      </c>
      <c r="AQ264" s="10">
        <v>121.90348</v>
      </c>
      <c r="AR264" s="10">
        <v>108.566389</v>
      </c>
      <c r="AS264" s="10">
        <v>75.299233000000001</v>
      </c>
      <c r="AT264" s="10">
        <v>112.67995500000001</v>
      </c>
      <c r="AU264" s="10">
        <v>141.30378899999999</v>
      </c>
      <c r="AV264" s="10">
        <v>171.42957999999999</v>
      </c>
      <c r="AW264" s="10">
        <v>128.652681</v>
      </c>
      <c r="AX264" s="10">
        <v>123.178442</v>
      </c>
      <c r="AY264" s="10">
        <v>0</v>
      </c>
      <c r="AZ264" s="10">
        <v>0</v>
      </c>
      <c r="BA264" s="10">
        <v>0</v>
      </c>
      <c r="BB264" s="10">
        <v>0</v>
      </c>
      <c r="BC264" s="10">
        <v>101.46695</v>
      </c>
    </row>
    <row r="265" spans="1:55" x14ac:dyDescent="0.5">
      <c r="A265" s="9">
        <v>43280</v>
      </c>
      <c r="B265" s="10">
        <v>74.654752000000002</v>
      </c>
      <c r="C265" s="10">
        <v>54.063904999999998</v>
      </c>
      <c r="D265" s="10">
        <v>66.350431999999998</v>
      </c>
      <c r="E265" s="10">
        <v>10.028620999999999</v>
      </c>
      <c r="F265" s="10">
        <v>14.379194</v>
      </c>
      <c r="G265" s="10">
        <v>40.34572</v>
      </c>
      <c r="H265" s="10">
        <v>56.124206999999998</v>
      </c>
      <c r="I265" s="10">
        <v>38.354379999999999</v>
      </c>
      <c r="J265" s="10">
        <v>23.169625</v>
      </c>
      <c r="K265" s="10">
        <v>15.808863000000001</v>
      </c>
      <c r="L265" s="10">
        <v>63.694442000000002</v>
      </c>
      <c r="M265" s="10">
        <v>44.196089000000001</v>
      </c>
      <c r="N265" s="10">
        <v>22.116135</v>
      </c>
      <c r="O265" s="10">
        <v>0</v>
      </c>
      <c r="P265" s="10">
        <v>54.594957000000001</v>
      </c>
      <c r="Q265" s="10">
        <v>206.36979299999999</v>
      </c>
      <c r="R265" s="10">
        <v>83.879164000000003</v>
      </c>
      <c r="S265" s="10">
        <v>71.355839000000003</v>
      </c>
      <c r="T265" s="10">
        <v>173.60345699999999</v>
      </c>
      <c r="U265" s="10">
        <v>85.556104000000005</v>
      </c>
      <c r="V265" s="10">
        <v>149.96591900000001</v>
      </c>
      <c r="W265" s="10">
        <v>89.698335999999998</v>
      </c>
      <c r="X265" s="10">
        <v>117.096198</v>
      </c>
      <c r="Y265" s="10">
        <v>78.703233999999995</v>
      </c>
      <c r="Z265" s="10">
        <v>141.809462</v>
      </c>
      <c r="AA265" s="10">
        <v>288.03650299999998</v>
      </c>
      <c r="AB265" s="10">
        <v>158.041372</v>
      </c>
      <c r="AC265" s="10">
        <v>48.989730999999999</v>
      </c>
      <c r="AD265" s="10">
        <v>143.72014999999999</v>
      </c>
      <c r="AE265" s="10">
        <v>124.523095</v>
      </c>
      <c r="AF265" s="10">
        <v>208.35321200000001</v>
      </c>
      <c r="AG265" s="10">
        <v>132.31769600000001</v>
      </c>
      <c r="AH265" s="10">
        <v>345.61271399999998</v>
      </c>
      <c r="AI265" s="10">
        <v>116.54952</v>
      </c>
      <c r="AJ265" s="10">
        <v>136.15423699999999</v>
      </c>
      <c r="AK265" s="10">
        <v>159.501946</v>
      </c>
      <c r="AL265" s="10">
        <v>149.439303</v>
      </c>
      <c r="AM265" s="10">
        <v>90.059267000000006</v>
      </c>
      <c r="AN265" s="10">
        <v>142.594257</v>
      </c>
      <c r="AO265" s="10">
        <v>274.96141599999999</v>
      </c>
      <c r="AP265" s="10">
        <v>194.60789</v>
      </c>
      <c r="AQ265" s="10">
        <v>121.570905</v>
      </c>
      <c r="AR265" s="10">
        <v>112.945222</v>
      </c>
      <c r="AS265" s="10">
        <v>78.746936000000005</v>
      </c>
      <c r="AT265" s="10">
        <v>112.60365899999999</v>
      </c>
      <c r="AU265" s="10">
        <v>140.61626000000001</v>
      </c>
      <c r="AV265" s="10">
        <v>172.41477599999999</v>
      </c>
      <c r="AW265" s="10">
        <v>128.818106</v>
      </c>
      <c r="AX265" s="10">
        <v>122.991615</v>
      </c>
      <c r="AY265" s="10">
        <v>0</v>
      </c>
      <c r="AZ265" s="10">
        <v>0</v>
      </c>
      <c r="BA265" s="10">
        <v>0</v>
      </c>
      <c r="BB265" s="10">
        <v>0</v>
      </c>
      <c r="BC265" s="10">
        <v>100.73242</v>
      </c>
    </row>
    <row r="266" spans="1:55" x14ac:dyDescent="0.5">
      <c r="A266" s="9">
        <v>43285</v>
      </c>
      <c r="B266" s="10">
        <v>75.436738000000005</v>
      </c>
      <c r="C266" s="10">
        <v>53.602519000000001</v>
      </c>
      <c r="D266" s="10">
        <v>66.672650000000004</v>
      </c>
      <c r="E266" s="10">
        <v>10.403401000000001</v>
      </c>
      <c r="F266" s="10">
        <v>14.872733</v>
      </c>
      <c r="G266" s="10">
        <v>43.967595000000003</v>
      </c>
      <c r="H266" s="10">
        <v>57.819496000000001</v>
      </c>
      <c r="I266" s="10">
        <v>39.058242</v>
      </c>
      <c r="J266" s="10">
        <v>22.694209000000001</v>
      </c>
      <c r="K266" s="10">
        <v>16.409897000000001</v>
      </c>
      <c r="L266" s="10">
        <v>64.038272000000006</v>
      </c>
      <c r="M266" s="10">
        <v>46.780118000000002</v>
      </c>
      <c r="N266" s="10">
        <v>22.531706</v>
      </c>
      <c r="O266" s="10">
        <v>0</v>
      </c>
      <c r="P266" s="10">
        <v>55.154960000000003</v>
      </c>
      <c r="Q266" s="10">
        <v>216.49860799999999</v>
      </c>
      <c r="R266" s="10">
        <v>87.413847000000004</v>
      </c>
      <c r="S266" s="10">
        <v>73.814376999999993</v>
      </c>
      <c r="T266" s="10">
        <v>182.242976</v>
      </c>
      <c r="U266" s="10">
        <v>87.786595000000005</v>
      </c>
      <c r="V266" s="10">
        <v>148.41713999999999</v>
      </c>
      <c r="W266" s="10">
        <v>90.151809999999998</v>
      </c>
      <c r="X266" s="10">
        <v>122.68540299999999</v>
      </c>
      <c r="Y266" s="10">
        <v>85.537048999999996</v>
      </c>
      <c r="Z266" s="10">
        <v>149.30290600000001</v>
      </c>
      <c r="AA266" s="10">
        <v>303.83118899999999</v>
      </c>
      <c r="AB266" s="10">
        <v>164.02918500000001</v>
      </c>
      <c r="AC266" s="10">
        <v>49.845244000000001</v>
      </c>
      <c r="AD266" s="10">
        <v>149.37453099999999</v>
      </c>
      <c r="AE266" s="10">
        <v>126.811295</v>
      </c>
      <c r="AF266" s="10">
        <v>235.66197700000001</v>
      </c>
      <c r="AG266" s="10">
        <v>137.120227</v>
      </c>
      <c r="AH266" s="10">
        <v>361.47948300000002</v>
      </c>
      <c r="AI266" s="10">
        <v>126.879154</v>
      </c>
      <c r="AJ266" s="10">
        <v>137.035237</v>
      </c>
      <c r="AK266" s="10">
        <v>160.19636499999999</v>
      </c>
      <c r="AL266" s="10">
        <v>150.03150400000001</v>
      </c>
      <c r="AM266" s="10">
        <v>93.630296999999999</v>
      </c>
      <c r="AN266" s="10">
        <v>143.55598599999999</v>
      </c>
      <c r="AO266" s="10">
        <v>275.407872</v>
      </c>
      <c r="AP266" s="10">
        <v>195.01013599999999</v>
      </c>
      <c r="AQ266" s="10">
        <v>121.94464600000001</v>
      </c>
      <c r="AR266" s="10">
        <v>120.175191</v>
      </c>
      <c r="AS266" s="10">
        <v>82.259414000000007</v>
      </c>
      <c r="AT266" s="10">
        <v>112.901031</v>
      </c>
      <c r="AU266" s="10">
        <v>141.770859</v>
      </c>
      <c r="AV266" s="10">
        <v>175.33993799999999</v>
      </c>
      <c r="AW266" s="10">
        <v>130.415178</v>
      </c>
      <c r="AX266" s="10">
        <v>126.25030599999999</v>
      </c>
      <c r="AY266" s="10">
        <v>0</v>
      </c>
      <c r="AZ266" s="10">
        <v>0</v>
      </c>
      <c r="BA266" s="10">
        <v>0</v>
      </c>
      <c r="BB266" s="10">
        <v>0</v>
      </c>
      <c r="BC266" s="10">
        <v>102.142869</v>
      </c>
    </row>
    <row r="267" spans="1:55" x14ac:dyDescent="0.5">
      <c r="A267" s="9">
        <v>43287</v>
      </c>
      <c r="B267" s="10">
        <v>76.172189000000003</v>
      </c>
      <c r="C267" s="10">
        <v>51.874372999999999</v>
      </c>
      <c r="D267" s="10">
        <v>67.988168000000002</v>
      </c>
      <c r="E267" s="10">
        <v>10.823112999999999</v>
      </c>
      <c r="F267" s="10">
        <v>15.803169</v>
      </c>
      <c r="G267" s="10">
        <v>45.075290000000003</v>
      </c>
      <c r="H267" s="10">
        <v>58.871729999999999</v>
      </c>
      <c r="I267" s="10">
        <v>39.229384000000003</v>
      </c>
      <c r="J267" s="10">
        <v>22.195141</v>
      </c>
      <c r="K267" s="10">
        <v>17.623149000000002</v>
      </c>
      <c r="L267" s="10">
        <v>65.050399999999996</v>
      </c>
      <c r="M267" s="10">
        <v>48.855758999999999</v>
      </c>
      <c r="N267" s="10">
        <v>23.792786</v>
      </c>
      <c r="O267" s="10">
        <v>0</v>
      </c>
      <c r="P267" s="10">
        <v>56.170510999999998</v>
      </c>
      <c r="Q267" s="10">
        <v>219.04176100000001</v>
      </c>
      <c r="R267" s="10">
        <v>85.567999</v>
      </c>
      <c r="S267" s="10">
        <v>76.883018000000007</v>
      </c>
      <c r="T267" s="10">
        <v>184.83001300000001</v>
      </c>
      <c r="U267" s="10">
        <v>88.356103000000004</v>
      </c>
      <c r="V267" s="10">
        <v>149.28246799999999</v>
      </c>
      <c r="W267" s="10">
        <v>90.637317999999993</v>
      </c>
      <c r="X267" s="10">
        <v>124.98055100000001</v>
      </c>
      <c r="Y267" s="10">
        <v>86.805587000000003</v>
      </c>
      <c r="Z267" s="10">
        <v>149.44119800000001</v>
      </c>
      <c r="AA267" s="10">
        <v>306.211769</v>
      </c>
      <c r="AB267" s="10">
        <v>167.039905</v>
      </c>
      <c r="AC267" s="10">
        <v>50.132235000000001</v>
      </c>
      <c r="AD267" s="10">
        <v>150.55371700000001</v>
      </c>
      <c r="AE267" s="10">
        <v>125.407703</v>
      </c>
      <c r="AF267" s="10">
        <v>238.34993399999999</v>
      </c>
      <c r="AG267" s="10">
        <v>138.26549800000001</v>
      </c>
      <c r="AH267" s="10">
        <v>365.42810600000001</v>
      </c>
      <c r="AI267" s="10">
        <v>128.491332</v>
      </c>
      <c r="AJ267" s="10">
        <v>136.939009</v>
      </c>
      <c r="AK267" s="10">
        <v>160.08605499999999</v>
      </c>
      <c r="AL267" s="10">
        <v>150.05090200000001</v>
      </c>
      <c r="AM267" s="10">
        <v>94.303725</v>
      </c>
      <c r="AN267" s="10">
        <v>143.421324</v>
      </c>
      <c r="AO267" s="10">
        <v>275.36779000000001</v>
      </c>
      <c r="AP267" s="10">
        <v>195.02350799999999</v>
      </c>
      <c r="AQ267" s="10">
        <v>121.856505</v>
      </c>
      <c r="AR267" s="10">
        <v>123.16107</v>
      </c>
      <c r="AS267" s="10">
        <v>84.097272000000004</v>
      </c>
      <c r="AT267" s="10">
        <v>112.884546</v>
      </c>
      <c r="AU267" s="10">
        <v>141.59780900000001</v>
      </c>
      <c r="AV267" s="10">
        <v>175.794972</v>
      </c>
      <c r="AW267" s="10">
        <v>130.716793</v>
      </c>
      <c r="AX267" s="10">
        <v>130.20838900000001</v>
      </c>
      <c r="AY267" s="10">
        <v>0</v>
      </c>
      <c r="AZ267" s="10">
        <v>0</v>
      </c>
      <c r="BA267" s="10">
        <v>0</v>
      </c>
      <c r="BB267" s="10">
        <v>0</v>
      </c>
      <c r="BC267" s="10">
        <v>101.93587100000001</v>
      </c>
    </row>
    <row r="268" spans="1:55" x14ac:dyDescent="0.5">
      <c r="A268" s="9">
        <v>43292</v>
      </c>
      <c r="B268" s="10">
        <v>75.317588999999998</v>
      </c>
      <c r="C268" s="10">
        <v>52.066206999999999</v>
      </c>
      <c r="D268" s="10">
        <v>66.736836999999994</v>
      </c>
      <c r="E268" s="10">
        <v>10.940026</v>
      </c>
      <c r="F268" s="10">
        <v>15.950241999999999</v>
      </c>
      <c r="G268" s="10">
        <v>44.933183999999997</v>
      </c>
      <c r="H268" s="10">
        <v>58.834488999999998</v>
      </c>
      <c r="I268" s="10">
        <v>38.648758000000001</v>
      </c>
      <c r="J268" s="10">
        <v>22.170148999999999</v>
      </c>
      <c r="K268" s="10">
        <v>17.368387999999999</v>
      </c>
      <c r="L268" s="10">
        <v>71.198178999999996</v>
      </c>
      <c r="M268" s="10">
        <v>48.359918</v>
      </c>
      <c r="N268" s="10">
        <v>23.671105000000001</v>
      </c>
      <c r="O268" s="10">
        <v>0</v>
      </c>
      <c r="P268" s="10">
        <v>54.837060000000001</v>
      </c>
      <c r="Q268" s="10">
        <v>220.448803</v>
      </c>
      <c r="R268" s="10">
        <v>86.847018000000006</v>
      </c>
      <c r="S268" s="10">
        <v>77.627476999999999</v>
      </c>
      <c r="T268" s="10">
        <v>185.55299199999999</v>
      </c>
      <c r="U268" s="10">
        <v>89.062647999999996</v>
      </c>
      <c r="V268" s="10">
        <v>149.10092800000001</v>
      </c>
      <c r="W268" s="10">
        <v>90.883818000000005</v>
      </c>
      <c r="X268" s="10">
        <v>125.67046999999999</v>
      </c>
      <c r="Y268" s="10">
        <v>84.012248999999997</v>
      </c>
      <c r="Z268" s="10">
        <v>150.437907</v>
      </c>
      <c r="AA268" s="10">
        <v>308.93071500000002</v>
      </c>
      <c r="AB268" s="10">
        <v>167.30590799999999</v>
      </c>
      <c r="AC268" s="10">
        <v>50.712904999999999</v>
      </c>
      <c r="AD268" s="10">
        <v>151.79150200000001</v>
      </c>
      <c r="AE268" s="10">
        <v>127.389933</v>
      </c>
      <c r="AF268" s="10">
        <v>236.80623399999999</v>
      </c>
      <c r="AG268" s="10">
        <v>139.30876000000001</v>
      </c>
      <c r="AH268" s="10">
        <v>367.78994799999998</v>
      </c>
      <c r="AI268" s="10">
        <v>129.38748799999999</v>
      </c>
      <c r="AJ268" s="10">
        <v>143.00469799999999</v>
      </c>
      <c r="AK268" s="10">
        <v>165.35739699999999</v>
      </c>
      <c r="AL268" s="10">
        <v>166.34848</v>
      </c>
      <c r="AM268" s="10">
        <v>100.278958</v>
      </c>
      <c r="AN268" s="10">
        <v>157.92793599999999</v>
      </c>
      <c r="AO268" s="10">
        <v>284.81901199999999</v>
      </c>
      <c r="AP268" s="10">
        <v>210.76366400000001</v>
      </c>
      <c r="AQ268" s="10">
        <v>128.255246</v>
      </c>
      <c r="AR268" s="10">
        <v>130.39288099999999</v>
      </c>
      <c r="AS268" s="10">
        <v>89.843638999999996</v>
      </c>
      <c r="AT268" s="10">
        <v>119.946997</v>
      </c>
      <c r="AU268" s="10">
        <v>145.428189</v>
      </c>
      <c r="AV268" s="10">
        <v>185.42485300000001</v>
      </c>
      <c r="AW268" s="10">
        <v>139.16131100000001</v>
      </c>
      <c r="AX268" s="10">
        <v>133.33114800000001</v>
      </c>
      <c r="AY268" s="10">
        <v>0</v>
      </c>
      <c r="AZ268" s="10">
        <v>0</v>
      </c>
      <c r="BA268" s="10">
        <v>0</v>
      </c>
      <c r="BB268" s="10">
        <v>0</v>
      </c>
      <c r="BC268" s="10">
        <v>100.657522</v>
      </c>
    </row>
    <row r="269" spans="1:55" x14ac:dyDescent="0.5">
      <c r="A269" s="9">
        <v>43294</v>
      </c>
      <c r="B269" s="10">
        <v>74.231521999999998</v>
      </c>
      <c r="C269" s="10">
        <v>51.653050999999998</v>
      </c>
      <c r="D269" s="10">
        <v>68.086780000000005</v>
      </c>
      <c r="E269" s="10">
        <v>10.740599</v>
      </c>
      <c r="F269" s="10">
        <v>15.314869</v>
      </c>
      <c r="G269" s="10">
        <v>44.654491999999998</v>
      </c>
      <c r="H269" s="10">
        <v>58.969098000000002</v>
      </c>
      <c r="I269" s="10">
        <v>37.844172999999998</v>
      </c>
      <c r="J269" s="10">
        <v>21.831551000000001</v>
      </c>
      <c r="K269" s="10">
        <v>17.336403000000001</v>
      </c>
      <c r="L269" s="10">
        <v>69.719617</v>
      </c>
      <c r="M269" s="10">
        <v>49.251646000000001</v>
      </c>
      <c r="N269" s="10">
        <v>23.694043000000001</v>
      </c>
      <c r="O269" s="10">
        <v>0</v>
      </c>
      <c r="P269" s="10">
        <v>54.698259999999998</v>
      </c>
      <c r="Q269" s="10">
        <v>216.232722</v>
      </c>
      <c r="R269" s="10">
        <v>84.763952000000003</v>
      </c>
      <c r="S269" s="10">
        <v>77.864492999999996</v>
      </c>
      <c r="T269" s="10">
        <v>185.29907700000001</v>
      </c>
      <c r="U269" s="10">
        <v>88.912156999999993</v>
      </c>
      <c r="V269" s="10">
        <v>156.875564</v>
      </c>
      <c r="W269" s="10">
        <v>91.16498</v>
      </c>
      <c r="X269" s="10">
        <v>124.981301</v>
      </c>
      <c r="Y269" s="10">
        <v>84.637533000000005</v>
      </c>
      <c r="Z269" s="10">
        <v>152.296333</v>
      </c>
      <c r="AA269" s="10">
        <v>308.60267800000003</v>
      </c>
      <c r="AB269" s="10">
        <v>168.28027399999999</v>
      </c>
      <c r="AC269" s="10">
        <v>50.228838000000003</v>
      </c>
      <c r="AD269" s="10">
        <v>151.537734</v>
      </c>
      <c r="AE269" s="10">
        <v>127.126991</v>
      </c>
      <c r="AF269" s="10">
        <v>235.85200399999999</v>
      </c>
      <c r="AG269" s="10">
        <v>137.193206</v>
      </c>
      <c r="AH269" s="10">
        <v>368.13531699999999</v>
      </c>
      <c r="AI269" s="10">
        <v>128.284302</v>
      </c>
      <c r="AJ269" s="10">
        <v>145.64180400000001</v>
      </c>
      <c r="AK269" s="10">
        <v>168.283547</v>
      </c>
      <c r="AL269" s="10">
        <v>168.34734</v>
      </c>
      <c r="AM269" s="10">
        <v>101.733068</v>
      </c>
      <c r="AN269" s="10">
        <v>167.136764</v>
      </c>
      <c r="AO269" s="10">
        <v>287.02120600000001</v>
      </c>
      <c r="AP269" s="10">
        <v>213.18669600000001</v>
      </c>
      <c r="AQ269" s="10">
        <v>130.634332</v>
      </c>
      <c r="AR269" s="10">
        <v>131.968481</v>
      </c>
      <c r="AS269" s="10">
        <v>92.437894999999997</v>
      </c>
      <c r="AT269" s="10">
        <v>122.362026</v>
      </c>
      <c r="AU269" s="10">
        <v>149.90759199999999</v>
      </c>
      <c r="AV269" s="10">
        <v>188.997703</v>
      </c>
      <c r="AW269" s="10">
        <v>142.341241</v>
      </c>
      <c r="AX269" s="10">
        <v>131.61455699999999</v>
      </c>
      <c r="AY269" s="10">
        <v>0</v>
      </c>
      <c r="AZ269" s="10">
        <v>0</v>
      </c>
      <c r="BA269" s="10">
        <v>0</v>
      </c>
      <c r="BB269" s="10">
        <v>0</v>
      </c>
      <c r="BC269" s="10">
        <v>105.398151</v>
      </c>
    </row>
    <row r="270" spans="1:55" x14ac:dyDescent="0.5">
      <c r="A270" s="9">
        <v>43299</v>
      </c>
      <c r="B270" s="10">
        <v>73.746728000000004</v>
      </c>
      <c r="C270" s="10">
        <v>52.065911999999997</v>
      </c>
      <c r="D270" s="10">
        <v>66.450947999999997</v>
      </c>
      <c r="E270" s="10">
        <v>10.008262999999999</v>
      </c>
      <c r="F270" s="10">
        <v>15.134859000000001</v>
      </c>
      <c r="G270" s="10">
        <v>43.095551</v>
      </c>
      <c r="H270" s="10">
        <v>55.798630000000003</v>
      </c>
      <c r="I270" s="10">
        <v>36.074674999999999</v>
      </c>
      <c r="J270" s="10">
        <v>21.105501</v>
      </c>
      <c r="K270" s="10">
        <v>15.207295</v>
      </c>
      <c r="L270" s="10">
        <v>69.605998999999997</v>
      </c>
      <c r="M270" s="10">
        <v>46.451745000000003</v>
      </c>
      <c r="N270" s="10">
        <v>20.808917999999998</v>
      </c>
      <c r="O270" s="10">
        <v>0</v>
      </c>
      <c r="P270" s="10">
        <v>53.15701</v>
      </c>
      <c r="Q270" s="10">
        <v>217.650496</v>
      </c>
      <c r="R270" s="10">
        <v>85.901540999999995</v>
      </c>
      <c r="S270" s="10">
        <v>77.068543000000005</v>
      </c>
      <c r="T270" s="10">
        <v>185.41793799999999</v>
      </c>
      <c r="U270" s="10">
        <v>88.276488999999998</v>
      </c>
      <c r="V270" s="10">
        <v>158.23813699999999</v>
      </c>
      <c r="W270" s="10">
        <v>89.944882000000007</v>
      </c>
      <c r="X270" s="10">
        <v>125.171333</v>
      </c>
      <c r="Y270" s="10">
        <v>87.409805000000006</v>
      </c>
      <c r="Z270" s="10">
        <v>153.34216000000001</v>
      </c>
      <c r="AA270" s="10">
        <v>313.72519999999997</v>
      </c>
      <c r="AB270" s="10">
        <v>170.569356</v>
      </c>
      <c r="AC270" s="10">
        <v>48.917955999999997</v>
      </c>
      <c r="AD270" s="10">
        <v>153.69015400000001</v>
      </c>
      <c r="AE270" s="10">
        <v>131.44887199999999</v>
      </c>
      <c r="AF270" s="10">
        <v>233.33125100000001</v>
      </c>
      <c r="AG270" s="10">
        <v>138.52811</v>
      </c>
      <c r="AH270" s="10">
        <v>371.83194300000002</v>
      </c>
      <c r="AI270" s="10">
        <v>132.91020700000001</v>
      </c>
      <c r="AJ270" s="10">
        <v>146.52687700000001</v>
      </c>
      <c r="AK270" s="10">
        <v>170.30776599999999</v>
      </c>
      <c r="AL270" s="10">
        <v>171.362696</v>
      </c>
      <c r="AM270" s="10">
        <v>102.63077199999999</v>
      </c>
      <c r="AN270" s="10">
        <v>170.75204600000001</v>
      </c>
      <c r="AO270" s="10">
        <v>288.40090600000002</v>
      </c>
      <c r="AP270" s="10">
        <v>215.632668</v>
      </c>
      <c r="AQ270" s="10">
        <v>131.135165</v>
      </c>
      <c r="AR270" s="10">
        <v>133.72493</v>
      </c>
      <c r="AS270" s="10">
        <v>92.137810999999999</v>
      </c>
      <c r="AT270" s="10">
        <v>123.23111</v>
      </c>
      <c r="AU270" s="10">
        <v>150.323938</v>
      </c>
      <c r="AV270" s="10">
        <v>191.08826199999999</v>
      </c>
      <c r="AW270" s="10">
        <v>144.02151900000001</v>
      </c>
      <c r="AX270" s="10">
        <v>130.931579</v>
      </c>
      <c r="AY270" s="10">
        <v>0</v>
      </c>
      <c r="AZ270" s="10">
        <v>0</v>
      </c>
      <c r="BA270" s="10">
        <v>0</v>
      </c>
      <c r="BB270" s="10">
        <v>0</v>
      </c>
      <c r="BC270" s="10">
        <v>105.20926</v>
      </c>
    </row>
    <row r="271" spans="1:55" x14ac:dyDescent="0.5">
      <c r="A271" s="9">
        <v>43301</v>
      </c>
      <c r="B271" s="10">
        <v>73.953309000000004</v>
      </c>
      <c r="C271" s="10">
        <v>53.765241000000003</v>
      </c>
      <c r="D271" s="10">
        <v>71.436373000000003</v>
      </c>
      <c r="E271" s="10">
        <v>10.3322</v>
      </c>
      <c r="F271" s="10">
        <v>14.396699</v>
      </c>
      <c r="G271" s="10">
        <v>41.714075999999999</v>
      </c>
      <c r="H271" s="10">
        <v>54.632013000000001</v>
      </c>
      <c r="I271" s="10">
        <v>33.216144</v>
      </c>
      <c r="J271" s="10">
        <v>21.701892000000001</v>
      </c>
      <c r="K271" s="10">
        <v>14.599664000000001</v>
      </c>
      <c r="L271" s="10">
        <v>68.974103999999997</v>
      </c>
      <c r="M271" s="10">
        <v>45.853586</v>
      </c>
      <c r="N271" s="10">
        <v>20.773036999999999</v>
      </c>
      <c r="O271" s="10">
        <v>0</v>
      </c>
      <c r="P271" s="10">
        <v>54.513080000000002</v>
      </c>
      <c r="Q271" s="10">
        <v>223.947541</v>
      </c>
      <c r="R271" s="10">
        <v>88.505567999999997</v>
      </c>
      <c r="S271" s="10">
        <v>79.203710000000001</v>
      </c>
      <c r="T271" s="10">
        <v>191.103173</v>
      </c>
      <c r="U271" s="10">
        <v>86.466110999999998</v>
      </c>
      <c r="V271" s="10">
        <v>163.81354200000001</v>
      </c>
      <c r="W271" s="10">
        <v>93.587083000000007</v>
      </c>
      <c r="X271" s="10">
        <v>128.34443400000001</v>
      </c>
      <c r="Y271" s="10">
        <v>91.508122999999998</v>
      </c>
      <c r="Z271" s="10">
        <v>156.54975999999999</v>
      </c>
      <c r="AA271" s="10">
        <v>322.17418700000002</v>
      </c>
      <c r="AB271" s="10">
        <v>174.814504</v>
      </c>
      <c r="AC271" s="10">
        <v>51.009431999999997</v>
      </c>
      <c r="AD271" s="10">
        <v>158.02472299999999</v>
      </c>
      <c r="AE271" s="10">
        <v>141.85401100000001</v>
      </c>
      <c r="AF271" s="10">
        <v>240.65379799999999</v>
      </c>
      <c r="AG271" s="10">
        <v>142.901802</v>
      </c>
      <c r="AH271" s="10">
        <v>373.78276299999999</v>
      </c>
      <c r="AI271" s="10">
        <v>132.868685</v>
      </c>
      <c r="AJ271" s="10">
        <v>145.935677</v>
      </c>
      <c r="AK271" s="10">
        <v>168.84484</v>
      </c>
      <c r="AL271" s="10">
        <v>170.759817</v>
      </c>
      <c r="AM271" s="10">
        <v>103.82339</v>
      </c>
      <c r="AN271" s="10">
        <v>169.327518</v>
      </c>
      <c r="AO271" s="10">
        <v>288.60600899999997</v>
      </c>
      <c r="AP271" s="10">
        <v>215.304305</v>
      </c>
      <c r="AQ271" s="10">
        <v>130.634918</v>
      </c>
      <c r="AR271" s="10">
        <v>134.954283</v>
      </c>
      <c r="AS271" s="10">
        <v>91.415719999999993</v>
      </c>
      <c r="AT271" s="10">
        <v>123.98470399999999</v>
      </c>
      <c r="AU271" s="10">
        <v>148.66998899999999</v>
      </c>
      <c r="AV271" s="10">
        <v>192.06064699999999</v>
      </c>
      <c r="AW271" s="10">
        <v>143.64567299999999</v>
      </c>
      <c r="AX271" s="10">
        <v>130.97522699999999</v>
      </c>
      <c r="AY271" s="10">
        <v>0</v>
      </c>
      <c r="AZ271" s="10">
        <v>0</v>
      </c>
      <c r="BA271" s="10">
        <v>0</v>
      </c>
      <c r="BB271" s="10">
        <v>0</v>
      </c>
      <c r="BC271" s="10">
        <v>103.75230500000001</v>
      </c>
    </row>
    <row r="272" spans="1:55" x14ac:dyDescent="0.5">
      <c r="A272" s="9">
        <v>43306</v>
      </c>
      <c r="B272" s="10">
        <v>69.651750000000007</v>
      </c>
      <c r="C272" s="10">
        <v>52.350344</v>
      </c>
      <c r="D272" s="10">
        <v>66.254942</v>
      </c>
      <c r="E272" s="10">
        <v>10.417038</v>
      </c>
      <c r="F272" s="10">
        <v>12.973072999999999</v>
      </c>
      <c r="G272" s="10">
        <v>38.638793999999997</v>
      </c>
      <c r="H272" s="10">
        <v>54.025103999999999</v>
      </c>
      <c r="I272" s="10">
        <v>31.131046999999999</v>
      </c>
      <c r="J272" s="10">
        <v>20.404513999999999</v>
      </c>
      <c r="K272" s="10">
        <v>14.121052000000001</v>
      </c>
      <c r="L272" s="10">
        <v>65.743285</v>
      </c>
      <c r="M272" s="10">
        <v>40.304662</v>
      </c>
      <c r="N272" s="10">
        <v>13.399774000000001</v>
      </c>
      <c r="O272" s="10">
        <v>0</v>
      </c>
      <c r="P272" s="10">
        <v>51.919165999999997</v>
      </c>
      <c r="Q272" s="10">
        <v>228.66447299999999</v>
      </c>
      <c r="R272" s="10">
        <v>86.250921000000005</v>
      </c>
      <c r="S272" s="10">
        <v>81.341987000000003</v>
      </c>
      <c r="T272" s="10">
        <v>191.04679100000001</v>
      </c>
      <c r="U272" s="10">
        <v>90.880157999999994</v>
      </c>
      <c r="V272" s="10">
        <v>168.16138799999999</v>
      </c>
      <c r="W272" s="10">
        <v>91.636194000000003</v>
      </c>
      <c r="X272" s="10">
        <v>130.59443200000001</v>
      </c>
      <c r="Y272" s="10">
        <v>94.100185999999994</v>
      </c>
      <c r="Z272" s="10">
        <v>159.94931</v>
      </c>
      <c r="AA272" s="10">
        <v>330.51359000000002</v>
      </c>
      <c r="AB272" s="10">
        <v>177.28489400000001</v>
      </c>
      <c r="AC272" s="10">
        <v>47.457849000000003</v>
      </c>
      <c r="AD272" s="10">
        <v>160.718999</v>
      </c>
      <c r="AE272" s="10">
        <v>145.68103600000001</v>
      </c>
      <c r="AF272" s="10">
        <v>247.52897100000001</v>
      </c>
      <c r="AG272" s="10">
        <v>143.789221</v>
      </c>
      <c r="AH272" s="10">
        <v>384.26822800000002</v>
      </c>
      <c r="AI272" s="10">
        <v>135.163115</v>
      </c>
      <c r="AJ272" s="10">
        <v>146.05325500000001</v>
      </c>
      <c r="AK272" s="10">
        <v>169.75275400000001</v>
      </c>
      <c r="AL272" s="10">
        <v>176.0926</v>
      </c>
      <c r="AM272" s="10">
        <v>107.555724</v>
      </c>
      <c r="AN272" s="10">
        <v>169.74911599999999</v>
      </c>
      <c r="AO272" s="10">
        <v>291.00982199999999</v>
      </c>
      <c r="AP272" s="10">
        <v>220.42779999999999</v>
      </c>
      <c r="AQ272" s="10">
        <v>131.402342</v>
      </c>
      <c r="AR272" s="10">
        <v>138.995845</v>
      </c>
      <c r="AS272" s="10">
        <v>93.554095000000004</v>
      </c>
      <c r="AT272" s="10">
        <v>124.925493</v>
      </c>
      <c r="AU272" s="10">
        <v>147.78942799999999</v>
      </c>
      <c r="AV272" s="10">
        <v>196.32741799999999</v>
      </c>
      <c r="AW272" s="10">
        <v>148.55086700000001</v>
      </c>
      <c r="AX272" s="10">
        <v>133.252531</v>
      </c>
      <c r="AY272" s="10">
        <v>0</v>
      </c>
      <c r="AZ272" s="10">
        <v>0</v>
      </c>
      <c r="BA272" s="10">
        <v>0</v>
      </c>
      <c r="BB272" s="10">
        <v>0</v>
      </c>
      <c r="BC272" s="10">
        <v>99.382189999999994</v>
      </c>
    </row>
    <row r="273" spans="1:55" x14ac:dyDescent="0.5">
      <c r="A273" s="9">
        <v>43308</v>
      </c>
      <c r="B273" s="10">
        <v>65.671037999999996</v>
      </c>
      <c r="C273" s="10">
        <v>50.744359000000003</v>
      </c>
      <c r="D273" s="10">
        <v>63.584485999999998</v>
      </c>
      <c r="E273" s="10">
        <v>9.9379539999999995</v>
      </c>
      <c r="F273" s="10">
        <v>11.46968</v>
      </c>
      <c r="G273" s="10">
        <v>30.373052000000001</v>
      </c>
      <c r="H273" s="10">
        <v>53.548459000000001</v>
      </c>
      <c r="I273" s="10">
        <v>32.904409999999999</v>
      </c>
      <c r="J273" s="10">
        <v>19.531169999999999</v>
      </c>
      <c r="K273" s="10">
        <v>14.219112000000001</v>
      </c>
      <c r="L273" s="10">
        <v>64.197469999999996</v>
      </c>
      <c r="M273" s="10">
        <v>34.222138000000001</v>
      </c>
      <c r="N273" s="10">
        <v>12.179477</v>
      </c>
      <c r="O273" s="10">
        <v>0</v>
      </c>
      <c r="P273" s="10">
        <v>51.865535999999999</v>
      </c>
      <c r="Q273" s="10">
        <v>229.365951</v>
      </c>
      <c r="R273" s="10">
        <v>82.476118999999997</v>
      </c>
      <c r="S273" s="10">
        <v>85.091074000000006</v>
      </c>
      <c r="T273" s="10">
        <v>191.13967600000001</v>
      </c>
      <c r="U273" s="10">
        <v>88.217556000000002</v>
      </c>
      <c r="V273" s="10">
        <v>165.219155</v>
      </c>
      <c r="W273" s="10">
        <v>91.774189000000007</v>
      </c>
      <c r="X273" s="10">
        <v>143.69822600000001</v>
      </c>
      <c r="Y273" s="10">
        <v>92.811325999999994</v>
      </c>
      <c r="Z273" s="10">
        <v>160.40349599999999</v>
      </c>
      <c r="AA273" s="10">
        <v>332.23997300000002</v>
      </c>
      <c r="AB273" s="10">
        <v>177.494619</v>
      </c>
      <c r="AC273" s="10">
        <v>43.034286999999999</v>
      </c>
      <c r="AD273" s="10">
        <v>163.043814</v>
      </c>
      <c r="AE273" s="10">
        <v>150.79413299999999</v>
      </c>
      <c r="AF273" s="10">
        <v>249.17734899999999</v>
      </c>
      <c r="AG273" s="10">
        <v>143.071461</v>
      </c>
      <c r="AH273" s="10">
        <v>386.741018</v>
      </c>
      <c r="AI273" s="10">
        <v>132.746197</v>
      </c>
      <c r="AJ273" s="10">
        <v>147.80972</v>
      </c>
      <c r="AK273" s="10">
        <v>173.00137000000001</v>
      </c>
      <c r="AL273" s="10">
        <v>181.51264</v>
      </c>
      <c r="AM273" s="10">
        <v>109.65214899999999</v>
      </c>
      <c r="AN273" s="10">
        <v>170.997364</v>
      </c>
      <c r="AO273" s="10">
        <v>292.860435</v>
      </c>
      <c r="AP273" s="10">
        <v>225.51056</v>
      </c>
      <c r="AQ273" s="10">
        <v>132.70084600000001</v>
      </c>
      <c r="AR273" s="10">
        <v>140.93443600000001</v>
      </c>
      <c r="AS273" s="10">
        <v>92.958522000000002</v>
      </c>
      <c r="AT273" s="10">
        <v>128.30205599999999</v>
      </c>
      <c r="AU273" s="10">
        <v>148.13819000000001</v>
      </c>
      <c r="AV273" s="10">
        <v>209.070672</v>
      </c>
      <c r="AW273" s="10">
        <v>152.54618300000001</v>
      </c>
      <c r="AX273" s="10">
        <v>136.27578500000001</v>
      </c>
      <c r="AY273" s="10">
        <v>0</v>
      </c>
      <c r="AZ273" s="10">
        <v>0</v>
      </c>
      <c r="BA273" s="10">
        <v>0</v>
      </c>
      <c r="BB273" s="10">
        <v>0</v>
      </c>
      <c r="BC273" s="10">
        <v>98.470648999999995</v>
      </c>
    </row>
    <row r="274" spans="1:55" x14ac:dyDescent="0.5">
      <c r="A274" s="9">
        <v>43313</v>
      </c>
      <c r="B274" s="10">
        <v>63.491401000000003</v>
      </c>
      <c r="C274" s="10">
        <v>49.022187000000002</v>
      </c>
      <c r="D274" s="10">
        <v>58.396121999999998</v>
      </c>
      <c r="E274" s="10">
        <v>9.8093690000000002</v>
      </c>
      <c r="F274" s="10">
        <v>10.710800000000001</v>
      </c>
      <c r="G274" s="10">
        <v>29.133011</v>
      </c>
      <c r="H274" s="10">
        <v>50.93497</v>
      </c>
      <c r="I274" s="10">
        <v>35.073585999999999</v>
      </c>
      <c r="J274" s="10">
        <v>18.899778999999999</v>
      </c>
      <c r="K274" s="10">
        <v>13.666842000000001</v>
      </c>
      <c r="L274" s="10">
        <v>61.282420999999999</v>
      </c>
      <c r="M274" s="10">
        <v>31.665738000000001</v>
      </c>
      <c r="N274" s="10">
        <v>10.657601</v>
      </c>
      <c r="O274" s="10">
        <v>0</v>
      </c>
      <c r="P274" s="10">
        <v>50.312663000000001</v>
      </c>
      <c r="Q274" s="10">
        <v>225.66198600000001</v>
      </c>
      <c r="R274" s="10">
        <v>75.470444999999998</v>
      </c>
      <c r="S274" s="10">
        <v>77.570590999999993</v>
      </c>
      <c r="T274" s="10">
        <v>65.297158999999994</v>
      </c>
      <c r="U274" s="10">
        <v>82.205383999999995</v>
      </c>
      <c r="V274" s="10">
        <v>160.72125199999999</v>
      </c>
      <c r="W274" s="10">
        <v>87.809855999999996</v>
      </c>
      <c r="X274" s="10">
        <v>140.351789</v>
      </c>
      <c r="Y274" s="10">
        <v>89.959125</v>
      </c>
      <c r="Z274" s="10">
        <v>159.03812300000001</v>
      </c>
      <c r="AA274" s="10">
        <v>330.238066</v>
      </c>
      <c r="AB274" s="10">
        <v>174.10581099999999</v>
      </c>
      <c r="AC274" s="10">
        <v>40.483638999999997</v>
      </c>
      <c r="AD274" s="10">
        <v>170.39147299999999</v>
      </c>
      <c r="AE274" s="10">
        <v>148.93211500000001</v>
      </c>
      <c r="AF274" s="10">
        <v>243.34066999999999</v>
      </c>
      <c r="AG274" s="10">
        <v>140.017403</v>
      </c>
      <c r="AH274" s="10">
        <v>386.05001199999998</v>
      </c>
      <c r="AI274" s="10">
        <v>130.383228</v>
      </c>
      <c r="AJ274" s="10">
        <v>151.88737900000001</v>
      </c>
      <c r="AK274" s="10">
        <v>178.70651000000001</v>
      </c>
      <c r="AL274" s="10">
        <v>191.662575</v>
      </c>
      <c r="AM274" s="10">
        <v>113.91986799999999</v>
      </c>
      <c r="AN274" s="10">
        <v>177.975371</v>
      </c>
      <c r="AO274" s="10">
        <v>363.01324</v>
      </c>
      <c r="AP274" s="10">
        <v>234.74360999999999</v>
      </c>
      <c r="AQ274" s="10">
        <v>135.40098399999999</v>
      </c>
      <c r="AR274" s="10">
        <v>143.39763400000001</v>
      </c>
      <c r="AS274" s="10">
        <v>95.063631000000001</v>
      </c>
      <c r="AT274" s="10">
        <v>132.129222</v>
      </c>
      <c r="AU274" s="10">
        <v>150.682964</v>
      </c>
      <c r="AV274" s="10">
        <v>189.80190899999999</v>
      </c>
      <c r="AW274" s="10">
        <v>159.62888000000001</v>
      </c>
      <c r="AX274" s="10">
        <v>105.933868</v>
      </c>
      <c r="AY274" s="10">
        <v>0</v>
      </c>
      <c r="AZ274" s="10">
        <v>0</v>
      </c>
      <c r="BA274" s="10">
        <v>0</v>
      </c>
      <c r="BB274" s="10">
        <v>0</v>
      </c>
      <c r="BC274" s="10">
        <v>98.874825999999999</v>
      </c>
    </row>
    <row r="275" spans="1:55" x14ac:dyDescent="0.5">
      <c r="A275" s="9">
        <v>43315</v>
      </c>
      <c r="B275" s="10">
        <v>63.353501000000001</v>
      </c>
      <c r="C275" s="10">
        <v>46.578792</v>
      </c>
      <c r="D275" s="10">
        <v>57.456823</v>
      </c>
      <c r="E275" s="10">
        <v>9.0660729999999994</v>
      </c>
      <c r="F275" s="10">
        <v>10.360225</v>
      </c>
      <c r="G275" s="10">
        <v>27.709256</v>
      </c>
      <c r="H275" s="10">
        <v>50.451183</v>
      </c>
      <c r="I275" s="10">
        <v>33.435299000000001</v>
      </c>
      <c r="J275" s="10">
        <v>17.678778000000001</v>
      </c>
      <c r="K275" s="10">
        <v>11.641999999999999</v>
      </c>
      <c r="L275" s="10">
        <v>60.311396999999999</v>
      </c>
      <c r="M275" s="10">
        <v>30.006487</v>
      </c>
      <c r="N275" s="10">
        <v>10.089491000000001</v>
      </c>
      <c r="O275" s="10">
        <v>0</v>
      </c>
      <c r="P275" s="10">
        <v>48.275669999999998</v>
      </c>
      <c r="Q275" s="10">
        <v>224.49717999999999</v>
      </c>
      <c r="R275" s="10">
        <v>70.769907000000003</v>
      </c>
      <c r="S275" s="10">
        <v>77.368499999999997</v>
      </c>
      <c r="T275" s="10">
        <v>67.178703999999996</v>
      </c>
      <c r="U275" s="10">
        <v>83.454797999999997</v>
      </c>
      <c r="V275" s="10">
        <v>159.81922399999999</v>
      </c>
      <c r="W275" s="10">
        <v>88.634777</v>
      </c>
      <c r="X275" s="10">
        <v>140.408097</v>
      </c>
      <c r="Y275" s="10">
        <v>86.402171999999993</v>
      </c>
      <c r="Z275" s="10">
        <v>158.56353899999999</v>
      </c>
      <c r="AA275" s="10">
        <v>329.66905100000002</v>
      </c>
      <c r="AB275" s="10">
        <v>173.42060699999999</v>
      </c>
      <c r="AC275" s="10">
        <v>40.231355000000001</v>
      </c>
      <c r="AD275" s="10">
        <v>174.00853900000001</v>
      </c>
      <c r="AE275" s="10">
        <v>147.00331199999999</v>
      </c>
      <c r="AF275" s="10">
        <v>221.37042600000001</v>
      </c>
      <c r="AG275" s="10">
        <v>138.25327899999999</v>
      </c>
      <c r="AH275" s="10">
        <v>386.57243799999998</v>
      </c>
      <c r="AI275" s="10">
        <v>128.295164</v>
      </c>
      <c r="AJ275" s="10">
        <v>155.55032800000001</v>
      </c>
      <c r="AK275" s="10">
        <v>182.33326199999999</v>
      </c>
      <c r="AL275" s="10">
        <v>193.25878</v>
      </c>
      <c r="AM275" s="10">
        <v>112.47905</v>
      </c>
      <c r="AN275" s="10">
        <v>185.85131799999999</v>
      </c>
      <c r="AO275" s="10">
        <v>364.54883699999999</v>
      </c>
      <c r="AP275" s="10">
        <v>235.78831700000001</v>
      </c>
      <c r="AQ275" s="10">
        <v>136.511495</v>
      </c>
      <c r="AR275" s="10">
        <v>141.46752000000001</v>
      </c>
      <c r="AS275" s="10">
        <v>97.483990000000006</v>
      </c>
      <c r="AT275" s="10">
        <v>133.47034400000001</v>
      </c>
      <c r="AU275" s="10">
        <v>154.14809299999999</v>
      </c>
      <c r="AV275" s="10">
        <v>192.41329099999999</v>
      </c>
      <c r="AW275" s="10">
        <v>164.13498899999999</v>
      </c>
      <c r="AX275" s="10">
        <v>107.143817</v>
      </c>
      <c r="AY275" s="10">
        <v>0</v>
      </c>
      <c r="AZ275" s="10">
        <v>0</v>
      </c>
      <c r="BA275" s="10">
        <v>0</v>
      </c>
      <c r="BB275" s="10">
        <v>0</v>
      </c>
      <c r="BC275" s="10">
        <v>101.138944</v>
      </c>
    </row>
    <row r="276" spans="1:55" x14ac:dyDescent="0.5">
      <c r="A276" s="9">
        <v>43320</v>
      </c>
      <c r="B276" s="10">
        <v>65.700344000000001</v>
      </c>
      <c r="C276" s="10">
        <v>43.297308999999998</v>
      </c>
      <c r="D276" s="10">
        <v>57.427534999999999</v>
      </c>
      <c r="E276" s="10">
        <v>9.7810710000000007</v>
      </c>
      <c r="F276" s="10">
        <v>11.332535999999999</v>
      </c>
      <c r="G276" s="10">
        <v>25.060077</v>
      </c>
      <c r="H276" s="10">
        <v>50.648890999999999</v>
      </c>
      <c r="I276" s="10">
        <v>37.242173000000001</v>
      </c>
      <c r="J276" s="10">
        <v>16.666471000000001</v>
      </c>
      <c r="K276" s="10">
        <v>13.923847</v>
      </c>
      <c r="L276" s="10">
        <v>60.991339000000004</v>
      </c>
      <c r="M276" s="10">
        <v>32.580916999999999</v>
      </c>
      <c r="N276" s="10">
        <v>12.019826</v>
      </c>
      <c r="O276" s="10">
        <v>0</v>
      </c>
      <c r="P276" s="10">
        <v>49.127701000000002</v>
      </c>
      <c r="Q276" s="10">
        <v>232.08011300000001</v>
      </c>
      <c r="R276" s="10">
        <v>69.704812000000004</v>
      </c>
      <c r="S276" s="10">
        <v>81.178522000000001</v>
      </c>
      <c r="T276" s="10">
        <v>75.706900000000005</v>
      </c>
      <c r="U276" s="10">
        <v>84.266149999999996</v>
      </c>
      <c r="V276" s="10">
        <v>168.82727399999999</v>
      </c>
      <c r="W276" s="10">
        <v>97.523695000000004</v>
      </c>
      <c r="X276" s="10">
        <v>147.47508400000001</v>
      </c>
      <c r="Y276" s="10">
        <v>85.371170000000006</v>
      </c>
      <c r="Z276" s="10">
        <v>163.01767899999999</v>
      </c>
      <c r="AA276" s="10">
        <v>336.31142999999997</v>
      </c>
      <c r="AB276" s="10">
        <v>177.71168700000001</v>
      </c>
      <c r="AC276" s="10">
        <v>43.716562000000003</v>
      </c>
      <c r="AD276" s="10">
        <v>185.67212799999999</v>
      </c>
      <c r="AE276" s="10">
        <v>156.322057</v>
      </c>
      <c r="AF276" s="10">
        <v>226.73577399999999</v>
      </c>
      <c r="AG276" s="10">
        <v>139.91193999999999</v>
      </c>
      <c r="AH276" s="10">
        <v>385.27618000000001</v>
      </c>
      <c r="AI276" s="10">
        <v>116.426614</v>
      </c>
      <c r="AJ276" s="10">
        <v>154.24020300000001</v>
      </c>
      <c r="AK276" s="10">
        <v>180.75532200000001</v>
      </c>
      <c r="AL276" s="10">
        <v>194.593909</v>
      </c>
      <c r="AM276" s="10">
        <v>112.296665</v>
      </c>
      <c r="AN276" s="10">
        <v>181.32889299999999</v>
      </c>
      <c r="AO276" s="10">
        <v>364.32612999999998</v>
      </c>
      <c r="AP276" s="10">
        <v>251.63462200000001</v>
      </c>
      <c r="AQ276" s="10">
        <v>136.10134500000001</v>
      </c>
      <c r="AR276" s="10">
        <v>141.3476</v>
      </c>
      <c r="AS276" s="10">
        <v>95.252594999999999</v>
      </c>
      <c r="AT276" s="10">
        <v>133.10948999999999</v>
      </c>
      <c r="AU276" s="10">
        <v>150.97174000000001</v>
      </c>
      <c r="AV276" s="10">
        <v>190.44548599999999</v>
      </c>
      <c r="AW276" s="10">
        <v>164.65913800000001</v>
      </c>
      <c r="AX276" s="10">
        <v>111.36788</v>
      </c>
      <c r="AY276" s="10">
        <v>0</v>
      </c>
      <c r="AZ276" s="10">
        <v>0</v>
      </c>
      <c r="BA276" s="10">
        <v>0</v>
      </c>
      <c r="BB276" s="10">
        <v>0</v>
      </c>
      <c r="BC276" s="10">
        <v>97.232214999999997</v>
      </c>
    </row>
    <row r="277" spans="1:55" x14ac:dyDescent="0.5">
      <c r="A277" s="9">
        <v>43322</v>
      </c>
      <c r="B277" s="10">
        <v>65.862548000000004</v>
      </c>
      <c r="C277" s="10">
        <v>41.359641000000003</v>
      </c>
      <c r="D277" s="10">
        <v>56.796787000000002</v>
      </c>
      <c r="E277" s="10">
        <v>8.9827929999999991</v>
      </c>
      <c r="F277" s="10">
        <v>9.8583850000000002</v>
      </c>
      <c r="G277" s="10">
        <v>23.604071000000001</v>
      </c>
      <c r="H277" s="10">
        <v>49.286600999999997</v>
      </c>
      <c r="I277" s="10">
        <v>36.741086000000003</v>
      </c>
      <c r="J277" s="10">
        <v>15.418156</v>
      </c>
      <c r="K277" s="10">
        <v>11.796407</v>
      </c>
      <c r="L277" s="10">
        <v>59.310583000000001</v>
      </c>
      <c r="M277" s="10">
        <v>30.450609</v>
      </c>
      <c r="N277" s="10">
        <v>10.116633</v>
      </c>
      <c r="O277" s="10">
        <v>0</v>
      </c>
      <c r="P277" s="10">
        <v>47.428063000000002</v>
      </c>
      <c r="Q277" s="10">
        <v>228.51902999999999</v>
      </c>
      <c r="R277" s="10">
        <v>66.954013000000003</v>
      </c>
      <c r="S277" s="10">
        <v>79.289428999999998</v>
      </c>
      <c r="T277" s="10">
        <v>75.189999</v>
      </c>
      <c r="U277" s="10">
        <v>80.767493000000002</v>
      </c>
      <c r="V277" s="10">
        <v>166.27819700000001</v>
      </c>
      <c r="W277" s="10">
        <v>96.642123999999995</v>
      </c>
      <c r="X277" s="10">
        <v>150.620732</v>
      </c>
      <c r="Y277" s="10">
        <v>79.403880000000001</v>
      </c>
      <c r="Z277" s="10">
        <v>166.31598199999999</v>
      </c>
      <c r="AA277" s="10">
        <v>335.75040799999999</v>
      </c>
      <c r="AB277" s="10">
        <v>172.75080700000001</v>
      </c>
      <c r="AC277" s="10">
        <v>43.107370000000003</v>
      </c>
      <c r="AD277" s="10">
        <v>185.57302799999999</v>
      </c>
      <c r="AE277" s="10">
        <v>154.825108</v>
      </c>
      <c r="AF277" s="10">
        <v>216.714091</v>
      </c>
      <c r="AG277" s="10">
        <v>137.99305200000001</v>
      </c>
      <c r="AH277" s="10">
        <v>381.347442</v>
      </c>
      <c r="AI277" s="10">
        <v>106.78888499999999</v>
      </c>
      <c r="AJ277" s="10">
        <v>154.46901</v>
      </c>
      <c r="AK277" s="10">
        <v>180.17964599999999</v>
      </c>
      <c r="AL277" s="10">
        <v>193.816644</v>
      </c>
      <c r="AM277" s="10">
        <v>113.23329099999999</v>
      </c>
      <c r="AN277" s="10">
        <v>184.54421099999999</v>
      </c>
      <c r="AO277" s="10">
        <v>364.87016199999999</v>
      </c>
      <c r="AP277" s="10">
        <v>271.37640699999997</v>
      </c>
      <c r="AQ277" s="10">
        <v>136.228847</v>
      </c>
      <c r="AR277" s="10">
        <v>142.330895</v>
      </c>
      <c r="AS277" s="10">
        <v>96.202084999999997</v>
      </c>
      <c r="AT277" s="10">
        <v>135.08698000000001</v>
      </c>
      <c r="AU277" s="10">
        <v>150.807728</v>
      </c>
      <c r="AV277" s="10">
        <v>190.64062799999999</v>
      </c>
      <c r="AW277" s="10">
        <v>167.21556000000001</v>
      </c>
      <c r="AX277" s="10">
        <v>109.357325</v>
      </c>
      <c r="AY277" s="10">
        <v>0</v>
      </c>
      <c r="AZ277" s="10">
        <v>0</v>
      </c>
      <c r="BA277" s="10">
        <v>0</v>
      </c>
      <c r="BB277" s="10">
        <v>0</v>
      </c>
      <c r="BC277" s="10">
        <v>97.474080000000001</v>
      </c>
    </row>
    <row r="278" spans="1:55" x14ac:dyDescent="0.5">
      <c r="A278" s="9">
        <v>43327</v>
      </c>
      <c r="B278" s="10">
        <v>66.450670000000002</v>
      </c>
      <c r="C278" s="10">
        <v>45.716965000000002</v>
      </c>
      <c r="D278" s="10">
        <v>57.050049000000001</v>
      </c>
      <c r="E278" s="10">
        <v>9.5001890000000007</v>
      </c>
      <c r="F278" s="10">
        <v>11.608692</v>
      </c>
      <c r="G278" s="10">
        <v>25.41957</v>
      </c>
      <c r="H278" s="10">
        <v>51.804561</v>
      </c>
      <c r="I278" s="10">
        <v>38.360137999999999</v>
      </c>
      <c r="J278" s="10">
        <v>17.883116999999999</v>
      </c>
      <c r="K278" s="10">
        <v>14.061336000000001</v>
      </c>
      <c r="L278" s="10">
        <v>62.298076000000002</v>
      </c>
      <c r="M278" s="10">
        <v>32.314166999999998</v>
      </c>
      <c r="N278" s="10">
        <v>12.115321</v>
      </c>
      <c r="O278" s="10">
        <v>0</v>
      </c>
      <c r="P278" s="10">
        <v>49.150967999999999</v>
      </c>
      <c r="Q278" s="10">
        <v>225.304001</v>
      </c>
      <c r="R278" s="10">
        <v>69.174172999999996</v>
      </c>
      <c r="S278" s="10">
        <v>80.183419000000001</v>
      </c>
      <c r="T278" s="10">
        <v>75.873872000000006</v>
      </c>
      <c r="U278" s="10">
        <v>82.052074000000005</v>
      </c>
      <c r="V278" s="10">
        <v>166.24714499999999</v>
      </c>
      <c r="W278" s="10">
        <v>97.422388999999995</v>
      </c>
      <c r="X278" s="10">
        <v>150.44626400000001</v>
      </c>
      <c r="Y278" s="10">
        <v>86.811372000000006</v>
      </c>
      <c r="Z278" s="10">
        <v>169.24232799999999</v>
      </c>
      <c r="AA278" s="10">
        <v>330.21651800000001</v>
      </c>
      <c r="AB278" s="10">
        <v>174.888959</v>
      </c>
      <c r="AC278" s="10">
        <v>46.123372000000003</v>
      </c>
      <c r="AD278" s="10">
        <v>184.867144</v>
      </c>
      <c r="AE278" s="10">
        <v>154.134209</v>
      </c>
      <c r="AF278" s="10">
        <v>222.089448</v>
      </c>
      <c r="AG278" s="10">
        <v>138.831388</v>
      </c>
      <c r="AH278" s="10">
        <v>376.88520399999999</v>
      </c>
      <c r="AI278" s="10">
        <v>111.06644799999999</v>
      </c>
      <c r="AJ278" s="10">
        <v>155.952901</v>
      </c>
      <c r="AK278" s="10">
        <v>181.88229999999999</v>
      </c>
      <c r="AL278" s="10">
        <v>191.88937100000001</v>
      </c>
      <c r="AM278" s="10">
        <v>103.52559599999999</v>
      </c>
      <c r="AN278" s="10">
        <v>186.49825999999999</v>
      </c>
      <c r="AO278" s="10">
        <v>363.85398400000003</v>
      </c>
      <c r="AP278" s="10">
        <v>273.18760200000003</v>
      </c>
      <c r="AQ278" s="10">
        <v>171.261684</v>
      </c>
      <c r="AR278" s="10">
        <v>135.67223000000001</v>
      </c>
      <c r="AS278" s="10">
        <v>85.636915999999999</v>
      </c>
      <c r="AT278" s="10">
        <v>134.04569599999999</v>
      </c>
      <c r="AU278" s="10">
        <v>154.74127100000001</v>
      </c>
      <c r="AV278" s="10">
        <v>188.25108299999999</v>
      </c>
      <c r="AW278" s="10">
        <v>166.65936400000001</v>
      </c>
      <c r="AX278" s="10">
        <v>110.008651</v>
      </c>
      <c r="AY278" s="10">
        <v>0</v>
      </c>
      <c r="AZ278" s="10">
        <v>0</v>
      </c>
      <c r="BA278" s="10">
        <v>0</v>
      </c>
      <c r="BB278" s="10">
        <v>0</v>
      </c>
      <c r="BC278" s="10">
        <v>102.793496</v>
      </c>
    </row>
    <row r="279" spans="1:55" x14ac:dyDescent="0.5">
      <c r="A279" s="9">
        <v>43329</v>
      </c>
      <c r="B279" s="10">
        <v>64.750360000000001</v>
      </c>
      <c r="C279" s="10">
        <v>43.590730999999998</v>
      </c>
      <c r="D279" s="10">
        <v>55.177796999999998</v>
      </c>
      <c r="E279" s="10">
        <v>8.9255139999999997</v>
      </c>
      <c r="F279" s="10">
        <v>11.672506</v>
      </c>
      <c r="G279" s="10">
        <v>25.593651000000001</v>
      </c>
      <c r="H279" s="10">
        <v>50.124042000000003</v>
      </c>
      <c r="I279" s="10">
        <v>38.610218000000003</v>
      </c>
      <c r="J279" s="10">
        <v>17.29853</v>
      </c>
      <c r="K279" s="10">
        <v>14.261704999999999</v>
      </c>
      <c r="L279" s="10">
        <v>60.193556999999998</v>
      </c>
      <c r="M279" s="10">
        <v>34.507308999999999</v>
      </c>
      <c r="N279" s="10">
        <v>12.096045999999999</v>
      </c>
      <c r="O279" s="10">
        <v>0</v>
      </c>
      <c r="P279" s="10">
        <v>48.071852999999997</v>
      </c>
      <c r="Q279" s="10">
        <v>219.21342999999999</v>
      </c>
      <c r="R279" s="10">
        <v>65.836873999999995</v>
      </c>
      <c r="S279" s="10">
        <v>78.652077000000006</v>
      </c>
      <c r="T279" s="10">
        <v>70.725020999999998</v>
      </c>
      <c r="U279" s="10">
        <v>78.040537999999998</v>
      </c>
      <c r="V279" s="10">
        <v>162.50342800000001</v>
      </c>
      <c r="W279" s="10">
        <v>92.723327999999995</v>
      </c>
      <c r="X279" s="10">
        <v>146.03006300000001</v>
      </c>
      <c r="Y279" s="10">
        <v>84.061143000000001</v>
      </c>
      <c r="Z279" s="10">
        <v>168.02186800000001</v>
      </c>
      <c r="AA279" s="10">
        <v>323.02511700000002</v>
      </c>
      <c r="AB279" s="10">
        <v>173.31985499999999</v>
      </c>
      <c r="AC279" s="10">
        <v>43.982225999999997</v>
      </c>
      <c r="AD279" s="10">
        <v>181.824861</v>
      </c>
      <c r="AE279" s="10">
        <v>150.35577900000001</v>
      </c>
      <c r="AF279" s="10">
        <v>224.63550799999999</v>
      </c>
      <c r="AG279" s="10">
        <v>135.31920199999999</v>
      </c>
      <c r="AH279" s="10">
        <v>371.94674199999997</v>
      </c>
      <c r="AI279" s="10">
        <v>106.42796800000001</v>
      </c>
      <c r="AJ279" s="10">
        <v>153.37531799999999</v>
      </c>
      <c r="AK279" s="10">
        <v>201.23514499999999</v>
      </c>
      <c r="AL279" s="10">
        <v>187.967344</v>
      </c>
      <c r="AM279" s="10">
        <v>99.333150000000003</v>
      </c>
      <c r="AN279" s="10">
        <v>183.931533</v>
      </c>
      <c r="AO279" s="10">
        <v>360.97195499999998</v>
      </c>
      <c r="AP279" s="10">
        <v>269.07174800000001</v>
      </c>
      <c r="AQ279" s="10">
        <v>169.46644499999999</v>
      </c>
      <c r="AR279" s="10">
        <v>126.6031</v>
      </c>
      <c r="AS279" s="10">
        <v>78.427448999999996</v>
      </c>
      <c r="AT279" s="10">
        <v>132.36214699999999</v>
      </c>
      <c r="AU279" s="10">
        <v>152.55295100000001</v>
      </c>
      <c r="AV279" s="10">
        <v>184.281452</v>
      </c>
      <c r="AW279" s="10">
        <v>162.74817899999999</v>
      </c>
      <c r="AX279" s="10">
        <v>109.741748</v>
      </c>
      <c r="AY279" s="10">
        <v>0</v>
      </c>
      <c r="AZ279" s="10">
        <v>0</v>
      </c>
      <c r="BA279" s="10">
        <v>0</v>
      </c>
      <c r="BB279" s="10">
        <v>0</v>
      </c>
      <c r="BC279" s="10">
        <v>100.231212</v>
      </c>
    </row>
    <row r="280" spans="1:55" x14ac:dyDescent="0.5">
      <c r="A280" s="9">
        <v>43334</v>
      </c>
      <c r="B280" s="10">
        <v>62.867772000000002</v>
      </c>
      <c r="C280" s="10">
        <v>48.105978999999998</v>
      </c>
      <c r="D280" s="10">
        <v>57.169711999999997</v>
      </c>
      <c r="E280" s="10">
        <v>9.4212640000000007</v>
      </c>
      <c r="F280" s="10">
        <v>11.485175999999999</v>
      </c>
      <c r="G280" s="10">
        <v>25.941443</v>
      </c>
      <c r="H280" s="10">
        <v>49.118208000000003</v>
      </c>
      <c r="I280" s="10">
        <v>38.199773999999998</v>
      </c>
      <c r="J280" s="10">
        <v>20.203371000000001</v>
      </c>
      <c r="K280" s="10">
        <v>14.482561</v>
      </c>
      <c r="L280" s="10">
        <v>59.549092000000002</v>
      </c>
      <c r="M280" s="10">
        <v>29.020821000000002</v>
      </c>
      <c r="N280" s="10">
        <v>11.859894000000001</v>
      </c>
      <c r="O280" s="10">
        <v>0</v>
      </c>
      <c r="P280" s="10">
        <v>46.538173</v>
      </c>
      <c r="Q280" s="10">
        <v>213.81539699999999</v>
      </c>
      <c r="R280" s="10">
        <v>69.105964</v>
      </c>
      <c r="S280" s="10">
        <v>78.647644</v>
      </c>
      <c r="T280" s="10">
        <v>62.422815999999997</v>
      </c>
      <c r="U280" s="10">
        <v>78.145493000000002</v>
      </c>
      <c r="V280" s="10">
        <v>154.65519499999999</v>
      </c>
      <c r="W280" s="10">
        <v>84.149675000000002</v>
      </c>
      <c r="X280" s="10">
        <v>139.47461899999999</v>
      </c>
      <c r="Y280" s="10">
        <v>124.53750599999999</v>
      </c>
      <c r="Z280" s="10">
        <v>164.27206200000001</v>
      </c>
      <c r="AA280" s="10">
        <v>316.45597299999997</v>
      </c>
      <c r="AB280" s="10">
        <v>173.002835</v>
      </c>
      <c r="AC280" s="10">
        <v>43.196368999999997</v>
      </c>
      <c r="AD280" s="10">
        <v>177.522763</v>
      </c>
      <c r="AE280" s="10">
        <v>150.34975399999999</v>
      </c>
      <c r="AF280" s="10">
        <v>213.02935299999999</v>
      </c>
      <c r="AG280" s="10">
        <v>133.40731099999999</v>
      </c>
      <c r="AH280" s="10">
        <v>371.91403700000001</v>
      </c>
      <c r="AI280" s="10">
        <v>112.117947</v>
      </c>
      <c r="AJ280" s="10">
        <v>152.459127</v>
      </c>
      <c r="AK280" s="10">
        <v>199.54850300000001</v>
      </c>
      <c r="AL280" s="10">
        <v>182.470043</v>
      </c>
      <c r="AM280" s="10">
        <v>94.414561000000006</v>
      </c>
      <c r="AN280" s="10">
        <v>182.619328</v>
      </c>
      <c r="AO280" s="10">
        <v>357.488697</v>
      </c>
      <c r="AP280" s="10">
        <v>264.27136999999999</v>
      </c>
      <c r="AQ280" s="10">
        <v>167.795962</v>
      </c>
      <c r="AR280" s="10">
        <v>129.81848199999999</v>
      </c>
      <c r="AS280" s="10">
        <v>80.332502000000005</v>
      </c>
      <c r="AT280" s="10">
        <v>130.932805</v>
      </c>
      <c r="AU280" s="10">
        <v>152.270037</v>
      </c>
      <c r="AV280" s="10">
        <v>181.95998399999999</v>
      </c>
      <c r="AW280" s="10">
        <v>160.601147</v>
      </c>
      <c r="AX280" s="10">
        <v>104.944357</v>
      </c>
      <c r="AY280" s="10">
        <v>0</v>
      </c>
      <c r="AZ280" s="10">
        <v>0</v>
      </c>
      <c r="BA280" s="10">
        <v>0</v>
      </c>
      <c r="BB280" s="10">
        <v>0</v>
      </c>
      <c r="BC280" s="10">
        <v>103.64506299999999</v>
      </c>
    </row>
    <row r="281" spans="1:55" x14ac:dyDescent="0.5">
      <c r="A281" s="9">
        <v>43336</v>
      </c>
      <c r="B281" s="10">
        <v>61.985956999999999</v>
      </c>
      <c r="C281" s="10">
        <v>47.143891000000004</v>
      </c>
      <c r="D281" s="10">
        <v>55.923758999999997</v>
      </c>
      <c r="E281" s="10">
        <v>9.6529209999999992</v>
      </c>
      <c r="F281" s="10">
        <v>11.278677</v>
      </c>
      <c r="G281" s="10">
        <v>25.422729</v>
      </c>
      <c r="H281" s="10">
        <v>50.999608000000002</v>
      </c>
      <c r="I281" s="10">
        <v>37.902163000000002</v>
      </c>
      <c r="J281" s="10">
        <v>19.995225000000001</v>
      </c>
      <c r="K281" s="10">
        <v>14.254274000000001</v>
      </c>
      <c r="L281" s="10">
        <v>58.363543999999997</v>
      </c>
      <c r="M281" s="10">
        <v>28.609124000000001</v>
      </c>
      <c r="N281" s="10">
        <v>13.048484999999999</v>
      </c>
      <c r="O281" s="10">
        <v>0</v>
      </c>
      <c r="P281" s="10">
        <v>46.042442000000001</v>
      </c>
      <c r="Q281" s="10">
        <v>217.55042599999999</v>
      </c>
      <c r="R281" s="10">
        <v>69.380893999999998</v>
      </c>
      <c r="S281" s="10">
        <v>82.334592999999998</v>
      </c>
      <c r="T281" s="10">
        <v>59.115279999999998</v>
      </c>
      <c r="U281" s="10">
        <v>78.266824999999997</v>
      </c>
      <c r="V281" s="10">
        <v>156.14482599999999</v>
      </c>
      <c r="W281" s="10">
        <v>81.699532000000005</v>
      </c>
      <c r="X281" s="10">
        <v>139.59735499999999</v>
      </c>
      <c r="Y281" s="10">
        <v>132.74364800000001</v>
      </c>
      <c r="Z281" s="10">
        <v>164.70871600000001</v>
      </c>
      <c r="AA281" s="10">
        <v>320.23476799999997</v>
      </c>
      <c r="AB281" s="10">
        <v>174.28632899999999</v>
      </c>
      <c r="AC281" s="10">
        <v>42.916818999999997</v>
      </c>
      <c r="AD281" s="10">
        <v>177.900811</v>
      </c>
      <c r="AE281" s="10">
        <v>151.491896</v>
      </c>
      <c r="AF281" s="10">
        <v>215.29911100000001</v>
      </c>
      <c r="AG281" s="10">
        <v>134.268936</v>
      </c>
      <c r="AH281" s="10">
        <v>377.72137900000001</v>
      </c>
      <c r="AI281" s="10">
        <v>114.496621</v>
      </c>
      <c r="AJ281" s="10">
        <v>150.855874</v>
      </c>
      <c r="AK281" s="10">
        <v>198.31288799999999</v>
      </c>
      <c r="AL281" s="10">
        <v>179.664996</v>
      </c>
      <c r="AM281" s="10">
        <v>92.624994999999998</v>
      </c>
      <c r="AN281" s="10">
        <v>180.62893700000001</v>
      </c>
      <c r="AO281" s="10">
        <v>354.18907999999999</v>
      </c>
      <c r="AP281" s="10">
        <v>259.012764</v>
      </c>
      <c r="AQ281" s="10">
        <v>164.08077299999999</v>
      </c>
      <c r="AR281" s="10">
        <v>125.698706</v>
      </c>
      <c r="AS281" s="10">
        <v>76.109464000000003</v>
      </c>
      <c r="AT281" s="10">
        <v>126.580594</v>
      </c>
      <c r="AU281" s="10">
        <v>151.05924099999999</v>
      </c>
      <c r="AV281" s="10">
        <v>178.37923499999999</v>
      </c>
      <c r="AW281" s="10">
        <v>157.25002799999999</v>
      </c>
      <c r="AX281" s="10">
        <v>105.181907</v>
      </c>
      <c r="AY281" s="10">
        <v>0</v>
      </c>
      <c r="AZ281" s="10">
        <v>0</v>
      </c>
      <c r="BA281" s="10">
        <v>0</v>
      </c>
      <c r="BB281" s="10">
        <v>0</v>
      </c>
      <c r="BC281" s="10">
        <v>102.77024400000001</v>
      </c>
    </row>
    <row r="282" spans="1:55" x14ac:dyDescent="0.5">
      <c r="A282" s="9">
        <v>43341</v>
      </c>
      <c r="B282" s="10">
        <v>64.771313000000006</v>
      </c>
      <c r="C282" s="10">
        <v>46.262988</v>
      </c>
      <c r="D282" s="10">
        <v>62.884162000000003</v>
      </c>
      <c r="E282" s="10">
        <v>9.6528899999999993</v>
      </c>
      <c r="F282" s="10">
        <v>12.067816000000001</v>
      </c>
      <c r="G282" s="10">
        <v>25.994762999999999</v>
      </c>
      <c r="H282" s="10">
        <v>51.634591</v>
      </c>
      <c r="I282" s="10">
        <v>41.701371000000002</v>
      </c>
      <c r="J282" s="10">
        <v>18.940196</v>
      </c>
      <c r="K282" s="10">
        <v>15.678233000000001</v>
      </c>
      <c r="L282" s="10">
        <v>58.968546000000003</v>
      </c>
      <c r="M282" s="10">
        <v>35.055382000000002</v>
      </c>
      <c r="N282" s="10">
        <v>16.088992000000001</v>
      </c>
      <c r="O282" s="10">
        <v>0</v>
      </c>
      <c r="P282" s="10">
        <v>46.418804000000002</v>
      </c>
      <c r="Q282" s="10">
        <v>219.414151</v>
      </c>
      <c r="R282" s="10">
        <v>66.991478000000001</v>
      </c>
      <c r="S282" s="10">
        <v>84.233317</v>
      </c>
      <c r="T282" s="10">
        <v>80.236000000000004</v>
      </c>
      <c r="U282" s="10">
        <v>76.076286999999994</v>
      </c>
      <c r="V282" s="10">
        <v>161.68966800000001</v>
      </c>
      <c r="W282" s="10">
        <v>82.524867999999998</v>
      </c>
      <c r="X282" s="10">
        <v>141.24016399999999</v>
      </c>
      <c r="Y282" s="10">
        <v>131.995441</v>
      </c>
      <c r="Z282" s="10">
        <v>164.26481799999999</v>
      </c>
      <c r="AA282" s="10">
        <v>319.56641500000001</v>
      </c>
      <c r="AB282" s="10">
        <v>174.39363399999999</v>
      </c>
      <c r="AC282" s="10">
        <v>42.366377</v>
      </c>
      <c r="AD282" s="10">
        <v>177.498895</v>
      </c>
      <c r="AE282" s="10">
        <v>160.696405</v>
      </c>
      <c r="AF282" s="10">
        <v>229.43508299999999</v>
      </c>
      <c r="AG282" s="10">
        <v>136.71051700000001</v>
      </c>
      <c r="AH282" s="10">
        <v>379.37561499999998</v>
      </c>
      <c r="AI282" s="10">
        <v>111.386032</v>
      </c>
      <c r="AJ282" s="10">
        <v>147.51382100000001</v>
      </c>
      <c r="AK282" s="10">
        <v>206.42635300000001</v>
      </c>
      <c r="AL282" s="10">
        <v>179.30516</v>
      </c>
      <c r="AM282" s="10">
        <v>95.958408000000006</v>
      </c>
      <c r="AN282" s="10">
        <v>177.102508</v>
      </c>
      <c r="AO282" s="10">
        <v>354.07863200000003</v>
      </c>
      <c r="AP282" s="10">
        <v>259.03797700000001</v>
      </c>
      <c r="AQ282" s="10">
        <v>161.55517499999999</v>
      </c>
      <c r="AR282" s="10">
        <v>130.322734</v>
      </c>
      <c r="AS282" s="10">
        <v>80.999414999999999</v>
      </c>
      <c r="AT282" s="10">
        <v>124.45622400000001</v>
      </c>
      <c r="AU282" s="10">
        <v>145.238011</v>
      </c>
      <c r="AV282" s="10">
        <v>176.27220600000001</v>
      </c>
      <c r="AW282" s="10">
        <v>154.52654100000001</v>
      </c>
      <c r="AX282" s="10">
        <v>114.498874</v>
      </c>
      <c r="AY282" s="10">
        <v>0</v>
      </c>
      <c r="AZ282" s="10">
        <v>0</v>
      </c>
      <c r="BA282" s="10">
        <v>0</v>
      </c>
      <c r="BB282" s="10">
        <v>0</v>
      </c>
      <c r="BC282" s="10">
        <v>94.383937000000003</v>
      </c>
    </row>
    <row r="283" spans="1:55" x14ac:dyDescent="0.5">
      <c r="A283" s="9">
        <v>43343</v>
      </c>
      <c r="B283" s="10">
        <v>66.318853000000004</v>
      </c>
      <c r="C283" s="10">
        <v>45.544362</v>
      </c>
      <c r="D283" s="10">
        <v>64.597667000000001</v>
      </c>
      <c r="E283" s="10">
        <v>9.3763319999999997</v>
      </c>
      <c r="F283" s="10">
        <v>12.179544999999999</v>
      </c>
      <c r="G283" s="10">
        <v>28.277757000000001</v>
      </c>
      <c r="H283" s="10">
        <v>52.132232000000002</v>
      </c>
      <c r="I283" s="10">
        <v>43.282702</v>
      </c>
      <c r="J283" s="10">
        <v>18.097113</v>
      </c>
      <c r="K283" s="10">
        <v>15.410539999999999</v>
      </c>
      <c r="L283" s="10">
        <v>60.186385999999999</v>
      </c>
      <c r="M283" s="10">
        <v>35.637721999999997</v>
      </c>
      <c r="N283" s="10">
        <v>15.420782000000001</v>
      </c>
      <c r="O283" s="10">
        <v>0</v>
      </c>
      <c r="P283" s="10">
        <v>48.061444000000002</v>
      </c>
      <c r="Q283" s="10">
        <v>220.72487599999999</v>
      </c>
      <c r="R283" s="10">
        <v>66.236328999999998</v>
      </c>
      <c r="S283" s="10">
        <v>80.907808000000003</v>
      </c>
      <c r="T283" s="10">
        <v>79.455299999999994</v>
      </c>
      <c r="U283" s="10">
        <v>74.363939000000002</v>
      </c>
      <c r="V283" s="10">
        <v>161.850258</v>
      </c>
      <c r="W283" s="10">
        <v>81.958056999999997</v>
      </c>
      <c r="X283" s="10">
        <v>140.95463699999999</v>
      </c>
      <c r="Y283" s="10">
        <v>130.99669800000001</v>
      </c>
      <c r="Z283" s="10">
        <v>165.28762699999999</v>
      </c>
      <c r="AA283" s="10">
        <v>322.02533299999999</v>
      </c>
      <c r="AB283" s="10">
        <v>179.66683</v>
      </c>
      <c r="AC283" s="10">
        <v>41.246012999999998</v>
      </c>
      <c r="AD283" s="10">
        <v>179.088165</v>
      </c>
      <c r="AE283" s="10">
        <v>160.58411000000001</v>
      </c>
      <c r="AF283" s="10">
        <v>244.84385499999999</v>
      </c>
      <c r="AG283" s="10">
        <v>133.839575</v>
      </c>
      <c r="AH283" s="10">
        <v>378.658186</v>
      </c>
      <c r="AI283" s="10">
        <v>110.397159</v>
      </c>
      <c r="AJ283" s="10">
        <v>149.320414</v>
      </c>
      <c r="AK283" s="10">
        <v>208.069334</v>
      </c>
      <c r="AL283" s="10">
        <v>185.235692</v>
      </c>
      <c r="AM283" s="10">
        <v>101.567913</v>
      </c>
      <c r="AN283" s="10">
        <v>195.55838499999999</v>
      </c>
      <c r="AO283" s="10">
        <v>357.95910800000001</v>
      </c>
      <c r="AP283" s="10">
        <v>266.06576000000001</v>
      </c>
      <c r="AQ283" s="10">
        <v>164.89925199999999</v>
      </c>
      <c r="AR283" s="10">
        <v>133.015255</v>
      </c>
      <c r="AS283" s="10">
        <v>83.384101999999999</v>
      </c>
      <c r="AT283" s="10">
        <v>126.89708</v>
      </c>
      <c r="AU283" s="10">
        <v>145.992187</v>
      </c>
      <c r="AV283" s="10">
        <v>179.31708900000001</v>
      </c>
      <c r="AW283" s="10">
        <v>157.988969</v>
      </c>
      <c r="AX283" s="10">
        <v>113.456576</v>
      </c>
      <c r="AY283" s="10">
        <v>0</v>
      </c>
      <c r="AZ283" s="10">
        <v>0</v>
      </c>
      <c r="BA283" s="10">
        <v>0</v>
      </c>
      <c r="BB283" s="10">
        <v>0</v>
      </c>
      <c r="BC283" s="10">
        <v>93.863759999999999</v>
      </c>
    </row>
    <row r="284" spans="1:55" x14ac:dyDescent="0.5">
      <c r="A284" s="9">
        <v>43348</v>
      </c>
      <c r="B284" s="10">
        <v>66.219933999999995</v>
      </c>
      <c r="C284" s="10">
        <v>47.128264000000001</v>
      </c>
      <c r="D284" s="10">
        <v>60.114905999999998</v>
      </c>
      <c r="E284" s="10">
        <v>9.9837140000000009</v>
      </c>
      <c r="F284" s="10">
        <v>12.904377</v>
      </c>
      <c r="G284" s="10">
        <v>28.978798000000001</v>
      </c>
      <c r="H284" s="10">
        <v>53.072938999999998</v>
      </c>
      <c r="I284" s="10">
        <v>43.635903999999996</v>
      </c>
      <c r="J284" s="10">
        <v>19.798127999999998</v>
      </c>
      <c r="K284" s="10">
        <v>15.816965</v>
      </c>
      <c r="L284" s="10">
        <v>61.461494999999999</v>
      </c>
      <c r="M284" s="10">
        <v>31.795943999999999</v>
      </c>
      <c r="N284" s="10">
        <v>16.723503000000001</v>
      </c>
      <c r="O284" s="10">
        <v>0</v>
      </c>
      <c r="P284" s="10">
        <v>49.407829</v>
      </c>
      <c r="Q284" s="10">
        <v>223.63572400000001</v>
      </c>
      <c r="R284" s="10">
        <v>65.960612999999995</v>
      </c>
      <c r="S284" s="10">
        <v>84.251023000000004</v>
      </c>
      <c r="T284" s="10">
        <v>62.193919999999999</v>
      </c>
      <c r="U284" s="10">
        <v>74.163402000000005</v>
      </c>
      <c r="V284" s="10">
        <v>164.00288800000001</v>
      </c>
      <c r="W284" s="10">
        <v>80.489469999999997</v>
      </c>
      <c r="X284" s="10">
        <v>142.251778</v>
      </c>
      <c r="Y284" s="10">
        <v>131.43692300000001</v>
      </c>
      <c r="Z284" s="10">
        <v>166.41492199999999</v>
      </c>
      <c r="AA284" s="10">
        <v>326.14487400000002</v>
      </c>
      <c r="AB284" s="10">
        <v>180.80199300000001</v>
      </c>
      <c r="AC284" s="10">
        <v>41.158523000000002</v>
      </c>
      <c r="AD284" s="10">
        <v>179.79898</v>
      </c>
      <c r="AE284" s="10">
        <v>164.88924499999999</v>
      </c>
      <c r="AF284" s="10">
        <v>251.385561</v>
      </c>
      <c r="AG284" s="10">
        <v>133.745959</v>
      </c>
      <c r="AH284" s="10">
        <v>385.93684999999999</v>
      </c>
      <c r="AI284" s="10">
        <v>111.505104</v>
      </c>
      <c r="AJ284" s="10">
        <v>150.975843</v>
      </c>
      <c r="AK284" s="10">
        <v>214.876015</v>
      </c>
      <c r="AL284" s="10">
        <v>184.327708</v>
      </c>
      <c r="AM284" s="10">
        <v>89.191051000000002</v>
      </c>
      <c r="AN284" s="10">
        <v>202.02182400000001</v>
      </c>
      <c r="AO284" s="10">
        <v>358.83926100000002</v>
      </c>
      <c r="AP284" s="10">
        <v>266.39695399999999</v>
      </c>
      <c r="AQ284" s="10">
        <v>166.78850600000001</v>
      </c>
      <c r="AR284" s="10">
        <v>129.87833000000001</v>
      </c>
      <c r="AS284" s="10">
        <v>82.504636000000005</v>
      </c>
      <c r="AT284" s="10">
        <v>129.000755</v>
      </c>
      <c r="AU284" s="10">
        <v>149.73121399999999</v>
      </c>
      <c r="AV284" s="10">
        <v>180.92632699999999</v>
      </c>
      <c r="AW284" s="10">
        <v>159.49423400000001</v>
      </c>
      <c r="AX284" s="10">
        <v>68.101339999999993</v>
      </c>
      <c r="AY284" s="10">
        <v>0</v>
      </c>
      <c r="AZ284" s="10">
        <v>0</v>
      </c>
      <c r="BA284" s="10">
        <v>0</v>
      </c>
      <c r="BB284" s="10">
        <v>0</v>
      </c>
      <c r="BC284" s="10">
        <v>98.664394000000001</v>
      </c>
    </row>
    <row r="285" spans="1:55" x14ac:dyDescent="0.5">
      <c r="A285" s="9">
        <v>43350</v>
      </c>
      <c r="B285" s="10">
        <v>66.103080000000006</v>
      </c>
      <c r="C285" s="10">
        <v>44.339748</v>
      </c>
      <c r="D285" s="10">
        <v>59.607742999999999</v>
      </c>
      <c r="E285" s="10">
        <v>9.4228660000000009</v>
      </c>
      <c r="F285" s="10">
        <v>12.598856</v>
      </c>
      <c r="G285" s="10">
        <v>27.443095</v>
      </c>
      <c r="H285" s="10">
        <v>52.189540999999998</v>
      </c>
      <c r="I285" s="10">
        <v>42.465916999999997</v>
      </c>
      <c r="J285" s="10">
        <v>18.248661999999999</v>
      </c>
      <c r="K285" s="10">
        <v>15.346295</v>
      </c>
      <c r="L285" s="10">
        <v>73.443348999999998</v>
      </c>
      <c r="M285" s="10">
        <v>31.205822000000001</v>
      </c>
      <c r="N285" s="10">
        <v>14.762370000000001</v>
      </c>
      <c r="O285" s="10">
        <v>0</v>
      </c>
      <c r="P285" s="10">
        <v>48.423825999999998</v>
      </c>
      <c r="Q285" s="10">
        <v>225.909255</v>
      </c>
      <c r="R285" s="10">
        <v>65.092471000000003</v>
      </c>
      <c r="S285" s="10">
        <v>85.526077000000001</v>
      </c>
      <c r="T285" s="10">
        <v>64.910607999999996</v>
      </c>
      <c r="U285" s="10">
        <v>73.228712999999999</v>
      </c>
      <c r="V285" s="10">
        <v>163.92495500000001</v>
      </c>
      <c r="W285" s="10">
        <v>83.317063000000005</v>
      </c>
      <c r="X285" s="10">
        <v>143.829317</v>
      </c>
      <c r="Y285" s="10">
        <v>131.72780399999999</v>
      </c>
      <c r="Z285" s="10">
        <v>152.813514</v>
      </c>
      <c r="AA285" s="10">
        <v>327.64457099999998</v>
      </c>
      <c r="AB285" s="10">
        <v>180.123257</v>
      </c>
      <c r="AC285" s="10">
        <v>41.677183999999997</v>
      </c>
      <c r="AD285" s="10">
        <v>181.42231200000001</v>
      </c>
      <c r="AE285" s="10">
        <v>169.94656699999999</v>
      </c>
      <c r="AF285" s="10">
        <v>254.278865</v>
      </c>
      <c r="AG285" s="10">
        <v>134.16370800000001</v>
      </c>
      <c r="AH285" s="10">
        <v>383.79224099999999</v>
      </c>
      <c r="AI285" s="10">
        <v>105.680857</v>
      </c>
      <c r="AJ285" s="10">
        <v>168.02570399999999</v>
      </c>
      <c r="AK285" s="10">
        <v>214.91018</v>
      </c>
      <c r="AL285" s="10">
        <v>185.91223299999999</v>
      </c>
      <c r="AM285" s="10">
        <v>87.688451000000001</v>
      </c>
      <c r="AN285" s="10">
        <v>198.95786000000001</v>
      </c>
      <c r="AO285" s="10">
        <v>358.93286599999999</v>
      </c>
      <c r="AP285" s="10">
        <v>265.91287999999997</v>
      </c>
      <c r="AQ285" s="10">
        <v>165.81969799999999</v>
      </c>
      <c r="AR285" s="10">
        <v>127.74216300000001</v>
      </c>
      <c r="AS285" s="10">
        <v>80.654500999999996</v>
      </c>
      <c r="AT285" s="10">
        <v>127.55712</v>
      </c>
      <c r="AU285" s="10">
        <v>148.50449</v>
      </c>
      <c r="AV285" s="10">
        <v>181.562648</v>
      </c>
      <c r="AW285" s="10">
        <v>158.686072</v>
      </c>
      <c r="AX285" s="10">
        <v>67.889356000000006</v>
      </c>
      <c r="AY285" s="10">
        <v>0</v>
      </c>
      <c r="AZ285" s="10">
        <v>0</v>
      </c>
      <c r="BA285" s="10">
        <v>0</v>
      </c>
      <c r="BB285" s="10">
        <v>0</v>
      </c>
      <c r="BC285" s="10">
        <v>95.93</v>
      </c>
    </row>
    <row r="286" spans="1:55" x14ac:dyDescent="0.5">
      <c r="A286" s="9">
        <v>43355</v>
      </c>
      <c r="B286" s="10">
        <v>66.396292000000003</v>
      </c>
      <c r="C286" s="10">
        <v>42.862856999999998</v>
      </c>
      <c r="D286" s="10">
        <v>59.600110999999998</v>
      </c>
      <c r="E286" s="10">
        <v>8.8742579999999993</v>
      </c>
      <c r="F286" s="10">
        <v>12.750871999999999</v>
      </c>
      <c r="G286" s="10">
        <v>27.255044000000002</v>
      </c>
      <c r="H286" s="10">
        <v>51.623812000000001</v>
      </c>
      <c r="I286" s="10">
        <v>42.710760999999998</v>
      </c>
      <c r="J286" s="10">
        <v>17.882507</v>
      </c>
      <c r="K286" s="10">
        <v>15.615802</v>
      </c>
      <c r="L286" s="10">
        <v>72.690224999999998</v>
      </c>
      <c r="M286" s="10">
        <v>31.260238000000001</v>
      </c>
      <c r="N286" s="10">
        <v>14.886996</v>
      </c>
      <c r="O286" s="10">
        <v>0</v>
      </c>
      <c r="P286" s="10">
        <v>48.261059000000003</v>
      </c>
      <c r="Q286" s="10">
        <v>221.80909600000001</v>
      </c>
      <c r="R286" s="10">
        <v>62.615493999999998</v>
      </c>
      <c r="S286" s="10">
        <v>91.782464000000004</v>
      </c>
      <c r="T286" s="10">
        <v>65.067232000000004</v>
      </c>
      <c r="U286" s="10">
        <v>73.293317999999999</v>
      </c>
      <c r="V286" s="10">
        <v>168.161036</v>
      </c>
      <c r="W286" s="10">
        <v>83.242805000000004</v>
      </c>
      <c r="X286" s="10">
        <v>141.616985</v>
      </c>
      <c r="Y286" s="10">
        <v>140.89708200000001</v>
      </c>
      <c r="Z286" s="10">
        <v>161.04094699999999</v>
      </c>
      <c r="AA286" s="10">
        <v>319.50669299999998</v>
      </c>
      <c r="AB286" s="10">
        <v>178.238777</v>
      </c>
      <c r="AC286" s="10">
        <v>40.478003999999999</v>
      </c>
      <c r="AD286" s="10">
        <v>178.545433</v>
      </c>
      <c r="AE286" s="10">
        <v>170.673472</v>
      </c>
      <c r="AF286" s="10">
        <v>247.109263</v>
      </c>
      <c r="AG286" s="10">
        <v>132.472399</v>
      </c>
      <c r="AH286" s="10">
        <v>376.697093</v>
      </c>
      <c r="AI286" s="10">
        <v>101.765511</v>
      </c>
      <c r="AJ286" s="10">
        <v>171.97148100000001</v>
      </c>
      <c r="AK286" s="10">
        <v>178.858598</v>
      </c>
      <c r="AL286" s="10">
        <v>192.287116</v>
      </c>
      <c r="AM286" s="10">
        <v>91.606742999999994</v>
      </c>
      <c r="AN286" s="10">
        <v>226.372557</v>
      </c>
      <c r="AO286" s="10">
        <v>363.58733000000001</v>
      </c>
      <c r="AP286" s="10">
        <v>272.81459999999998</v>
      </c>
      <c r="AQ286" s="10">
        <v>170.14449999999999</v>
      </c>
      <c r="AR286" s="10">
        <v>130.70898399999999</v>
      </c>
      <c r="AS286" s="10">
        <v>74.549796000000001</v>
      </c>
      <c r="AT286" s="10">
        <v>130.93924000000001</v>
      </c>
      <c r="AU286" s="10">
        <v>151.46306000000001</v>
      </c>
      <c r="AV286" s="10">
        <v>179.47003100000001</v>
      </c>
      <c r="AW286" s="10">
        <v>171.27843300000001</v>
      </c>
      <c r="AX286" s="10">
        <v>68.699867999999995</v>
      </c>
      <c r="AY286" s="10">
        <v>0</v>
      </c>
      <c r="AZ286" s="10">
        <v>0</v>
      </c>
      <c r="BA286" s="10">
        <v>0</v>
      </c>
      <c r="BB286" s="10">
        <v>0</v>
      </c>
      <c r="BC286" s="10">
        <v>98.499039999999994</v>
      </c>
    </row>
    <row r="287" spans="1:55" x14ac:dyDescent="0.5">
      <c r="A287" s="9">
        <v>43357</v>
      </c>
      <c r="B287" s="10">
        <v>66.621503000000004</v>
      </c>
      <c r="C287" s="10">
        <v>44.786664999999999</v>
      </c>
      <c r="D287" s="10">
        <v>59.680326999999998</v>
      </c>
      <c r="E287" s="10">
        <v>9.3782270000000008</v>
      </c>
      <c r="F287" s="10">
        <v>12.959006</v>
      </c>
      <c r="G287" s="10">
        <v>27.602297</v>
      </c>
      <c r="H287" s="10">
        <v>51.839576999999998</v>
      </c>
      <c r="I287" s="10">
        <v>42.697054000000001</v>
      </c>
      <c r="J287" s="10">
        <v>18.927931000000001</v>
      </c>
      <c r="K287" s="10">
        <v>15.808719999999999</v>
      </c>
      <c r="L287" s="10">
        <v>74.913111999999998</v>
      </c>
      <c r="M287" s="10">
        <v>33.857855000000001</v>
      </c>
      <c r="N287" s="10">
        <v>15.173817</v>
      </c>
      <c r="O287" s="10">
        <v>0</v>
      </c>
      <c r="P287" s="10">
        <v>48.518065</v>
      </c>
      <c r="Q287" s="10">
        <v>222.00755000000001</v>
      </c>
      <c r="R287" s="10">
        <v>63.505488</v>
      </c>
      <c r="S287" s="10">
        <v>91.977005000000005</v>
      </c>
      <c r="T287" s="10">
        <v>65.190793999999997</v>
      </c>
      <c r="U287" s="10">
        <v>76.899894000000003</v>
      </c>
      <c r="V287" s="10">
        <v>169.67753400000001</v>
      </c>
      <c r="W287" s="10">
        <v>83.504193999999998</v>
      </c>
      <c r="X287" s="10">
        <v>141.81696600000001</v>
      </c>
      <c r="Y287" s="10">
        <v>144.30000799999999</v>
      </c>
      <c r="Z287" s="10">
        <v>161.33681100000001</v>
      </c>
      <c r="AA287" s="10">
        <v>319.84987599999999</v>
      </c>
      <c r="AB287" s="10">
        <v>178.155449</v>
      </c>
      <c r="AC287" s="10">
        <v>43.725461000000003</v>
      </c>
      <c r="AD287" s="10">
        <v>180.87880899999999</v>
      </c>
      <c r="AE287" s="10">
        <v>174.63307599999999</v>
      </c>
      <c r="AF287" s="10">
        <v>247.12598800000001</v>
      </c>
      <c r="AG287" s="10">
        <v>133.741829</v>
      </c>
      <c r="AH287" s="10">
        <v>377.08103699999998</v>
      </c>
      <c r="AI287" s="10">
        <v>103.87550400000001</v>
      </c>
      <c r="AJ287" s="10">
        <v>170.69745</v>
      </c>
      <c r="AK287" s="10">
        <v>180.172031</v>
      </c>
      <c r="AL287" s="10">
        <v>190.04100700000001</v>
      </c>
      <c r="AM287" s="10">
        <v>88.101065000000006</v>
      </c>
      <c r="AN287" s="10">
        <v>225.574467</v>
      </c>
      <c r="AO287" s="10">
        <v>362.20554900000002</v>
      </c>
      <c r="AP287" s="10">
        <v>270.95535999999998</v>
      </c>
      <c r="AQ287" s="10">
        <v>169.721677</v>
      </c>
      <c r="AR287" s="10">
        <v>124.658742</v>
      </c>
      <c r="AS287" s="10">
        <v>68.560181</v>
      </c>
      <c r="AT287" s="10">
        <v>130.04801599999999</v>
      </c>
      <c r="AU287" s="10">
        <v>151.23785599999999</v>
      </c>
      <c r="AV287" s="10">
        <v>169.07856699999999</v>
      </c>
      <c r="AW287" s="10">
        <v>169.39410100000001</v>
      </c>
      <c r="AX287" s="10">
        <v>69.016891999999999</v>
      </c>
      <c r="AY287" s="10">
        <v>0</v>
      </c>
      <c r="AZ287" s="10">
        <v>0</v>
      </c>
      <c r="BA287" s="10">
        <v>0</v>
      </c>
      <c r="BB287" s="10">
        <v>0</v>
      </c>
      <c r="BC287" s="10">
        <v>98.59</v>
      </c>
    </row>
    <row r="288" spans="1:55" x14ac:dyDescent="0.5">
      <c r="A288" s="9">
        <v>43362</v>
      </c>
      <c r="B288" s="10">
        <v>67.816298000000003</v>
      </c>
      <c r="C288" s="10">
        <v>44.660947999999998</v>
      </c>
      <c r="D288" s="10">
        <v>61.409329</v>
      </c>
      <c r="E288" s="10">
        <v>9.5470670000000002</v>
      </c>
      <c r="F288" s="10">
        <v>12.89898</v>
      </c>
      <c r="G288" s="10">
        <v>28.588719999999999</v>
      </c>
      <c r="H288" s="10">
        <v>52.462429999999998</v>
      </c>
      <c r="I288" s="10">
        <v>44.759943</v>
      </c>
      <c r="J288" s="10">
        <v>18.498550000000002</v>
      </c>
      <c r="K288" s="10">
        <v>16.181636999999998</v>
      </c>
      <c r="L288" s="10">
        <v>76.587892999999994</v>
      </c>
      <c r="M288" s="10">
        <v>34.699930999999999</v>
      </c>
      <c r="N288" s="10">
        <v>15.110765000000001</v>
      </c>
      <c r="O288" s="10">
        <v>0</v>
      </c>
      <c r="P288" s="10">
        <v>50.100211000000002</v>
      </c>
      <c r="Q288" s="10">
        <v>235.14253400000001</v>
      </c>
      <c r="R288" s="10">
        <v>60.518141999999997</v>
      </c>
      <c r="S288" s="10">
        <v>93.371373000000006</v>
      </c>
      <c r="T288" s="10">
        <v>64.946899999999999</v>
      </c>
      <c r="U288" s="10">
        <v>80.252579999999995</v>
      </c>
      <c r="V288" s="10">
        <v>169.90940499999999</v>
      </c>
      <c r="W288" s="10">
        <v>83.222149000000002</v>
      </c>
      <c r="X288" s="10">
        <v>160.61396199999999</v>
      </c>
      <c r="Y288" s="10">
        <v>141.58665400000001</v>
      </c>
      <c r="Z288" s="10">
        <v>162.088088</v>
      </c>
      <c r="AA288" s="10">
        <v>324.499123</v>
      </c>
      <c r="AB288" s="10">
        <v>177.08246299999999</v>
      </c>
      <c r="AC288" s="10">
        <v>42.618696</v>
      </c>
      <c r="AD288" s="10">
        <v>185.186778</v>
      </c>
      <c r="AE288" s="10">
        <v>174.79808</v>
      </c>
      <c r="AF288" s="10">
        <v>250.420309</v>
      </c>
      <c r="AG288" s="10">
        <v>133.566227</v>
      </c>
      <c r="AH288" s="10">
        <v>381.27879100000001</v>
      </c>
      <c r="AI288" s="10">
        <v>100.278638</v>
      </c>
      <c r="AJ288" s="10">
        <v>167.52277900000001</v>
      </c>
      <c r="AK288" s="10">
        <v>178.547977</v>
      </c>
      <c r="AL288" s="10">
        <v>182.00700399999999</v>
      </c>
      <c r="AM288" s="10">
        <v>88.586849999999998</v>
      </c>
      <c r="AN288" s="10">
        <v>222.90849600000001</v>
      </c>
      <c r="AO288" s="10">
        <v>356.76989900000001</v>
      </c>
      <c r="AP288" s="10">
        <v>273.997096</v>
      </c>
      <c r="AQ288" s="10">
        <v>166.82530800000001</v>
      </c>
      <c r="AR288" s="10">
        <v>120.497663</v>
      </c>
      <c r="AS288" s="10">
        <v>63.055627999999999</v>
      </c>
      <c r="AT288" s="10">
        <v>126.96848799999999</v>
      </c>
      <c r="AU288" s="10">
        <v>149.61520100000001</v>
      </c>
      <c r="AV288" s="10">
        <v>166.07316700000001</v>
      </c>
      <c r="AW288" s="10">
        <v>165.10098500000001</v>
      </c>
      <c r="AX288" s="10">
        <v>68.755667000000003</v>
      </c>
      <c r="AY288" s="10">
        <v>0</v>
      </c>
      <c r="AZ288" s="10">
        <v>0</v>
      </c>
      <c r="BA288" s="10">
        <v>0</v>
      </c>
      <c r="BB288" s="10">
        <v>0</v>
      </c>
      <c r="BC288" s="10">
        <v>99.905088000000006</v>
      </c>
    </row>
    <row r="289" spans="1:55" x14ac:dyDescent="0.5">
      <c r="A289" s="9">
        <v>43364</v>
      </c>
      <c r="B289" s="10">
        <v>64.085235999999995</v>
      </c>
      <c r="C289" s="10">
        <v>44.598300999999999</v>
      </c>
      <c r="D289" s="10">
        <v>60.612786999999997</v>
      </c>
      <c r="E289" s="10">
        <v>9.5254239999999992</v>
      </c>
      <c r="F289" s="10">
        <v>12.909003</v>
      </c>
      <c r="G289" s="10">
        <v>28.376922</v>
      </c>
      <c r="H289" s="10">
        <v>52.707593000000003</v>
      </c>
      <c r="I289" s="10">
        <v>42.309984</v>
      </c>
      <c r="J289" s="10">
        <v>18.384720000000002</v>
      </c>
      <c r="K289" s="10">
        <v>16.239858999999999</v>
      </c>
      <c r="L289" s="10">
        <v>76.084548999999996</v>
      </c>
      <c r="M289" s="10">
        <v>33.578029999999998</v>
      </c>
      <c r="N289" s="10">
        <v>15.100247</v>
      </c>
      <c r="O289" s="10">
        <v>0</v>
      </c>
      <c r="P289" s="10">
        <v>49.490490999999999</v>
      </c>
      <c r="Q289" s="10">
        <v>235.09701999999999</v>
      </c>
      <c r="R289" s="10">
        <v>60.569626</v>
      </c>
      <c r="S289" s="10">
        <v>92.902328999999995</v>
      </c>
      <c r="T289" s="10">
        <v>63.579610000000002</v>
      </c>
      <c r="U289" s="10">
        <v>84.049181000000004</v>
      </c>
      <c r="V289" s="10">
        <v>170.66027600000001</v>
      </c>
      <c r="W289" s="10">
        <v>81.591262999999998</v>
      </c>
      <c r="X289" s="10">
        <v>162.02548400000001</v>
      </c>
      <c r="Y289" s="10">
        <v>138.55238600000001</v>
      </c>
      <c r="Z289" s="10">
        <v>160.90113700000001</v>
      </c>
      <c r="AA289" s="10">
        <v>327.238608</v>
      </c>
      <c r="AB289" s="10">
        <v>175.34551300000001</v>
      </c>
      <c r="AC289" s="10">
        <v>41.88355</v>
      </c>
      <c r="AD289" s="10">
        <v>187.178383</v>
      </c>
      <c r="AE289" s="10">
        <v>174.050149</v>
      </c>
      <c r="AF289" s="10">
        <v>260.04936900000001</v>
      </c>
      <c r="AG289" s="10">
        <v>134.47755699999999</v>
      </c>
      <c r="AH289" s="10">
        <v>384.91973999999999</v>
      </c>
      <c r="AI289" s="10">
        <v>102.825067</v>
      </c>
      <c r="AJ289" s="10">
        <v>167.82302999999999</v>
      </c>
      <c r="AK289" s="10">
        <v>178.60303200000001</v>
      </c>
      <c r="AL289" s="10">
        <v>182.305937</v>
      </c>
      <c r="AM289" s="10">
        <v>90.424760000000006</v>
      </c>
      <c r="AN289" s="10">
        <v>223.20228900000001</v>
      </c>
      <c r="AO289" s="10">
        <v>356.951122</v>
      </c>
      <c r="AP289" s="10">
        <v>274.03511600000002</v>
      </c>
      <c r="AQ289" s="10">
        <v>166.94085100000001</v>
      </c>
      <c r="AR289" s="10">
        <v>122.306641</v>
      </c>
      <c r="AS289" s="10">
        <v>64.758380000000002</v>
      </c>
      <c r="AT289" s="10">
        <v>127.188237</v>
      </c>
      <c r="AU289" s="10">
        <v>149.90954400000001</v>
      </c>
      <c r="AV289" s="10">
        <v>168.04582500000001</v>
      </c>
      <c r="AW289" s="10">
        <v>167.40942200000001</v>
      </c>
      <c r="AX289" s="10">
        <v>53.647506</v>
      </c>
      <c r="AY289" s="10">
        <v>0</v>
      </c>
      <c r="AZ289" s="10">
        <v>0</v>
      </c>
      <c r="BA289" s="10">
        <v>0</v>
      </c>
      <c r="BB289" s="10">
        <v>0</v>
      </c>
      <c r="BC289" s="10">
        <v>100.471093</v>
      </c>
    </row>
    <row r="290" spans="1:55" x14ac:dyDescent="0.5">
      <c r="A290" s="9">
        <v>43369</v>
      </c>
      <c r="B290" s="10">
        <v>63.819690000000001</v>
      </c>
      <c r="C290" s="10">
        <v>44.487828</v>
      </c>
      <c r="D290" s="10">
        <v>60.116824000000001</v>
      </c>
      <c r="E290" s="10">
        <v>9.3969470000000008</v>
      </c>
      <c r="F290" s="10">
        <v>12.419028000000001</v>
      </c>
      <c r="G290" s="10">
        <v>28.350577999999999</v>
      </c>
      <c r="H290" s="10">
        <v>52.450130999999999</v>
      </c>
      <c r="I290" s="10">
        <v>42.257071000000003</v>
      </c>
      <c r="J290" s="10">
        <v>17.820394</v>
      </c>
      <c r="K290" s="10">
        <v>15.800675</v>
      </c>
      <c r="L290" s="10">
        <v>81.657240999999999</v>
      </c>
      <c r="M290" s="10">
        <v>33.168227000000002</v>
      </c>
      <c r="N290" s="10">
        <v>14.608798</v>
      </c>
      <c r="O290" s="10">
        <v>0</v>
      </c>
      <c r="P290" s="10">
        <v>49.035727999999999</v>
      </c>
      <c r="Q290" s="10">
        <v>234.290627</v>
      </c>
      <c r="R290" s="10">
        <v>61.243012</v>
      </c>
      <c r="S290" s="10">
        <v>92.726664999999997</v>
      </c>
      <c r="T290" s="10">
        <v>62.167901999999998</v>
      </c>
      <c r="U290" s="10">
        <v>86.367744999999999</v>
      </c>
      <c r="V290" s="10">
        <v>170.37138200000001</v>
      </c>
      <c r="W290" s="10">
        <v>80.408077000000006</v>
      </c>
      <c r="X290" s="10">
        <v>161.59248700000001</v>
      </c>
      <c r="Y290" s="10">
        <v>137.29985500000001</v>
      </c>
      <c r="Z290" s="10">
        <v>161.104275</v>
      </c>
      <c r="AA290" s="10">
        <v>327.36237599999998</v>
      </c>
      <c r="AB290" s="10">
        <v>174.70260300000001</v>
      </c>
      <c r="AC290" s="10">
        <v>41.768312999999999</v>
      </c>
      <c r="AD290" s="10">
        <v>189.81194600000001</v>
      </c>
      <c r="AE290" s="10">
        <v>183.45484400000001</v>
      </c>
      <c r="AF290" s="10">
        <v>267.60299900000001</v>
      </c>
      <c r="AG290" s="10">
        <v>135.485614</v>
      </c>
      <c r="AH290" s="10">
        <v>384.78479299999998</v>
      </c>
      <c r="AI290" s="10">
        <v>104.03527800000001</v>
      </c>
      <c r="AJ290" s="10">
        <v>170.026624</v>
      </c>
      <c r="AK290" s="10">
        <v>179.579635</v>
      </c>
      <c r="AL290" s="10">
        <v>187.24336</v>
      </c>
      <c r="AM290" s="10">
        <v>90.839269999999999</v>
      </c>
      <c r="AN290" s="10">
        <v>223.026194</v>
      </c>
      <c r="AO290" s="10">
        <v>360.04004900000001</v>
      </c>
      <c r="AP290" s="10">
        <v>278.77185600000001</v>
      </c>
      <c r="AQ290" s="10">
        <v>168.782668</v>
      </c>
      <c r="AR290" s="10">
        <v>118.811627</v>
      </c>
      <c r="AS290" s="10">
        <v>61.380344000000001</v>
      </c>
      <c r="AT290" s="10">
        <v>129.11046999999999</v>
      </c>
      <c r="AU290" s="10">
        <v>120.41318099999999</v>
      </c>
      <c r="AV290" s="10">
        <v>169.350821</v>
      </c>
      <c r="AW290" s="10">
        <v>169.513981</v>
      </c>
      <c r="AX290" s="10">
        <v>53.227910000000001</v>
      </c>
      <c r="AY290" s="10">
        <v>0</v>
      </c>
      <c r="AZ290" s="10">
        <v>0</v>
      </c>
      <c r="BA290" s="10">
        <v>0</v>
      </c>
      <c r="BB290" s="10">
        <v>0</v>
      </c>
      <c r="BC290" s="10">
        <v>99.711616000000006</v>
      </c>
    </row>
    <row r="291" spans="1:55" x14ac:dyDescent="0.5">
      <c r="A291" s="9">
        <v>43371</v>
      </c>
      <c r="B291" s="10">
        <v>62.904274000000001</v>
      </c>
      <c r="C291" s="10">
        <v>43.101081000000001</v>
      </c>
      <c r="D291" s="10">
        <v>59.380192999999998</v>
      </c>
      <c r="E291" s="10">
        <v>8.5213300000000007</v>
      </c>
      <c r="F291" s="10">
        <v>12.12204</v>
      </c>
      <c r="G291" s="10">
        <v>26.070302999999999</v>
      </c>
      <c r="H291" s="10">
        <v>51.734332999999999</v>
      </c>
      <c r="I291" s="10">
        <v>41.386718999999999</v>
      </c>
      <c r="J291" s="10">
        <v>16.158837999999999</v>
      </c>
      <c r="K291" s="10">
        <v>15.27872</v>
      </c>
      <c r="L291" s="10">
        <v>80.341437999999997</v>
      </c>
      <c r="M291" s="10">
        <v>32.324007999999999</v>
      </c>
      <c r="N291" s="10">
        <v>14.497972000000001</v>
      </c>
      <c r="O291" s="10">
        <v>0</v>
      </c>
      <c r="P291" s="10">
        <v>48.051301000000002</v>
      </c>
      <c r="Q291" s="10">
        <v>235.20239699999999</v>
      </c>
      <c r="R291" s="10">
        <v>61.552154000000002</v>
      </c>
      <c r="S291" s="10">
        <v>92.478324000000001</v>
      </c>
      <c r="T291" s="10">
        <v>64.608519999999999</v>
      </c>
      <c r="U291" s="10">
        <v>87.322897999999995</v>
      </c>
      <c r="V291" s="10">
        <v>171.85699700000001</v>
      </c>
      <c r="W291" s="10">
        <v>82.286199999999994</v>
      </c>
      <c r="X291" s="10">
        <v>162.71990600000001</v>
      </c>
      <c r="Y291" s="10">
        <v>142.561733</v>
      </c>
      <c r="Z291" s="10">
        <v>162.53671900000001</v>
      </c>
      <c r="AA291" s="10">
        <v>328.71659799999998</v>
      </c>
      <c r="AB291" s="10">
        <v>174.47159099999999</v>
      </c>
      <c r="AC291" s="10">
        <v>42.091589999999997</v>
      </c>
      <c r="AD291" s="10">
        <v>192.98829900000001</v>
      </c>
      <c r="AE291" s="10">
        <v>187.25148300000001</v>
      </c>
      <c r="AF291" s="10">
        <v>268.02140300000002</v>
      </c>
      <c r="AG291" s="10">
        <v>137.06196700000001</v>
      </c>
      <c r="AH291" s="10">
        <v>384.21755400000001</v>
      </c>
      <c r="AI291" s="10">
        <v>106.030568</v>
      </c>
      <c r="AJ291" s="10">
        <v>172.58647999999999</v>
      </c>
      <c r="AK291" s="10">
        <v>180.390804</v>
      </c>
      <c r="AL291" s="10">
        <v>192.122615</v>
      </c>
      <c r="AM291" s="10">
        <v>90.869705999999994</v>
      </c>
      <c r="AN291" s="10">
        <v>225.391257</v>
      </c>
      <c r="AO291" s="10">
        <v>363.01200599999999</v>
      </c>
      <c r="AP291" s="10">
        <v>283.173181</v>
      </c>
      <c r="AQ291" s="10">
        <v>170.08509100000001</v>
      </c>
      <c r="AR291" s="10">
        <v>120.792508</v>
      </c>
      <c r="AS291" s="10">
        <v>61.976213999999999</v>
      </c>
      <c r="AT291" s="10">
        <v>130.79429300000001</v>
      </c>
      <c r="AU291" s="10">
        <v>120.68839800000001</v>
      </c>
      <c r="AV291" s="10">
        <v>171.16755800000001</v>
      </c>
      <c r="AW291" s="10">
        <v>172.30936299999999</v>
      </c>
      <c r="AX291" s="10">
        <v>51.958399999999997</v>
      </c>
      <c r="AY291" s="10">
        <v>0</v>
      </c>
      <c r="AZ291" s="10">
        <v>0</v>
      </c>
      <c r="BA291" s="10">
        <v>0</v>
      </c>
      <c r="BB291" s="10">
        <v>0</v>
      </c>
      <c r="BC291" s="10">
        <v>99.426840999999996</v>
      </c>
    </row>
    <row r="292" spans="1:55" x14ac:dyDescent="0.5">
      <c r="A292" s="9">
        <v>43383</v>
      </c>
      <c r="B292" s="10">
        <v>62.975397999999998</v>
      </c>
      <c r="C292" s="10">
        <v>43.060217999999999</v>
      </c>
      <c r="D292" s="10">
        <v>59.352251000000003</v>
      </c>
      <c r="E292" s="10">
        <v>8.6595790000000008</v>
      </c>
      <c r="F292" s="10">
        <v>11.971392</v>
      </c>
      <c r="G292" s="10">
        <v>24.916428</v>
      </c>
      <c r="H292" s="10">
        <v>51.299748000000001</v>
      </c>
      <c r="I292" s="10">
        <v>39.637701999999997</v>
      </c>
      <c r="J292" s="10">
        <v>16.199798999999999</v>
      </c>
      <c r="K292" s="10">
        <v>14.338172999999999</v>
      </c>
      <c r="L292" s="10">
        <v>86.518046999999996</v>
      </c>
      <c r="M292" s="10">
        <v>31.935715999999999</v>
      </c>
      <c r="N292" s="10">
        <v>13.280874000000001</v>
      </c>
      <c r="O292" s="10">
        <v>0</v>
      </c>
      <c r="P292" s="10">
        <v>47.689349999999997</v>
      </c>
      <c r="Q292" s="10">
        <v>235.81501499999999</v>
      </c>
      <c r="R292" s="10">
        <v>64.456691000000006</v>
      </c>
      <c r="S292" s="10">
        <v>92.619320999999999</v>
      </c>
      <c r="T292" s="10">
        <v>66.657297999999997</v>
      </c>
      <c r="U292" s="10">
        <v>89.180090000000007</v>
      </c>
      <c r="V292" s="10">
        <v>176.376713</v>
      </c>
      <c r="W292" s="10">
        <v>84.047725999999997</v>
      </c>
      <c r="X292" s="10">
        <v>164.58506299999999</v>
      </c>
      <c r="Y292" s="10">
        <v>163.98740599999999</v>
      </c>
      <c r="Z292" s="10">
        <v>165.37599399999999</v>
      </c>
      <c r="AA292" s="10">
        <v>331.91908799999999</v>
      </c>
      <c r="AB292" s="10">
        <v>175.67128</v>
      </c>
      <c r="AC292" s="10">
        <v>43.133507999999999</v>
      </c>
      <c r="AD292" s="10">
        <v>198.42406800000001</v>
      </c>
      <c r="AE292" s="10">
        <v>189.561027</v>
      </c>
      <c r="AF292" s="10">
        <v>270.73907800000001</v>
      </c>
      <c r="AG292" s="10">
        <v>139.54490799999999</v>
      </c>
      <c r="AH292" s="10">
        <v>350.06642599999998</v>
      </c>
      <c r="AI292" s="10">
        <v>107.41363200000001</v>
      </c>
      <c r="AJ292" s="10">
        <v>172.2354</v>
      </c>
      <c r="AK292" s="10">
        <v>199.65907799999999</v>
      </c>
      <c r="AL292" s="10">
        <v>192.01623599999999</v>
      </c>
      <c r="AM292" s="10">
        <v>90.872010000000003</v>
      </c>
      <c r="AN292" s="10">
        <v>205.61406400000001</v>
      </c>
      <c r="AO292" s="10">
        <v>362.98171300000001</v>
      </c>
      <c r="AP292" s="10">
        <v>283.15156000000002</v>
      </c>
      <c r="AQ292" s="10">
        <v>169.98568399999999</v>
      </c>
      <c r="AR292" s="10">
        <v>121.388817</v>
      </c>
      <c r="AS292" s="10">
        <v>43.976685000000003</v>
      </c>
      <c r="AT292" s="10">
        <v>140.57003700000001</v>
      </c>
      <c r="AU292" s="10">
        <v>120.327366</v>
      </c>
      <c r="AV292" s="10">
        <v>171.18317200000001</v>
      </c>
      <c r="AW292" s="10">
        <v>172.202809</v>
      </c>
      <c r="AX292" s="10">
        <v>50.761128999999997</v>
      </c>
      <c r="AY292" s="10">
        <v>0</v>
      </c>
      <c r="AZ292" s="10">
        <v>0</v>
      </c>
      <c r="BA292" s="10">
        <v>0</v>
      </c>
      <c r="BB292" s="10">
        <v>0</v>
      </c>
      <c r="BC292" s="10">
        <v>98.914439999999999</v>
      </c>
    </row>
    <row r="293" spans="1:55" x14ac:dyDescent="0.5">
      <c r="A293" s="9">
        <v>43385</v>
      </c>
      <c r="B293" s="10">
        <v>65.226442000000006</v>
      </c>
      <c r="C293" s="10">
        <v>44.813443999999997</v>
      </c>
      <c r="D293" s="10">
        <v>61.077528999999998</v>
      </c>
      <c r="E293" s="10">
        <v>9.8868010000000002</v>
      </c>
      <c r="F293" s="10">
        <v>13.628043999999999</v>
      </c>
      <c r="G293" s="10">
        <v>26.831009999999999</v>
      </c>
      <c r="H293" s="10">
        <v>52.540072000000002</v>
      </c>
      <c r="I293" s="10">
        <v>40.189202000000002</v>
      </c>
      <c r="J293" s="10">
        <v>17.996600999999998</v>
      </c>
      <c r="K293" s="10">
        <v>15.883286</v>
      </c>
      <c r="L293" s="10">
        <v>88.235740000000007</v>
      </c>
      <c r="M293" s="10">
        <v>32.816789999999997</v>
      </c>
      <c r="N293" s="10">
        <v>16.214414000000001</v>
      </c>
      <c r="O293" s="10">
        <v>0</v>
      </c>
      <c r="P293" s="10">
        <v>49.195793999999999</v>
      </c>
      <c r="Q293" s="10">
        <v>236.99032</v>
      </c>
      <c r="R293" s="10">
        <v>66.523506999999995</v>
      </c>
      <c r="S293" s="10">
        <v>92.995259000000004</v>
      </c>
      <c r="T293" s="10">
        <v>68.675970000000007</v>
      </c>
      <c r="U293" s="10">
        <v>90.533984000000004</v>
      </c>
      <c r="V293" s="10">
        <v>179.28057000000001</v>
      </c>
      <c r="W293" s="10">
        <v>85.739299000000003</v>
      </c>
      <c r="X293" s="10">
        <v>166.85645099999999</v>
      </c>
      <c r="Y293" s="10">
        <v>175.27342100000001</v>
      </c>
      <c r="Z293" s="10">
        <v>165.529066</v>
      </c>
      <c r="AA293" s="10">
        <v>332.85642000000001</v>
      </c>
      <c r="AB293" s="10">
        <v>176.74476100000001</v>
      </c>
      <c r="AC293" s="10">
        <v>43.981355999999998</v>
      </c>
      <c r="AD293" s="10">
        <v>201.32610700000001</v>
      </c>
      <c r="AE293" s="10">
        <v>194.63085000000001</v>
      </c>
      <c r="AF293" s="10">
        <v>272.55733099999998</v>
      </c>
      <c r="AG293" s="10">
        <v>140.50833700000001</v>
      </c>
      <c r="AH293" s="10">
        <v>350.931399</v>
      </c>
      <c r="AI293" s="10">
        <v>110.19188699999999</v>
      </c>
      <c r="AJ293" s="10">
        <v>171.587705</v>
      </c>
      <c r="AK293" s="10">
        <v>199.05544399999999</v>
      </c>
      <c r="AL293" s="10">
        <v>191.22547</v>
      </c>
      <c r="AM293" s="10">
        <v>96.493887000000001</v>
      </c>
      <c r="AN293" s="10">
        <v>204.938019</v>
      </c>
      <c r="AO293" s="10">
        <v>363.06538399999999</v>
      </c>
      <c r="AP293" s="10">
        <v>284.2724</v>
      </c>
      <c r="AQ293" s="10">
        <v>169.98544000000001</v>
      </c>
      <c r="AR293" s="10">
        <v>122.356278</v>
      </c>
      <c r="AS293" s="10">
        <v>44.625275000000002</v>
      </c>
      <c r="AT293" s="10">
        <v>151.04624000000001</v>
      </c>
      <c r="AU293" s="10">
        <v>126.76860000000001</v>
      </c>
      <c r="AV293" s="10">
        <v>171.50662199999999</v>
      </c>
      <c r="AW293" s="10">
        <v>172.36229399999999</v>
      </c>
      <c r="AX293" s="10">
        <v>55.045226999999997</v>
      </c>
      <c r="AY293" s="10">
        <v>0</v>
      </c>
      <c r="AZ293" s="10">
        <v>0</v>
      </c>
      <c r="BA293" s="10">
        <v>0</v>
      </c>
      <c r="BB293" s="10">
        <v>0</v>
      </c>
      <c r="BC293" s="10">
        <v>97.309700000000007</v>
      </c>
    </row>
    <row r="294" spans="1:55" x14ac:dyDescent="0.5">
      <c r="A294" s="9">
        <v>43390</v>
      </c>
      <c r="B294" s="10">
        <v>66.498845000000003</v>
      </c>
      <c r="C294" s="10">
        <v>43.237703000000003</v>
      </c>
      <c r="D294" s="10">
        <v>61.620151999999997</v>
      </c>
      <c r="E294" s="10">
        <v>10.031988999999999</v>
      </c>
      <c r="F294" s="10">
        <v>13.073656</v>
      </c>
      <c r="G294" s="10">
        <v>24.374542999999999</v>
      </c>
      <c r="H294" s="10">
        <v>49.824970999999998</v>
      </c>
      <c r="I294" s="10">
        <v>36.507018000000002</v>
      </c>
      <c r="J294" s="10">
        <v>16.865372000000001</v>
      </c>
      <c r="K294" s="10">
        <v>15.887378999999999</v>
      </c>
      <c r="L294" s="10">
        <v>89.233249999999998</v>
      </c>
      <c r="M294" s="10">
        <v>30.707456000000001</v>
      </c>
      <c r="N294" s="10">
        <v>15.402835</v>
      </c>
      <c r="O294" s="10">
        <v>0</v>
      </c>
      <c r="P294" s="10">
        <v>50.137259999999998</v>
      </c>
      <c r="Q294" s="10">
        <v>242.834093</v>
      </c>
      <c r="R294" s="10">
        <v>67.156977999999995</v>
      </c>
      <c r="S294" s="10">
        <v>94.763475999999997</v>
      </c>
      <c r="T294" s="10">
        <v>74.337885999999997</v>
      </c>
      <c r="U294" s="10">
        <v>92.240615000000005</v>
      </c>
      <c r="V294" s="10">
        <v>187.80787100000001</v>
      </c>
      <c r="W294" s="10">
        <v>91.648390000000006</v>
      </c>
      <c r="X294" s="10">
        <v>199.84951100000001</v>
      </c>
      <c r="Y294" s="10">
        <v>239.193546</v>
      </c>
      <c r="Z294" s="10">
        <v>171.04531700000001</v>
      </c>
      <c r="AA294" s="10">
        <v>339.54458399999999</v>
      </c>
      <c r="AB294" s="10">
        <v>194.40025399999999</v>
      </c>
      <c r="AC294" s="10">
        <v>45.940528999999998</v>
      </c>
      <c r="AD294" s="10">
        <v>208.27457999999999</v>
      </c>
      <c r="AE294" s="10">
        <v>237.00787399999999</v>
      </c>
      <c r="AF294" s="10">
        <v>278.46668199999999</v>
      </c>
      <c r="AG294" s="10">
        <v>143.03445400000001</v>
      </c>
      <c r="AH294" s="10">
        <v>350.13734399999998</v>
      </c>
      <c r="AI294" s="10">
        <v>105.87660700000001</v>
      </c>
      <c r="AJ294" s="10">
        <v>170.31476499999999</v>
      </c>
      <c r="AK294" s="10">
        <v>197.10763900000001</v>
      </c>
      <c r="AL294" s="10">
        <v>190.38307</v>
      </c>
      <c r="AM294" s="10">
        <v>97.676246000000006</v>
      </c>
      <c r="AN294" s="10">
        <v>205.33496199999999</v>
      </c>
      <c r="AO294" s="10">
        <v>362.77716600000002</v>
      </c>
      <c r="AP294" s="10">
        <v>284.68991199999999</v>
      </c>
      <c r="AQ294" s="10">
        <v>169.063649</v>
      </c>
      <c r="AR294" s="10">
        <v>123.98465299999999</v>
      </c>
      <c r="AS294" s="10">
        <v>47.365631999999998</v>
      </c>
      <c r="AT294" s="10">
        <v>155.322304</v>
      </c>
      <c r="AU294" s="10">
        <v>125.369347</v>
      </c>
      <c r="AV294" s="10">
        <v>171.29727399999999</v>
      </c>
      <c r="AW294" s="10">
        <v>172.054619</v>
      </c>
      <c r="AX294" s="10">
        <v>54.542240999999997</v>
      </c>
      <c r="AY294" s="10">
        <v>0</v>
      </c>
      <c r="AZ294" s="10">
        <v>0</v>
      </c>
      <c r="BA294" s="10">
        <v>0</v>
      </c>
      <c r="BB294" s="10">
        <v>0</v>
      </c>
      <c r="BC294" s="10">
        <v>94.633753999999996</v>
      </c>
    </row>
    <row r="295" spans="1:55" x14ac:dyDescent="0.5">
      <c r="A295" s="9">
        <v>43392</v>
      </c>
      <c r="B295" s="10">
        <v>65.813937999999993</v>
      </c>
      <c r="C295" s="10">
        <v>42.053317999999997</v>
      </c>
      <c r="D295" s="10">
        <v>59.651980999999999</v>
      </c>
      <c r="E295" s="10">
        <v>9.6314469999999996</v>
      </c>
      <c r="F295" s="10">
        <v>12.745374</v>
      </c>
      <c r="G295" s="10">
        <v>24.146785000000001</v>
      </c>
      <c r="H295" s="10">
        <v>47.923755</v>
      </c>
      <c r="I295" s="10">
        <v>36.462874999999997</v>
      </c>
      <c r="J295" s="10">
        <v>16.228142999999999</v>
      </c>
      <c r="K295" s="10">
        <v>15.946543999999999</v>
      </c>
      <c r="L295" s="10">
        <v>89.552192000000005</v>
      </c>
      <c r="M295" s="10">
        <v>30.464897000000001</v>
      </c>
      <c r="N295" s="10">
        <v>14.999684</v>
      </c>
      <c r="O295" s="10">
        <v>0</v>
      </c>
      <c r="P295" s="10">
        <v>49.255141000000002</v>
      </c>
      <c r="Q295" s="10">
        <v>245.197014</v>
      </c>
      <c r="R295" s="10">
        <v>67.551542999999995</v>
      </c>
      <c r="S295" s="10">
        <v>96.157771999999994</v>
      </c>
      <c r="T295" s="10">
        <v>70.879921999999993</v>
      </c>
      <c r="U295" s="10">
        <v>91.010750999999999</v>
      </c>
      <c r="V295" s="10">
        <v>187.93252799999999</v>
      </c>
      <c r="W295" s="10">
        <v>89.134243999999995</v>
      </c>
      <c r="X295" s="10">
        <v>196.793228</v>
      </c>
      <c r="Y295" s="10">
        <v>240.57512399999999</v>
      </c>
      <c r="Z295" s="10">
        <v>171.82834500000001</v>
      </c>
      <c r="AA295" s="10">
        <v>343.87352299999998</v>
      </c>
      <c r="AB295" s="10">
        <v>194.73204699999999</v>
      </c>
      <c r="AC295" s="10">
        <v>45.122114000000003</v>
      </c>
      <c r="AD295" s="10">
        <v>210.933075</v>
      </c>
      <c r="AE295" s="10">
        <v>292.59312899999998</v>
      </c>
      <c r="AF295" s="10">
        <v>285.32440200000002</v>
      </c>
      <c r="AG295" s="10">
        <v>143.27297799999999</v>
      </c>
      <c r="AH295" s="10">
        <v>355.155958</v>
      </c>
      <c r="AI295" s="10">
        <v>105.70287999999999</v>
      </c>
      <c r="AJ295" s="10">
        <v>170.83652799999999</v>
      </c>
      <c r="AK295" s="10">
        <v>200.918926</v>
      </c>
      <c r="AL295" s="10">
        <v>190.58685</v>
      </c>
      <c r="AM295" s="10">
        <v>98.161976999999993</v>
      </c>
      <c r="AN295" s="10">
        <v>205.68835100000001</v>
      </c>
      <c r="AO295" s="10">
        <v>363.19245699999999</v>
      </c>
      <c r="AP295" s="10">
        <v>283.76316600000001</v>
      </c>
      <c r="AQ295" s="10">
        <v>169.09052199999999</v>
      </c>
      <c r="AR295" s="10">
        <v>127.855024</v>
      </c>
      <c r="AS295" s="10">
        <v>48.784443000000003</v>
      </c>
      <c r="AT295" s="10">
        <v>155.343985</v>
      </c>
      <c r="AU295" s="10">
        <v>126.394363</v>
      </c>
      <c r="AV295" s="10">
        <v>172.33400499999999</v>
      </c>
      <c r="AW295" s="10">
        <v>176.20691099999999</v>
      </c>
      <c r="AX295" s="10">
        <v>53.826656999999997</v>
      </c>
      <c r="AY295" s="10">
        <v>0</v>
      </c>
      <c r="AZ295" s="10">
        <v>0</v>
      </c>
      <c r="BA295" s="10">
        <v>0</v>
      </c>
      <c r="BB295" s="10">
        <v>0</v>
      </c>
      <c r="BC295" s="10">
        <v>95.737452000000005</v>
      </c>
    </row>
    <row r="296" spans="1:55" x14ac:dyDescent="0.5">
      <c r="A296" s="9">
        <v>43397</v>
      </c>
      <c r="B296" s="10">
        <v>64.224250999999995</v>
      </c>
      <c r="C296" s="10">
        <v>42.179152000000002</v>
      </c>
      <c r="D296" s="10">
        <v>60.956721000000002</v>
      </c>
      <c r="E296" s="10">
        <v>9.6557630000000003</v>
      </c>
      <c r="F296" s="10">
        <v>12.628553999999999</v>
      </c>
      <c r="G296" s="10">
        <v>23.972977</v>
      </c>
      <c r="H296" s="10">
        <v>47.509881</v>
      </c>
      <c r="I296" s="10">
        <v>35.116833999999997</v>
      </c>
      <c r="J296" s="10">
        <v>16.766801000000001</v>
      </c>
      <c r="K296" s="10">
        <v>16.451183</v>
      </c>
      <c r="L296" s="10">
        <v>92.005454</v>
      </c>
      <c r="M296" s="10">
        <v>29.647790000000001</v>
      </c>
      <c r="N296" s="10">
        <v>14.670467</v>
      </c>
      <c r="O296" s="10">
        <v>0</v>
      </c>
      <c r="P296" s="10">
        <v>54.810474999999997</v>
      </c>
      <c r="Q296" s="10">
        <v>220.31882200000001</v>
      </c>
      <c r="R296" s="10">
        <v>66.850648000000007</v>
      </c>
      <c r="S296" s="10">
        <v>95.312291999999999</v>
      </c>
      <c r="T296" s="10">
        <v>67.850127999999998</v>
      </c>
      <c r="U296" s="10">
        <v>89.727000000000004</v>
      </c>
      <c r="V296" s="10">
        <v>185.52382499999999</v>
      </c>
      <c r="W296" s="10">
        <v>86.301086999999995</v>
      </c>
      <c r="X296" s="10">
        <v>192.47974600000001</v>
      </c>
      <c r="Y296" s="10">
        <v>237.35189</v>
      </c>
      <c r="Z296" s="10">
        <v>169.119302</v>
      </c>
      <c r="AA296" s="10">
        <v>340.77767499999999</v>
      </c>
      <c r="AB296" s="10">
        <v>201.31703200000001</v>
      </c>
      <c r="AC296" s="10">
        <v>44.313634</v>
      </c>
      <c r="AD296" s="10">
        <v>209.308842</v>
      </c>
      <c r="AE296" s="10">
        <v>358.57888500000001</v>
      </c>
      <c r="AF296" s="10">
        <v>282.649677</v>
      </c>
      <c r="AG296" s="10">
        <v>142.39056099999999</v>
      </c>
      <c r="AH296" s="10">
        <v>354.85265500000003</v>
      </c>
      <c r="AI296" s="10">
        <v>106.626611</v>
      </c>
      <c r="AJ296" s="10">
        <v>169.84577200000001</v>
      </c>
      <c r="AK296" s="10">
        <v>198.82483099999999</v>
      </c>
      <c r="AL296" s="10">
        <v>190.18791899999999</v>
      </c>
      <c r="AM296" s="10">
        <v>94.337258000000006</v>
      </c>
      <c r="AN296" s="10">
        <v>205.080387</v>
      </c>
      <c r="AO296" s="10">
        <v>362.47720500000003</v>
      </c>
      <c r="AP296" s="10">
        <v>288.00458800000001</v>
      </c>
      <c r="AQ296" s="10">
        <v>168.304408</v>
      </c>
      <c r="AR296" s="10">
        <v>122.351319</v>
      </c>
      <c r="AS296" s="10">
        <v>43.902225000000001</v>
      </c>
      <c r="AT296" s="10">
        <v>159.006404</v>
      </c>
      <c r="AU296" s="10">
        <v>125.576277</v>
      </c>
      <c r="AV296" s="10">
        <v>169.66519</v>
      </c>
      <c r="AW296" s="10">
        <v>174.45707200000001</v>
      </c>
      <c r="AX296" s="10">
        <v>48.586303999999998</v>
      </c>
      <c r="AY296" s="10">
        <v>0</v>
      </c>
      <c r="AZ296" s="10">
        <v>0</v>
      </c>
      <c r="BA296" s="10">
        <v>0</v>
      </c>
      <c r="BB296" s="10">
        <v>0</v>
      </c>
      <c r="BC296" s="10">
        <v>94.511894999999996</v>
      </c>
    </row>
    <row r="297" spans="1:55" x14ac:dyDescent="0.5">
      <c r="A297" s="9">
        <v>43399</v>
      </c>
      <c r="B297" s="10">
        <v>64.176387000000005</v>
      </c>
      <c r="C297" s="10">
        <v>41.362146000000003</v>
      </c>
      <c r="D297" s="10">
        <v>59.609392999999997</v>
      </c>
      <c r="E297" s="10">
        <v>9.3538060000000005</v>
      </c>
      <c r="F297" s="10">
        <v>12.733771000000001</v>
      </c>
      <c r="G297" s="10">
        <v>24.010023</v>
      </c>
      <c r="H297" s="10">
        <v>47.901501000000003</v>
      </c>
      <c r="I297" s="10">
        <v>34.825926000000003</v>
      </c>
      <c r="J297" s="10">
        <v>16.316047999999999</v>
      </c>
      <c r="K297" s="10">
        <v>10.51173</v>
      </c>
      <c r="L297" s="10">
        <v>97.130503000000004</v>
      </c>
      <c r="M297" s="10">
        <v>29.775313000000001</v>
      </c>
      <c r="N297" s="10">
        <v>14.910977000000001</v>
      </c>
      <c r="O297" s="10">
        <v>0</v>
      </c>
      <c r="P297" s="10">
        <v>54.633988000000002</v>
      </c>
      <c r="Q297" s="10">
        <v>214.371938</v>
      </c>
      <c r="R297" s="10">
        <v>67.908951000000002</v>
      </c>
      <c r="S297" s="10">
        <v>98.057841999999994</v>
      </c>
      <c r="T297" s="10">
        <v>63.007652</v>
      </c>
      <c r="U297" s="10">
        <v>88.247888000000003</v>
      </c>
      <c r="V297" s="10">
        <v>192.006092</v>
      </c>
      <c r="W297" s="10">
        <v>86.418418000000003</v>
      </c>
      <c r="X297" s="10">
        <v>194.23281399999999</v>
      </c>
      <c r="Y297" s="10">
        <v>238.849356</v>
      </c>
      <c r="Z297" s="10">
        <v>169.87162900000001</v>
      </c>
      <c r="AA297" s="10">
        <v>345.66405099999997</v>
      </c>
      <c r="AB297" s="10">
        <v>202.045649</v>
      </c>
      <c r="AC297" s="10">
        <v>43.841293</v>
      </c>
      <c r="AD297" s="10">
        <v>226.71558899999999</v>
      </c>
      <c r="AE297" s="10">
        <v>360.65220299999999</v>
      </c>
      <c r="AF297" s="10">
        <v>290.19145900000001</v>
      </c>
      <c r="AG297" s="10">
        <v>144.10718800000001</v>
      </c>
      <c r="AH297" s="10">
        <v>359.99454300000002</v>
      </c>
      <c r="AI297" s="10">
        <v>106.53085</v>
      </c>
      <c r="AJ297" s="10">
        <v>171.50071800000001</v>
      </c>
      <c r="AK297" s="10">
        <v>201.235319</v>
      </c>
      <c r="AL297" s="10">
        <v>195.02089000000001</v>
      </c>
      <c r="AM297" s="10">
        <v>94.804631000000001</v>
      </c>
      <c r="AN297" s="10">
        <v>210.01130800000001</v>
      </c>
      <c r="AO297" s="10">
        <v>366.00074599999999</v>
      </c>
      <c r="AP297" s="10">
        <v>293.35413999999997</v>
      </c>
      <c r="AQ297" s="10">
        <v>171.63950199999999</v>
      </c>
      <c r="AR297" s="10">
        <v>121.474279</v>
      </c>
      <c r="AS297" s="10">
        <v>43.853862999999997</v>
      </c>
      <c r="AT297" s="10">
        <v>161.20390699999999</v>
      </c>
      <c r="AU297" s="10">
        <v>146.989248</v>
      </c>
      <c r="AV297" s="10">
        <v>172.65947499999999</v>
      </c>
      <c r="AW297" s="10">
        <v>178.63871</v>
      </c>
      <c r="AX297" s="10">
        <v>49.017755999999999</v>
      </c>
      <c r="AY297" s="10">
        <v>0</v>
      </c>
      <c r="AZ297" s="10">
        <v>0</v>
      </c>
      <c r="BA297" s="10">
        <v>0</v>
      </c>
      <c r="BB297" s="10">
        <v>0</v>
      </c>
      <c r="BC297" s="10">
        <v>93.92062</v>
      </c>
    </row>
    <row r="298" spans="1:55" x14ac:dyDescent="0.5">
      <c r="A298" s="9">
        <v>43404</v>
      </c>
      <c r="B298" s="10">
        <v>65.842581999999993</v>
      </c>
      <c r="C298" s="10">
        <v>38.728264000000003</v>
      </c>
      <c r="D298" s="10">
        <v>59.634915999999997</v>
      </c>
      <c r="E298" s="10">
        <v>8.9865530000000007</v>
      </c>
      <c r="F298" s="10">
        <v>12.599208000000001</v>
      </c>
      <c r="G298" s="10">
        <v>23.222648</v>
      </c>
      <c r="H298" s="10">
        <v>48.589460000000003</v>
      </c>
      <c r="I298" s="10">
        <v>33.962246999999998</v>
      </c>
      <c r="J298" s="10">
        <v>14.573274</v>
      </c>
      <c r="K298" s="10">
        <v>10.943629</v>
      </c>
      <c r="L298" s="10">
        <v>94.896980999999997</v>
      </c>
      <c r="M298" s="10">
        <v>30.240807</v>
      </c>
      <c r="N298" s="10">
        <v>15.503413999999999</v>
      </c>
      <c r="O298" s="10">
        <v>0</v>
      </c>
      <c r="P298" s="10">
        <v>51.230195999999999</v>
      </c>
      <c r="Q298" s="10">
        <v>214.83833999999999</v>
      </c>
      <c r="R298" s="10">
        <v>65.972317000000004</v>
      </c>
      <c r="S298" s="10">
        <v>99.147712999999996</v>
      </c>
      <c r="T298" s="10">
        <v>67.093438000000006</v>
      </c>
      <c r="U298" s="10">
        <v>87.359275999999994</v>
      </c>
      <c r="V298" s="10">
        <v>198.05897100000001</v>
      </c>
      <c r="W298" s="10">
        <v>92.269366000000005</v>
      </c>
      <c r="X298" s="10">
        <v>196.66569999999999</v>
      </c>
      <c r="Y298" s="10">
        <v>246.54396700000001</v>
      </c>
      <c r="Z298" s="10">
        <v>174.95382499999999</v>
      </c>
      <c r="AA298" s="10">
        <v>353.25199800000001</v>
      </c>
      <c r="AB298" s="10">
        <v>214.40293500000001</v>
      </c>
      <c r="AC298" s="10">
        <v>44.252451000000001</v>
      </c>
      <c r="AD298" s="10">
        <v>275.86438600000002</v>
      </c>
      <c r="AE298" s="10">
        <v>362.21628299999998</v>
      </c>
      <c r="AF298" s="10">
        <v>290.40739500000001</v>
      </c>
      <c r="AG298" s="10">
        <v>145.59061199999999</v>
      </c>
      <c r="AH298" s="10">
        <v>361.819547</v>
      </c>
      <c r="AI298" s="10">
        <v>104.47717799999999</v>
      </c>
      <c r="AJ298" s="10">
        <v>171.213414</v>
      </c>
      <c r="AK298" s="10">
        <v>210.93443099999999</v>
      </c>
      <c r="AL298" s="10">
        <v>194.760975</v>
      </c>
      <c r="AM298" s="10">
        <v>94.914359000000005</v>
      </c>
      <c r="AN298" s="10">
        <v>209.941664</v>
      </c>
      <c r="AO298" s="10">
        <v>365.41183999999998</v>
      </c>
      <c r="AP298" s="10">
        <v>292.231784</v>
      </c>
      <c r="AQ298" s="10">
        <v>171.27163999999999</v>
      </c>
      <c r="AR298" s="10">
        <v>119.987421</v>
      </c>
      <c r="AS298" s="10">
        <v>40.201393000000003</v>
      </c>
      <c r="AT298" s="10">
        <v>160.26954799999999</v>
      </c>
      <c r="AU298" s="10">
        <v>146.88743199999999</v>
      </c>
      <c r="AV298" s="10">
        <v>162.70632800000001</v>
      </c>
      <c r="AW298" s="10">
        <v>189.354749</v>
      </c>
      <c r="AX298" s="10">
        <v>51.785752000000002</v>
      </c>
      <c r="AY298" s="10">
        <v>0</v>
      </c>
      <c r="AZ298" s="10">
        <v>0</v>
      </c>
      <c r="BA298" s="10">
        <v>0</v>
      </c>
      <c r="BB298" s="10">
        <v>0</v>
      </c>
      <c r="BC298" s="10">
        <v>94.149343999999999</v>
      </c>
    </row>
    <row r="299" spans="1:55" x14ac:dyDescent="0.5">
      <c r="A299" s="9">
        <v>43406</v>
      </c>
      <c r="B299" s="10">
        <v>66.333575999999994</v>
      </c>
      <c r="C299" s="10">
        <v>38.534685000000003</v>
      </c>
      <c r="D299" s="10">
        <v>58.400593999999998</v>
      </c>
      <c r="E299" s="10">
        <v>9.0184739999999994</v>
      </c>
      <c r="F299" s="10">
        <v>13.920908000000001</v>
      </c>
      <c r="G299" s="10">
        <v>23.036079999999998</v>
      </c>
      <c r="H299" s="10">
        <v>48.471456000000003</v>
      </c>
      <c r="I299" s="10">
        <v>33.330889999999997</v>
      </c>
      <c r="J299" s="10">
        <v>13.63636</v>
      </c>
      <c r="K299" s="10">
        <v>10.663740000000001</v>
      </c>
      <c r="L299" s="10">
        <v>94.520728000000005</v>
      </c>
      <c r="M299" s="10">
        <v>27.905798000000001</v>
      </c>
      <c r="N299" s="10">
        <v>15.026631</v>
      </c>
      <c r="O299" s="10">
        <v>0</v>
      </c>
      <c r="P299" s="10">
        <v>50.532986999999999</v>
      </c>
      <c r="Q299" s="10">
        <v>209.76244600000001</v>
      </c>
      <c r="R299" s="10">
        <v>66.881777999999997</v>
      </c>
      <c r="S299" s="10">
        <v>100.191729</v>
      </c>
      <c r="T299" s="10">
        <v>63.845888000000002</v>
      </c>
      <c r="U299" s="10">
        <v>86.777061000000003</v>
      </c>
      <c r="V299" s="10">
        <v>196.667463</v>
      </c>
      <c r="W299" s="10">
        <v>77.193381000000002</v>
      </c>
      <c r="X299" s="10">
        <v>194.96981199999999</v>
      </c>
      <c r="Y299" s="10">
        <v>251.75782699999999</v>
      </c>
      <c r="Z299" s="10">
        <v>174.050973</v>
      </c>
      <c r="AA299" s="10">
        <v>355.41441300000002</v>
      </c>
      <c r="AB299" s="10">
        <v>233.771782</v>
      </c>
      <c r="AC299" s="10">
        <v>43.005251000000001</v>
      </c>
      <c r="AD299" s="10">
        <v>278.02622100000002</v>
      </c>
      <c r="AE299" s="10">
        <v>363.71927499999998</v>
      </c>
      <c r="AF299" s="10">
        <v>290.11089800000002</v>
      </c>
      <c r="AG299" s="10">
        <v>145.46671799999999</v>
      </c>
      <c r="AH299" s="10">
        <v>362.020622</v>
      </c>
      <c r="AI299" s="10">
        <v>106.53294099999999</v>
      </c>
      <c r="AJ299" s="10">
        <v>173.987571</v>
      </c>
      <c r="AK299" s="10">
        <v>213.145826</v>
      </c>
      <c r="AL299" s="10">
        <v>199.602958</v>
      </c>
      <c r="AM299" s="10">
        <v>95.174074000000005</v>
      </c>
      <c r="AN299" s="10">
        <v>213.012596</v>
      </c>
      <c r="AO299" s="10">
        <v>369.27081700000002</v>
      </c>
      <c r="AP299" s="10">
        <v>297.28317600000003</v>
      </c>
      <c r="AQ299" s="10">
        <v>174.000461</v>
      </c>
      <c r="AR299" s="10">
        <v>119.83377299999999</v>
      </c>
      <c r="AS299" s="10">
        <v>31.030359000000001</v>
      </c>
      <c r="AT299" s="10">
        <v>163.044782</v>
      </c>
      <c r="AU299" s="10">
        <v>177.31745599999999</v>
      </c>
      <c r="AV299" s="10">
        <v>148.046695</v>
      </c>
      <c r="AW299" s="10">
        <v>195.96028200000001</v>
      </c>
      <c r="AX299" s="10">
        <v>61.832532</v>
      </c>
      <c r="AY299" s="10">
        <v>0</v>
      </c>
      <c r="AZ299" s="10">
        <v>0</v>
      </c>
      <c r="BA299" s="10">
        <v>0</v>
      </c>
      <c r="BB299" s="10">
        <v>0</v>
      </c>
      <c r="BC299" s="10">
        <v>94.722216000000003</v>
      </c>
    </row>
    <row r="300" spans="1:55" x14ac:dyDescent="0.5">
      <c r="A300" s="9">
        <v>43411</v>
      </c>
      <c r="B300" s="10">
        <v>64.026379000000006</v>
      </c>
      <c r="C300" s="10">
        <v>38.535291999999998</v>
      </c>
      <c r="D300" s="10">
        <v>58.621220000000001</v>
      </c>
      <c r="E300" s="10">
        <v>9.1254899999999992</v>
      </c>
      <c r="F300" s="10">
        <v>13.378920000000001</v>
      </c>
      <c r="G300" s="10">
        <v>22.524312999999999</v>
      </c>
      <c r="H300" s="10">
        <v>48.457641000000002</v>
      </c>
      <c r="I300" s="10">
        <v>35.397475999999997</v>
      </c>
      <c r="J300" s="10">
        <v>14.055270999999999</v>
      </c>
      <c r="K300" s="10">
        <v>10.120818</v>
      </c>
      <c r="L300" s="10">
        <v>103.221197</v>
      </c>
      <c r="M300" s="10">
        <v>25.470447</v>
      </c>
      <c r="N300" s="10">
        <v>15.591087</v>
      </c>
      <c r="O300" s="10">
        <v>0</v>
      </c>
      <c r="P300" s="10">
        <v>49.642912000000003</v>
      </c>
      <c r="Q300" s="10">
        <v>206.90679600000001</v>
      </c>
      <c r="R300" s="10">
        <v>65.350802999999999</v>
      </c>
      <c r="S300" s="10">
        <v>102.094015</v>
      </c>
      <c r="T300" s="10">
        <v>59.102719999999998</v>
      </c>
      <c r="U300" s="10">
        <v>83.004389000000003</v>
      </c>
      <c r="V300" s="10">
        <v>195.913118</v>
      </c>
      <c r="W300" s="10">
        <v>73.479225999999997</v>
      </c>
      <c r="X300" s="10">
        <v>191.55493000000001</v>
      </c>
      <c r="Y300" s="10">
        <v>263.80266</v>
      </c>
      <c r="Z300" s="10">
        <v>171.246318</v>
      </c>
      <c r="AA300" s="10">
        <v>352.42388299999999</v>
      </c>
      <c r="AB300" s="10">
        <v>231.850696</v>
      </c>
      <c r="AC300" s="10">
        <v>40.466386</v>
      </c>
      <c r="AD300" s="10">
        <v>276.95671199999998</v>
      </c>
      <c r="AE300" s="10">
        <v>360.92674699999998</v>
      </c>
      <c r="AF300" s="10">
        <v>286.36161099999998</v>
      </c>
      <c r="AG300" s="10">
        <v>141.71646999999999</v>
      </c>
      <c r="AH300" s="10">
        <v>363.447408</v>
      </c>
      <c r="AI300" s="10">
        <v>106.522401</v>
      </c>
      <c r="AJ300" s="10">
        <v>177.099198</v>
      </c>
      <c r="AK300" s="10">
        <v>213.753491</v>
      </c>
      <c r="AL300" s="10">
        <v>199.17156</v>
      </c>
      <c r="AM300" s="10">
        <v>95.301936999999995</v>
      </c>
      <c r="AN300" s="10">
        <v>214.82553200000001</v>
      </c>
      <c r="AO300" s="10">
        <v>371.79628100000002</v>
      </c>
      <c r="AP300" s="10">
        <v>300.91434700000002</v>
      </c>
      <c r="AQ300" s="10">
        <v>176.559954</v>
      </c>
      <c r="AR300" s="10">
        <v>119.170164</v>
      </c>
      <c r="AS300" s="10">
        <v>29.754442000000001</v>
      </c>
      <c r="AT300" s="10">
        <v>167.79935599999999</v>
      </c>
      <c r="AU300" s="10">
        <v>207.61074400000001</v>
      </c>
      <c r="AV300" s="10">
        <v>149.48909599999999</v>
      </c>
      <c r="AW300" s="10">
        <v>202.97850500000001</v>
      </c>
      <c r="AX300" s="10">
        <v>61.870040000000003</v>
      </c>
      <c r="AY300" s="10">
        <v>0</v>
      </c>
      <c r="AZ300" s="10">
        <v>0</v>
      </c>
      <c r="BA300" s="10">
        <v>0</v>
      </c>
      <c r="BB300" s="10">
        <v>0</v>
      </c>
      <c r="BC300" s="10">
        <v>98.185387000000006</v>
      </c>
    </row>
    <row r="301" spans="1:55" x14ac:dyDescent="0.5">
      <c r="A301" s="9">
        <v>43413</v>
      </c>
      <c r="B301" s="10">
        <v>62.983024</v>
      </c>
      <c r="C301" s="10">
        <v>36.922834000000002</v>
      </c>
      <c r="D301" s="10">
        <v>56.244647999999998</v>
      </c>
      <c r="E301" s="10">
        <v>8.5922540000000005</v>
      </c>
      <c r="F301" s="10">
        <v>13.332157</v>
      </c>
      <c r="G301" s="10">
        <v>21.884371999999999</v>
      </c>
      <c r="H301" s="10">
        <v>47.457334000000003</v>
      </c>
      <c r="I301" s="10">
        <v>32.543906999999997</v>
      </c>
      <c r="J301" s="10">
        <v>13.33367</v>
      </c>
      <c r="K301" s="10">
        <v>9.6413630000000001</v>
      </c>
      <c r="L301" s="10">
        <v>102.178905</v>
      </c>
      <c r="M301" s="10">
        <v>24.350244</v>
      </c>
      <c r="N301" s="10">
        <v>15.082025</v>
      </c>
      <c r="O301" s="10">
        <v>0</v>
      </c>
      <c r="P301" s="10">
        <v>48.485458000000001</v>
      </c>
      <c r="Q301" s="10">
        <v>204.45327499999999</v>
      </c>
      <c r="R301" s="10">
        <v>64.139768000000004</v>
      </c>
      <c r="S301" s="10">
        <v>103.69852299999999</v>
      </c>
      <c r="T301" s="10">
        <v>54.284274000000003</v>
      </c>
      <c r="U301" s="10">
        <v>81.428832999999997</v>
      </c>
      <c r="V301" s="10">
        <v>193.475391</v>
      </c>
      <c r="W301" s="10">
        <v>70.927338000000006</v>
      </c>
      <c r="X301" s="10">
        <v>181.96109999999999</v>
      </c>
      <c r="Y301" s="10">
        <v>263.72139800000002</v>
      </c>
      <c r="Z301" s="10">
        <v>167.439796</v>
      </c>
      <c r="AA301" s="10">
        <v>349.544781</v>
      </c>
      <c r="AB301" s="10">
        <v>232.549182</v>
      </c>
      <c r="AC301" s="10">
        <v>37.471406999999999</v>
      </c>
      <c r="AD301" s="10">
        <v>274.56522000000001</v>
      </c>
      <c r="AE301" s="10">
        <v>360.00910299999998</v>
      </c>
      <c r="AF301" s="10">
        <v>285.127433</v>
      </c>
      <c r="AG301" s="10">
        <v>139.74178900000001</v>
      </c>
      <c r="AH301" s="10">
        <v>362.75065499999999</v>
      </c>
      <c r="AI301" s="10">
        <v>105.810946</v>
      </c>
      <c r="AJ301" s="10">
        <v>176.86299700000001</v>
      </c>
      <c r="AK301" s="10">
        <v>213.87235899999999</v>
      </c>
      <c r="AL301" s="10">
        <v>199.11087499999999</v>
      </c>
      <c r="AM301" s="10">
        <v>95.015137999999993</v>
      </c>
      <c r="AN301" s="10">
        <v>214.788871</v>
      </c>
      <c r="AO301" s="10">
        <v>371.76486399999999</v>
      </c>
      <c r="AP301" s="10">
        <v>310.07215200000002</v>
      </c>
      <c r="AQ301" s="10">
        <v>176.41345100000001</v>
      </c>
      <c r="AR301" s="10">
        <v>119.949117</v>
      </c>
      <c r="AS301" s="10">
        <v>31.596990000000002</v>
      </c>
      <c r="AT301" s="10">
        <v>167.11154400000001</v>
      </c>
      <c r="AU301" s="10">
        <v>234.18589900000001</v>
      </c>
      <c r="AV301" s="10">
        <v>149.26524800000001</v>
      </c>
      <c r="AW301" s="10">
        <v>203.74590900000001</v>
      </c>
      <c r="AX301" s="10">
        <v>61.149138000000001</v>
      </c>
      <c r="AY301" s="10">
        <v>0</v>
      </c>
      <c r="AZ301" s="10">
        <v>0</v>
      </c>
      <c r="BA301" s="10">
        <v>0</v>
      </c>
      <c r="BB301" s="10">
        <v>0</v>
      </c>
      <c r="BC301" s="10">
        <v>98.421244000000002</v>
      </c>
    </row>
    <row r="302" spans="1:55" x14ac:dyDescent="0.5">
      <c r="A302" s="9">
        <v>43418</v>
      </c>
      <c r="B302" s="10">
        <v>61.825820999999998</v>
      </c>
      <c r="C302" s="10">
        <v>36.590978</v>
      </c>
      <c r="D302" s="10">
        <v>54.436912</v>
      </c>
      <c r="E302" s="10">
        <v>8.7798029999999994</v>
      </c>
      <c r="F302" s="10">
        <v>13.43544</v>
      </c>
      <c r="G302" s="10">
        <v>21.298511000000001</v>
      </c>
      <c r="H302" s="10">
        <v>47.174658999999998</v>
      </c>
      <c r="I302" s="10">
        <v>31.178751999999999</v>
      </c>
      <c r="J302" s="10">
        <v>12.830078</v>
      </c>
      <c r="K302" s="10">
        <v>9.5511440000000007</v>
      </c>
      <c r="L302" s="10">
        <v>99.963860999999994</v>
      </c>
      <c r="M302" s="10">
        <v>23.586568</v>
      </c>
      <c r="N302" s="10">
        <v>15.543780999999999</v>
      </c>
      <c r="O302" s="10">
        <v>0</v>
      </c>
      <c r="P302" s="10">
        <v>47.564915999999997</v>
      </c>
      <c r="Q302" s="10">
        <v>203.775901</v>
      </c>
      <c r="R302" s="10">
        <v>62.08775</v>
      </c>
      <c r="S302" s="10">
        <v>105.83147099999999</v>
      </c>
      <c r="T302" s="10">
        <v>53.802140000000001</v>
      </c>
      <c r="U302" s="10">
        <v>82.273199000000005</v>
      </c>
      <c r="V302" s="10">
        <v>197.50464400000001</v>
      </c>
      <c r="W302" s="10">
        <v>70.025212999999994</v>
      </c>
      <c r="X302" s="10">
        <v>180.82916800000001</v>
      </c>
      <c r="Y302" s="10">
        <v>263.61051700000002</v>
      </c>
      <c r="Z302" s="10">
        <v>165.53240199999999</v>
      </c>
      <c r="AA302" s="10">
        <v>360.51153599999998</v>
      </c>
      <c r="AB302" s="10">
        <v>233.40444299999999</v>
      </c>
      <c r="AC302" s="10">
        <v>37.006101000000001</v>
      </c>
      <c r="AD302" s="10">
        <v>272.96765799999997</v>
      </c>
      <c r="AE302" s="10">
        <v>357.72067500000003</v>
      </c>
      <c r="AF302" s="10">
        <v>265.04374300000001</v>
      </c>
      <c r="AG302" s="10">
        <v>140.14909599999999</v>
      </c>
      <c r="AH302" s="10">
        <v>363.25945300000001</v>
      </c>
      <c r="AI302" s="10">
        <v>105.07059700000001</v>
      </c>
      <c r="AJ302" s="10">
        <v>187.059865</v>
      </c>
      <c r="AK302" s="10">
        <v>214.62071</v>
      </c>
      <c r="AL302" s="10">
        <v>199.11868000000001</v>
      </c>
      <c r="AM302" s="10">
        <v>102.244455</v>
      </c>
      <c r="AN302" s="10">
        <v>233.71190300000001</v>
      </c>
      <c r="AO302" s="10">
        <v>372.72203000000002</v>
      </c>
      <c r="AP302" s="10">
        <v>330.97814</v>
      </c>
      <c r="AQ302" s="10">
        <v>178.14183</v>
      </c>
      <c r="AR302" s="10">
        <v>120.314725</v>
      </c>
      <c r="AS302" s="10">
        <v>34.520789000000001</v>
      </c>
      <c r="AT302" s="10">
        <v>170.81809999999999</v>
      </c>
      <c r="AU302" s="10">
        <v>263.62020699999999</v>
      </c>
      <c r="AV302" s="10">
        <v>150.93463299999999</v>
      </c>
      <c r="AW302" s="10">
        <v>204.89462</v>
      </c>
      <c r="AX302" s="10">
        <v>62.071511999999998</v>
      </c>
      <c r="AY302" s="10">
        <v>0</v>
      </c>
      <c r="AZ302" s="10">
        <v>0</v>
      </c>
      <c r="BA302" s="10">
        <v>0</v>
      </c>
      <c r="BB302" s="10">
        <v>0</v>
      </c>
      <c r="BC302" s="10">
        <v>100.2796</v>
      </c>
    </row>
    <row r="303" spans="1:55" x14ac:dyDescent="0.5">
      <c r="A303" s="9">
        <v>43420</v>
      </c>
      <c r="B303" s="10">
        <v>60.855722999999998</v>
      </c>
      <c r="C303" s="10">
        <v>34.419938000000002</v>
      </c>
      <c r="D303" s="10">
        <v>53.578127000000002</v>
      </c>
      <c r="E303" s="10">
        <v>8.6034609999999994</v>
      </c>
      <c r="F303" s="10">
        <v>12.896458000000001</v>
      </c>
      <c r="G303" s="10">
        <v>21.292933999999999</v>
      </c>
      <c r="H303" s="10">
        <v>47.103610000000003</v>
      </c>
      <c r="I303" s="10">
        <v>30.868255999999999</v>
      </c>
      <c r="J303" s="10">
        <v>12.364597</v>
      </c>
      <c r="K303" s="10">
        <v>6.189292</v>
      </c>
      <c r="L303" s="10">
        <v>98.166280999999998</v>
      </c>
      <c r="M303" s="10">
        <v>23.356667999999999</v>
      </c>
      <c r="N303" s="10">
        <v>15.054888999999999</v>
      </c>
      <c r="O303" s="10">
        <v>0</v>
      </c>
      <c r="P303" s="10">
        <v>47.028151999999999</v>
      </c>
      <c r="Q303" s="10">
        <v>202.795647</v>
      </c>
      <c r="R303" s="10">
        <v>59.563693999999998</v>
      </c>
      <c r="S303" s="10">
        <v>105.621889</v>
      </c>
      <c r="T303" s="10">
        <v>52.710140000000003</v>
      </c>
      <c r="U303" s="10">
        <v>82.922962999999996</v>
      </c>
      <c r="V303" s="10">
        <v>196.73576700000001</v>
      </c>
      <c r="W303" s="10">
        <v>68.741298</v>
      </c>
      <c r="X303" s="10">
        <v>180.12845100000001</v>
      </c>
      <c r="Y303" s="10">
        <v>261.84568200000001</v>
      </c>
      <c r="Z303" s="10">
        <v>164.816925</v>
      </c>
      <c r="AA303" s="10">
        <v>359.91601000000003</v>
      </c>
      <c r="AB303" s="10">
        <v>232.231247</v>
      </c>
      <c r="AC303" s="10">
        <v>35.566566000000002</v>
      </c>
      <c r="AD303" s="10">
        <v>271.74686000000003</v>
      </c>
      <c r="AE303" s="10">
        <v>355.46114299999999</v>
      </c>
      <c r="AF303" s="10">
        <v>263.92380700000001</v>
      </c>
      <c r="AG303" s="10">
        <v>138.02488600000001</v>
      </c>
      <c r="AH303" s="10">
        <v>364.33662600000002</v>
      </c>
      <c r="AI303" s="10">
        <v>102.786535</v>
      </c>
      <c r="AJ303" s="10">
        <v>195.808616</v>
      </c>
      <c r="AK303" s="10">
        <v>214.40124599999999</v>
      </c>
      <c r="AL303" s="10">
        <v>199.01800600000001</v>
      </c>
      <c r="AM303" s="10">
        <v>101.267765</v>
      </c>
      <c r="AN303" s="10">
        <v>231.354916</v>
      </c>
      <c r="AO303" s="10">
        <v>371.51478600000002</v>
      </c>
      <c r="AP303" s="10">
        <v>329.08410800000001</v>
      </c>
      <c r="AQ303" s="10">
        <v>177.20347100000001</v>
      </c>
      <c r="AR303" s="10">
        <v>118.717125</v>
      </c>
      <c r="AS303" s="10">
        <v>33.864145000000001</v>
      </c>
      <c r="AT303" s="10">
        <v>168.69906</v>
      </c>
      <c r="AU303" s="10">
        <v>262.42660899999998</v>
      </c>
      <c r="AV303" s="10">
        <v>149.45431400000001</v>
      </c>
      <c r="AW303" s="10">
        <v>211.08719199999999</v>
      </c>
      <c r="AX303" s="10">
        <v>73.465029999999999</v>
      </c>
      <c r="AY303" s="10">
        <v>0</v>
      </c>
      <c r="AZ303" s="10">
        <v>0</v>
      </c>
      <c r="BA303" s="10">
        <v>0</v>
      </c>
      <c r="BB303" s="10">
        <v>0</v>
      </c>
      <c r="BC303" s="10">
        <v>99.535409999999999</v>
      </c>
    </row>
    <row r="304" spans="1:55" x14ac:dyDescent="0.5">
      <c r="A304" s="9">
        <v>43425</v>
      </c>
      <c r="B304" s="10">
        <v>58.455412000000003</v>
      </c>
      <c r="C304" s="10">
        <v>36.243720000000003</v>
      </c>
      <c r="D304" s="10">
        <v>51.056201000000001</v>
      </c>
      <c r="E304" s="10">
        <v>8.2373589999999997</v>
      </c>
      <c r="F304" s="10">
        <v>12.57296</v>
      </c>
      <c r="G304" s="10">
        <v>20.549636</v>
      </c>
      <c r="H304" s="10">
        <v>45.790019999999998</v>
      </c>
      <c r="I304" s="10">
        <v>28.321514000000001</v>
      </c>
      <c r="J304" s="10">
        <v>13.841799999999999</v>
      </c>
      <c r="K304" s="10">
        <v>8.7572709999999994</v>
      </c>
      <c r="L304" s="10">
        <v>98.223025000000007</v>
      </c>
      <c r="M304" s="10">
        <v>20.887501</v>
      </c>
      <c r="N304" s="10">
        <v>13.182416999999999</v>
      </c>
      <c r="O304" s="10">
        <v>0</v>
      </c>
      <c r="P304" s="10">
        <v>46.425361000000002</v>
      </c>
      <c r="Q304" s="10">
        <v>199.69548</v>
      </c>
      <c r="R304" s="10">
        <v>62.236148999999997</v>
      </c>
      <c r="S304" s="10">
        <v>104.84746800000001</v>
      </c>
      <c r="T304" s="10">
        <v>53.876615000000001</v>
      </c>
      <c r="U304" s="10">
        <v>82.433967999999993</v>
      </c>
      <c r="V304" s="10">
        <v>196.18983499999999</v>
      </c>
      <c r="W304" s="10">
        <v>66.853763999999998</v>
      </c>
      <c r="X304" s="10">
        <v>205.58877000000001</v>
      </c>
      <c r="Y304" s="10">
        <v>269.68829399999998</v>
      </c>
      <c r="Z304" s="10">
        <v>160.24033299999999</v>
      </c>
      <c r="AA304" s="10">
        <v>357.29305399999998</v>
      </c>
      <c r="AB304" s="10">
        <v>237.97008099999999</v>
      </c>
      <c r="AC304" s="10">
        <v>34.134861999999998</v>
      </c>
      <c r="AD304" s="10">
        <v>268.46185000000003</v>
      </c>
      <c r="AE304" s="10">
        <v>354.32676199999997</v>
      </c>
      <c r="AF304" s="10">
        <v>249.15060399999999</v>
      </c>
      <c r="AG304" s="10">
        <v>140.11745099999999</v>
      </c>
      <c r="AH304" s="10">
        <v>363.856019</v>
      </c>
      <c r="AI304" s="10">
        <v>103.05462</v>
      </c>
      <c r="AJ304" s="10">
        <v>211.74337</v>
      </c>
      <c r="AK304" s="10">
        <v>214.38731100000001</v>
      </c>
      <c r="AL304" s="10">
        <v>199.03887599999999</v>
      </c>
      <c r="AM304" s="10">
        <v>101.608178</v>
      </c>
      <c r="AN304" s="10">
        <v>252.26393100000001</v>
      </c>
      <c r="AO304" s="10">
        <v>371.998109</v>
      </c>
      <c r="AP304" s="10">
        <v>324.634322</v>
      </c>
      <c r="AQ304" s="10">
        <v>177.998178</v>
      </c>
      <c r="AR304" s="10">
        <v>119.456811</v>
      </c>
      <c r="AS304" s="10">
        <v>33.461606000000003</v>
      </c>
      <c r="AT304" s="10">
        <v>169.87581800000001</v>
      </c>
      <c r="AU304" s="10">
        <v>290.28353700000002</v>
      </c>
      <c r="AV304" s="10">
        <v>149.66571099999999</v>
      </c>
      <c r="AW304" s="10">
        <v>213.59626900000001</v>
      </c>
      <c r="AX304" s="10">
        <v>72.663925000000006</v>
      </c>
      <c r="AY304" s="10">
        <v>0</v>
      </c>
      <c r="AZ304" s="10">
        <v>0</v>
      </c>
      <c r="BA304" s="10">
        <v>0</v>
      </c>
      <c r="BB304" s="10">
        <v>0</v>
      </c>
      <c r="BC304" s="10">
        <v>100.909668</v>
      </c>
    </row>
    <row r="305" spans="1:55" x14ac:dyDescent="0.5">
      <c r="A305" s="9">
        <v>43427</v>
      </c>
      <c r="B305" s="10">
        <v>55.274456999999998</v>
      </c>
      <c r="C305" s="10">
        <v>33.092440000000003</v>
      </c>
      <c r="D305" s="10">
        <v>47.580041999999999</v>
      </c>
      <c r="E305" s="10">
        <v>8.0228129999999993</v>
      </c>
      <c r="F305" s="10">
        <v>12.556996</v>
      </c>
      <c r="G305" s="10">
        <v>19.802454999999998</v>
      </c>
      <c r="H305" s="10">
        <v>45.430833</v>
      </c>
      <c r="I305" s="10">
        <v>25.581745999999999</v>
      </c>
      <c r="J305" s="10">
        <v>13.025772999999999</v>
      </c>
      <c r="K305" s="10">
        <v>9.146096</v>
      </c>
      <c r="L305" s="10">
        <v>95.649831000000006</v>
      </c>
      <c r="M305" s="10">
        <v>17.223459999999999</v>
      </c>
      <c r="N305" s="10">
        <v>13.553181</v>
      </c>
      <c r="O305" s="10">
        <v>0</v>
      </c>
      <c r="P305" s="10">
        <v>44.225704</v>
      </c>
      <c r="Q305" s="10">
        <v>196.00438700000001</v>
      </c>
      <c r="R305" s="10">
        <v>59.664056000000002</v>
      </c>
      <c r="S305" s="10">
        <v>103.947917</v>
      </c>
      <c r="T305" s="10">
        <v>47.882216</v>
      </c>
      <c r="U305" s="10">
        <v>78.434690000000003</v>
      </c>
      <c r="V305" s="10">
        <v>191.98002700000001</v>
      </c>
      <c r="W305" s="10">
        <v>63.028371999999997</v>
      </c>
      <c r="X305" s="10">
        <v>199.107496</v>
      </c>
      <c r="Y305" s="10">
        <v>267.43066499999998</v>
      </c>
      <c r="Z305" s="10">
        <v>157.57045600000001</v>
      </c>
      <c r="AA305" s="10">
        <v>354.29167999999999</v>
      </c>
      <c r="AB305" s="10">
        <v>235.10081500000001</v>
      </c>
      <c r="AC305" s="10">
        <v>33.009847000000001</v>
      </c>
      <c r="AD305" s="10">
        <v>266.29760199999998</v>
      </c>
      <c r="AE305" s="10">
        <v>351.44138900000002</v>
      </c>
      <c r="AF305" s="10">
        <v>242.94120899999999</v>
      </c>
      <c r="AG305" s="10">
        <v>138.601067</v>
      </c>
      <c r="AH305" s="10">
        <v>362.69083499999999</v>
      </c>
      <c r="AI305" s="10">
        <v>102.01141800000001</v>
      </c>
      <c r="AJ305" s="10">
        <v>217.78400600000001</v>
      </c>
      <c r="AK305" s="10">
        <v>214.57491200000001</v>
      </c>
      <c r="AL305" s="10">
        <v>201.38751500000001</v>
      </c>
      <c r="AM305" s="10">
        <v>103.111836</v>
      </c>
      <c r="AN305" s="10">
        <v>251.26083399999999</v>
      </c>
      <c r="AO305" s="10">
        <v>373.246556</v>
      </c>
      <c r="AP305" s="10">
        <v>327.54503</v>
      </c>
      <c r="AQ305" s="10">
        <v>178.43099100000001</v>
      </c>
      <c r="AR305" s="10">
        <v>117.807469</v>
      </c>
      <c r="AS305" s="10">
        <v>31.970921000000001</v>
      </c>
      <c r="AT305" s="10">
        <v>170.73565300000001</v>
      </c>
      <c r="AU305" s="10">
        <v>290.004368</v>
      </c>
      <c r="AV305" s="10">
        <v>149.82634400000001</v>
      </c>
      <c r="AW305" s="10">
        <v>217.87665999999999</v>
      </c>
      <c r="AX305" s="10">
        <v>69.875214</v>
      </c>
      <c r="AY305" s="10">
        <v>0</v>
      </c>
      <c r="AZ305" s="10">
        <v>0</v>
      </c>
      <c r="BA305" s="10">
        <v>0</v>
      </c>
      <c r="BB305" s="10">
        <v>0</v>
      </c>
      <c r="BC305" s="10">
        <v>100.01649500000001</v>
      </c>
    </row>
    <row r="306" spans="1:55" x14ac:dyDescent="0.5">
      <c r="A306" s="9">
        <v>43432</v>
      </c>
      <c r="B306" s="10">
        <v>55.756717000000002</v>
      </c>
      <c r="C306" s="10">
        <v>29.416160999999999</v>
      </c>
      <c r="D306" s="10">
        <v>46.401336999999998</v>
      </c>
      <c r="E306" s="10">
        <v>7.6267719999999999</v>
      </c>
      <c r="F306" s="10">
        <v>12.603118</v>
      </c>
      <c r="G306" s="10">
        <v>19.316797000000001</v>
      </c>
      <c r="H306" s="10">
        <v>45.441496000000001</v>
      </c>
      <c r="I306" s="10">
        <v>25.385981000000001</v>
      </c>
      <c r="J306" s="10">
        <v>11.873289</v>
      </c>
      <c r="K306" s="10">
        <v>8.8716109999999997</v>
      </c>
      <c r="L306" s="10">
        <v>93.222567999999995</v>
      </c>
      <c r="M306" s="10">
        <v>17.655624</v>
      </c>
      <c r="N306" s="10">
        <v>13.987114999999999</v>
      </c>
      <c r="O306" s="10">
        <v>0</v>
      </c>
      <c r="P306" s="10">
        <v>43.495392000000002</v>
      </c>
      <c r="Q306" s="10">
        <v>193.059787</v>
      </c>
      <c r="R306" s="10">
        <v>55.314762999999999</v>
      </c>
      <c r="S306" s="10">
        <v>106.709042</v>
      </c>
      <c r="T306" s="10">
        <v>48.461770000000001</v>
      </c>
      <c r="U306" s="10">
        <v>75.624241999999995</v>
      </c>
      <c r="V306" s="10">
        <v>190.319582</v>
      </c>
      <c r="W306" s="10">
        <v>62.225006</v>
      </c>
      <c r="X306" s="10">
        <v>194.661202</v>
      </c>
      <c r="Y306" s="10">
        <v>264.57616899999999</v>
      </c>
      <c r="Z306" s="10">
        <v>135.40759399999999</v>
      </c>
      <c r="AA306" s="10">
        <v>351.65407699999997</v>
      </c>
      <c r="AB306" s="10">
        <v>232.18835200000001</v>
      </c>
      <c r="AC306" s="10">
        <v>31.479063</v>
      </c>
      <c r="AD306" s="10">
        <v>264.30152900000002</v>
      </c>
      <c r="AE306" s="10">
        <v>351.05915599999997</v>
      </c>
      <c r="AF306" s="10">
        <v>225.91206700000001</v>
      </c>
      <c r="AG306" s="10">
        <v>134.83627100000001</v>
      </c>
      <c r="AH306" s="10">
        <v>363.847554</v>
      </c>
      <c r="AI306" s="10">
        <v>98.537259000000006</v>
      </c>
      <c r="AJ306" s="10">
        <v>216.82368600000001</v>
      </c>
      <c r="AK306" s="10">
        <v>214.67850100000001</v>
      </c>
      <c r="AL306" s="10">
        <v>201.01459</v>
      </c>
      <c r="AM306" s="10">
        <v>111.96598</v>
      </c>
      <c r="AN306" s="10">
        <v>248.65064000000001</v>
      </c>
      <c r="AO306" s="10">
        <v>372.44827199999997</v>
      </c>
      <c r="AP306" s="10">
        <v>325.83392500000002</v>
      </c>
      <c r="AQ306" s="10">
        <v>177.821969</v>
      </c>
      <c r="AR306" s="10">
        <v>120.689772</v>
      </c>
      <c r="AS306" s="10">
        <v>32.617421</v>
      </c>
      <c r="AT306" s="10">
        <v>169.35507799999999</v>
      </c>
      <c r="AU306" s="10">
        <v>289.44853699999999</v>
      </c>
      <c r="AV306" s="10">
        <v>158.17354800000001</v>
      </c>
      <c r="AW306" s="10">
        <v>220.273158</v>
      </c>
      <c r="AX306" s="10">
        <v>73.809740000000005</v>
      </c>
      <c r="AY306" s="10">
        <v>0</v>
      </c>
      <c r="AZ306" s="10">
        <v>0</v>
      </c>
      <c r="BA306" s="10">
        <v>0</v>
      </c>
      <c r="BB306" s="10">
        <v>0</v>
      </c>
      <c r="BC306" s="10">
        <v>99.787909999999997</v>
      </c>
    </row>
    <row r="307" spans="1:55" x14ac:dyDescent="0.5">
      <c r="A307" s="9">
        <v>43434</v>
      </c>
      <c r="B307" s="10">
        <v>55.288896999999999</v>
      </c>
      <c r="C307" s="10">
        <v>30.765011000000001</v>
      </c>
      <c r="D307" s="10">
        <v>45.303615999999998</v>
      </c>
      <c r="E307" s="10">
        <v>7.3061889999999998</v>
      </c>
      <c r="F307" s="10">
        <v>11.633175</v>
      </c>
      <c r="G307" s="10">
        <v>18.095245999999999</v>
      </c>
      <c r="H307" s="10">
        <v>44.372793999999999</v>
      </c>
      <c r="I307" s="10">
        <v>23.865131999999999</v>
      </c>
      <c r="J307" s="10">
        <v>11.513211999999999</v>
      </c>
      <c r="K307" s="10">
        <v>7.6632499999999997</v>
      </c>
      <c r="L307" s="10">
        <v>91.277984000000004</v>
      </c>
      <c r="M307" s="10">
        <v>17.457025000000002</v>
      </c>
      <c r="N307" s="10">
        <v>11.664227</v>
      </c>
      <c r="O307" s="10">
        <v>0</v>
      </c>
      <c r="P307" s="10">
        <v>42.116973999999999</v>
      </c>
      <c r="Q307" s="10">
        <v>194.07514699999999</v>
      </c>
      <c r="R307" s="10">
        <v>55.759324999999997</v>
      </c>
      <c r="S307" s="10">
        <v>106.47551900000001</v>
      </c>
      <c r="T307" s="10">
        <v>48.519188</v>
      </c>
      <c r="U307" s="10">
        <v>76.525682000000003</v>
      </c>
      <c r="V307" s="10">
        <v>190.50448800000001</v>
      </c>
      <c r="W307" s="10">
        <v>62.626469</v>
      </c>
      <c r="X307" s="10">
        <v>192.93745100000001</v>
      </c>
      <c r="Y307" s="10">
        <v>265.48568399999999</v>
      </c>
      <c r="Z307" s="10">
        <v>135.66609600000001</v>
      </c>
      <c r="AA307" s="10">
        <v>354.27984700000002</v>
      </c>
      <c r="AB307" s="10">
        <v>233.71386000000001</v>
      </c>
      <c r="AC307" s="10">
        <v>32.356054999999998</v>
      </c>
      <c r="AD307" s="10">
        <v>265.48034799999999</v>
      </c>
      <c r="AE307" s="10">
        <v>364.86599699999999</v>
      </c>
      <c r="AF307" s="10">
        <v>227.09117499999999</v>
      </c>
      <c r="AG307" s="10">
        <v>136.66002599999999</v>
      </c>
      <c r="AH307" s="10">
        <v>363.49996099999998</v>
      </c>
      <c r="AI307" s="10">
        <v>97.519786999999994</v>
      </c>
      <c r="AJ307" s="10">
        <v>215.09319199999999</v>
      </c>
      <c r="AK307" s="10">
        <v>215.348187</v>
      </c>
      <c r="AL307" s="10">
        <v>200.89460600000001</v>
      </c>
      <c r="AM307" s="10">
        <v>111.39258700000001</v>
      </c>
      <c r="AN307" s="10">
        <v>247.298517</v>
      </c>
      <c r="AO307" s="10">
        <v>371.17658299999999</v>
      </c>
      <c r="AP307" s="10">
        <v>136.78424100000001</v>
      </c>
      <c r="AQ307" s="10">
        <v>176.35826499999999</v>
      </c>
      <c r="AR307" s="10">
        <v>118.819733</v>
      </c>
      <c r="AS307" s="10">
        <v>31.173556000000001</v>
      </c>
      <c r="AT307" s="10">
        <v>166.97210100000001</v>
      </c>
      <c r="AU307" s="10">
        <v>287.39386500000001</v>
      </c>
      <c r="AV307" s="10">
        <v>155.78260800000001</v>
      </c>
      <c r="AW307" s="10">
        <v>218.785875</v>
      </c>
      <c r="AX307" s="10">
        <v>70.518421000000004</v>
      </c>
      <c r="AY307" s="10">
        <v>0</v>
      </c>
      <c r="AZ307" s="10">
        <v>0</v>
      </c>
      <c r="BA307" s="10">
        <v>0</v>
      </c>
      <c r="BB307" s="10">
        <v>0</v>
      </c>
      <c r="BC307" s="10">
        <v>97.509394</v>
      </c>
    </row>
    <row r="308" spans="1:55" x14ac:dyDescent="0.5">
      <c r="A308" s="9">
        <v>43439</v>
      </c>
      <c r="B308" s="10">
        <v>54.371822999999999</v>
      </c>
      <c r="C308" s="10">
        <v>31.996642000000001</v>
      </c>
      <c r="D308" s="10">
        <v>46.492004000000001</v>
      </c>
      <c r="E308" s="10">
        <v>7.2585480000000002</v>
      </c>
      <c r="F308" s="10">
        <v>12.636164000000001</v>
      </c>
      <c r="G308" s="10">
        <v>19.328047000000002</v>
      </c>
      <c r="H308" s="10">
        <v>44.640270999999998</v>
      </c>
      <c r="I308" s="10">
        <v>23.913909</v>
      </c>
      <c r="J308" s="10">
        <v>11.585556</v>
      </c>
      <c r="K308" s="10">
        <v>8.0193700000000003</v>
      </c>
      <c r="L308" s="10">
        <v>89.396781000000004</v>
      </c>
      <c r="M308" s="10">
        <v>16.799388</v>
      </c>
      <c r="N308" s="10">
        <v>12.967331</v>
      </c>
      <c r="O308" s="10">
        <v>0</v>
      </c>
      <c r="P308" s="10">
        <v>43.697389000000001</v>
      </c>
      <c r="Q308" s="10">
        <v>199.640717</v>
      </c>
      <c r="R308" s="10">
        <v>54.302197</v>
      </c>
      <c r="S308" s="10">
        <v>105.606348</v>
      </c>
      <c r="T308" s="10">
        <v>44.73095</v>
      </c>
      <c r="U308" s="10">
        <v>73.877578</v>
      </c>
      <c r="V308" s="10">
        <v>185.41857899999999</v>
      </c>
      <c r="W308" s="10">
        <v>59.477767999999998</v>
      </c>
      <c r="X308" s="10">
        <v>188.59011000000001</v>
      </c>
      <c r="Y308" s="10">
        <v>261.02479899999997</v>
      </c>
      <c r="Z308" s="10">
        <v>131.974039</v>
      </c>
      <c r="AA308" s="10">
        <v>348.63060300000001</v>
      </c>
      <c r="AB308" s="10">
        <v>134.385795</v>
      </c>
      <c r="AC308" s="10">
        <v>31.775855</v>
      </c>
      <c r="AD308" s="10">
        <v>262.38987300000002</v>
      </c>
      <c r="AE308" s="10">
        <v>361.10280399999999</v>
      </c>
      <c r="AF308" s="10">
        <v>210.287982</v>
      </c>
      <c r="AG308" s="10">
        <v>133.45059599999999</v>
      </c>
      <c r="AH308" s="10">
        <v>363.97406899999999</v>
      </c>
      <c r="AI308" s="10">
        <v>96.762952999999996</v>
      </c>
      <c r="AJ308" s="10">
        <v>217.244528</v>
      </c>
      <c r="AK308" s="10">
        <v>162.26984100000001</v>
      </c>
      <c r="AL308" s="10">
        <v>215.56082599999999</v>
      </c>
      <c r="AM308" s="10">
        <v>110.218553</v>
      </c>
      <c r="AN308" s="10">
        <v>248.34718799999999</v>
      </c>
      <c r="AO308" s="10">
        <v>372.31014299999998</v>
      </c>
      <c r="AP308" s="10">
        <v>325.37974000000003</v>
      </c>
      <c r="AQ308" s="10">
        <v>177.53550899999999</v>
      </c>
      <c r="AR308" s="10">
        <v>114.590039</v>
      </c>
      <c r="AS308" s="10">
        <v>27.979621000000002</v>
      </c>
      <c r="AT308" s="10">
        <v>169.45189500000001</v>
      </c>
      <c r="AU308" s="10">
        <v>289.46603299999998</v>
      </c>
      <c r="AV308" s="10">
        <v>155.712954</v>
      </c>
      <c r="AW308" s="10">
        <v>218.85583399999999</v>
      </c>
      <c r="AX308" s="10">
        <v>72.107659999999996</v>
      </c>
      <c r="AY308" s="10">
        <v>0</v>
      </c>
      <c r="AZ308" s="10">
        <v>0</v>
      </c>
      <c r="BA308" s="10">
        <v>0</v>
      </c>
      <c r="BB308" s="10">
        <v>0</v>
      </c>
      <c r="BC308" s="10">
        <v>99.439539999999994</v>
      </c>
    </row>
    <row r="309" spans="1:55" x14ac:dyDescent="0.5">
      <c r="A309" s="9">
        <v>43441</v>
      </c>
      <c r="B309" s="10">
        <v>53.750799000000001</v>
      </c>
      <c r="C309" s="10">
        <v>32.133958</v>
      </c>
      <c r="D309" s="10">
        <v>47.212831999999999</v>
      </c>
      <c r="E309" s="10">
        <v>7.3578650000000003</v>
      </c>
      <c r="F309" s="10">
        <v>9.6038499999999996</v>
      </c>
      <c r="G309" s="10">
        <v>19.359573999999999</v>
      </c>
      <c r="H309" s="10">
        <v>44.645305</v>
      </c>
      <c r="I309" s="10">
        <v>23.597064</v>
      </c>
      <c r="J309" s="10">
        <v>11.341938000000001</v>
      </c>
      <c r="K309" s="10">
        <v>7.042459</v>
      </c>
      <c r="L309" s="10">
        <v>88.688220000000001</v>
      </c>
      <c r="M309" s="10">
        <v>16.558198999999998</v>
      </c>
      <c r="N309" s="10">
        <v>12.428931</v>
      </c>
      <c r="O309" s="10">
        <v>0</v>
      </c>
      <c r="P309" s="10">
        <v>43.536965000000002</v>
      </c>
      <c r="Q309" s="10">
        <v>204.755685</v>
      </c>
      <c r="R309" s="10">
        <v>53.250050999999999</v>
      </c>
      <c r="S309" s="10">
        <v>104.634753</v>
      </c>
      <c r="T309" s="10">
        <v>50.507899999999999</v>
      </c>
      <c r="U309" s="10">
        <v>73.947384999999997</v>
      </c>
      <c r="V309" s="10">
        <v>184.64871400000001</v>
      </c>
      <c r="W309" s="10">
        <v>59.258868</v>
      </c>
      <c r="X309" s="10">
        <v>188.28594899999999</v>
      </c>
      <c r="Y309" s="10">
        <v>259.52181000000002</v>
      </c>
      <c r="Z309" s="10">
        <v>130.85250300000001</v>
      </c>
      <c r="AA309" s="10">
        <v>347.87969099999998</v>
      </c>
      <c r="AB309" s="10">
        <v>133.76897399999999</v>
      </c>
      <c r="AC309" s="10">
        <v>32.101066000000003</v>
      </c>
      <c r="AD309" s="10">
        <v>262.73520000000002</v>
      </c>
      <c r="AE309" s="10">
        <v>360.33914600000003</v>
      </c>
      <c r="AF309" s="10">
        <v>208.79055099999999</v>
      </c>
      <c r="AG309" s="10">
        <v>133.50488899999999</v>
      </c>
      <c r="AH309" s="10">
        <v>364.269407</v>
      </c>
      <c r="AI309" s="10">
        <v>96.547342</v>
      </c>
      <c r="AJ309" s="10">
        <v>215.99941699999999</v>
      </c>
      <c r="AK309" s="10">
        <v>215.526466</v>
      </c>
      <c r="AL309" s="10">
        <v>201.60687200000001</v>
      </c>
      <c r="AM309" s="10">
        <v>109.476375</v>
      </c>
      <c r="AN309" s="10">
        <v>248.44118599999999</v>
      </c>
      <c r="AO309" s="10">
        <v>372.17558000000002</v>
      </c>
      <c r="AP309" s="10">
        <v>325.924421</v>
      </c>
      <c r="AQ309" s="10">
        <v>176.906035</v>
      </c>
      <c r="AR309" s="10">
        <v>113.084676</v>
      </c>
      <c r="AS309" s="10">
        <v>27.128402000000001</v>
      </c>
      <c r="AT309" s="10">
        <v>168.11504500000001</v>
      </c>
      <c r="AU309" s="10">
        <v>288.61643099999998</v>
      </c>
      <c r="AV309" s="10">
        <v>155.06123600000001</v>
      </c>
      <c r="AW309" s="10">
        <v>229.78525999999999</v>
      </c>
      <c r="AX309" s="10">
        <v>72.485354999999998</v>
      </c>
      <c r="AY309" s="10">
        <v>0</v>
      </c>
      <c r="AZ309" s="10">
        <v>0</v>
      </c>
      <c r="BA309" s="10">
        <v>0</v>
      </c>
      <c r="BB309" s="10">
        <v>0</v>
      </c>
      <c r="BC309" s="10">
        <v>96.844200999999998</v>
      </c>
    </row>
    <row r="310" spans="1:55" x14ac:dyDescent="0.5">
      <c r="A310" s="9">
        <v>43446</v>
      </c>
      <c r="B310" s="10">
        <v>54.608668000000002</v>
      </c>
      <c r="C310" s="10">
        <v>35.12144</v>
      </c>
      <c r="D310" s="10">
        <v>47.906440000000003</v>
      </c>
      <c r="E310" s="10">
        <v>7.5071859999999999</v>
      </c>
      <c r="F310" s="10">
        <v>9.5091719999999995</v>
      </c>
      <c r="G310" s="10">
        <v>19.366534999999999</v>
      </c>
      <c r="H310" s="10">
        <v>44.599595999999998</v>
      </c>
      <c r="I310" s="10">
        <v>23.604420000000001</v>
      </c>
      <c r="J310" s="10">
        <v>13.419332000000001</v>
      </c>
      <c r="K310" s="10">
        <v>6.9510690000000004</v>
      </c>
      <c r="L310" s="10">
        <v>90.209008999999995</v>
      </c>
      <c r="M310" s="10">
        <v>18.222048999999998</v>
      </c>
      <c r="N310" s="10">
        <v>12.424906999999999</v>
      </c>
      <c r="O310" s="10">
        <v>0</v>
      </c>
      <c r="P310" s="10">
        <v>42.360165000000002</v>
      </c>
      <c r="Q310" s="10">
        <v>205.62554299999999</v>
      </c>
      <c r="R310" s="10">
        <v>56.418432000000003</v>
      </c>
      <c r="S310" s="10">
        <v>106.010469</v>
      </c>
      <c r="T310" s="10">
        <v>52.447541999999999</v>
      </c>
      <c r="U310" s="10">
        <v>73.065758000000002</v>
      </c>
      <c r="V310" s="10">
        <v>185.36931999999999</v>
      </c>
      <c r="W310" s="10">
        <v>62.845762000000001</v>
      </c>
      <c r="X310" s="10">
        <v>183.37824000000001</v>
      </c>
      <c r="Y310" s="10">
        <v>263.499278</v>
      </c>
      <c r="Z310" s="10">
        <v>130.70701</v>
      </c>
      <c r="AA310" s="10">
        <v>347.65831200000002</v>
      </c>
      <c r="AB310" s="10">
        <v>136.049657</v>
      </c>
      <c r="AC310" s="10">
        <v>33.260783000000004</v>
      </c>
      <c r="AD310" s="10">
        <v>271.03455300000002</v>
      </c>
      <c r="AE310" s="10">
        <v>360.67898000000002</v>
      </c>
      <c r="AF310" s="10">
        <v>187.76792699999999</v>
      </c>
      <c r="AG310" s="10">
        <v>135.70764800000001</v>
      </c>
      <c r="AH310" s="10">
        <v>362.29132900000002</v>
      </c>
      <c r="AI310" s="10">
        <v>98.383052000000006</v>
      </c>
      <c r="AJ310" s="10">
        <v>221.699398</v>
      </c>
      <c r="AK310" s="10">
        <v>190.22860499999999</v>
      </c>
      <c r="AL310" s="10">
        <v>201.35603</v>
      </c>
      <c r="AM310" s="10">
        <v>111.012708</v>
      </c>
      <c r="AN310" s="10">
        <v>249.241974</v>
      </c>
      <c r="AO310" s="10">
        <v>372.451255</v>
      </c>
      <c r="AP310" s="10">
        <v>325.92766</v>
      </c>
      <c r="AQ310" s="10">
        <v>177.64917500000001</v>
      </c>
      <c r="AR310" s="10">
        <v>109.184183</v>
      </c>
      <c r="AS310" s="10">
        <v>29.226443</v>
      </c>
      <c r="AT310" s="10">
        <v>168.99954</v>
      </c>
      <c r="AU310" s="10">
        <v>289.73635999999999</v>
      </c>
      <c r="AV310" s="10">
        <v>155.435665</v>
      </c>
      <c r="AW310" s="10">
        <v>230.02941100000001</v>
      </c>
      <c r="AX310" s="10">
        <v>72.753020000000006</v>
      </c>
      <c r="AY310" s="10">
        <v>0</v>
      </c>
      <c r="AZ310" s="10">
        <v>0</v>
      </c>
      <c r="BA310" s="10">
        <v>0</v>
      </c>
      <c r="BB310" s="10">
        <v>0</v>
      </c>
      <c r="BC310" s="10">
        <v>98.357460000000003</v>
      </c>
    </row>
    <row r="311" spans="1:55" x14ac:dyDescent="0.5">
      <c r="A311" s="9">
        <v>43448</v>
      </c>
      <c r="B311" s="10">
        <v>55.182699</v>
      </c>
      <c r="C311" s="10">
        <v>35.348745999999998</v>
      </c>
      <c r="D311" s="10">
        <v>47.668861999999997</v>
      </c>
      <c r="E311" s="10">
        <v>7.3997060000000001</v>
      </c>
      <c r="F311" s="10">
        <v>9.5180509999999998</v>
      </c>
      <c r="G311" s="10">
        <v>18.768305000000002</v>
      </c>
      <c r="H311" s="10">
        <v>45.005640999999997</v>
      </c>
      <c r="I311" s="10">
        <v>21.450410999999999</v>
      </c>
      <c r="J311" s="10">
        <v>13.035539</v>
      </c>
      <c r="K311" s="10">
        <v>6.7028239999999997</v>
      </c>
      <c r="L311" s="10">
        <v>88.378709999999998</v>
      </c>
      <c r="M311" s="10">
        <v>17.935092999999998</v>
      </c>
      <c r="N311" s="10">
        <v>13.083583000000001</v>
      </c>
      <c r="O311" s="10">
        <v>0</v>
      </c>
      <c r="P311" s="10">
        <v>41.932265000000001</v>
      </c>
      <c r="Q311" s="10">
        <v>205.250899</v>
      </c>
      <c r="R311" s="10">
        <v>55.496527</v>
      </c>
      <c r="S311" s="10">
        <v>107.735488</v>
      </c>
      <c r="T311" s="10">
        <v>52.912495999999997</v>
      </c>
      <c r="U311" s="10">
        <v>72.134269000000003</v>
      </c>
      <c r="V311" s="10">
        <v>184.66978900000001</v>
      </c>
      <c r="W311" s="10">
        <v>62.575060999999998</v>
      </c>
      <c r="X311" s="10">
        <v>183.67401599999999</v>
      </c>
      <c r="Y311" s="10">
        <v>256.09856100000002</v>
      </c>
      <c r="Z311" s="10">
        <v>129.83669499999999</v>
      </c>
      <c r="AA311" s="10">
        <v>348.35572200000001</v>
      </c>
      <c r="AB311" s="10">
        <v>135.230895</v>
      </c>
      <c r="AC311" s="10">
        <v>32.654328</v>
      </c>
      <c r="AD311" s="10">
        <v>270.12947000000003</v>
      </c>
      <c r="AE311" s="10">
        <v>348.93200000000002</v>
      </c>
      <c r="AF311" s="10">
        <v>184.29949400000001</v>
      </c>
      <c r="AG311" s="10">
        <v>135.70352600000001</v>
      </c>
      <c r="AH311" s="10">
        <v>364.983025</v>
      </c>
      <c r="AI311" s="10">
        <v>97.956635000000006</v>
      </c>
      <c r="AJ311" s="10">
        <v>222.291099</v>
      </c>
      <c r="AK311" s="10">
        <v>190.11519200000001</v>
      </c>
      <c r="AL311" s="10">
        <v>201.88524000000001</v>
      </c>
      <c r="AM311" s="10">
        <v>111.681231</v>
      </c>
      <c r="AN311" s="10">
        <v>249.675736</v>
      </c>
      <c r="AO311" s="10">
        <v>372.95755300000002</v>
      </c>
      <c r="AP311" s="10">
        <v>326.99535500000002</v>
      </c>
      <c r="AQ311" s="10">
        <v>177.99338</v>
      </c>
      <c r="AR311" s="10">
        <v>109.472742</v>
      </c>
      <c r="AS311" s="10">
        <v>29.900113999999999</v>
      </c>
      <c r="AT311" s="10">
        <v>174.87059500000001</v>
      </c>
      <c r="AU311" s="10">
        <v>290.17337199999997</v>
      </c>
      <c r="AV311" s="10">
        <v>155.775284</v>
      </c>
      <c r="AW311" s="10">
        <v>230.74348800000001</v>
      </c>
      <c r="AX311" s="10">
        <v>75.215400000000002</v>
      </c>
      <c r="AY311" s="10">
        <v>0</v>
      </c>
      <c r="AZ311" s="10">
        <v>0</v>
      </c>
      <c r="BA311" s="10">
        <v>0</v>
      </c>
      <c r="BB311" s="10">
        <v>0</v>
      </c>
      <c r="BC311" s="10">
        <v>98.594520000000003</v>
      </c>
    </row>
    <row r="312" spans="1:55" x14ac:dyDescent="0.5">
      <c r="A312" s="9">
        <v>43453</v>
      </c>
      <c r="B312" s="10">
        <v>56.946711000000001</v>
      </c>
      <c r="C312" s="10">
        <v>35.695926999999998</v>
      </c>
      <c r="D312" s="10">
        <v>49.800407999999997</v>
      </c>
      <c r="E312" s="10">
        <v>7.7195609999999997</v>
      </c>
      <c r="F312" s="10">
        <v>11.129087999999999</v>
      </c>
      <c r="G312" s="10">
        <v>22.733934999999999</v>
      </c>
      <c r="H312" s="10">
        <v>46.692476999999997</v>
      </c>
      <c r="I312" s="10">
        <v>24.151748999999999</v>
      </c>
      <c r="J312" s="10">
        <v>13.849330999999999</v>
      </c>
      <c r="K312" s="10">
        <v>8.1480910000000009</v>
      </c>
      <c r="L312" s="10">
        <v>89.910173</v>
      </c>
      <c r="M312" s="10">
        <v>19.031139</v>
      </c>
      <c r="N312" s="10">
        <v>15.627223000000001</v>
      </c>
      <c r="O312" s="10">
        <v>0</v>
      </c>
      <c r="P312" s="10">
        <v>43.994532999999997</v>
      </c>
      <c r="Q312" s="10">
        <v>202.54850500000001</v>
      </c>
      <c r="R312" s="10">
        <v>53.282777000000003</v>
      </c>
      <c r="S312" s="10">
        <v>110.01606099999999</v>
      </c>
      <c r="T312" s="10">
        <v>51.032907999999999</v>
      </c>
      <c r="U312" s="10">
        <v>70.703004000000007</v>
      </c>
      <c r="V312" s="10">
        <v>183.68767600000001</v>
      </c>
      <c r="W312" s="10">
        <v>73.975613999999993</v>
      </c>
      <c r="X312" s="10">
        <v>181.08786799999999</v>
      </c>
      <c r="Y312" s="10">
        <v>253.28276099999999</v>
      </c>
      <c r="Z312" s="10">
        <v>126.68156500000001</v>
      </c>
      <c r="AA312" s="10">
        <v>344.06920700000001</v>
      </c>
      <c r="AB312" s="10">
        <v>132.919017</v>
      </c>
      <c r="AC312" s="10">
        <v>31.450551000000001</v>
      </c>
      <c r="AD312" s="10">
        <v>274.31171999999998</v>
      </c>
      <c r="AE312" s="10">
        <v>347.07730400000003</v>
      </c>
      <c r="AF312" s="10">
        <v>178.25930199999999</v>
      </c>
      <c r="AG312" s="10">
        <v>130.81950399999999</v>
      </c>
      <c r="AH312" s="10">
        <v>365.28469699999999</v>
      </c>
      <c r="AI312" s="10">
        <v>98.535465000000002</v>
      </c>
      <c r="AJ312" s="10">
        <v>221.48389800000001</v>
      </c>
      <c r="AK312" s="10">
        <v>189.50631100000001</v>
      </c>
      <c r="AL312" s="10">
        <v>200.02908600000001</v>
      </c>
      <c r="AM312" s="10">
        <v>116.590114</v>
      </c>
      <c r="AN312" s="10">
        <v>248.26082</v>
      </c>
      <c r="AO312" s="10">
        <v>371.49765000000002</v>
      </c>
      <c r="AP312" s="10">
        <v>325.08902</v>
      </c>
      <c r="AQ312" s="10">
        <v>177.056342</v>
      </c>
      <c r="AR312" s="10">
        <v>109.67627299999999</v>
      </c>
      <c r="AS312" s="10">
        <v>31.563435999999999</v>
      </c>
      <c r="AT312" s="10">
        <v>174.00440399999999</v>
      </c>
      <c r="AU312" s="10">
        <v>289.018013</v>
      </c>
      <c r="AV312" s="10">
        <v>154.531497</v>
      </c>
      <c r="AW312" s="10">
        <v>229.04988299999999</v>
      </c>
      <c r="AX312" s="10">
        <v>76.099922000000007</v>
      </c>
      <c r="AY312" s="10">
        <v>0</v>
      </c>
      <c r="AZ312" s="10">
        <v>0</v>
      </c>
      <c r="BA312" s="10">
        <v>0</v>
      </c>
      <c r="BB312" s="10">
        <v>0</v>
      </c>
      <c r="BC312" s="10">
        <v>98.768953999999994</v>
      </c>
    </row>
    <row r="313" spans="1:55" x14ac:dyDescent="0.5">
      <c r="A313" s="9">
        <v>43455</v>
      </c>
      <c r="B313" s="10">
        <v>56.015416000000002</v>
      </c>
      <c r="C313" s="10">
        <v>35.601436</v>
      </c>
      <c r="D313" s="10">
        <v>48.531593000000001</v>
      </c>
      <c r="E313" s="10">
        <v>7.1161060000000003</v>
      </c>
      <c r="F313" s="10">
        <v>9.3556139999999992</v>
      </c>
      <c r="G313" s="10">
        <v>20.010387999999999</v>
      </c>
      <c r="H313" s="10">
        <v>45.059677999999998</v>
      </c>
      <c r="I313" s="10">
        <v>22.507041999999998</v>
      </c>
      <c r="J313" s="10">
        <v>13.105152</v>
      </c>
      <c r="K313" s="10">
        <v>6.7151519999999998</v>
      </c>
      <c r="L313" s="10">
        <v>89.622743</v>
      </c>
      <c r="M313" s="10">
        <v>18.542207999999999</v>
      </c>
      <c r="N313" s="10">
        <v>13.300077</v>
      </c>
      <c r="O313" s="10">
        <v>0</v>
      </c>
      <c r="P313" s="10">
        <v>42.713239999999999</v>
      </c>
      <c r="Q313" s="10">
        <v>205.849166</v>
      </c>
      <c r="R313" s="10">
        <v>55.842291000000003</v>
      </c>
      <c r="S313" s="10">
        <v>111.886798</v>
      </c>
      <c r="T313" s="10">
        <v>53.861314</v>
      </c>
      <c r="U313" s="10">
        <v>71.778587000000002</v>
      </c>
      <c r="V313" s="10">
        <v>187.89611099999999</v>
      </c>
      <c r="W313" s="10">
        <v>75.209642000000002</v>
      </c>
      <c r="X313" s="10">
        <v>184.27648500000001</v>
      </c>
      <c r="Y313" s="10">
        <v>257.94454200000001</v>
      </c>
      <c r="Z313" s="10">
        <v>129.78796</v>
      </c>
      <c r="AA313" s="10">
        <v>352.38429300000001</v>
      </c>
      <c r="AB313" s="10">
        <v>135.32616200000001</v>
      </c>
      <c r="AC313" s="10">
        <v>32.063152000000002</v>
      </c>
      <c r="AD313" s="10">
        <v>281.861919</v>
      </c>
      <c r="AE313" s="10">
        <v>354.79182400000002</v>
      </c>
      <c r="AF313" s="10">
        <v>182.93575000000001</v>
      </c>
      <c r="AG313" s="10">
        <v>133.03394900000001</v>
      </c>
      <c r="AH313" s="10">
        <v>365.18878000000001</v>
      </c>
      <c r="AI313" s="10">
        <v>98.096248000000003</v>
      </c>
      <c r="AJ313" s="10">
        <v>229.50856999999999</v>
      </c>
      <c r="AK313" s="10">
        <v>190.485668</v>
      </c>
      <c r="AL313" s="10">
        <v>203.348288</v>
      </c>
      <c r="AM313" s="10">
        <v>118.169563</v>
      </c>
      <c r="AN313" s="10">
        <v>250.72198700000001</v>
      </c>
      <c r="AO313" s="10">
        <v>373.90899000000002</v>
      </c>
      <c r="AP313" s="10">
        <v>329.03339999999997</v>
      </c>
      <c r="AQ313" s="10">
        <v>178.94661300000001</v>
      </c>
      <c r="AR313" s="10">
        <v>109.33578</v>
      </c>
      <c r="AS313" s="10">
        <v>30.763100999999999</v>
      </c>
      <c r="AT313" s="10">
        <v>181.867548</v>
      </c>
      <c r="AU313" s="10">
        <v>290.54123700000002</v>
      </c>
      <c r="AV313" s="10">
        <v>155.23738</v>
      </c>
      <c r="AW313" s="10">
        <v>231.52051599999999</v>
      </c>
      <c r="AX313" s="10">
        <v>74.553488000000002</v>
      </c>
      <c r="AY313" s="10">
        <v>0</v>
      </c>
      <c r="AZ313" s="10">
        <v>0</v>
      </c>
      <c r="BA313" s="10">
        <v>0</v>
      </c>
      <c r="BB313" s="10">
        <v>0</v>
      </c>
      <c r="BC313" s="10">
        <v>100.27251200000001</v>
      </c>
    </row>
    <row r="314" spans="1:55" x14ac:dyDescent="0.5">
      <c r="A314" s="9">
        <v>43460</v>
      </c>
      <c r="B314" s="10">
        <v>57.912010000000002</v>
      </c>
      <c r="C314" s="10">
        <v>37.409540999999997</v>
      </c>
      <c r="D314" s="10">
        <v>50.913623000000001</v>
      </c>
      <c r="E314" s="10">
        <v>7.5287179999999996</v>
      </c>
      <c r="F314" s="10">
        <v>9.7724460000000004</v>
      </c>
      <c r="G314" s="10">
        <v>22.696577000000001</v>
      </c>
      <c r="H314" s="10">
        <v>46.201825999999997</v>
      </c>
      <c r="I314" s="10">
        <v>25.783852</v>
      </c>
      <c r="J314" s="10">
        <v>13.698759000000001</v>
      </c>
      <c r="K314" s="10">
        <v>7.4465880000000002</v>
      </c>
      <c r="L314" s="10">
        <v>91.891839000000004</v>
      </c>
      <c r="M314" s="10">
        <v>19.531801999999999</v>
      </c>
      <c r="N314" s="10">
        <v>14.693557</v>
      </c>
      <c r="O314" s="10">
        <v>0</v>
      </c>
      <c r="P314" s="10">
        <v>45.069403000000001</v>
      </c>
      <c r="Q314" s="10">
        <v>205.12964400000001</v>
      </c>
      <c r="R314" s="10">
        <v>56.979900999999998</v>
      </c>
      <c r="S314" s="10">
        <v>113.978742</v>
      </c>
      <c r="T314" s="10">
        <v>55.172600000000003</v>
      </c>
      <c r="U314" s="10">
        <v>72.379797999999994</v>
      </c>
      <c r="V314" s="10">
        <v>192.00684899999999</v>
      </c>
      <c r="W314" s="10">
        <v>75.075811999999999</v>
      </c>
      <c r="X314" s="10">
        <v>184.28584900000001</v>
      </c>
      <c r="Y314" s="10">
        <v>256.59597400000001</v>
      </c>
      <c r="Z314" s="10">
        <v>129.35222400000001</v>
      </c>
      <c r="AA314" s="10">
        <v>351.77479899999997</v>
      </c>
      <c r="AB314" s="10">
        <v>147.10559799999999</v>
      </c>
      <c r="AC314" s="10">
        <v>32.502353999999997</v>
      </c>
      <c r="AD314" s="10">
        <v>359.63854099999998</v>
      </c>
      <c r="AE314" s="10">
        <v>366.68050099999999</v>
      </c>
      <c r="AF314" s="10">
        <v>175.21882099999999</v>
      </c>
      <c r="AG314" s="10">
        <v>133.50841399999999</v>
      </c>
      <c r="AH314" s="10">
        <v>365.328305</v>
      </c>
      <c r="AI314" s="10">
        <v>99.677926999999997</v>
      </c>
      <c r="AJ314" s="10">
        <v>237.58366799999999</v>
      </c>
      <c r="AK314" s="10">
        <v>190.66135199999999</v>
      </c>
      <c r="AL314" s="10">
        <v>203.538973</v>
      </c>
      <c r="AM314" s="10">
        <v>118.850129</v>
      </c>
      <c r="AN314" s="10">
        <v>251.16143</v>
      </c>
      <c r="AO314" s="10">
        <v>374.25986399999999</v>
      </c>
      <c r="AP314" s="10">
        <v>329.52592199999998</v>
      </c>
      <c r="AQ314" s="10">
        <v>179.361726</v>
      </c>
      <c r="AR314" s="10">
        <v>109.131833</v>
      </c>
      <c r="AS314" s="10">
        <v>30.993639000000002</v>
      </c>
      <c r="AT314" s="10">
        <v>192.674556</v>
      </c>
      <c r="AU314" s="10">
        <v>291.02633800000001</v>
      </c>
      <c r="AV314" s="10">
        <v>155.36718400000001</v>
      </c>
      <c r="AW314" s="10">
        <v>231.994438</v>
      </c>
      <c r="AX314" s="10">
        <v>75.878230000000002</v>
      </c>
      <c r="AY314" s="10">
        <v>0</v>
      </c>
      <c r="AZ314" s="10">
        <v>0</v>
      </c>
      <c r="BA314" s="10">
        <v>0</v>
      </c>
      <c r="BB314" s="10">
        <v>0</v>
      </c>
      <c r="BC314" s="10">
        <v>100.73122100000001</v>
      </c>
    </row>
    <row r="315" spans="1:55" x14ac:dyDescent="0.5">
      <c r="A315" s="9">
        <v>43462</v>
      </c>
      <c r="B315" s="10">
        <v>60.418661999999998</v>
      </c>
      <c r="C315" s="10">
        <v>38.123164000000003</v>
      </c>
      <c r="D315" s="10">
        <v>53.818731999999997</v>
      </c>
      <c r="E315" s="10">
        <v>8.4370399999999997</v>
      </c>
      <c r="F315" s="10">
        <v>10.862693999999999</v>
      </c>
      <c r="G315" s="10">
        <v>24.533709999999999</v>
      </c>
      <c r="H315" s="10">
        <v>48.024892999999999</v>
      </c>
      <c r="I315" s="10">
        <v>27.405138999999998</v>
      </c>
      <c r="J315" s="10">
        <v>14.779755</v>
      </c>
      <c r="K315" s="10">
        <v>7.6274100000000002</v>
      </c>
      <c r="L315" s="10">
        <v>93.618962999999994</v>
      </c>
      <c r="M315" s="10">
        <v>21.012063999999999</v>
      </c>
      <c r="N315" s="10">
        <v>15.773884000000001</v>
      </c>
      <c r="O315" s="10">
        <v>0</v>
      </c>
      <c r="P315" s="10">
        <v>47.621904000000001</v>
      </c>
      <c r="Q315" s="10">
        <v>207.788623</v>
      </c>
      <c r="R315" s="10">
        <v>56.430638999999999</v>
      </c>
      <c r="S315" s="10">
        <v>115.723597</v>
      </c>
      <c r="T315" s="10">
        <v>61.707250000000002</v>
      </c>
      <c r="U315" s="10">
        <v>73.217208999999997</v>
      </c>
      <c r="V315" s="10">
        <v>196.36715599999999</v>
      </c>
      <c r="W315" s="10">
        <v>77.888637000000003</v>
      </c>
      <c r="X315" s="10">
        <v>188.35358199999999</v>
      </c>
      <c r="Y315" s="10">
        <v>256.34646900000001</v>
      </c>
      <c r="Z315" s="10">
        <v>130.69391200000001</v>
      </c>
      <c r="AA315" s="10">
        <v>354.06031300000001</v>
      </c>
      <c r="AB315" s="10">
        <v>147.90704099999999</v>
      </c>
      <c r="AC315" s="10">
        <v>34.355206000000003</v>
      </c>
      <c r="AD315" s="10">
        <v>360.27794699999998</v>
      </c>
      <c r="AE315" s="10">
        <v>375.907985</v>
      </c>
      <c r="AF315" s="10">
        <v>176.24160599999999</v>
      </c>
      <c r="AG315" s="10">
        <v>135.62540899999999</v>
      </c>
      <c r="AH315" s="10">
        <v>367.21784200000002</v>
      </c>
      <c r="AI315" s="10">
        <v>99.048133000000007</v>
      </c>
      <c r="AJ315" s="10">
        <v>236.20569599999999</v>
      </c>
      <c r="AK315" s="10">
        <v>190.48596599999999</v>
      </c>
      <c r="AL315" s="10">
        <v>202.96838399999999</v>
      </c>
      <c r="AM315" s="10">
        <v>249.707134</v>
      </c>
      <c r="AN315" s="10">
        <v>373.999369</v>
      </c>
      <c r="AO315" s="10">
        <v>374.12</v>
      </c>
      <c r="AP315" s="10">
        <v>327.72148800000002</v>
      </c>
      <c r="AQ315" s="10">
        <v>178.09198599999999</v>
      </c>
      <c r="AR315" s="10">
        <v>108.119231</v>
      </c>
      <c r="AS315" s="10">
        <v>30.056927000000002</v>
      </c>
      <c r="AT315" s="10">
        <v>191.10881900000001</v>
      </c>
      <c r="AU315" s="10">
        <v>290.25154700000002</v>
      </c>
      <c r="AV315" s="10">
        <v>154.29251500000001</v>
      </c>
      <c r="AW315" s="10">
        <v>230.51014799999999</v>
      </c>
      <c r="AX315" s="10">
        <v>78.775199999999998</v>
      </c>
      <c r="AY315" s="10">
        <v>0</v>
      </c>
      <c r="AZ315" s="10">
        <v>0</v>
      </c>
      <c r="BA315" s="10">
        <v>0</v>
      </c>
      <c r="BB315" s="10">
        <v>0</v>
      </c>
      <c r="BC315" s="10">
        <v>99.601327999999995</v>
      </c>
    </row>
    <row r="316" spans="1:55" x14ac:dyDescent="0.5">
      <c r="A316" s="9">
        <v>43467</v>
      </c>
      <c r="B316" s="10">
        <v>60.563243</v>
      </c>
      <c r="C316" s="10">
        <v>37.590679000000002</v>
      </c>
      <c r="D316" s="10">
        <v>53.420642000000001</v>
      </c>
      <c r="E316" s="10">
        <v>8.3112399999999997</v>
      </c>
      <c r="F316" s="10">
        <v>11.134834</v>
      </c>
      <c r="G316" s="10">
        <v>23.895716</v>
      </c>
      <c r="H316" s="10">
        <v>48.048971000000002</v>
      </c>
      <c r="I316" s="10">
        <v>26.66189</v>
      </c>
      <c r="J316" s="10">
        <v>14.379635</v>
      </c>
      <c r="K316" s="10">
        <v>8.1263620000000003</v>
      </c>
      <c r="L316" s="10">
        <v>93.461714999999998</v>
      </c>
      <c r="M316" s="10">
        <v>20.704597</v>
      </c>
      <c r="N316" s="10">
        <v>15.626932999999999</v>
      </c>
      <c r="O316" s="10">
        <v>0</v>
      </c>
      <c r="P316" s="10">
        <v>47.411821000000003</v>
      </c>
      <c r="Q316" s="10">
        <v>209.59015299999999</v>
      </c>
      <c r="R316" s="10">
        <v>56.768625</v>
      </c>
      <c r="S316" s="10">
        <v>117.05284</v>
      </c>
      <c r="T316" s="10">
        <v>62.851044000000002</v>
      </c>
      <c r="U316" s="10">
        <v>74.382827000000006</v>
      </c>
      <c r="V316" s="10">
        <v>197.03527099999999</v>
      </c>
      <c r="W316" s="10">
        <v>78.736181999999999</v>
      </c>
      <c r="X316" s="10">
        <v>189.44424900000001</v>
      </c>
      <c r="Y316" s="10">
        <v>255.74675300000001</v>
      </c>
      <c r="Z316" s="10">
        <v>131.43136999999999</v>
      </c>
      <c r="AA316" s="10">
        <v>357.31590299999999</v>
      </c>
      <c r="AB316" s="10">
        <v>148.86641299999999</v>
      </c>
      <c r="AC316" s="10">
        <v>34.820478000000001</v>
      </c>
      <c r="AD316" s="10">
        <v>361.34904</v>
      </c>
      <c r="AE316" s="10">
        <v>418.159739</v>
      </c>
      <c r="AF316" s="10">
        <v>177.313073</v>
      </c>
      <c r="AG316" s="10">
        <v>136.529787</v>
      </c>
      <c r="AH316" s="10">
        <v>367.507473</v>
      </c>
      <c r="AI316" s="10">
        <v>100.935199</v>
      </c>
      <c r="AJ316" s="10">
        <v>236.34531799999999</v>
      </c>
      <c r="AK316" s="10">
        <v>190.391111</v>
      </c>
      <c r="AL316" s="10">
        <v>201.86175</v>
      </c>
      <c r="AM316" s="10">
        <v>126.150408</v>
      </c>
      <c r="AN316" s="10">
        <v>250.179982</v>
      </c>
      <c r="AO316" s="10">
        <v>373.71366899999998</v>
      </c>
      <c r="AP316" s="10">
        <v>326.97823</v>
      </c>
      <c r="AQ316" s="10">
        <v>178.692848</v>
      </c>
      <c r="AR316" s="10">
        <v>111.246554</v>
      </c>
      <c r="AS316" s="10">
        <v>32.070298999999999</v>
      </c>
      <c r="AT316" s="10">
        <v>191.460825</v>
      </c>
      <c r="AU316" s="10">
        <v>290.65393699999998</v>
      </c>
      <c r="AV316" s="10">
        <v>155.03634099999999</v>
      </c>
      <c r="AW316" s="10">
        <v>230.64311699999999</v>
      </c>
      <c r="AX316" s="10">
        <v>78.920914999999994</v>
      </c>
      <c r="AY316" s="10">
        <v>0</v>
      </c>
      <c r="AZ316" s="10">
        <v>0</v>
      </c>
      <c r="BA316" s="10">
        <v>0</v>
      </c>
      <c r="BB316" s="10">
        <v>0</v>
      </c>
      <c r="BC316" s="10">
        <v>100.54163</v>
      </c>
    </row>
    <row r="317" spans="1:55" x14ac:dyDescent="0.5">
      <c r="A317" s="9">
        <v>43469</v>
      </c>
      <c r="B317" s="10">
        <v>60.554490999999999</v>
      </c>
      <c r="C317" s="10">
        <v>35.737623999999997</v>
      </c>
      <c r="D317" s="10">
        <v>53.190165</v>
      </c>
      <c r="E317" s="10">
        <v>8.4745220000000003</v>
      </c>
      <c r="F317" s="10">
        <v>10.849446</v>
      </c>
      <c r="G317" s="10">
        <v>23.151187</v>
      </c>
      <c r="H317" s="10">
        <v>47.976284999999997</v>
      </c>
      <c r="I317" s="10">
        <v>26.503730000000001</v>
      </c>
      <c r="J317" s="10">
        <v>13.794084</v>
      </c>
      <c r="K317" s="10">
        <v>8.6426610000000004</v>
      </c>
      <c r="L317" s="10">
        <v>93.703498999999994</v>
      </c>
      <c r="M317" s="10">
        <v>20.940114000000001</v>
      </c>
      <c r="N317" s="10">
        <v>16.513558</v>
      </c>
      <c r="O317" s="10">
        <v>0</v>
      </c>
      <c r="P317" s="10">
        <v>47.335521999999997</v>
      </c>
      <c r="Q317" s="10">
        <v>210.297224</v>
      </c>
      <c r="R317" s="10">
        <v>56.022933999999999</v>
      </c>
      <c r="S317" s="10">
        <v>117.365295</v>
      </c>
      <c r="T317" s="10">
        <v>64.250296000000006</v>
      </c>
      <c r="U317" s="10">
        <v>74.949185999999997</v>
      </c>
      <c r="V317" s="10">
        <v>224.24151599999999</v>
      </c>
      <c r="W317" s="10">
        <v>79.653514999999999</v>
      </c>
      <c r="X317" s="10">
        <v>190.435608</v>
      </c>
      <c r="Y317" s="10">
        <v>256.83747699999998</v>
      </c>
      <c r="Z317" s="10">
        <v>132.00724199999999</v>
      </c>
      <c r="AA317" s="10">
        <v>357.81037600000002</v>
      </c>
      <c r="AB317" s="10">
        <v>149.924668</v>
      </c>
      <c r="AC317" s="10">
        <v>37.564686000000002</v>
      </c>
      <c r="AD317" s="10">
        <v>361.77565099999998</v>
      </c>
      <c r="AE317" s="10">
        <v>418.70390600000002</v>
      </c>
      <c r="AF317" s="10">
        <v>177.992537</v>
      </c>
      <c r="AG317" s="10">
        <v>136.463796</v>
      </c>
      <c r="AH317" s="10">
        <v>367.702741</v>
      </c>
      <c r="AI317" s="10">
        <v>100.62095600000001</v>
      </c>
      <c r="AJ317" s="10">
        <v>239.62213800000001</v>
      </c>
      <c r="AK317" s="10">
        <v>191.703585</v>
      </c>
      <c r="AL317" s="10">
        <v>204.76884999999999</v>
      </c>
      <c r="AM317" s="10">
        <v>128.83649299999999</v>
      </c>
      <c r="AN317" s="10">
        <v>252.247964</v>
      </c>
      <c r="AO317" s="10">
        <v>376.801897</v>
      </c>
      <c r="AP317" s="10">
        <v>331.83519999999999</v>
      </c>
      <c r="AQ317" s="10">
        <v>180.260864</v>
      </c>
      <c r="AR317" s="10">
        <v>112.16387400000001</v>
      </c>
      <c r="AS317" s="10">
        <v>32.500397</v>
      </c>
      <c r="AT317" s="10">
        <v>196.17937499999999</v>
      </c>
      <c r="AU317" s="10">
        <v>292.83336700000001</v>
      </c>
      <c r="AV317" s="10">
        <v>156.77327299999999</v>
      </c>
      <c r="AW317" s="10">
        <v>233.9263</v>
      </c>
      <c r="AX317" s="10">
        <v>79.713999999999999</v>
      </c>
      <c r="AY317" s="10">
        <v>0</v>
      </c>
      <c r="AZ317" s="10">
        <v>0</v>
      </c>
      <c r="BA317" s="10">
        <v>0</v>
      </c>
      <c r="BB317" s="10">
        <v>0</v>
      </c>
      <c r="BC317" s="10">
        <v>101.48480000000001</v>
      </c>
    </row>
    <row r="318" spans="1:55" x14ac:dyDescent="0.5">
      <c r="A318" s="9">
        <v>43474</v>
      </c>
      <c r="B318" s="10">
        <v>60.870964000000001</v>
      </c>
      <c r="C318" s="10">
        <v>38.801845</v>
      </c>
      <c r="D318" s="10">
        <v>53.561652000000002</v>
      </c>
      <c r="E318" s="10">
        <v>8.6156210000000009</v>
      </c>
      <c r="F318" s="10">
        <v>10.430270999999999</v>
      </c>
      <c r="G318" s="10">
        <v>24.114892000000001</v>
      </c>
      <c r="H318" s="10">
        <v>47.323298999999999</v>
      </c>
      <c r="I318" s="10">
        <v>28.534136</v>
      </c>
      <c r="J318" s="10">
        <v>14.626365</v>
      </c>
      <c r="K318" s="10">
        <v>9.7869919999999997</v>
      </c>
      <c r="L318" s="10">
        <v>95.486563000000004</v>
      </c>
      <c r="M318" s="10">
        <v>21.440469</v>
      </c>
      <c r="N318" s="10">
        <v>16.268208999999999</v>
      </c>
      <c r="O318" s="10">
        <v>0</v>
      </c>
      <c r="P318" s="10">
        <v>48.598481999999997</v>
      </c>
      <c r="Q318" s="10">
        <v>208.607551</v>
      </c>
      <c r="R318" s="10">
        <v>59.185709000000003</v>
      </c>
      <c r="S318" s="10">
        <v>116.33213499999999</v>
      </c>
      <c r="T318" s="10">
        <v>56.943007999999999</v>
      </c>
      <c r="U318" s="10">
        <v>75.542167000000006</v>
      </c>
      <c r="V318" s="10">
        <v>228.44505699999999</v>
      </c>
      <c r="W318" s="10">
        <v>76.859713999999997</v>
      </c>
      <c r="X318" s="10">
        <v>187.16532100000001</v>
      </c>
      <c r="Y318" s="10">
        <v>258.49320699999998</v>
      </c>
      <c r="Z318" s="10">
        <v>133.54218599999999</v>
      </c>
      <c r="AA318" s="10">
        <v>357.60328299999998</v>
      </c>
      <c r="AB318" s="10">
        <v>150.68339800000001</v>
      </c>
      <c r="AC318" s="10">
        <v>39.137934000000001</v>
      </c>
      <c r="AD318" s="10">
        <v>368.12194799999997</v>
      </c>
      <c r="AE318" s="10">
        <v>416.98562500000003</v>
      </c>
      <c r="AF318" s="10">
        <v>173.11326700000001</v>
      </c>
      <c r="AG318" s="10">
        <v>136.679205</v>
      </c>
      <c r="AH318" s="10">
        <v>367.15216099999998</v>
      </c>
      <c r="AI318" s="10">
        <v>104.86253499999999</v>
      </c>
      <c r="AJ318" s="10">
        <v>240.328339</v>
      </c>
      <c r="AK318" s="10">
        <v>192.19461200000001</v>
      </c>
      <c r="AL318" s="10">
        <v>205.97195199999999</v>
      </c>
      <c r="AM318" s="10">
        <v>133.507091</v>
      </c>
      <c r="AN318" s="10">
        <v>252.54372799999999</v>
      </c>
      <c r="AO318" s="10">
        <v>377.37741999999997</v>
      </c>
      <c r="AP318" s="10">
        <v>333.21291500000001</v>
      </c>
      <c r="AQ318" s="10">
        <v>180.34356600000001</v>
      </c>
      <c r="AR318" s="10">
        <v>113.35068200000001</v>
      </c>
      <c r="AS318" s="10">
        <v>33.876207999999998</v>
      </c>
      <c r="AT318" s="10">
        <v>196.993177</v>
      </c>
      <c r="AU318" s="10">
        <v>292.949118</v>
      </c>
      <c r="AV318" s="10">
        <v>157.34443200000001</v>
      </c>
      <c r="AW318" s="10">
        <v>236.285167</v>
      </c>
      <c r="AX318" s="10">
        <v>76.749883999999994</v>
      </c>
      <c r="AY318" s="10">
        <v>0</v>
      </c>
      <c r="AZ318" s="10">
        <v>0</v>
      </c>
      <c r="BA318" s="10">
        <v>0</v>
      </c>
      <c r="BB318" s="10">
        <v>0</v>
      </c>
      <c r="BC318" s="10">
        <v>101.28547500000001</v>
      </c>
    </row>
    <row r="319" spans="1:55" x14ac:dyDescent="0.5">
      <c r="A319" s="9">
        <v>43476</v>
      </c>
      <c r="B319" s="10">
        <v>58.739863999999997</v>
      </c>
      <c r="C319" s="10">
        <v>36.706882999999998</v>
      </c>
      <c r="D319" s="10">
        <v>50.254961000000002</v>
      </c>
      <c r="E319" s="10">
        <v>8.2969589999999993</v>
      </c>
      <c r="F319" s="10">
        <v>7.3437950000000001</v>
      </c>
      <c r="G319" s="10">
        <v>21.475390000000001</v>
      </c>
      <c r="H319" s="10">
        <v>45.872630000000001</v>
      </c>
      <c r="I319" s="10">
        <v>25.9818</v>
      </c>
      <c r="J319" s="10">
        <v>12.884017999999999</v>
      </c>
      <c r="K319" s="10">
        <v>9.5977540000000001</v>
      </c>
      <c r="L319" s="10">
        <v>93.574869000000007</v>
      </c>
      <c r="M319" s="10">
        <v>20.065881999999998</v>
      </c>
      <c r="N319" s="10">
        <v>14.931426999999999</v>
      </c>
      <c r="O319" s="10">
        <v>0</v>
      </c>
      <c r="P319" s="10">
        <v>46.127516999999997</v>
      </c>
      <c r="Q319" s="10">
        <v>208.474075</v>
      </c>
      <c r="R319" s="10">
        <v>57.499893</v>
      </c>
      <c r="S319" s="10">
        <v>116.42265500000001</v>
      </c>
      <c r="T319" s="10">
        <v>57.569504999999999</v>
      </c>
      <c r="U319" s="10">
        <v>75.316578000000007</v>
      </c>
      <c r="V319" s="10">
        <v>226.550836</v>
      </c>
      <c r="W319" s="10">
        <v>76.013259000000005</v>
      </c>
      <c r="X319" s="10">
        <v>185.481336</v>
      </c>
      <c r="Y319" s="10">
        <v>265.64078799999999</v>
      </c>
      <c r="Z319" s="10">
        <v>136.80999499999999</v>
      </c>
      <c r="AA319" s="10">
        <v>358.253308</v>
      </c>
      <c r="AB319" s="10">
        <v>150.70063500000001</v>
      </c>
      <c r="AC319" s="10">
        <v>39.289012</v>
      </c>
      <c r="AD319" s="10">
        <v>368.85164500000002</v>
      </c>
      <c r="AE319" s="10">
        <v>417.56456400000002</v>
      </c>
      <c r="AF319" s="10">
        <v>174.24251699999999</v>
      </c>
      <c r="AG319" s="10">
        <v>137.817363</v>
      </c>
      <c r="AH319" s="10">
        <v>366.083281</v>
      </c>
      <c r="AI319" s="10">
        <v>101.65048</v>
      </c>
      <c r="AJ319" s="10">
        <v>240.359295</v>
      </c>
      <c r="AK319" s="10">
        <v>192.23926499999999</v>
      </c>
      <c r="AL319" s="10">
        <v>205.23398800000001</v>
      </c>
      <c r="AM319" s="10">
        <v>133.35481999999999</v>
      </c>
      <c r="AN319" s="10">
        <v>252.83301800000001</v>
      </c>
      <c r="AO319" s="10">
        <v>377.51341000000002</v>
      </c>
      <c r="AP319" s="10">
        <v>332.762</v>
      </c>
      <c r="AQ319" s="10">
        <v>180.862357</v>
      </c>
      <c r="AR319" s="10">
        <v>112.470793</v>
      </c>
      <c r="AS319" s="10">
        <v>32.223177</v>
      </c>
      <c r="AT319" s="10">
        <v>197.38811200000001</v>
      </c>
      <c r="AU319" s="10">
        <v>293.12854700000003</v>
      </c>
      <c r="AV319" s="10">
        <v>157.41321600000001</v>
      </c>
      <c r="AW319" s="10">
        <v>237.05167700000001</v>
      </c>
      <c r="AX319" s="10">
        <v>74.699439999999996</v>
      </c>
      <c r="AY319" s="10">
        <v>0</v>
      </c>
      <c r="AZ319" s="10">
        <v>0</v>
      </c>
      <c r="BA319" s="10">
        <v>0</v>
      </c>
      <c r="BB319" s="10">
        <v>0</v>
      </c>
      <c r="BC319" s="10">
        <v>101.544012</v>
      </c>
    </row>
    <row r="320" spans="1:55" x14ac:dyDescent="0.5">
      <c r="A320" s="9">
        <v>43481</v>
      </c>
      <c r="B320" s="10">
        <v>59.213563999999998</v>
      </c>
      <c r="C320" s="10">
        <v>36.737071</v>
      </c>
      <c r="D320" s="10">
        <v>46.572226000000001</v>
      </c>
      <c r="E320" s="10">
        <v>7.9273470000000001</v>
      </c>
      <c r="F320" s="10">
        <v>8.2487560000000002</v>
      </c>
      <c r="G320" s="10">
        <v>23.163917000000001</v>
      </c>
      <c r="H320" s="10">
        <v>47.039982000000002</v>
      </c>
      <c r="I320" s="10">
        <v>26.377383999999999</v>
      </c>
      <c r="J320" s="10">
        <v>13.406914</v>
      </c>
      <c r="K320" s="10">
        <v>8.1413320000000002</v>
      </c>
      <c r="L320" s="10">
        <v>92.311654000000004</v>
      </c>
      <c r="M320" s="10">
        <v>19.309943000000001</v>
      </c>
      <c r="N320" s="10">
        <v>15.835872</v>
      </c>
      <c r="O320" s="10">
        <v>0</v>
      </c>
      <c r="P320" s="10">
        <v>45.998922999999998</v>
      </c>
      <c r="Q320" s="10">
        <v>203.571068</v>
      </c>
      <c r="R320" s="10">
        <v>55.969751000000002</v>
      </c>
      <c r="S320" s="10">
        <v>115.81215</v>
      </c>
      <c r="T320" s="10">
        <v>45.804372000000001</v>
      </c>
      <c r="U320" s="10">
        <v>73.865412000000006</v>
      </c>
      <c r="V320" s="10">
        <v>170.047425</v>
      </c>
      <c r="W320" s="10">
        <v>73.305498</v>
      </c>
      <c r="X320" s="10">
        <v>182.17899700000001</v>
      </c>
      <c r="Y320" s="10">
        <v>266.415098</v>
      </c>
      <c r="Z320" s="10">
        <v>137.0077</v>
      </c>
      <c r="AA320" s="10">
        <v>353.639882</v>
      </c>
      <c r="AB320" s="10">
        <v>148.35348099999999</v>
      </c>
      <c r="AC320" s="10">
        <v>38.659939000000001</v>
      </c>
      <c r="AD320" s="10">
        <v>365.83256399999999</v>
      </c>
      <c r="AE320" s="10">
        <v>437.372435</v>
      </c>
      <c r="AF320" s="10">
        <v>158.433088</v>
      </c>
      <c r="AG320" s="10">
        <v>147.107338</v>
      </c>
      <c r="AH320" s="10">
        <v>366.59818999999999</v>
      </c>
      <c r="AI320" s="10">
        <v>102.880242</v>
      </c>
      <c r="AJ320" s="10">
        <v>237.77973900000001</v>
      </c>
      <c r="AK320" s="10">
        <v>191.170773</v>
      </c>
      <c r="AL320" s="10">
        <v>208.25585599999999</v>
      </c>
      <c r="AM320" s="10">
        <v>134.217679</v>
      </c>
      <c r="AN320" s="10">
        <v>252.696324</v>
      </c>
      <c r="AO320" s="10">
        <v>375.96032400000001</v>
      </c>
      <c r="AP320" s="10">
        <v>329.81188400000002</v>
      </c>
      <c r="AQ320" s="10">
        <v>180.81687099999999</v>
      </c>
      <c r="AR320" s="10">
        <v>115.75146700000001</v>
      </c>
      <c r="AS320" s="10">
        <v>33.694443999999997</v>
      </c>
      <c r="AT320" s="10">
        <v>194.161812</v>
      </c>
      <c r="AU320" s="10">
        <v>293.15160400000002</v>
      </c>
      <c r="AV320" s="10">
        <v>157.11723799999999</v>
      </c>
      <c r="AW320" s="10">
        <v>237.65327600000001</v>
      </c>
      <c r="AX320" s="10">
        <v>76.276083</v>
      </c>
      <c r="AY320" s="10">
        <v>0</v>
      </c>
      <c r="AZ320" s="10">
        <v>0</v>
      </c>
      <c r="BA320" s="10">
        <v>0</v>
      </c>
      <c r="BB320" s="10">
        <v>0</v>
      </c>
      <c r="BC320" s="10">
        <v>100.592112</v>
      </c>
    </row>
    <row r="321" spans="1:55" x14ac:dyDescent="0.5">
      <c r="A321" s="9">
        <v>43483</v>
      </c>
      <c r="B321" s="10">
        <v>59.439670999999997</v>
      </c>
      <c r="C321" s="10">
        <v>40.390622</v>
      </c>
      <c r="D321" s="10">
        <v>46.349259000000004</v>
      </c>
      <c r="E321" s="10">
        <v>9.0896270000000001</v>
      </c>
      <c r="F321" s="10">
        <v>8.1197169999999996</v>
      </c>
      <c r="G321" s="10">
        <v>23.086203999999999</v>
      </c>
      <c r="H321" s="10">
        <v>46.767642000000002</v>
      </c>
      <c r="I321" s="10">
        <v>26.516734</v>
      </c>
      <c r="J321" s="10">
        <v>14.962529999999999</v>
      </c>
      <c r="K321" s="10">
        <v>8.3766510000000007</v>
      </c>
      <c r="L321" s="10">
        <v>92.773427999999996</v>
      </c>
      <c r="M321" s="10">
        <v>19.871247</v>
      </c>
      <c r="N321" s="10">
        <v>15.390461999999999</v>
      </c>
      <c r="O321" s="10">
        <v>0</v>
      </c>
      <c r="P321" s="10">
        <v>46.480981</v>
      </c>
      <c r="Q321" s="10">
        <v>202.80045899999999</v>
      </c>
      <c r="R321" s="10">
        <v>59.030228000000001</v>
      </c>
      <c r="S321" s="10">
        <v>115.72732000000001</v>
      </c>
      <c r="T321" s="10">
        <v>44.4786</v>
      </c>
      <c r="U321" s="10">
        <v>75.579886999999999</v>
      </c>
      <c r="V321" s="10">
        <v>170.257272</v>
      </c>
      <c r="W321" s="10">
        <v>72.883184999999997</v>
      </c>
      <c r="X321" s="10">
        <v>181.65815799999999</v>
      </c>
      <c r="Y321" s="10">
        <v>266.36201999999997</v>
      </c>
      <c r="Z321" s="10">
        <v>140.052064</v>
      </c>
      <c r="AA321" s="10">
        <v>353.73860999999999</v>
      </c>
      <c r="AB321" s="10">
        <v>147.38082600000001</v>
      </c>
      <c r="AC321" s="10">
        <v>39.319817</v>
      </c>
      <c r="AD321" s="10">
        <v>368.06615699999998</v>
      </c>
      <c r="AE321" s="10">
        <v>540.96507799999995</v>
      </c>
      <c r="AF321" s="10">
        <v>158.427673</v>
      </c>
      <c r="AG321" s="10">
        <v>149.55021099999999</v>
      </c>
      <c r="AH321" s="10">
        <v>366.153682</v>
      </c>
      <c r="AI321" s="10">
        <v>104.96030500000001</v>
      </c>
      <c r="AJ321" s="10">
        <v>238.66470899999999</v>
      </c>
      <c r="AK321" s="10">
        <v>190.59461200000001</v>
      </c>
      <c r="AL321" s="10">
        <v>207.44378499999999</v>
      </c>
      <c r="AM321" s="10">
        <v>131.88158300000001</v>
      </c>
      <c r="AN321" s="10">
        <v>251.479016</v>
      </c>
      <c r="AO321" s="10">
        <v>374.53534999999999</v>
      </c>
      <c r="AP321" s="10">
        <v>322.75943999999998</v>
      </c>
      <c r="AQ321" s="10">
        <v>179.68663699999999</v>
      </c>
      <c r="AR321" s="10">
        <v>112.11432000000001</v>
      </c>
      <c r="AS321" s="10">
        <v>30.163554000000001</v>
      </c>
      <c r="AT321" s="10">
        <v>191.55972</v>
      </c>
      <c r="AU321" s="10">
        <v>292.10415799999998</v>
      </c>
      <c r="AV321" s="10">
        <v>155.291134</v>
      </c>
      <c r="AW321" s="10">
        <v>235.66292799999999</v>
      </c>
      <c r="AX321" s="10">
        <v>75.254159999999999</v>
      </c>
      <c r="AY321" s="10">
        <v>0</v>
      </c>
      <c r="AZ321" s="10">
        <v>0</v>
      </c>
      <c r="BA321" s="10">
        <v>0</v>
      </c>
      <c r="BB321" s="10">
        <v>0</v>
      </c>
      <c r="BC321" s="10">
        <v>100.02724499999999</v>
      </c>
    </row>
    <row r="322" spans="1:55" x14ac:dyDescent="0.5">
      <c r="A322" s="9">
        <v>43488</v>
      </c>
      <c r="B322" s="10">
        <v>59.116855999999999</v>
      </c>
      <c r="C322" s="10">
        <v>40.35642</v>
      </c>
      <c r="D322" s="10">
        <v>44.956584999999997</v>
      </c>
      <c r="E322" s="10">
        <v>8.1890309999999999</v>
      </c>
      <c r="F322" s="10">
        <v>6.7162519999999999</v>
      </c>
      <c r="G322" s="10">
        <v>22.232064999999999</v>
      </c>
      <c r="H322" s="10">
        <v>45.069208000000003</v>
      </c>
      <c r="I322" s="10">
        <v>26.169884</v>
      </c>
      <c r="J322" s="10">
        <v>14.300755000000001</v>
      </c>
      <c r="K322" s="10">
        <v>8.3750970000000002</v>
      </c>
      <c r="L322" s="10">
        <v>92.360347000000004</v>
      </c>
      <c r="M322" s="10">
        <v>20.307744</v>
      </c>
      <c r="N322" s="10">
        <v>13.415613</v>
      </c>
      <c r="O322" s="10">
        <v>0</v>
      </c>
      <c r="P322" s="10">
        <v>47.997644000000001</v>
      </c>
      <c r="Q322" s="10">
        <v>201.49170000000001</v>
      </c>
      <c r="R322" s="10">
        <v>57.303370999999999</v>
      </c>
      <c r="S322" s="10">
        <v>114.02198799999999</v>
      </c>
      <c r="T322" s="10">
        <v>39.315697</v>
      </c>
      <c r="U322" s="10">
        <v>73.247107999999997</v>
      </c>
      <c r="V322" s="10">
        <v>170.42610199999999</v>
      </c>
      <c r="W322" s="10">
        <v>71.058606999999995</v>
      </c>
      <c r="X322" s="10">
        <v>178.93724900000001</v>
      </c>
      <c r="Y322" s="10">
        <v>275.602261</v>
      </c>
      <c r="Z322" s="10">
        <v>139.70299</v>
      </c>
      <c r="AA322" s="10">
        <v>368.31787000000003</v>
      </c>
      <c r="AB322" s="10">
        <v>150.457449</v>
      </c>
      <c r="AC322" s="10">
        <v>37.477448000000003</v>
      </c>
      <c r="AD322" s="10">
        <v>368.40380900000002</v>
      </c>
      <c r="AE322" s="10">
        <v>700.56328699999995</v>
      </c>
      <c r="AF322" s="10">
        <v>158.52806699999999</v>
      </c>
      <c r="AG322" s="10">
        <v>151.100663</v>
      </c>
      <c r="AH322" s="10">
        <v>364.91711500000002</v>
      </c>
      <c r="AI322" s="10">
        <v>100.64325599999999</v>
      </c>
      <c r="AJ322" s="10">
        <v>242.265207</v>
      </c>
      <c r="AK322" s="10">
        <v>190.806783</v>
      </c>
      <c r="AL322" s="10">
        <v>207.714</v>
      </c>
      <c r="AM322" s="10">
        <v>133.278111</v>
      </c>
      <c r="AN322" s="10">
        <v>252.23547500000001</v>
      </c>
      <c r="AO322" s="10">
        <v>374.902849</v>
      </c>
      <c r="AP322" s="10">
        <v>324.128083</v>
      </c>
      <c r="AQ322" s="10">
        <v>180.39640499999999</v>
      </c>
      <c r="AR322" s="10">
        <v>113.930458</v>
      </c>
      <c r="AS322" s="10">
        <v>32.372691000000003</v>
      </c>
      <c r="AT322" s="10">
        <v>193.29069100000001</v>
      </c>
      <c r="AU322" s="10">
        <v>302.50547699999998</v>
      </c>
      <c r="AV322" s="10">
        <v>155.98205400000001</v>
      </c>
      <c r="AW322" s="10">
        <v>236.70219299999999</v>
      </c>
      <c r="AX322" s="10">
        <v>71.541431000000003</v>
      </c>
      <c r="AY322" s="10">
        <v>0</v>
      </c>
      <c r="AZ322" s="10">
        <v>0</v>
      </c>
      <c r="BA322" s="10">
        <v>0</v>
      </c>
      <c r="BB322" s="10">
        <v>0</v>
      </c>
      <c r="BC322" s="10">
        <v>100.29641599999999</v>
      </c>
    </row>
    <row r="323" spans="1:55" x14ac:dyDescent="0.5">
      <c r="A323" s="9">
        <v>43490</v>
      </c>
      <c r="B323" s="10">
        <v>58.506718999999997</v>
      </c>
      <c r="C323" s="10">
        <v>39.199905999999999</v>
      </c>
      <c r="D323" s="10">
        <v>43.599789000000001</v>
      </c>
      <c r="E323" s="10">
        <v>8.3143829999999994</v>
      </c>
      <c r="F323" s="10">
        <v>7.6042719999999999</v>
      </c>
      <c r="G323" s="10">
        <v>21.59872</v>
      </c>
      <c r="H323" s="10">
        <v>46.046140999999999</v>
      </c>
      <c r="I323" s="10">
        <v>25.370702000000001</v>
      </c>
      <c r="J323" s="10">
        <v>13.565279</v>
      </c>
      <c r="K323" s="10">
        <v>8.0338250000000002</v>
      </c>
      <c r="L323" s="10">
        <v>89.785527999999999</v>
      </c>
      <c r="M323" s="10">
        <v>18.786204999999999</v>
      </c>
      <c r="N323" s="10">
        <v>14.722849</v>
      </c>
      <c r="O323" s="10">
        <v>0</v>
      </c>
      <c r="P323" s="10">
        <v>46.842333000000004</v>
      </c>
      <c r="Q323" s="10">
        <v>200.40051399999999</v>
      </c>
      <c r="R323" s="10">
        <v>57.173760999999999</v>
      </c>
      <c r="S323" s="10">
        <v>114.184282</v>
      </c>
      <c r="T323" s="10">
        <v>40.029877999999997</v>
      </c>
      <c r="U323" s="10">
        <v>72.232354000000001</v>
      </c>
      <c r="V323" s="10">
        <v>168.82818</v>
      </c>
      <c r="W323" s="10">
        <v>70.473196000000002</v>
      </c>
      <c r="X323" s="10">
        <v>178.45568399999999</v>
      </c>
      <c r="Y323" s="10">
        <v>274.37337600000001</v>
      </c>
      <c r="Z323" s="10">
        <v>137.304179</v>
      </c>
      <c r="AA323" s="10">
        <v>376.96664900000002</v>
      </c>
      <c r="AB323" s="10">
        <v>156.15355400000001</v>
      </c>
      <c r="AC323" s="10">
        <v>36.985216999999999</v>
      </c>
      <c r="AD323" s="10">
        <v>367.248447</v>
      </c>
      <c r="AE323" s="10">
        <v>787.96581900000001</v>
      </c>
      <c r="AF323" s="10">
        <v>150.26268899999999</v>
      </c>
      <c r="AG323" s="10">
        <v>151.57229000000001</v>
      </c>
      <c r="AH323" s="10">
        <v>368.18514499999998</v>
      </c>
      <c r="AI323" s="10">
        <v>102.29765500000001</v>
      </c>
      <c r="AJ323" s="10">
        <v>246.53650999999999</v>
      </c>
      <c r="AK323" s="10">
        <v>190.49806599999999</v>
      </c>
      <c r="AL323" s="10">
        <v>207.44820000000001</v>
      </c>
      <c r="AM323" s="10">
        <v>139.726551</v>
      </c>
      <c r="AN323" s="10">
        <v>251.754842</v>
      </c>
      <c r="AO323" s="10">
        <v>374.36417499999999</v>
      </c>
      <c r="AP323" s="10">
        <v>323.22415999999998</v>
      </c>
      <c r="AQ323" s="10">
        <v>179.94648599999999</v>
      </c>
      <c r="AR323" s="10">
        <v>116.40042</v>
      </c>
      <c r="AS323" s="10">
        <v>34.839899000000003</v>
      </c>
      <c r="AT323" s="10">
        <v>192.0215</v>
      </c>
      <c r="AU323" s="10">
        <v>30.314039999999999</v>
      </c>
      <c r="AV323" s="10">
        <v>156.152118</v>
      </c>
      <c r="AW323" s="10">
        <v>236.57387499999999</v>
      </c>
      <c r="AX323" s="10">
        <v>74.669925000000006</v>
      </c>
      <c r="AY323" s="10">
        <v>0</v>
      </c>
      <c r="AZ323" s="10">
        <v>0</v>
      </c>
      <c r="BA323" s="10">
        <v>0</v>
      </c>
      <c r="BB323" s="10">
        <v>0</v>
      </c>
      <c r="BC323" s="10">
        <v>100.09981999999999</v>
      </c>
    </row>
    <row r="324" spans="1:55" x14ac:dyDescent="0.5">
      <c r="A324" s="9">
        <v>43495</v>
      </c>
      <c r="B324" s="10">
        <v>60.521121000000001</v>
      </c>
      <c r="C324" s="10">
        <v>40.865248000000001</v>
      </c>
      <c r="D324" s="10">
        <v>48.917858000000003</v>
      </c>
      <c r="E324" s="10">
        <v>8.3759340000000009</v>
      </c>
      <c r="F324" s="10">
        <v>8.8396749999999997</v>
      </c>
      <c r="G324" s="10">
        <v>24.447973999999999</v>
      </c>
      <c r="H324" s="10">
        <v>47.267682999999998</v>
      </c>
      <c r="I324" s="10">
        <v>27.619866999999999</v>
      </c>
      <c r="J324" s="10">
        <v>14.807309</v>
      </c>
      <c r="K324" s="10">
        <v>9.6862670000000008</v>
      </c>
      <c r="L324" s="10">
        <v>95.032711000000006</v>
      </c>
      <c r="M324" s="10">
        <v>19.14256</v>
      </c>
      <c r="N324" s="10">
        <v>15.720034</v>
      </c>
      <c r="O324" s="10">
        <v>0</v>
      </c>
      <c r="P324" s="10">
        <v>49.624206000000001</v>
      </c>
      <c r="Q324" s="10">
        <v>198.662363</v>
      </c>
      <c r="R324" s="10">
        <v>56.888705999999999</v>
      </c>
      <c r="S324" s="10">
        <v>121.428275</v>
      </c>
      <c r="T324" s="10">
        <v>54.532463999999997</v>
      </c>
      <c r="U324" s="10">
        <v>71.495333000000002</v>
      </c>
      <c r="V324" s="10">
        <v>169.98284899999999</v>
      </c>
      <c r="W324" s="10">
        <v>69.548360000000002</v>
      </c>
      <c r="X324" s="10">
        <v>177.371208</v>
      </c>
      <c r="Y324" s="10">
        <v>273.78532000000001</v>
      </c>
      <c r="Z324" s="10">
        <v>136.19488899999999</v>
      </c>
      <c r="AA324" s="10">
        <v>375.557796</v>
      </c>
      <c r="AB324" s="10">
        <v>155.07115300000001</v>
      </c>
      <c r="AC324" s="10">
        <v>36.717834000000003</v>
      </c>
      <c r="AD324" s="10">
        <v>366.05494099999999</v>
      </c>
      <c r="AE324" s="10">
        <v>813.89001199999996</v>
      </c>
      <c r="AF324" s="10">
        <v>145.66564</v>
      </c>
      <c r="AG324" s="10">
        <v>151.44546</v>
      </c>
      <c r="AH324" s="10">
        <v>367.57002599999998</v>
      </c>
      <c r="AI324" s="10">
        <v>101.55857</v>
      </c>
      <c r="AJ324" s="10">
        <v>243.67944</v>
      </c>
      <c r="AK324" s="10">
        <v>189.47981999999999</v>
      </c>
      <c r="AL324" s="10">
        <v>206.134512</v>
      </c>
      <c r="AM324" s="10">
        <v>137.99723700000001</v>
      </c>
      <c r="AN324" s="10">
        <v>249.536025</v>
      </c>
      <c r="AO324" s="10">
        <v>372.60056900000001</v>
      </c>
      <c r="AP324" s="10">
        <v>319.22743100000002</v>
      </c>
      <c r="AQ324" s="10">
        <v>177.696359</v>
      </c>
      <c r="AR324" s="10">
        <v>108.498751</v>
      </c>
      <c r="AS324" s="10">
        <v>31.517586000000001</v>
      </c>
      <c r="AT324" s="10">
        <v>191.85131999999999</v>
      </c>
      <c r="AU324" s="10">
        <v>25.453488</v>
      </c>
      <c r="AV324" s="10">
        <v>153.48774599999999</v>
      </c>
      <c r="AW324" s="10">
        <v>212.73683</v>
      </c>
      <c r="AX324" s="10">
        <v>74.745071999999993</v>
      </c>
      <c r="AY324" s="10">
        <v>0</v>
      </c>
      <c r="AZ324" s="10">
        <v>0</v>
      </c>
      <c r="BA324" s="10">
        <v>0</v>
      </c>
      <c r="BB324" s="10">
        <v>0</v>
      </c>
      <c r="BC324" s="10">
        <v>100</v>
      </c>
    </row>
    <row r="325" spans="1:55" x14ac:dyDescent="0.5">
      <c r="A325" s="9">
        <v>43497</v>
      </c>
      <c r="B325" s="10">
        <v>60.337169000000003</v>
      </c>
      <c r="C325" s="10">
        <v>40.306634000000003</v>
      </c>
      <c r="D325" s="10">
        <v>45.381281000000001</v>
      </c>
      <c r="E325" s="10">
        <v>8.6406030000000005</v>
      </c>
      <c r="F325" s="10">
        <v>8.9964580000000005</v>
      </c>
      <c r="G325" s="10">
        <v>24.253882000000001</v>
      </c>
      <c r="H325" s="10">
        <v>47.355834999999999</v>
      </c>
      <c r="I325" s="10">
        <v>27.167766</v>
      </c>
      <c r="J325" s="10">
        <v>14.934295000000001</v>
      </c>
      <c r="K325" s="10">
        <v>9.2581559999999996</v>
      </c>
      <c r="L325" s="10">
        <v>94.470912999999996</v>
      </c>
      <c r="M325" s="10">
        <v>18.966673</v>
      </c>
      <c r="N325" s="10">
        <v>15.895168</v>
      </c>
      <c r="O325" s="10">
        <v>0</v>
      </c>
      <c r="P325" s="10">
        <v>50.035215999999998</v>
      </c>
      <c r="Q325" s="10">
        <v>199.44261399999999</v>
      </c>
      <c r="R325" s="10">
        <v>56.267651000000001</v>
      </c>
      <c r="S325" s="10">
        <v>121.598896</v>
      </c>
      <c r="T325" s="10">
        <v>44.811419999999998</v>
      </c>
      <c r="U325" s="10">
        <v>72.248480000000001</v>
      </c>
      <c r="V325" s="10">
        <v>169.64087799999999</v>
      </c>
      <c r="W325" s="10">
        <v>69.715162000000007</v>
      </c>
      <c r="X325" s="10">
        <v>177.264579</v>
      </c>
      <c r="Y325" s="10">
        <v>273.96802500000001</v>
      </c>
      <c r="Z325" s="10">
        <v>135.64103900000001</v>
      </c>
      <c r="AA325" s="10">
        <v>375.07467800000001</v>
      </c>
      <c r="AB325" s="10">
        <v>156.56753599999999</v>
      </c>
      <c r="AC325" s="10">
        <v>36.903714999999998</v>
      </c>
      <c r="AD325" s="10">
        <v>365.98826800000001</v>
      </c>
      <c r="AE325" s="10">
        <v>777.42219899999998</v>
      </c>
      <c r="AF325" s="10">
        <v>145.340307</v>
      </c>
      <c r="AG325" s="10">
        <v>150.927919</v>
      </c>
      <c r="AH325" s="10">
        <v>367.78395399999999</v>
      </c>
      <c r="AI325" s="10">
        <v>102.737751</v>
      </c>
      <c r="AJ325" s="10">
        <v>246.69182900000001</v>
      </c>
      <c r="AK325" s="10">
        <v>191.03298799999999</v>
      </c>
      <c r="AL325" s="10">
        <v>208.773213</v>
      </c>
      <c r="AM325" s="10">
        <v>141.76904300000001</v>
      </c>
      <c r="AN325" s="10">
        <v>251.558617</v>
      </c>
      <c r="AO325" s="10">
        <v>376.47440799999998</v>
      </c>
      <c r="AP325" s="10">
        <v>323.53392500000001</v>
      </c>
      <c r="AQ325" s="10">
        <v>179.564379</v>
      </c>
      <c r="AR325" s="10">
        <v>110.054945</v>
      </c>
      <c r="AS325" s="10">
        <v>33.458965999999997</v>
      </c>
      <c r="AT325" s="10">
        <v>196.42333099999999</v>
      </c>
      <c r="AU325" s="10">
        <v>29.558477</v>
      </c>
      <c r="AV325" s="10">
        <v>155.57588100000001</v>
      </c>
      <c r="AW325" s="10">
        <v>215.82347200000001</v>
      </c>
      <c r="AX325" s="10">
        <v>75.214010000000002</v>
      </c>
      <c r="AY325" s="10">
        <v>0</v>
      </c>
      <c r="AZ325" s="10">
        <v>0</v>
      </c>
      <c r="BA325" s="10">
        <v>0</v>
      </c>
      <c r="BB325" s="10">
        <v>0</v>
      </c>
      <c r="BC325" s="10">
        <v>0</v>
      </c>
    </row>
    <row r="326" spans="1:55" x14ac:dyDescent="0.5">
      <c r="A326" s="9">
        <v>43509</v>
      </c>
      <c r="B326" s="10">
        <v>59.603025000000002</v>
      </c>
      <c r="C326" s="10">
        <v>39.888309</v>
      </c>
      <c r="D326" s="10">
        <v>45.377014000000003</v>
      </c>
      <c r="E326" s="10">
        <v>8.7440339999999992</v>
      </c>
      <c r="F326" s="10">
        <v>9.5338890000000003</v>
      </c>
      <c r="G326" s="10">
        <v>24.705126</v>
      </c>
      <c r="H326" s="10">
        <v>47.703257000000001</v>
      </c>
      <c r="I326" s="10">
        <v>26.890971</v>
      </c>
      <c r="J326" s="10">
        <v>14.828517</v>
      </c>
      <c r="K326" s="10">
        <v>9.1629620000000003</v>
      </c>
      <c r="L326" s="10">
        <v>95.374153000000007</v>
      </c>
      <c r="M326" s="10">
        <v>19.032878</v>
      </c>
      <c r="N326" s="10">
        <v>16.00637</v>
      </c>
      <c r="O326" s="10">
        <v>0</v>
      </c>
      <c r="P326" s="10">
        <v>50.856861000000002</v>
      </c>
      <c r="Q326" s="10">
        <v>197.476563</v>
      </c>
      <c r="R326" s="10">
        <v>55.139161000000001</v>
      </c>
      <c r="S326" s="10">
        <v>123.75588399999999</v>
      </c>
      <c r="T326" s="10">
        <v>44.876449999999998</v>
      </c>
      <c r="U326" s="10">
        <v>71.650011000000006</v>
      </c>
      <c r="V326" s="10">
        <v>167.67080100000001</v>
      </c>
      <c r="W326" s="10">
        <v>69.252264999999994</v>
      </c>
      <c r="X326" s="10">
        <v>176.79915700000001</v>
      </c>
      <c r="Y326" s="10">
        <v>280.808269</v>
      </c>
      <c r="Z326" s="10">
        <v>134.72034099999999</v>
      </c>
      <c r="AA326" s="10">
        <v>373.915975</v>
      </c>
      <c r="AB326" s="10">
        <v>158.92503600000001</v>
      </c>
      <c r="AC326" s="10">
        <v>39.357503999999999</v>
      </c>
      <c r="AD326" s="10">
        <v>370.03752200000002</v>
      </c>
      <c r="AE326" s="10">
        <v>744.51405599999998</v>
      </c>
      <c r="AF326" s="10">
        <v>141.049858</v>
      </c>
      <c r="AG326" s="10">
        <v>149.95645200000001</v>
      </c>
      <c r="AH326" s="10">
        <v>368.01297099999999</v>
      </c>
      <c r="AI326" s="10">
        <v>102.56757</v>
      </c>
      <c r="AJ326" s="10">
        <v>246.45303699999999</v>
      </c>
      <c r="AK326" s="10">
        <v>190.90633099999999</v>
      </c>
      <c r="AL326" s="10">
        <v>208.39390399999999</v>
      </c>
      <c r="AM326" s="10">
        <v>145.88602499999999</v>
      </c>
      <c r="AN326" s="10">
        <v>250.55564799999999</v>
      </c>
      <c r="AO326" s="10">
        <v>376.07415600000002</v>
      </c>
      <c r="AP326" s="10">
        <v>322.86107199999998</v>
      </c>
      <c r="AQ326" s="10">
        <v>178.921628</v>
      </c>
      <c r="AR326" s="10">
        <v>109.649123</v>
      </c>
      <c r="AS326" s="10">
        <v>34.758549000000002</v>
      </c>
      <c r="AT326" s="10">
        <v>195.946674</v>
      </c>
      <c r="AU326" s="10">
        <v>29.616</v>
      </c>
      <c r="AV326" s="10">
        <v>155.339901</v>
      </c>
      <c r="AW326" s="10">
        <v>215.467411</v>
      </c>
      <c r="AX326" s="10">
        <v>75.572000000000003</v>
      </c>
      <c r="AY326" s="10">
        <v>0</v>
      </c>
      <c r="AZ326" s="10">
        <v>0</v>
      </c>
      <c r="BA326" s="10">
        <v>0</v>
      </c>
      <c r="BB326" s="10">
        <v>0</v>
      </c>
      <c r="BC326" s="10">
        <v>0</v>
      </c>
    </row>
    <row r="327" spans="1:55" x14ac:dyDescent="0.5">
      <c r="A327" s="9">
        <v>43511</v>
      </c>
      <c r="B327" s="10">
        <v>59.197405000000003</v>
      </c>
      <c r="C327" s="10">
        <v>39.569287000000003</v>
      </c>
      <c r="D327" s="10">
        <v>44.354900999999998</v>
      </c>
      <c r="E327" s="10">
        <v>8.5729170000000003</v>
      </c>
      <c r="F327" s="10">
        <v>8.9192429999999998</v>
      </c>
      <c r="G327" s="10">
        <v>24.356399</v>
      </c>
      <c r="H327" s="10">
        <v>46.935513999999998</v>
      </c>
      <c r="I327" s="10">
        <v>26.753195999999999</v>
      </c>
      <c r="J327" s="10">
        <v>14.4533</v>
      </c>
      <c r="K327" s="10">
        <v>9.0928830000000005</v>
      </c>
      <c r="L327" s="10">
        <v>99.711040999999994</v>
      </c>
      <c r="M327" s="10">
        <v>18.958214999999999</v>
      </c>
      <c r="N327" s="10">
        <v>15.289965</v>
      </c>
      <c r="O327" s="10">
        <v>0</v>
      </c>
      <c r="P327" s="10">
        <v>50.655318999999999</v>
      </c>
      <c r="Q327" s="10">
        <v>196.92545000000001</v>
      </c>
      <c r="R327" s="10">
        <v>54.356872000000003</v>
      </c>
      <c r="S327" s="10">
        <v>123.381719</v>
      </c>
      <c r="T327" s="10">
        <v>42.844934000000002</v>
      </c>
      <c r="U327" s="10">
        <v>72.131265999999997</v>
      </c>
      <c r="V327" s="10">
        <v>166.545635</v>
      </c>
      <c r="W327" s="10">
        <v>68.553790000000006</v>
      </c>
      <c r="X327" s="10">
        <v>175.69277500000001</v>
      </c>
      <c r="Y327" s="10">
        <v>283.64135299999998</v>
      </c>
      <c r="Z327" s="10">
        <v>134.52450999999999</v>
      </c>
      <c r="AA327" s="10">
        <v>373.65391299999999</v>
      </c>
      <c r="AB327" s="10">
        <v>158.80122499999999</v>
      </c>
      <c r="AC327" s="10">
        <v>41.821313000000004</v>
      </c>
      <c r="AD327" s="10">
        <v>370.24959699999999</v>
      </c>
      <c r="AE327" s="10">
        <v>745.70189300000004</v>
      </c>
      <c r="AF327" s="10">
        <v>137.65058300000001</v>
      </c>
      <c r="AG327" s="10">
        <v>150.648627</v>
      </c>
      <c r="AH327" s="10">
        <v>367.35625900000002</v>
      </c>
      <c r="AI327" s="10">
        <v>103.222576</v>
      </c>
      <c r="AJ327" s="10">
        <v>246.837898</v>
      </c>
      <c r="AK327" s="10">
        <v>191.141368</v>
      </c>
      <c r="AL327" s="10">
        <v>208.59714</v>
      </c>
      <c r="AM327" s="10">
        <v>147.18287900000001</v>
      </c>
      <c r="AN327" s="10">
        <v>250.745994</v>
      </c>
      <c r="AO327" s="10">
        <v>376.86748899999998</v>
      </c>
      <c r="AP327" s="10">
        <v>323.44400999999999</v>
      </c>
      <c r="AQ327" s="10">
        <v>179.12239099999999</v>
      </c>
      <c r="AR327" s="10">
        <v>111.44638500000001</v>
      </c>
      <c r="AS327" s="10">
        <v>36.757277000000002</v>
      </c>
      <c r="AT327" s="10">
        <v>196.66464500000001</v>
      </c>
      <c r="AU327" s="10">
        <v>30.336649999999999</v>
      </c>
      <c r="AV327" s="10">
        <v>156.76405299999999</v>
      </c>
      <c r="AW327" s="10">
        <v>216.34519900000001</v>
      </c>
      <c r="AX327" s="10">
        <v>74.603673000000001</v>
      </c>
      <c r="AY327" s="10">
        <v>0</v>
      </c>
      <c r="AZ327" s="10">
        <v>0</v>
      </c>
      <c r="BA327" s="10">
        <v>0</v>
      </c>
      <c r="BB327" s="10">
        <v>0</v>
      </c>
      <c r="BC327" s="10">
        <v>0</v>
      </c>
    </row>
    <row r="328" spans="1:55" x14ac:dyDescent="0.5">
      <c r="A328" s="9">
        <v>43516</v>
      </c>
      <c r="B328" s="10">
        <v>56.593561999999999</v>
      </c>
      <c r="C328" s="10">
        <v>38.611097000000001</v>
      </c>
      <c r="D328" s="10">
        <v>42.240831999999997</v>
      </c>
      <c r="E328" s="10">
        <v>8.3452450000000002</v>
      </c>
      <c r="F328" s="10">
        <v>8.3664310000000004</v>
      </c>
      <c r="G328" s="10">
        <v>22.932009000000001</v>
      </c>
      <c r="H328" s="10">
        <v>45.920873</v>
      </c>
      <c r="I328" s="10">
        <v>26.251141000000001</v>
      </c>
      <c r="J328" s="10">
        <v>14.074327</v>
      </c>
      <c r="K328" s="10">
        <v>9.4526810000000001</v>
      </c>
      <c r="L328" s="10">
        <v>99.272272000000001</v>
      </c>
      <c r="M328" s="10">
        <v>18.186903000000001</v>
      </c>
      <c r="N328" s="10">
        <v>13.741365999999999</v>
      </c>
      <c r="O328" s="10">
        <v>0</v>
      </c>
      <c r="P328" s="10">
        <v>50.068587000000001</v>
      </c>
      <c r="Q328" s="10">
        <v>195.84578300000001</v>
      </c>
      <c r="R328" s="10">
        <v>52.521444000000002</v>
      </c>
      <c r="S328" s="10">
        <v>123.100296</v>
      </c>
      <c r="T328" s="10">
        <v>38.813535000000002</v>
      </c>
      <c r="U328" s="10">
        <v>70.981239000000002</v>
      </c>
      <c r="V328" s="10">
        <v>165.71463</v>
      </c>
      <c r="W328" s="10">
        <v>66.746002000000004</v>
      </c>
      <c r="X328" s="10">
        <v>168.24798999999999</v>
      </c>
      <c r="Y328" s="10">
        <v>285.68546500000002</v>
      </c>
      <c r="Z328" s="10">
        <v>135.984329</v>
      </c>
      <c r="AA328" s="10">
        <v>378.68718200000001</v>
      </c>
      <c r="AB328" s="10">
        <v>158.89201399999999</v>
      </c>
      <c r="AC328" s="10">
        <v>40.931935000000003</v>
      </c>
      <c r="AD328" s="10">
        <v>373.14784800000001</v>
      </c>
      <c r="AE328" s="10">
        <v>744.28244600000005</v>
      </c>
      <c r="AF328" s="10">
        <v>137.81009599999999</v>
      </c>
      <c r="AG328" s="10">
        <v>149.341284</v>
      </c>
      <c r="AH328" s="10">
        <v>368.98080700000003</v>
      </c>
      <c r="AI328" s="10">
        <v>99.876514999999998</v>
      </c>
      <c r="AJ328" s="10">
        <v>247.176063</v>
      </c>
      <c r="AK328" s="10">
        <v>191.392977</v>
      </c>
      <c r="AL328" s="10">
        <v>208.87275</v>
      </c>
      <c r="AM328" s="10">
        <v>147.768835</v>
      </c>
      <c r="AN328" s="10">
        <v>250.90780799999999</v>
      </c>
      <c r="AO328" s="10">
        <v>389.80702300000002</v>
      </c>
      <c r="AP328" s="10">
        <v>324.09199999999998</v>
      </c>
      <c r="AQ328" s="10">
        <v>179.43242900000001</v>
      </c>
      <c r="AR328" s="10">
        <v>112.019567</v>
      </c>
      <c r="AS328" s="10">
        <v>37.784292999999998</v>
      </c>
      <c r="AT328" s="10">
        <v>197.4</v>
      </c>
      <c r="AU328" s="10">
        <v>31.138000000000002</v>
      </c>
      <c r="AV328" s="10">
        <v>157.322892</v>
      </c>
      <c r="AW328" s="10">
        <v>217.227465</v>
      </c>
      <c r="AX328" s="10">
        <v>73.760024000000001</v>
      </c>
      <c r="AY328" s="10">
        <v>0</v>
      </c>
      <c r="AZ328" s="10">
        <v>0</v>
      </c>
      <c r="BA328" s="10">
        <v>0</v>
      </c>
      <c r="BB328" s="10">
        <v>0</v>
      </c>
      <c r="BC328" s="10">
        <v>0</v>
      </c>
    </row>
    <row r="329" spans="1:55" x14ac:dyDescent="0.5">
      <c r="A329" s="9">
        <v>43518</v>
      </c>
      <c r="B329" s="10">
        <v>56.415304999999996</v>
      </c>
      <c r="C329" s="10">
        <v>38.328617000000001</v>
      </c>
      <c r="D329" s="10">
        <v>42.673023999999998</v>
      </c>
      <c r="E329" s="10">
        <v>8.5318690000000004</v>
      </c>
      <c r="F329" s="10">
        <v>8.7650590000000008</v>
      </c>
      <c r="G329" s="10">
        <v>22.948222999999999</v>
      </c>
      <c r="H329" s="10">
        <v>46.007038999999999</v>
      </c>
      <c r="I329" s="10">
        <v>26.185117000000002</v>
      </c>
      <c r="J329" s="10">
        <v>14.077512</v>
      </c>
      <c r="K329" s="10">
        <v>9.5850270000000002</v>
      </c>
      <c r="L329" s="10">
        <v>98.462237000000002</v>
      </c>
      <c r="M329" s="10">
        <v>18.146718</v>
      </c>
      <c r="N329" s="10">
        <v>15.981336000000001</v>
      </c>
      <c r="O329" s="10">
        <v>0</v>
      </c>
      <c r="P329" s="10">
        <v>50.625962000000001</v>
      </c>
      <c r="Q329" s="10">
        <v>195.321799</v>
      </c>
      <c r="R329" s="10">
        <v>52.542050000000003</v>
      </c>
      <c r="S329" s="10">
        <v>123.148627</v>
      </c>
      <c r="T329" s="10">
        <v>41.151251999999999</v>
      </c>
      <c r="U329" s="10">
        <v>71.822810000000004</v>
      </c>
      <c r="V329" s="10">
        <v>165.25691900000001</v>
      </c>
      <c r="W329" s="10">
        <v>67.322495000000004</v>
      </c>
      <c r="X329" s="10">
        <v>168.41003599999999</v>
      </c>
      <c r="Y329" s="10">
        <v>284.17435999999998</v>
      </c>
      <c r="Z329" s="10">
        <v>139.602957</v>
      </c>
      <c r="AA329" s="10">
        <v>387.16806100000002</v>
      </c>
      <c r="AB329" s="10">
        <v>158.73135099999999</v>
      </c>
      <c r="AC329" s="10">
        <v>41.853969999999997</v>
      </c>
      <c r="AD329" s="10">
        <v>376.05587200000002</v>
      </c>
      <c r="AE329" s="10">
        <v>744.56695400000001</v>
      </c>
      <c r="AF329" s="10">
        <v>133.209248</v>
      </c>
      <c r="AG329" s="10">
        <v>150.096949</v>
      </c>
      <c r="AH329" s="10">
        <v>368.61543</v>
      </c>
      <c r="AI329" s="10">
        <v>99.014296000000002</v>
      </c>
      <c r="AJ329" s="10">
        <v>248.743112</v>
      </c>
      <c r="AK329" s="10">
        <v>190.73168899999999</v>
      </c>
      <c r="AL329" s="10">
        <v>208.115306</v>
      </c>
      <c r="AM329" s="10">
        <v>148.246926</v>
      </c>
      <c r="AN329" s="10">
        <v>250.314573</v>
      </c>
      <c r="AO329" s="10">
        <v>391.98043699999999</v>
      </c>
      <c r="AP329" s="10">
        <v>322.38167299999998</v>
      </c>
      <c r="AQ329" s="10">
        <v>178.748771</v>
      </c>
      <c r="AR329" s="10">
        <v>113.034578</v>
      </c>
      <c r="AS329" s="10">
        <v>38.847082999999998</v>
      </c>
      <c r="AT329" s="10">
        <v>195.443265</v>
      </c>
      <c r="AU329" s="10">
        <v>29.169674000000001</v>
      </c>
      <c r="AV329" s="10">
        <v>156.89234300000001</v>
      </c>
      <c r="AW329" s="10">
        <v>216.24827400000001</v>
      </c>
      <c r="AX329" s="10">
        <v>74.892216000000005</v>
      </c>
      <c r="AY329" s="10">
        <v>0</v>
      </c>
      <c r="AZ329" s="10">
        <v>0</v>
      </c>
      <c r="BA329" s="10">
        <v>0</v>
      </c>
      <c r="BB329" s="10">
        <v>0</v>
      </c>
      <c r="BC329" s="10">
        <v>0</v>
      </c>
    </row>
    <row r="330" spans="1:55" x14ac:dyDescent="0.5">
      <c r="A330" s="9">
        <v>43523</v>
      </c>
      <c r="B330" s="10">
        <v>54.558658000000001</v>
      </c>
      <c r="C330" s="10">
        <v>37.595258000000001</v>
      </c>
      <c r="D330" s="10">
        <v>40.627257</v>
      </c>
      <c r="E330" s="10">
        <v>7.5551130000000004</v>
      </c>
      <c r="F330" s="10">
        <v>7.7527850000000003</v>
      </c>
      <c r="G330" s="10">
        <v>22.373425999999998</v>
      </c>
      <c r="H330" s="10">
        <v>43.771068</v>
      </c>
      <c r="I330" s="10">
        <v>26.038298999999999</v>
      </c>
      <c r="J330" s="10">
        <v>18.878347999999999</v>
      </c>
      <c r="K330" s="10">
        <v>9.6663239999999995</v>
      </c>
      <c r="L330" s="10">
        <v>96.939880000000002</v>
      </c>
      <c r="M330" s="10">
        <v>17.428691000000001</v>
      </c>
      <c r="N330" s="10">
        <v>14.817304</v>
      </c>
      <c r="O330" s="10">
        <v>0</v>
      </c>
      <c r="P330" s="10">
        <v>49.396957999999998</v>
      </c>
      <c r="Q330" s="10">
        <v>192.942353</v>
      </c>
      <c r="R330" s="10">
        <v>51.764521999999999</v>
      </c>
      <c r="S330" s="10">
        <v>121.86147699999999</v>
      </c>
      <c r="T330" s="10">
        <v>35.536687999999998</v>
      </c>
      <c r="U330" s="10">
        <v>69.023101999999994</v>
      </c>
      <c r="V330" s="10">
        <v>162.678448</v>
      </c>
      <c r="W330" s="10">
        <v>64.570732000000007</v>
      </c>
      <c r="X330" s="10">
        <v>164.923982</v>
      </c>
      <c r="Y330" s="10">
        <v>281.754369</v>
      </c>
      <c r="Z330" s="10">
        <v>142.47248999999999</v>
      </c>
      <c r="AA330" s="10">
        <v>385.31210499999997</v>
      </c>
      <c r="AB330" s="10">
        <v>156.142807</v>
      </c>
      <c r="AC330" s="10">
        <v>38.917164999999997</v>
      </c>
      <c r="AD330" s="10">
        <v>402.36559599999998</v>
      </c>
      <c r="AE330" s="10">
        <v>742.49251100000004</v>
      </c>
      <c r="AF330" s="10">
        <v>132.697495</v>
      </c>
      <c r="AG330" s="10">
        <v>148.062704</v>
      </c>
      <c r="AH330" s="10">
        <v>368.96855799999997</v>
      </c>
      <c r="AI330" s="10">
        <v>96.068664999999996</v>
      </c>
      <c r="AJ330" s="10">
        <v>251.23752500000001</v>
      </c>
      <c r="AK330" s="10">
        <v>190.303359</v>
      </c>
      <c r="AL330" s="10">
        <v>208.38200699999999</v>
      </c>
      <c r="AM330" s="10">
        <v>146.73235</v>
      </c>
      <c r="AN330" s="10">
        <v>251.61385100000001</v>
      </c>
      <c r="AO330" s="10">
        <v>394.42903899999999</v>
      </c>
      <c r="AP330" s="10">
        <v>322.78802400000001</v>
      </c>
      <c r="AQ330" s="10">
        <v>179.787015</v>
      </c>
      <c r="AR330" s="10">
        <v>109.542879</v>
      </c>
      <c r="AS330" s="10">
        <v>35.864597000000003</v>
      </c>
      <c r="AT330" s="10">
        <v>194.76801599999999</v>
      </c>
      <c r="AU330" s="10">
        <v>27.009975000000001</v>
      </c>
      <c r="AV330" s="10">
        <v>158.323712</v>
      </c>
      <c r="AW330" s="10">
        <v>215.870555</v>
      </c>
      <c r="AX330" s="10">
        <v>74.171332000000007</v>
      </c>
      <c r="AY330" s="10">
        <v>0</v>
      </c>
      <c r="AZ330" s="10">
        <v>0</v>
      </c>
      <c r="BA330" s="10">
        <v>0</v>
      </c>
      <c r="BB330" s="10">
        <v>0</v>
      </c>
      <c r="BC330" s="10">
        <v>0</v>
      </c>
    </row>
    <row r="331" spans="1:55" x14ac:dyDescent="0.5">
      <c r="A331" s="9">
        <v>43525</v>
      </c>
      <c r="B331" s="10">
        <v>55.610114000000003</v>
      </c>
      <c r="C331" s="10">
        <v>40.187745999999997</v>
      </c>
      <c r="D331" s="10">
        <v>40.532400000000003</v>
      </c>
      <c r="E331" s="10">
        <v>8.7338900000000006</v>
      </c>
      <c r="F331" s="10">
        <v>8.4135779999999993</v>
      </c>
      <c r="G331" s="10">
        <v>21.972526999999999</v>
      </c>
      <c r="H331" s="10">
        <v>44.551482</v>
      </c>
      <c r="I331" s="10">
        <v>25.663087999999998</v>
      </c>
      <c r="J331" s="10">
        <v>20.871033000000001</v>
      </c>
      <c r="K331" s="10">
        <v>9.6237320000000004</v>
      </c>
      <c r="L331" s="10">
        <v>97.242583999999994</v>
      </c>
      <c r="M331" s="10">
        <v>17.677610000000001</v>
      </c>
      <c r="N331" s="10">
        <v>15.975332</v>
      </c>
      <c r="O331" s="10">
        <v>0</v>
      </c>
      <c r="P331" s="10">
        <v>49.087077999999998</v>
      </c>
      <c r="Q331" s="10">
        <v>194.24852100000001</v>
      </c>
      <c r="R331" s="10">
        <v>53.947848999999998</v>
      </c>
      <c r="S331" s="10">
        <v>121.668662</v>
      </c>
      <c r="T331" s="10">
        <v>38.448383</v>
      </c>
      <c r="U331" s="10">
        <v>70.871354999999994</v>
      </c>
      <c r="V331" s="10">
        <v>164.74111099999999</v>
      </c>
      <c r="W331" s="10">
        <v>65.556610000000006</v>
      </c>
      <c r="X331" s="10">
        <v>167.21118300000001</v>
      </c>
      <c r="Y331" s="10">
        <v>282.11743999999999</v>
      </c>
      <c r="Z331" s="10">
        <v>146.77424199999999</v>
      </c>
      <c r="AA331" s="10">
        <v>376.62916000000001</v>
      </c>
      <c r="AB331" s="10">
        <v>157.78066699999999</v>
      </c>
      <c r="AC331" s="10">
        <v>40.465406000000002</v>
      </c>
      <c r="AD331" s="10">
        <v>406.49264399999998</v>
      </c>
      <c r="AE331" s="10">
        <v>744.44513099999995</v>
      </c>
      <c r="AF331" s="10">
        <v>133.560473</v>
      </c>
      <c r="AG331" s="10">
        <v>150.32819799999999</v>
      </c>
      <c r="AH331" s="10">
        <v>369.84991000000002</v>
      </c>
      <c r="AI331" s="10">
        <v>96.524187999999995</v>
      </c>
      <c r="AJ331" s="10">
        <v>251.38581099999999</v>
      </c>
      <c r="AK331" s="10">
        <v>190.75154800000001</v>
      </c>
      <c r="AL331" s="10">
        <v>207.88927200000001</v>
      </c>
      <c r="AM331" s="10">
        <v>145.54302899999999</v>
      </c>
      <c r="AN331" s="10">
        <v>251.51489100000001</v>
      </c>
      <c r="AO331" s="10">
        <v>395.96216099999998</v>
      </c>
      <c r="AP331" s="10">
        <v>322.76021600000001</v>
      </c>
      <c r="AQ331" s="10">
        <v>179.756361</v>
      </c>
      <c r="AR331" s="10">
        <v>108.464214</v>
      </c>
      <c r="AS331" s="10">
        <v>34.754413</v>
      </c>
      <c r="AT331" s="10">
        <v>196.244182</v>
      </c>
      <c r="AU331" s="10">
        <v>29.735240000000001</v>
      </c>
      <c r="AV331" s="10">
        <v>157.85238100000001</v>
      </c>
      <c r="AW331" s="10">
        <v>215.545007</v>
      </c>
      <c r="AX331" s="10">
        <v>74.950441999999995</v>
      </c>
      <c r="AY331" s="10">
        <v>0</v>
      </c>
      <c r="AZ331" s="10">
        <v>0</v>
      </c>
      <c r="BA331" s="10">
        <v>0</v>
      </c>
      <c r="BB331" s="10">
        <v>0</v>
      </c>
      <c r="BC331" s="10">
        <v>0</v>
      </c>
    </row>
    <row r="332" spans="1:55" x14ac:dyDescent="0.5">
      <c r="A332" s="9">
        <v>43530</v>
      </c>
      <c r="B332" s="10">
        <v>53.209009999999999</v>
      </c>
      <c r="C332" s="10">
        <v>39.686011000000001</v>
      </c>
      <c r="D332" s="10">
        <v>40.454566999999997</v>
      </c>
      <c r="E332" s="10">
        <v>8.6582260000000009</v>
      </c>
      <c r="F332" s="10">
        <v>8.4409559999999999</v>
      </c>
      <c r="G332" s="10">
        <v>19.643625</v>
      </c>
      <c r="H332" s="10">
        <v>44.980670000000003</v>
      </c>
      <c r="I332" s="10">
        <v>23.779375000000002</v>
      </c>
      <c r="J332" s="10">
        <v>20.332163999999999</v>
      </c>
      <c r="K332" s="10">
        <v>10.584778</v>
      </c>
      <c r="L332" s="10">
        <v>94.283494000000005</v>
      </c>
      <c r="M332" s="10">
        <v>16.487352999999999</v>
      </c>
      <c r="N332" s="10">
        <v>18.539725000000001</v>
      </c>
      <c r="O332" s="10">
        <v>0</v>
      </c>
      <c r="P332" s="10">
        <v>45.028191999999997</v>
      </c>
      <c r="Q332" s="10">
        <v>193.52619899999999</v>
      </c>
      <c r="R332" s="10">
        <v>56.758429</v>
      </c>
      <c r="S332" s="10">
        <v>120.927156</v>
      </c>
      <c r="T332" s="10">
        <v>37.334043999999999</v>
      </c>
      <c r="U332" s="10">
        <v>70.881861000000001</v>
      </c>
      <c r="V332" s="10">
        <v>177.325344</v>
      </c>
      <c r="W332" s="10">
        <v>64.777619000000001</v>
      </c>
      <c r="X332" s="10">
        <v>166.48333</v>
      </c>
      <c r="Y332" s="10">
        <v>283.19491199999999</v>
      </c>
      <c r="Z332" s="10">
        <v>146.348309</v>
      </c>
      <c r="AA332" s="10">
        <v>376.28747700000002</v>
      </c>
      <c r="AB332" s="10">
        <v>158.58809099999999</v>
      </c>
      <c r="AC332" s="10">
        <v>43.440925</v>
      </c>
      <c r="AD332" s="10">
        <v>411.34424300000001</v>
      </c>
      <c r="AE332" s="10">
        <v>744.741219</v>
      </c>
      <c r="AF332" s="10">
        <v>133.332975</v>
      </c>
      <c r="AG332" s="10">
        <v>151.10689600000001</v>
      </c>
      <c r="AH332" s="10">
        <v>370.15153500000002</v>
      </c>
      <c r="AI332" s="10">
        <v>100.09139399999999</v>
      </c>
      <c r="AJ332" s="10">
        <v>250.46332699999999</v>
      </c>
      <c r="AK332" s="10">
        <v>190.50585799999999</v>
      </c>
      <c r="AL332" s="10">
        <v>206.80470800000001</v>
      </c>
      <c r="AM332" s="10">
        <v>144.71081100000001</v>
      </c>
      <c r="AN332" s="10">
        <v>251.249067</v>
      </c>
      <c r="AO332" s="10">
        <v>398.41565500000002</v>
      </c>
      <c r="AP332" s="10">
        <v>320.60933199999999</v>
      </c>
      <c r="AQ332" s="10">
        <v>179.38970599999999</v>
      </c>
      <c r="AR332" s="10">
        <v>105.73450099999999</v>
      </c>
      <c r="AS332" s="10">
        <v>32.091704999999997</v>
      </c>
      <c r="AT332" s="10">
        <v>194.004818</v>
      </c>
      <c r="AU332" s="10">
        <v>27.395636</v>
      </c>
      <c r="AV332" s="10">
        <v>155.87106700000001</v>
      </c>
      <c r="AW332" s="10">
        <v>213.419273</v>
      </c>
      <c r="AX332" s="10">
        <v>75.088558000000006</v>
      </c>
      <c r="AY332" s="10">
        <v>0</v>
      </c>
      <c r="AZ332" s="10">
        <v>0</v>
      </c>
      <c r="BA332" s="10">
        <v>0</v>
      </c>
      <c r="BB332" s="10">
        <v>0</v>
      </c>
      <c r="BC332" s="10">
        <v>0</v>
      </c>
    </row>
    <row r="333" spans="1:55" x14ac:dyDescent="0.5">
      <c r="A333" s="9">
        <v>43532</v>
      </c>
      <c r="B333" s="10">
        <v>54.832977</v>
      </c>
      <c r="C333" s="10">
        <v>40.287779999999998</v>
      </c>
      <c r="D333" s="10">
        <v>41.738864</v>
      </c>
      <c r="E333" s="10">
        <v>9.4445560000000004</v>
      </c>
      <c r="F333" s="10">
        <v>12.714326</v>
      </c>
      <c r="G333" s="10">
        <v>20.180014</v>
      </c>
      <c r="H333" s="10">
        <v>45.653221000000002</v>
      </c>
      <c r="I333" s="10">
        <v>24.525659999999998</v>
      </c>
      <c r="J333" s="10">
        <v>21.020522</v>
      </c>
      <c r="K333" s="10">
        <v>10.094324</v>
      </c>
      <c r="L333" s="10">
        <v>95.887808000000007</v>
      </c>
      <c r="M333" s="10">
        <v>16.745519000000002</v>
      </c>
      <c r="N333" s="10">
        <v>18.708891000000001</v>
      </c>
      <c r="O333" s="10">
        <v>0</v>
      </c>
      <c r="P333" s="10">
        <v>46.050286999999997</v>
      </c>
      <c r="Q333" s="10">
        <v>194.98494099999999</v>
      </c>
      <c r="R333" s="10">
        <v>55.524949999999997</v>
      </c>
      <c r="S333" s="10">
        <v>121.391464</v>
      </c>
      <c r="T333" s="10">
        <v>38.419685999999999</v>
      </c>
      <c r="U333" s="10">
        <v>65.540243000000004</v>
      </c>
      <c r="V333" s="10">
        <v>164.14630700000001</v>
      </c>
      <c r="W333" s="10">
        <v>65.815577000000005</v>
      </c>
      <c r="X333" s="10">
        <v>167.77124900000001</v>
      </c>
      <c r="Y333" s="10">
        <v>283.72409299999998</v>
      </c>
      <c r="Z333" s="10">
        <v>149.08114599999999</v>
      </c>
      <c r="AA333" s="10">
        <v>377.631215</v>
      </c>
      <c r="AB333" s="10">
        <v>160.80424500000001</v>
      </c>
      <c r="AC333" s="10">
        <v>43.718832999999997</v>
      </c>
      <c r="AD333" s="10">
        <v>415.590825</v>
      </c>
      <c r="AE333" s="10">
        <v>771.07170299999996</v>
      </c>
      <c r="AF333" s="10">
        <v>137.305836</v>
      </c>
      <c r="AG333" s="10">
        <v>151.69230999999999</v>
      </c>
      <c r="AH333" s="10">
        <v>301.58660900000001</v>
      </c>
      <c r="AI333" s="10">
        <v>98.750642999999997</v>
      </c>
      <c r="AJ333" s="10">
        <v>251.428606</v>
      </c>
      <c r="AK333" s="10">
        <v>191.18425099999999</v>
      </c>
      <c r="AL333" s="10">
        <v>207.915415</v>
      </c>
      <c r="AM333" s="10">
        <v>146.22063299999999</v>
      </c>
      <c r="AN333" s="10">
        <v>120.99894399999999</v>
      </c>
      <c r="AO333" s="10">
        <v>399.96382</v>
      </c>
      <c r="AP333" s="10">
        <v>322.83844199999999</v>
      </c>
      <c r="AQ333" s="10">
        <v>180.49934200000001</v>
      </c>
      <c r="AR333" s="10">
        <v>108.037373</v>
      </c>
      <c r="AS333" s="10">
        <v>33.306776999999997</v>
      </c>
      <c r="AT333" s="10">
        <v>196.334576</v>
      </c>
      <c r="AU333" s="10">
        <v>29.823186</v>
      </c>
      <c r="AV333" s="10">
        <v>157.350224</v>
      </c>
      <c r="AW333" s="10">
        <v>215.56214399999999</v>
      </c>
      <c r="AX333" s="10">
        <v>75.188091999999997</v>
      </c>
      <c r="AY333" s="10">
        <v>0</v>
      </c>
      <c r="AZ333" s="10">
        <v>0</v>
      </c>
      <c r="BA333" s="10">
        <v>0</v>
      </c>
      <c r="BB333" s="10">
        <v>0</v>
      </c>
      <c r="BC333" s="10">
        <v>0</v>
      </c>
    </row>
    <row r="334" spans="1:55" x14ac:dyDescent="0.5">
      <c r="A334" s="9">
        <v>43537</v>
      </c>
      <c r="B334" s="10">
        <v>56.118575</v>
      </c>
      <c r="C334" s="10">
        <v>39.020111</v>
      </c>
      <c r="D334" s="10">
        <v>43.371994000000001</v>
      </c>
      <c r="E334" s="10">
        <v>9.6437899999999992</v>
      </c>
      <c r="F334" s="10">
        <v>9.169098</v>
      </c>
      <c r="G334" s="10">
        <v>22.359290000000001</v>
      </c>
      <c r="H334" s="10">
        <v>46.995283999999998</v>
      </c>
      <c r="I334" s="10">
        <v>26.177848000000001</v>
      </c>
      <c r="J334" s="10">
        <v>20.919761999999999</v>
      </c>
      <c r="K334" s="10">
        <v>10.570902</v>
      </c>
      <c r="L334" s="10">
        <v>97.502120000000005</v>
      </c>
      <c r="M334" s="10">
        <v>17.483279</v>
      </c>
      <c r="N334" s="10">
        <v>19.386361999999998</v>
      </c>
      <c r="O334" s="10">
        <v>0</v>
      </c>
      <c r="P334" s="10">
        <v>49.329070000000002</v>
      </c>
      <c r="Q334" s="10">
        <v>194.54597200000001</v>
      </c>
      <c r="R334" s="10">
        <v>53.378549</v>
      </c>
      <c r="S334" s="10">
        <v>129.55065400000001</v>
      </c>
      <c r="T334" s="10">
        <v>38.647970000000001</v>
      </c>
      <c r="U334" s="10">
        <v>64.559934999999996</v>
      </c>
      <c r="V334" s="10">
        <v>163.457312</v>
      </c>
      <c r="W334" s="10">
        <v>65.670897999999994</v>
      </c>
      <c r="X334" s="10">
        <v>161.53144399999999</v>
      </c>
      <c r="Y334" s="10">
        <v>283.05547300000001</v>
      </c>
      <c r="Z334" s="10">
        <v>149.763949</v>
      </c>
      <c r="AA334" s="10">
        <v>376.85928200000001</v>
      </c>
      <c r="AB334" s="10">
        <v>169.178348</v>
      </c>
      <c r="AC334" s="10">
        <v>43.954307</v>
      </c>
      <c r="AD334" s="10">
        <v>438.91243800000001</v>
      </c>
      <c r="AE334" s="10">
        <v>769.04989999999998</v>
      </c>
      <c r="AF334" s="10">
        <v>129.85650200000001</v>
      </c>
      <c r="AG334" s="10">
        <v>151.10982999999999</v>
      </c>
      <c r="AH334" s="10">
        <v>301.87111599999997</v>
      </c>
      <c r="AI334" s="10">
        <v>97.665164000000004</v>
      </c>
      <c r="AJ334" s="10">
        <v>333.31304499999999</v>
      </c>
      <c r="AK334" s="10">
        <v>191.42891299999999</v>
      </c>
      <c r="AL334" s="10">
        <v>208.20911599999999</v>
      </c>
      <c r="AM334" s="10">
        <v>146.33362700000001</v>
      </c>
      <c r="AN334" s="10">
        <v>121.303513</v>
      </c>
      <c r="AO334" s="10">
        <v>401.75932</v>
      </c>
      <c r="AP334" s="10">
        <v>323.39655800000003</v>
      </c>
      <c r="AQ334" s="10">
        <v>180.745383</v>
      </c>
      <c r="AR334" s="10">
        <v>111.62799699999999</v>
      </c>
      <c r="AS334" s="10">
        <v>36.28152</v>
      </c>
      <c r="AT334" s="10">
        <v>196.89479900000001</v>
      </c>
      <c r="AU334" s="10">
        <v>30.415182000000001</v>
      </c>
      <c r="AV334" s="10">
        <v>159.44156799999999</v>
      </c>
      <c r="AW334" s="10">
        <v>216.09151700000001</v>
      </c>
      <c r="AX334" s="10">
        <v>75.172403000000003</v>
      </c>
      <c r="AY334" s="10">
        <v>0</v>
      </c>
      <c r="AZ334" s="10">
        <v>0</v>
      </c>
      <c r="BA334" s="10">
        <v>0</v>
      </c>
      <c r="BB334" s="10">
        <v>0</v>
      </c>
      <c r="BC334" s="10">
        <v>0</v>
      </c>
    </row>
    <row r="335" spans="1:55" x14ac:dyDescent="0.5">
      <c r="A335" s="9">
        <v>43539</v>
      </c>
      <c r="B335" s="10">
        <v>54.688720000000004</v>
      </c>
      <c r="C335" s="10">
        <v>37.527382000000003</v>
      </c>
      <c r="D335" s="10">
        <v>42.463048000000001</v>
      </c>
      <c r="E335" s="10">
        <v>8.4935639999999992</v>
      </c>
      <c r="F335" s="10">
        <v>7.5186859999999998</v>
      </c>
      <c r="G335" s="10">
        <v>20.649493</v>
      </c>
      <c r="H335" s="10">
        <v>45.330776999999998</v>
      </c>
      <c r="I335" s="10">
        <v>26.082957</v>
      </c>
      <c r="J335" s="10">
        <v>19.029311</v>
      </c>
      <c r="K335" s="10">
        <v>9.5651250000000001</v>
      </c>
      <c r="L335" s="10">
        <v>95.852937999999995</v>
      </c>
      <c r="M335" s="10">
        <v>16.595312</v>
      </c>
      <c r="N335" s="10">
        <v>15.217832</v>
      </c>
      <c r="O335" s="10">
        <v>0</v>
      </c>
      <c r="P335" s="10">
        <v>48.077502000000003</v>
      </c>
      <c r="Q335" s="10">
        <v>193.50949299999999</v>
      </c>
      <c r="R335" s="10">
        <v>50.861468000000002</v>
      </c>
      <c r="S335" s="10">
        <v>130.23961</v>
      </c>
      <c r="T335" s="10">
        <v>39.692425</v>
      </c>
      <c r="U335" s="10">
        <v>62.968147999999999</v>
      </c>
      <c r="V335" s="10">
        <v>164.01525599999999</v>
      </c>
      <c r="W335" s="10">
        <v>65.632374999999996</v>
      </c>
      <c r="X335" s="10">
        <v>160.750912</v>
      </c>
      <c r="Y335" s="10">
        <v>281.08517699999999</v>
      </c>
      <c r="Z335" s="10">
        <v>151.88637299999999</v>
      </c>
      <c r="AA335" s="10">
        <v>374.881981</v>
      </c>
      <c r="AB335" s="10">
        <v>169.75642099999999</v>
      </c>
      <c r="AC335" s="10">
        <v>42.381701999999997</v>
      </c>
      <c r="AD335" s="10">
        <v>450.876645</v>
      </c>
      <c r="AE335" s="10">
        <v>768.68714299999999</v>
      </c>
      <c r="AF335" s="10">
        <v>127.287729</v>
      </c>
      <c r="AG335" s="10">
        <v>146.47066699999999</v>
      </c>
      <c r="AH335" s="10">
        <v>299.43890099999999</v>
      </c>
      <c r="AI335" s="10">
        <v>95.214939000000001</v>
      </c>
      <c r="AJ335" s="10">
        <v>333.82011499999999</v>
      </c>
      <c r="AK335" s="10">
        <v>191.75894099999999</v>
      </c>
      <c r="AL335" s="10">
        <v>208.54887400000001</v>
      </c>
      <c r="AM335" s="10">
        <v>130.30642900000001</v>
      </c>
      <c r="AN335" s="10">
        <v>121.289186</v>
      </c>
      <c r="AO335" s="10">
        <v>401.95078899999999</v>
      </c>
      <c r="AP335" s="10">
        <v>324.02009199999998</v>
      </c>
      <c r="AQ335" s="10">
        <v>180.69026299999999</v>
      </c>
      <c r="AR335" s="10">
        <v>108.95187799999999</v>
      </c>
      <c r="AS335" s="10">
        <v>37.289966999999997</v>
      </c>
      <c r="AT335" s="10">
        <v>197.49845999999999</v>
      </c>
      <c r="AU335" s="10">
        <v>31.068988000000001</v>
      </c>
      <c r="AV335" s="10">
        <v>158.56282899999999</v>
      </c>
      <c r="AW335" s="10">
        <v>216.36613299999999</v>
      </c>
      <c r="AX335" s="10">
        <v>74.999117999999996</v>
      </c>
      <c r="AY335" s="10">
        <v>0</v>
      </c>
      <c r="AZ335" s="10">
        <v>0</v>
      </c>
      <c r="BA335" s="10">
        <v>0</v>
      </c>
      <c r="BB335" s="10">
        <v>0</v>
      </c>
      <c r="BC335" s="10">
        <v>0</v>
      </c>
    </row>
    <row r="336" spans="1:55" x14ac:dyDescent="0.5">
      <c r="A336" s="9">
        <v>43544</v>
      </c>
      <c r="B336" s="10">
        <v>52.371862</v>
      </c>
      <c r="C336" s="10">
        <v>36.685507000000001</v>
      </c>
      <c r="D336" s="10">
        <v>39.154083999999997</v>
      </c>
      <c r="E336" s="10">
        <v>8.4326089999999994</v>
      </c>
      <c r="F336" s="10">
        <v>7.3428339999999999</v>
      </c>
      <c r="G336" s="10">
        <v>19.124485</v>
      </c>
      <c r="H336" s="10">
        <v>44.580908999999998</v>
      </c>
      <c r="I336" s="10">
        <v>24.172219999999999</v>
      </c>
      <c r="J336" s="10">
        <v>19.237366000000002</v>
      </c>
      <c r="K336" s="10">
        <v>9.3987669999999994</v>
      </c>
      <c r="L336" s="10">
        <v>94.165317000000002</v>
      </c>
      <c r="M336" s="10">
        <v>15.348841</v>
      </c>
      <c r="N336" s="10">
        <v>15.945456</v>
      </c>
      <c r="O336" s="10">
        <v>0</v>
      </c>
      <c r="P336" s="10">
        <v>47.879821</v>
      </c>
      <c r="Q336" s="10">
        <v>189.88261399999999</v>
      </c>
      <c r="R336" s="10">
        <v>51.539762000000003</v>
      </c>
      <c r="S336" s="10">
        <v>130.80058099999999</v>
      </c>
      <c r="T336" s="10">
        <v>29.739585999999999</v>
      </c>
      <c r="U336" s="10">
        <v>61.685048999999999</v>
      </c>
      <c r="V336" s="10">
        <v>152.66863000000001</v>
      </c>
      <c r="W336" s="10">
        <v>63.112665</v>
      </c>
      <c r="X336" s="10">
        <v>158.143531</v>
      </c>
      <c r="Y336" s="10">
        <v>280.04530299999999</v>
      </c>
      <c r="Z336" s="10">
        <v>152.03438199999999</v>
      </c>
      <c r="AA336" s="10">
        <v>374.50931400000002</v>
      </c>
      <c r="AB336" s="10">
        <v>168.56173999999999</v>
      </c>
      <c r="AC336" s="10">
        <v>41.522481999999997</v>
      </c>
      <c r="AD336" s="10">
        <v>161.29689500000001</v>
      </c>
      <c r="AE336" s="10">
        <v>769.31858699999998</v>
      </c>
      <c r="AF336" s="10">
        <v>133.945975</v>
      </c>
      <c r="AG336" s="10">
        <v>162.26339400000001</v>
      </c>
      <c r="AH336" s="10">
        <v>300.14639699999998</v>
      </c>
      <c r="AI336" s="10">
        <v>97.812044</v>
      </c>
      <c r="AJ336" s="10">
        <v>334.52860500000003</v>
      </c>
      <c r="AK336" s="10">
        <v>192.16327200000001</v>
      </c>
      <c r="AL336" s="10">
        <v>209.05925400000001</v>
      </c>
      <c r="AM336" s="10">
        <v>128.24803600000001</v>
      </c>
      <c r="AN336" s="10">
        <v>121.585764</v>
      </c>
      <c r="AO336" s="10">
        <v>402.31565699999999</v>
      </c>
      <c r="AP336" s="10">
        <v>324.85840300000001</v>
      </c>
      <c r="AQ336" s="10">
        <v>180.81950800000001</v>
      </c>
      <c r="AR336" s="10">
        <v>108.643444</v>
      </c>
      <c r="AS336" s="10">
        <v>34.235869999999998</v>
      </c>
      <c r="AT336" s="10">
        <v>198.25062700000001</v>
      </c>
      <c r="AU336" s="10">
        <v>31.908731</v>
      </c>
      <c r="AV336" s="10">
        <v>162.29997599999999</v>
      </c>
      <c r="AW336" s="10">
        <v>217.81191899999999</v>
      </c>
      <c r="AX336" s="10">
        <v>0</v>
      </c>
      <c r="AY336" s="10">
        <v>0</v>
      </c>
      <c r="AZ336" s="10">
        <v>0</v>
      </c>
      <c r="BA336" s="10">
        <v>0</v>
      </c>
      <c r="BB336" s="10">
        <v>0</v>
      </c>
      <c r="BC336" s="10">
        <v>0</v>
      </c>
    </row>
    <row r="337" spans="1:55" x14ac:dyDescent="0.5">
      <c r="A337" s="9">
        <v>43546</v>
      </c>
      <c r="B337" s="10">
        <v>52.141379000000001</v>
      </c>
      <c r="C337" s="10">
        <v>38.372038000000003</v>
      </c>
      <c r="D337" s="10">
        <v>38.860984000000002</v>
      </c>
      <c r="E337" s="10">
        <v>8.7033140000000007</v>
      </c>
      <c r="F337" s="10">
        <v>6.9086480000000003</v>
      </c>
      <c r="G337" s="10">
        <v>19.056963</v>
      </c>
      <c r="H337" s="10">
        <v>44.169533999999999</v>
      </c>
      <c r="I337" s="10">
        <v>24.202458</v>
      </c>
      <c r="J337" s="10">
        <v>20.681011000000002</v>
      </c>
      <c r="K337" s="10">
        <v>10.037203999999999</v>
      </c>
      <c r="L337" s="10">
        <v>93.759896999999995</v>
      </c>
      <c r="M337" s="10">
        <v>15.182339000000001</v>
      </c>
      <c r="N337" s="10">
        <v>15.247291000000001</v>
      </c>
      <c r="O337" s="10">
        <v>0</v>
      </c>
      <c r="P337" s="10">
        <v>46.283785999999999</v>
      </c>
      <c r="Q337" s="10">
        <v>189.182243</v>
      </c>
      <c r="R337" s="10">
        <v>51.909019000000001</v>
      </c>
      <c r="S337" s="10">
        <v>131.36254299999999</v>
      </c>
      <c r="T337" s="10">
        <v>29.193712000000001</v>
      </c>
      <c r="U337" s="10">
        <v>63.955751999999997</v>
      </c>
      <c r="V337" s="10">
        <v>152.66925499999999</v>
      </c>
      <c r="W337" s="10">
        <v>62.738585</v>
      </c>
      <c r="X337" s="10">
        <v>157.45603800000001</v>
      </c>
      <c r="Y337" s="10">
        <v>279.64451100000002</v>
      </c>
      <c r="Z337" s="10">
        <v>154.30224799999999</v>
      </c>
      <c r="AA337" s="10">
        <v>374.15738700000003</v>
      </c>
      <c r="AB337" s="10">
        <v>155.77141900000001</v>
      </c>
      <c r="AC337" s="10">
        <v>41.669161000000003</v>
      </c>
      <c r="AD337" s="10">
        <v>160.632161</v>
      </c>
      <c r="AE337" s="10">
        <v>795.31864499999995</v>
      </c>
      <c r="AF337" s="10">
        <v>133.794084</v>
      </c>
      <c r="AG337" s="10">
        <v>162.68425300000001</v>
      </c>
      <c r="AH337" s="10">
        <v>300.12970799999999</v>
      </c>
      <c r="AI337" s="10">
        <v>98.177982999999998</v>
      </c>
      <c r="AJ337" s="10">
        <v>331.51765</v>
      </c>
      <c r="AK337" s="10">
        <v>191.14283</v>
      </c>
      <c r="AL337" s="10">
        <v>206.36518899999999</v>
      </c>
      <c r="AM337" s="10">
        <v>125.795073</v>
      </c>
      <c r="AN337" s="10">
        <v>119.52626100000001</v>
      </c>
      <c r="AO337" s="10">
        <v>400.21759500000002</v>
      </c>
      <c r="AP337" s="10">
        <v>321.62511799999999</v>
      </c>
      <c r="AQ337" s="10">
        <v>189.127432</v>
      </c>
      <c r="AR337" s="10">
        <v>107.764593</v>
      </c>
      <c r="AS337" s="10">
        <v>33.073320000000002</v>
      </c>
      <c r="AT337" s="10">
        <v>195.799622</v>
      </c>
      <c r="AU337" s="10">
        <v>30.049205000000001</v>
      </c>
      <c r="AV337" s="10">
        <v>133.18149399999999</v>
      </c>
      <c r="AW337" s="10">
        <v>218.23119700000001</v>
      </c>
      <c r="AX337" s="10">
        <v>0</v>
      </c>
      <c r="AY337" s="10">
        <v>0</v>
      </c>
      <c r="AZ337" s="10">
        <v>0</v>
      </c>
      <c r="BA337" s="10">
        <v>0</v>
      </c>
      <c r="BB337" s="10">
        <v>0</v>
      </c>
      <c r="BC337" s="10">
        <v>0</v>
      </c>
    </row>
    <row r="338" spans="1:55" x14ac:dyDescent="0.5">
      <c r="A338" s="9">
        <v>43551</v>
      </c>
      <c r="B338" s="10">
        <v>53.586091000000003</v>
      </c>
      <c r="C338" s="10">
        <v>36.562556000000001</v>
      </c>
      <c r="D338" s="10">
        <v>39.592668000000003</v>
      </c>
      <c r="E338" s="10">
        <v>9.1326719999999995</v>
      </c>
      <c r="F338" s="10">
        <v>8.2343689999999992</v>
      </c>
      <c r="G338" s="10">
        <v>20.216194999999999</v>
      </c>
      <c r="H338" s="10">
        <v>48.411222000000002</v>
      </c>
      <c r="I338" s="10">
        <v>25.057518999999999</v>
      </c>
      <c r="J338" s="10">
        <v>20.672063999999999</v>
      </c>
      <c r="K338" s="10">
        <v>10.601991999999999</v>
      </c>
      <c r="L338" s="10">
        <v>94.649991999999997</v>
      </c>
      <c r="M338" s="10">
        <v>16.719225000000002</v>
      </c>
      <c r="N338" s="10">
        <v>17.176472</v>
      </c>
      <c r="O338" s="10">
        <v>0</v>
      </c>
      <c r="P338" s="10">
        <v>45.339055999999999</v>
      </c>
      <c r="Q338" s="10">
        <v>189.148179</v>
      </c>
      <c r="R338" s="10">
        <v>52.183748999999999</v>
      </c>
      <c r="S338" s="10">
        <v>133.48838799999999</v>
      </c>
      <c r="T338" s="10">
        <v>34.612138999999999</v>
      </c>
      <c r="U338" s="10">
        <v>64.672561999999999</v>
      </c>
      <c r="V338" s="10">
        <v>153.69581400000001</v>
      </c>
      <c r="W338" s="10">
        <v>65.910696000000002</v>
      </c>
      <c r="X338" s="10">
        <v>160.21023500000001</v>
      </c>
      <c r="Y338" s="10">
        <v>282.25640399999997</v>
      </c>
      <c r="Z338" s="10">
        <v>155.27257499999999</v>
      </c>
      <c r="AA338" s="10">
        <v>373.54182300000002</v>
      </c>
      <c r="AB338" s="10">
        <v>158.213538</v>
      </c>
      <c r="AC338" s="10">
        <v>42.628034999999997</v>
      </c>
      <c r="AD338" s="10">
        <v>161.290434</v>
      </c>
      <c r="AE338" s="10">
        <v>794.99378400000001</v>
      </c>
      <c r="AF338" s="10">
        <v>122.332588</v>
      </c>
      <c r="AG338" s="10">
        <v>165.64451500000001</v>
      </c>
      <c r="AH338" s="10">
        <v>298.90576700000003</v>
      </c>
      <c r="AI338" s="10">
        <v>96.367089000000007</v>
      </c>
      <c r="AJ338" s="10">
        <v>231.912701</v>
      </c>
      <c r="AK338" s="10">
        <v>183.606447</v>
      </c>
      <c r="AL338" s="10">
        <v>205.54423399999999</v>
      </c>
      <c r="AM338" s="10">
        <v>134.42646999999999</v>
      </c>
      <c r="AN338" s="10">
        <v>294.70599800000002</v>
      </c>
      <c r="AO338" s="10">
        <v>399.454072</v>
      </c>
      <c r="AP338" s="10">
        <v>319.69566099999997</v>
      </c>
      <c r="AQ338" s="10">
        <v>149.41782499999999</v>
      </c>
      <c r="AR338" s="10">
        <v>127.24220699999999</v>
      </c>
      <c r="AS338" s="10">
        <v>43.185364999999997</v>
      </c>
      <c r="AT338" s="10">
        <v>197.23399699999999</v>
      </c>
      <c r="AU338" s="10">
        <v>29.450842000000002</v>
      </c>
      <c r="AV338" s="10">
        <v>167.434572</v>
      </c>
      <c r="AW338" s="10">
        <v>223.90810999999999</v>
      </c>
      <c r="AX338" s="10">
        <v>0</v>
      </c>
      <c r="AY338" s="10">
        <v>0</v>
      </c>
      <c r="AZ338" s="10">
        <v>0</v>
      </c>
      <c r="BA338" s="10">
        <v>0</v>
      </c>
      <c r="BB338" s="10">
        <v>0</v>
      </c>
      <c r="BC338" s="10">
        <v>0</v>
      </c>
    </row>
    <row r="339" spans="1:55" x14ac:dyDescent="0.5">
      <c r="A339" s="9">
        <v>43553</v>
      </c>
      <c r="B339" s="10">
        <v>53.631697000000003</v>
      </c>
      <c r="C339" s="10">
        <v>36.899278000000002</v>
      </c>
      <c r="D339" s="10">
        <v>38.536608000000001</v>
      </c>
      <c r="E339" s="10">
        <v>9.6207019999999996</v>
      </c>
      <c r="F339" s="10">
        <v>8.9031029999999998</v>
      </c>
      <c r="G339" s="10">
        <v>20.573433000000001</v>
      </c>
      <c r="H339" s="10">
        <v>49.052802999999997</v>
      </c>
      <c r="I339" s="10">
        <v>25.004577000000001</v>
      </c>
      <c r="J339" s="10">
        <v>22.064352</v>
      </c>
      <c r="K339" s="10">
        <v>12.351818</v>
      </c>
      <c r="L339" s="10">
        <v>92.743061999999995</v>
      </c>
      <c r="M339" s="10">
        <v>16.456669000000002</v>
      </c>
      <c r="N339" s="10">
        <v>13.227226999999999</v>
      </c>
      <c r="O339" s="10">
        <v>0</v>
      </c>
      <c r="P339" s="10">
        <v>45.344355</v>
      </c>
      <c r="Q339" s="10">
        <v>188.77783600000001</v>
      </c>
      <c r="R339" s="10">
        <v>52.603833999999999</v>
      </c>
      <c r="S339" s="10">
        <v>102.74581999999999</v>
      </c>
      <c r="T339" s="10">
        <v>31.774640000000002</v>
      </c>
      <c r="U339" s="10">
        <v>64.320055999999994</v>
      </c>
      <c r="V339" s="10">
        <v>152.52884499999999</v>
      </c>
      <c r="W339" s="10">
        <v>66.009334999999993</v>
      </c>
      <c r="X339" s="10">
        <v>160.486434</v>
      </c>
      <c r="Y339" s="10">
        <v>278.11424699999998</v>
      </c>
      <c r="Z339" s="10">
        <v>154.16368700000001</v>
      </c>
      <c r="AA339" s="10">
        <v>379.99976700000002</v>
      </c>
      <c r="AB339" s="10">
        <v>159.642111</v>
      </c>
      <c r="AC339" s="10">
        <v>43.020110000000003</v>
      </c>
      <c r="AD339" s="10">
        <v>160.48442800000001</v>
      </c>
      <c r="AE339" s="10">
        <v>795.91721500000006</v>
      </c>
      <c r="AF339" s="10">
        <v>120.978864</v>
      </c>
      <c r="AG339" s="10">
        <v>167.42096699999999</v>
      </c>
      <c r="AH339" s="10">
        <v>299.51353799999998</v>
      </c>
      <c r="AI339" s="10">
        <v>96.933091000000005</v>
      </c>
      <c r="AJ339" s="10">
        <v>238.39684500000001</v>
      </c>
      <c r="AK339" s="10">
        <v>183.21402</v>
      </c>
      <c r="AL339" s="10">
        <v>207.04794000000001</v>
      </c>
      <c r="AM339" s="10">
        <v>134.123167</v>
      </c>
      <c r="AN339" s="10">
        <v>295.43704300000002</v>
      </c>
      <c r="AO339" s="10">
        <v>459.69146699999999</v>
      </c>
      <c r="AP339" s="10">
        <v>322.02778000000001</v>
      </c>
      <c r="AQ339" s="10">
        <v>149.12187700000001</v>
      </c>
      <c r="AR339" s="10">
        <v>127.72686</v>
      </c>
      <c r="AS339" s="10">
        <v>44.073591</v>
      </c>
      <c r="AT339" s="10">
        <v>198.52763200000001</v>
      </c>
      <c r="AU339" s="10">
        <v>32.226419999999997</v>
      </c>
      <c r="AV339" s="10">
        <v>167.78540799999999</v>
      </c>
      <c r="AW339" s="10">
        <v>222.51077599999999</v>
      </c>
      <c r="AX339" s="10">
        <v>0</v>
      </c>
      <c r="AY339" s="10">
        <v>0</v>
      </c>
      <c r="AZ339" s="10">
        <v>0</v>
      </c>
      <c r="BA339" s="10">
        <v>0</v>
      </c>
      <c r="BB339" s="10">
        <v>0</v>
      </c>
      <c r="BC339" s="10">
        <v>0</v>
      </c>
    </row>
    <row r="340" spans="1:55" x14ac:dyDescent="0.5">
      <c r="A340" s="9">
        <v>43558</v>
      </c>
      <c r="B340" s="10">
        <v>49.826596000000002</v>
      </c>
      <c r="C340" s="10">
        <v>35.069961999999997</v>
      </c>
      <c r="D340" s="10">
        <v>35.483364999999999</v>
      </c>
      <c r="E340" s="10">
        <v>9.5659039999999997</v>
      </c>
      <c r="F340" s="10">
        <v>8.3103759999999998</v>
      </c>
      <c r="G340" s="10">
        <v>20.166549</v>
      </c>
      <c r="H340" s="10">
        <v>48.521146000000002</v>
      </c>
      <c r="I340" s="10">
        <v>24.967904999999998</v>
      </c>
      <c r="J340" s="10">
        <v>20.759885000000001</v>
      </c>
      <c r="K340" s="10">
        <v>13.394973999999999</v>
      </c>
      <c r="L340" s="10">
        <v>89.990015999999997</v>
      </c>
      <c r="M340" s="10">
        <v>15.002390999999999</v>
      </c>
      <c r="N340" s="10">
        <v>12.84881</v>
      </c>
      <c r="O340" s="10">
        <v>0</v>
      </c>
      <c r="P340" s="10">
        <v>43.845516000000003</v>
      </c>
      <c r="Q340" s="10">
        <v>184.22706199999999</v>
      </c>
      <c r="R340" s="10">
        <v>50.812545999999998</v>
      </c>
      <c r="S340" s="10">
        <v>100.54665799999999</v>
      </c>
      <c r="T340" s="10">
        <v>26.664145000000001</v>
      </c>
      <c r="U340" s="10">
        <v>62.462147000000002</v>
      </c>
      <c r="V340" s="10">
        <v>147.63754499999999</v>
      </c>
      <c r="W340" s="10">
        <v>61.718387</v>
      </c>
      <c r="X340" s="10">
        <v>154.828023</v>
      </c>
      <c r="Y340" s="10">
        <v>273.14193699999998</v>
      </c>
      <c r="Z340" s="10">
        <v>149.121848</v>
      </c>
      <c r="AA340" s="10">
        <v>374.49816499999997</v>
      </c>
      <c r="AB340" s="10">
        <v>155.404616</v>
      </c>
      <c r="AC340" s="10">
        <v>40.574558000000003</v>
      </c>
      <c r="AD340" s="10">
        <v>156.39198200000001</v>
      </c>
      <c r="AE340" s="10">
        <v>792.42264399999999</v>
      </c>
      <c r="AF340" s="10">
        <v>113.882593</v>
      </c>
      <c r="AG340" s="10">
        <v>165.62907899999999</v>
      </c>
      <c r="AH340" s="10">
        <v>299.71884599999998</v>
      </c>
      <c r="AI340" s="10">
        <v>98.728746000000001</v>
      </c>
      <c r="AJ340" s="10">
        <v>246.774888</v>
      </c>
      <c r="AK340" s="10">
        <v>183.116184</v>
      </c>
      <c r="AL340" s="10">
        <v>206.10070999999999</v>
      </c>
      <c r="AM340" s="10">
        <v>136.313526</v>
      </c>
      <c r="AN340" s="10">
        <v>298.17626300000001</v>
      </c>
      <c r="AO340" s="10">
        <v>460.02645000000001</v>
      </c>
      <c r="AP340" s="10">
        <v>320.55471799999998</v>
      </c>
      <c r="AQ340" s="10">
        <v>148.77569500000001</v>
      </c>
      <c r="AR340" s="10">
        <v>130.999953</v>
      </c>
      <c r="AS340" s="10">
        <v>47.264375000000001</v>
      </c>
      <c r="AT340" s="10">
        <v>201.41842</v>
      </c>
      <c r="AU340" s="10">
        <v>30.855286</v>
      </c>
      <c r="AV340" s="10">
        <v>167.40346600000001</v>
      </c>
      <c r="AW340" s="10">
        <v>222.01094800000001</v>
      </c>
      <c r="AX340" s="10">
        <v>0</v>
      </c>
      <c r="AY340" s="10">
        <v>0</v>
      </c>
      <c r="AZ340" s="10">
        <v>0</v>
      </c>
      <c r="BA340" s="10">
        <v>0</v>
      </c>
      <c r="BB340" s="10">
        <v>0</v>
      </c>
      <c r="BC340" s="10">
        <v>0</v>
      </c>
    </row>
    <row r="341" spans="1:55" x14ac:dyDescent="0.5">
      <c r="A341" s="9">
        <v>43565</v>
      </c>
      <c r="B341" s="10">
        <v>46.143856999999997</v>
      </c>
      <c r="C341" s="10">
        <v>33.574779999999997</v>
      </c>
      <c r="D341" s="10">
        <v>30.578351999999999</v>
      </c>
      <c r="E341" s="10">
        <v>7.7188629999999998</v>
      </c>
      <c r="F341" s="10">
        <v>6.1285360000000004</v>
      </c>
      <c r="G341" s="10">
        <v>20.811053999999999</v>
      </c>
      <c r="H341" s="10">
        <v>46.013739999999999</v>
      </c>
      <c r="I341" s="10">
        <v>17.828949999999999</v>
      </c>
      <c r="J341" s="10">
        <v>18.762975000000001</v>
      </c>
      <c r="K341" s="10">
        <v>12.829039</v>
      </c>
      <c r="L341" s="10">
        <v>85.335138999999998</v>
      </c>
      <c r="M341" s="10">
        <v>13.339715</v>
      </c>
      <c r="N341" s="10">
        <v>14.241365999999999</v>
      </c>
      <c r="O341" s="10">
        <v>0</v>
      </c>
      <c r="P341" s="10">
        <v>40.399268999999997</v>
      </c>
      <c r="Q341" s="10">
        <v>179.69967600000001</v>
      </c>
      <c r="R341" s="10">
        <v>50.260894999999998</v>
      </c>
      <c r="S341" s="10">
        <v>99.544372999999993</v>
      </c>
      <c r="T341" s="10">
        <v>23.258140000000001</v>
      </c>
      <c r="U341" s="10">
        <v>62.245302000000002</v>
      </c>
      <c r="V341" s="10">
        <v>145.229243</v>
      </c>
      <c r="W341" s="10">
        <v>60.53</v>
      </c>
      <c r="X341" s="10">
        <v>152.209553</v>
      </c>
      <c r="Y341" s="10">
        <v>277.08179999999999</v>
      </c>
      <c r="Z341" s="10">
        <v>146.58690200000001</v>
      </c>
      <c r="AA341" s="10">
        <v>372.24350199999998</v>
      </c>
      <c r="AB341" s="10">
        <v>154.76218</v>
      </c>
      <c r="AC341" s="10">
        <v>41.796500999999999</v>
      </c>
      <c r="AD341" s="10">
        <v>154.38061999999999</v>
      </c>
      <c r="AE341" s="10">
        <v>791.22781499999996</v>
      </c>
      <c r="AF341" s="10">
        <v>114.888087</v>
      </c>
      <c r="AG341" s="10">
        <v>165.57492099999999</v>
      </c>
      <c r="AH341" s="10">
        <v>300.750516</v>
      </c>
      <c r="AI341" s="10">
        <v>100.885723</v>
      </c>
      <c r="AJ341" s="10">
        <v>247.226887</v>
      </c>
      <c r="AK341" s="10">
        <v>183.01179200000001</v>
      </c>
      <c r="AL341" s="10">
        <v>206.52091999999999</v>
      </c>
      <c r="AM341" s="10">
        <v>142.981425</v>
      </c>
      <c r="AN341" s="10">
        <v>298.89261900000002</v>
      </c>
      <c r="AO341" s="10">
        <v>152.57248000000001</v>
      </c>
      <c r="AP341" s="10">
        <v>321.33960000000002</v>
      </c>
      <c r="AQ341" s="10">
        <v>150.053144</v>
      </c>
      <c r="AR341" s="10">
        <v>135.188568</v>
      </c>
      <c r="AS341" s="10">
        <v>51.693492999999997</v>
      </c>
      <c r="AT341" s="10">
        <v>201.92709400000001</v>
      </c>
      <c r="AU341" s="10">
        <v>28.896560000000001</v>
      </c>
      <c r="AV341" s="10">
        <v>167.81168500000001</v>
      </c>
      <c r="AW341" s="10">
        <v>221.97528500000001</v>
      </c>
      <c r="AX341" s="10">
        <v>0</v>
      </c>
      <c r="AY341" s="10">
        <v>0</v>
      </c>
      <c r="AZ341" s="10">
        <v>0</v>
      </c>
      <c r="BA341" s="10">
        <v>0</v>
      </c>
      <c r="BB341" s="10">
        <v>0</v>
      </c>
      <c r="BC341" s="10">
        <v>0</v>
      </c>
    </row>
    <row r="342" spans="1:55" x14ac:dyDescent="0.5">
      <c r="A342" s="9">
        <v>43567</v>
      </c>
      <c r="B342" s="10">
        <v>45.112543000000002</v>
      </c>
      <c r="C342" s="10">
        <v>35.213557999999999</v>
      </c>
      <c r="D342" s="10">
        <v>31.661037</v>
      </c>
      <c r="E342" s="10">
        <v>7.2927960000000001</v>
      </c>
      <c r="F342" s="10">
        <v>5.6035870000000001</v>
      </c>
      <c r="G342" s="10">
        <v>14.985132999999999</v>
      </c>
      <c r="H342" s="10">
        <v>44.894393999999998</v>
      </c>
      <c r="I342" s="10">
        <v>16.233046000000002</v>
      </c>
      <c r="J342" s="10">
        <v>18.728605999999999</v>
      </c>
      <c r="K342" s="10">
        <v>12.472002</v>
      </c>
      <c r="L342" s="10">
        <v>83.555959999999999</v>
      </c>
      <c r="M342" s="10">
        <v>12.384052000000001</v>
      </c>
      <c r="N342" s="10">
        <v>12.732798000000001</v>
      </c>
      <c r="O342" s="10">
        <v>0</v>
      </c>
      <c r="P342" s="10">
        <v>40.088659999999997</v>
      </c>
      <c r="Q342" s="10">
        <v>179.551963</v>
      </c>
      <c r="R342" s="10">
        <v>50.707343000000002</v>
      </c>
      <c r="S342" s="10">
        <v>99.211639000000005</v>
      </c>
      <c r="T342" s="10">
        <v>22.65832</v>
      </c>
      <c r="U342" s="10">
        <v>63.055925999999999</v>
      </c>
      <c r="V342" s="10">
        <v>144.725685</v>
      </c>
      <c r="W342" s="10">
        <v>59.344985000000001</v>
      </c>
      <c r="X342" s="10">
        <v>145.90330499999999</v>
      </c>
      <c r="Y342" s="10">
        <v>275.42568999999997</v>
      </c>
      <c r="Z342" s="10">
        <v>146.81675899999999</v>
      </c>
      <c r="AA342" s="10">
        <v>372.393214</v>
      </c>
      <c r="AB342" s="10">
        <v>155.58235300000001</v>
      </c>
      <c r="AC342" s="10">
        <v>42.235999</v>
      </c>
      <c r="AD342" s="10">
        <v>154.04630299999999</v>
      </c>
      <c r="AE342" s="10">
        <v>792.42327899999998</v>
      </c>
      <c r="AF342" s="10">
        <v>115.01438400000001</v>
      </c>
      <c r="AG342" s="10">
        <v>167.93342699999999</v>
      </c>
      <c r="AH342" s="10">
        <v>300.142088</v>
      </c>
      <c r="AI342" s="10">
        <v>100.773971</v>
      </c>
      <c r="AJ342" s="10">
        <v>246.657599</v>
      </c>
      <c r="AK342" s="10">
        <v>182.57923600000001</v>
      </c>
      <c r="AL342" s="10">
        <v>205.73106000000001</v>
      </c>
      <c r="AM342" s="10">
        <v>145.59417999999999</v>
      </c>
      <c r="AN342" s="10">
        <v>295.23201599999999</v>
      </c>
      <c r="AO342" s="10">
        <v>151.61649</v>
      </c>
      <c r="AP342" s="10">
        <v>320.24372499999998</v>
      </c>
      <c r="AQ342" s="10">
        <v>149.774404</v>
      </c>
      <c r="AR342" s="10">
        <v>137.959</v>
      </c>
      <c r="AS342" s="10">
        <v>52.303972000000002</v>
      </c>
      <c r="AT342" s="10">
        <v>201.16726499999999</v>
      </c>
      <c r="AU342" s="10">
        <v>28.101604999999999</v>
      </c>
      <c r="AV342" s="10">
        <v>160.29951299999999</v>
      </c>
      <c r="AW342" s="10">
        <v>221.887032</v>
      </c>
      <c r="AX342" s="10">
        <v>0</v>
      </c>
      <c r="AY342" s="10">
        <v>0</v>
      </c>
      <c r="AZ342" s="10">
        <v>0</v>
      </c>
      <c r="BA342" s="10">
        <v>0</v>
      </c>
      <c r="BB342" s="10">
        <v>0</v>
      </c>
      <c r="BC342" s="10">
        <v>0</v>
      </c>
    </row>
    <row r="343" spans="1:55" x14ac:dyDescent="0.5">
      <c r="A343" s="9">
        <v>43572</v>
      </c>
      <c r="B343" s="10">
        <v>45.235056</v>
      </c>
      <c r="C343" s="10">
        <v>37.813150999999998</v>
      </c>
      <c r="D343" s="10">
        <v>34.218372000000002</v>
      </c>
      <c r="E343" s="10">
        <v>6.8978460000000004</v>
      </c>
      <c r="F343" s="10">
        <v>3.739662</v>
      </c>
      <c r="G343" s="10">
        <v>14.172126</v>
      </c>
      <c r="H343" s="10">
        <v>43.088861999999999</v>
      </c>
      <c r="I343" s="10">
        <v>16.750961</v>
      </c>
      <c r="J343" s="10">
        <v>19.29204</v>
      </c>
      <c r="K343" s="10">
        <v>14.026778</v>
      </c>
      <c r="L343" s="10">
        <v>83.310338000000002</v>
      </c>
      <c r="M343" s="10">
        <v>12.950303999999999</v>
      </c>
      <c r="N343" s="10">
        <v>11.729404000000001</v>
      </c>
      <c r="O343" s="10">
        <v>0</v>
      </c>
      <c r="P343" s="10">
        <v>41.633400999999999</v>
      </c>
      <c r="Q343" s="10">
        <v>161.60172800000001</v>
      </c>
      <c r="R343" s="10">
        <v>52.626252000000001</v>
      </c>
      <c r="S343" s="10">
        <v>98.611864999999995</v>
      </c>
      <c r="T343" s="10">
        <v>18.396481999999999</v>
      </c>
      <c r="U343" s="10">
        <v>63.920974000000001</v>
      </c>
      <c r="V343" s="10">
        <v>143.87948800000001</v>
      </c>
      <c r="W343" s="10">
        <v>58.610115999999998</v>
      </c>
      <c r="X343" s="10">
        <v>143.39229800000001</v>
      </c>
      <c r="Y343" s="10">
        <v>278.23219899999998</v>
      </c>
      <c r="Z343" s="10">
        <v>146.22008299999999</v>
      </c>
      <c r="AA343" s="10">
        <v>371.17940199999998</v>
      </c>
      <c r="AB343" s="10">
        <v>154.80609100000001</v>
      </c>
      <c r="AC343" s="10">
        <v>41.092632999999999</v>
      </c>
      <c r="AD343" s="10">
        <v>152.66601800000001</v>
      </c>
      <c r="AE343" s="10">
        <v>791.05431099999998</v>
      </c>
      <c r="AF343" s="10">
        <v>115.231669</v>
      </c>
      <c r="AG343" s="10">
        <v>167.284198</v>
      </c>
      <c r="AH343" s="10">
        <v>298.66700400000002</v>
      </c>
      <c r="AI343" s="10">
        <v>102.769733</v>
      </c>
      <c r="AJ343" s="10">
        <v>245.00657899999999</v>
      </c>
      <c r="AK343" s="10">
        <v>181.04971900000001</v>
      </c>
      <c r="AL343" s="10">
        <v>201.532794</v>
      </c>
      <c r="AM343" s="10">
        <v>144.85509300000001</v>
      </c>
      <c r="AN343" s="10">
        <v>293.13429500000001</v>
      </c>
      <c r="AO343" s="10">
        <v>148.86123799999999</v>
      </c>
      <c r="AP343" s="10">
        <v>314.72447599999998</v>
      </c>
      <c r="AQ343" s="10">
        <v>54.643120000000003</v>
      </c>
      <c r="AR343" s="10">
        <v>138.03925899999999</v>
      </c>
      <c r="AS343" s="10">
        <v>52.182426</v>
      </c>
      <c r="AT343" s="10">
        <v>199.26042899999999</v>
      </c>
      <c r="AU343" s="10">
        <v>23.63438</v>
      </c>
      <c r="AV343" s="10">
        <v>156.43986799999999</v>
      </c>
      <c r="AW343" s="10">
        <v>217.667103</v>
      </c>
      <c r="AX343" s="10">
        <v>0</v>
      </c>
      <c r="AY343" s="10">
        <v>0</v>
      </c>
      <c r="AZ343" s="10">
        <v>0</v>
      </c>
      <c r="BA343" s="10">
        <v>0</v>
      </c>
      <c r="BB343" s="10">
        <v>0</v>
      </c>
      <c r="BC343" s="10">
        <v>0</v>
      </c>
    </row>
    <row r="344" spans="1:55" x14ac:dyDescent="0.5">
      <c r="A344" s="9">
        <v>43574</v>
      </c>
      <c r="B344" s="10">
        <v>47.461775000000003</v>
      </c>
      <c r="C344" s="10">
        <v>40.45138</v>
      </c>
      <c r="D344" s="10">
        <v>36.920710999999997</v>
      </c>
      <c r="E344" s="10">
        <v>8.0449719999999996</v>
      </c>
      <c r="F344" s="10">
        <v>4.8331739999999996</v>
      </c>
      <c r="G344" s="10">
        <v>16.844812000000001</v>
      </c>
      <c r="H344" s="10">
        <v>44.582970000000003</v>
      </c>
      <c r="I344" s="10">
        <v>18.919730999999999</v>
      </c>
      <c r="J344" s="10">
        <v>20.804715999999999</v>
      </c>
      <c r="K344" s="10">
        <v>18.684308999999999</v>
      </c>
      <c r="L344" s="10">
        <v>86.211928</v>
      </c>
      <c r="M344" s="10">
        <v>13.850377</v>
      </c>
      <c r="N344" s="10">
        <v>14.315443</v>
      </c>
      <c r="O344" s="10">
        <v>0</v>
      </c>
      <c r="P344" s="10">
        <v>43.964073999999997</v>
      </c>
      <c r="Q344" s="10">
        <v>161.83997099999999</v>
      </c>
      <c r="R344" s="10">
        <v>50.416376999999997</v>
      </c>
      <c r="S344" s="10">
        <v>98.367918000000003</v>
      </c>
      <c r="T344" s="10">
        <v>21.009808</v>
      </c>
      <c r="U344" s="10">
        <v>63.951366</v>
      </c>
      <c r="V344" s="10">
        <v>143.93449100000001</v>
      </c>
      <c r="W344" s="10">
        <v>59.986637000000002</v>
      </c>
      <c r="X344" s="10">
        <v>144.38558800000001</v>
      </c>
      <c r="Y344" s="10">
        <v>275.17521399999998</v>
      </c>
      <c r="Z344" s="10">
        <v>146.42883800000001</v>
      </c>
      <c r="AA344" s="10">
        <v>370.47972600000003</v>
      </c>
      <c r="AB344" s="10">
        <v>154.91315800000001</v>
      </c>
      <c r="AC344" s="10">
        <v>41.883927999999997</v>
      </c>
      <c r="AD344" s="10">
        <v>151.584328</v>
      </c>
      <c r="AE344" s="10">
        <v>791.10197500000004</v>
      </c>
      <c r="AF344" s="10">
        <v>115.13696400000001</v>
      </c>
      <c r="AG344" s="10">
        <v>168.75886</v>
      </c>
      <c r="AH344" s="10">
        <v>298.45470699999998</v>
      </c>
      <c r="AI344" s="10">
        <v>101.744783</v>
      </c>
      <c r="AJ344" s="10">
        <v>245.38879399999999</v>
      </c>
      <c r="AK344" s="10">
        <v>181.984905</v>
      </c>
      <c r="AL344" s="10">
        <v>202.24787599999999</v>
      </c>
      <c r="AM344" s="10">
        <v>146.32383100000001</v>
      </c>
      <c r="AN344" s="10">
        <v>293.29082599999998</v>
      </c>
      <c r="AO344" s="10">
        <v>151.08744200000001</v>
      </c>
      <c r="AP344" s="10">
        <v>316.09484900000001</v>
      </c>
      <c r="AQ344" s="10">
        <v>54.427473999999997</v>
      </c>
      <c r="AR344" s="10">
        <v>141.27047099999999</v>
      </c>
      <c r="AS344" s="10">
        <v>53.126013</v>
      </c>
      <c r="AT344" s="10">
        <v>199.85762399999999</v>
      </c>
      <c r="AU344" s="10">
        <v>26.464867999999999</v>
      </c>
      <c r="AV344" s="10">
        <v>157.72729200000001</v>
      </c>
      <c r="AW344" s="10">
        <v>219.673553</v>
      </c>
      <c r="AX344" s="10">
        <v>0</v>
      </c>
      <c r="AY344" s="10">
        <v>0</v>
      </c>
      <c r="AZ344" s="10">
        <v>0</v>
      </c>
      <c r="BA344" s="10">
        <v>0</v>
      </c>
      <c r="BB344" s="10">
        <v>0</v>
      </c>
      <c r="BC344" s="10">
        <v>0</v>
      </c>
    </row>
    <row r="345" spans="1:55" x14ac:dyDescent="0.5">
      <c r="A345" s="9">
        <v>43579</v>
      </c>
      <c r="B345" s="10">
        <v>46.839964999999999</v>
      </c>
      <c r="C345" s="10">
        <v>42.251182999999997</v>
      </c>
      <c r="D345" s="10">
        <v>37.199438999999998</v>
      </c>
      <c r="E345" s="10">
        <v>8.0877599999999994</v>
      </c>
      <c r="F345" s="10">
        <v>4.5848310000000003</v>
      </c>
      <c r="G345" s="10">
        <v>19.023052</v>
      </c>
      <c r="H345" s="10">
        <v>48.41742</v>
      </c>
      <c r="I345" s="10">
        <v>21.119516999999998</v>
      </c>
      <c r="J345" s="10">
        <v>22.741942999999999</v>
      </c>
      <c r="K345" s="10">
        <v>18.999105</v>
      </c>
      <c r="L345" s="10">
        <v>85.159194999999997</v>
      </c>
      <c r="M345" s="10">
        <v>14.016683</v>
      </c>
      <c r="N345" s="10">
        <v>15.435529000000001</v>
      </c>
      <c r="O345" s="10">
        <v>0</v>
      </c>
      <c r="P345" s="10">
        <v>45.081437999999999</v>
      </c>
      <c r="Q345" s="10">
        <v>156.828979</v>
      </c>
      <c r="R345" s="10">
        <v>50.889888999999997</v>
      </c>
      <c r="S345" s="10">
        <v>96.096016000000006</v>
      </c>
      <c r="T345" s="10">
        <v>16.555845000000001</v>
      </c>
      <c r="U345" s="10">
        <v>62.640006999999997</v>
      </c>
      <c r="V345" s="10">
        <v>142.44725399999999</v>
      </c>
      <c r="W345" s="10">
        <v>59.799990000000001</v>
      </c>
      <c r="X345" s="10">
        <v>139.226472</v>
      </c>
      <c r="Y345" s="10">
        <v>271.64382899999998</v>
      </c>
      <c r="Z345" s="10">
        <v>140.25361100000001</v>
      </c>
      <c r="AA345" s="10">
        <v>365.08311099999997</v>
      </c>
      <c r="AB345" s="10">
        <v>150.59469300000001</v>
      </c>
      <c r="AC345" s="10">
        <v>38.801450000000003</v>
      </c>
      <c r="AD345" s="10">
        <v>147.795557</v>
      </c>
      <c r="AE345" s="10">
        <v>786.28110100000004</v>
      </c>
      <c r="AF345" s="10">
        <v>114.23145100000001</v>
      </c>
      <c r="AG345" s="10">
        <v>250.00908000000001</v>
      </c>
      <c r="AH345" s="10">
        <v>297.50597399999998</v>
      </c>
      <c r="AI345" s="10">
        <v>101.59789000000001</v>
      </c>
      <c r="AJ345" s="10">
        <v>244.457945</v>
      </c>
      <c r="AK345" s="10">
        <v>181.08903000000001</v>
      </c>
      <c r="AL345" s="10">
        <v>200.788825</v>
      </c>
      <c r="AM345" s="10">
        <v>146.534031</v>
      </c>
      <c r="AN345" s="10">
        <v>291.919284</v>
      </c>
      <c r="AO345" s="10">
        <v>148.98153500000001</v>
      </c>
      <c r="AP345" s="10">
        <v>314.44283000000001</v>
      </c>
      <c r="AQ345" s="10">
        <v>53.829639999999998</v>
      </c>
      <c r="AR345" s="10">
        <v>141.54827800000001</v>
      </c>
      <c r="AS345" s="10">
        <v>54.472062999999999</v>
      </c>
      <c r="AT345" s="10">
        <v>198.63217299999999</v>
      </c>
      <c r="AU345" s="10">
        <v>24.508344999999998</v>
      </c>
      <c r="AV345" s="10">
        <v>166.38020800000001</v>
      </c>
      <c r="AW345" s="10">
        <v>218.135029</v>
      </c>
      <c r="AX345" s="10">
        <v>0</v>
      </c>
      <c r="AY345" s="10">
        <v>0</v>
      </c>
      <c r="AZ345" s="10">
        <v>0</v>
      </c>
      <c r="BA345" s="10">
        <v>0</v>
      </c>
      <c r="BB345" s="10">
        <v>0</v>
      </c>
      <c r="BC345" s="10">
        <v>0</v>
      </c>
    </row>
    <row r="346" spans="1:55" x14ac:dyDescent="0.5">
      <c r="A346" s="9">
        <v>43581</v>
      </c>
      <c r="B346" s="10">
        <v>48.178061999999997</v>
      </c>
      <c r="C346" s="10">
        <v>38.361640999999999</v>
      </c>
      <c r="D346" s="10">
        <v>37.401591000000003</v>
      </c>
      <c r="E346" s="10">
        <v>7.5388650000000004</v>
      </c>
      <c r="F346" s="10">
        <v>5.4390200000000002</v>
      </c>
      <c r="G346" s="10">
        <v>19.608053999999999</v>
      </c>
      <c r="H346" s="10">
        <v>49.306297999999998</v>
      </c>
      <c r="I346" s="10">
        <v>20.941801000000002</v>
      </c>
      <c r="J346" s="10">
        <v>22.068695999999999</v>
      </c>
      <c r="K346" s="10">
        <v>18.975332000000002</v>
      </c>
      <c r="L346" s="10">
        <v>84.512663000000003</v>
      </c>
      <c r="M346" s="10">
        <v>13.145935</v>
      </c>
      <c r="N346" s="10">
        <v>15.148230999999999</v>
      </c>
      <c r="O346" s="10">
        <v>0</v>
      </c>
      <c r="P346" s="10">
        <v>44.760123</v>
      </c>
      <c r="Q346" s="10">
        <v>156.519654</v>
      </c>
      <c r="R346" s="10">
        <v>46.995238999999998</v>
      </c>
      <c r="S346" s="10">
        <v>95.646415000000005</v>
      </c>
      <c r="T346" s="10">
        <v>17.828849999999999</v>
      </c>
      <c r="U346" s="10">
        <v>63.655920999999999</v>
      </c>
      <c r="V346" s="10">
        <v>142.18554</v>
      </c>
      <c r="W346" s="10">
        <v>59.416477</v>
      </c>
      <c r="X346" s="10">
        <v>139.349368</v>
      </c>
      <c r="Y346" s="10">
        <v>269.44818099999998</v>
      </c>
      <c r="Z346" s="10">
        <v>140.076831</v>
      </c>
      <c r="AA346" s="10">
        <v>369.76451700000001</v>
      </c>
      <c r="AB346" s="10">
        <v>149.709666</v>
      </c>
      <c r="AC346" s="10">
        <v>38.914898000000001</v>
      </c>
      <c r="AD346" s="10">
        <v>147.34452200000001</v>
      </c>
      <c r="AE346" s="10">
        <v>784.67271400000004</v>
      </c>
      <c r="AF346" s="10">
        <v>119.96529099999999</v>
      </c>
      <c r="AG346" s="10">
        <v>379.06996199999998</v>
      </c>
      <c r="AH346" s="10">
        <v>296.92558700000001</v>
      </c>
      <c r="AI346" s="10">
        <v>100.174547</v>
      </c>
      <c r="AJ346" s="10">
        <v>244.26761099999999</v>
      </c>
      <c r="AK346" s="10">
        <v>181.354265</v>
      </c>
      <c r="AL346" s="10">
        <v>201.04972000000001</v>
      </c>
      <c r="AM346" s="10">
        <v>145.16179500000001</v>
      </c>
      <c r="AN346" s="10">
        <v>291.66379499999999</v>
      </c>
      <c r="AO346" s="10">
        <v>149.96428499999999</v>
      </c>
      <c r="AP346" s="10">
        <v>314.61330400000003</v>
      </c>
      <c r="AQ346" s="10">
        <v>53.126705999999999</v>
      </c>
      <c r="AR346" s="10">
        <v>139.86195000000001</v>
      </c>
      <c r="AS346" s="10">
        <v>51.759635000000003</v>
      </c>
      <c r="AT346" s="10">
        <v>198.491512</v>
      </c>
      <c r="AU346" s="10">
        <v>25.905767999999998</v>
      </c>
      <c r="AV346" s="10">
        <v>165.535991</v>
      </c>
      <c r="AW346" s="10">
        <v>217.731571</v>
      </c>
      <c r="AX346" s="10">
        <v>0</v>
      </c>
      <c r="AY346" s="10">
        <v>0</v>
      </c>
      <c r="AZ346" s="10">
        <v>0</v>
      </c>
      <c r="BA346" s="10">
        <v>0</v>
      </c>
      <c r="BB346" s="10">
        <v>0</v>
      </c>
      <c r="BC346" s="10">
        <v>0</v>
      </c>
    </row>
    <row r="347" spans="1:55" x14ac:dyDescent="0.5">
      <c r="A347" s="9">
        <v>43585</v>
      </c>
      <c r="B347" s="10">
        <v>47.832189999999997</v>
      </c>
      <c r="C347" s="10">
        <v>39.722600999999997</v>
      </c>
      <c r="D347" s="10">
        <v>36.848084</v>
      </c>
      <c r="E347" s="10">
        <v>7.7577939999999996</v>
      </c>
      <c r="F347" s="10">
        <v>6.2757959999999997</v>
      </c>
      <c r="G347" s="10">
        <v>19.723614999999999</v>
      </c>
      <c r="H347" s="10">
        <v>49.380553999999997</v>
      </c>
      <c r="I347" s="10">
        <v>20.094192</v>
      </c>
      <c r="J347" s="10">
        <v>22.754446999999999</v>
      </c>
      <c r="K347" s="10">
        <v>18.071721</v>
      </c>
      <c r="L347" s="10">
        <v>85.161542999999995</v>
      </c>
      <c r="M347" s="10">
        <v>13.835167999999999</v>
      </c>
      <c r="N347" s="10">
        <v>15.635149999999999</v>
      </c>
      <c r="O347" s="10">
        <v>0</v>
      </c>
      <c r="P347" s="10">
        <v>44.612594000000001</v>
      </c>
      <c r="Q347" s="10">
        <v>155.19554500000001</v>
      </c>
      <c r="R347" s="10">
        <v>48.047578999999999</v>
      </c>
      <c r="S347" s="10">
        <v>95.426928000000004</v>
      </c>
      <c r="T347" s="10">
        <v>16.528395</v>
      </c>
      <c r="U347" s="10">
        <v>64.582712999999998</v>
      </c>
      <c r="V347" s="10">
        <v>142.26432800000001</v>
      </c>
      <c r="W347" s="10">
        <v>59.028790999999998</v>
      </c>
      <c r="X347" s="10">
        <v>138.80417399999999</v>
      </c>
      <c r="Y347" s="10">
        <v>269.35739000000001</v>
      </c>
      <c r="Z347" s="10">
        <v>140.13923399999999</v>
      </c>
      <c r="AA347" s="10">
        <v>369.97642500000001</v>
      </c>
      <c r="AB347" s="10">
        <v>149.68764100000001</v>
      </c>
      <c r="AC347" s="10">
        <v>40.038010999999997</v>
      </c>
      <c r="AD347" s="10">
        <v>147.38761400000001</v>
      </c>
      <c r="AE347" s="10">
        <v>831.96051999999997</v>
      </c>
      <c r="AF347" s="10">
        <v>126.98354999999999</v>
      </c>
      <c r="AG347" s="10">
        <v>107.956928</v>
      </c>
      <c r="AH347" s="10">
        <v>296.733273</v>
      </c>
      <c r="AI347" s="10">
        <v>100.857198</v>
      </c>
      <c r="AJ347" s="10">
        <v>244.08480599999999</v>
      </c>
      <c r="AK347" s="10">
        <v>181.249</v>
      </c>
      <c r="AL347" s="10">
        <v>200.98128299999999</v>
      </c>
      <c r="AM347" s="10">
        <v>146.84607299999999</v>
      </c>
      <c r="AN347" s="10">
        <v>291.374416</v>
      </c>
      <c r="AO347" s="10">
        <v>150.09458900000001</v>
      </c>
      <c r="AP347" s="10">
        <v>314.70172600000001</v>
      </c>
      <c r="AQ347" s="10">
        <v>52.738948000000001</v>
      </c>
      <c r="AR347" s="10">
        <v>140.58652900000001</v>
      </c>
      <c r="AS347" s="10">
        <v>51.650165000000001</v>
      </c>
      <c r="AT347" s="10">
        <v>198.529549</v>
      </c>
      <c r="AU347" s="10">
        <v>26.234822000000001</v>
      </c>
      <c r="AV347" s="10">
        <v>164.87163699999999</v>
      </c>
      <c r="AW347" s="10">
        <v>217.35502399999999</v>
      </c>
      <c r="AX347" s="10">
        <v>0</v>
      </c>
      <c r="AY347" s="10">
        <v>0</v>
      </c>
      <c r="AZ347" s="10">
        <v>0</v>
      </c>
      <c r="BA347" s="10">
        <v>0</v>
      </c>
      <c r="BB347" s="10">
        <v>0</v>
      </c>
      <c r="BC347" s="10">
        <v>0</v>
      </c>
    </row>
    <row r="348" spans="1:55" x14ac:dyDescent="0.5">
      <c r="A348" s="9">
        <v>43593</v>
      </c>
      <c r="B348" s="10">
        <v>48.140796999999999</v>
      </c>
      <c r="C348" s="10">
        <v>36.879880999999997</v>
      </c>
      <c r="D348" s="10">
        <v>38.463726000000001</v>
      </c>
      <c r="E348" s="10">
        <v>7.239808</v>
      </c>
      <c r="F348" s="10">
        <v>5.8152840000000001</v>
      </c>
      <c r="G348" s="10">
        <v>20.530374999999999</v>
      </c>
      <c r="H348" s="10">
        <v>49.556224999999998</v>
      </c>
      <c r="I348" s="10">
        <v>21.277512000000002</v>
      </c>
      <c r="J348" s="10">
        <v>21.832805</v>
      </c>
      <c r="K348" s="10">
        <v>18.746980000000001</v>
      </c>
      <c r="L348" s="10">
        <v>85.251478000000006</v>
      </c>
      <c r="M348" s="10">
        <v>14.764120999999999</v>
      </c>
      <c r="N348" s="10">
        <v>15.601376999999999</v>
      </c>
      <c r="O348" s="10">
        <v>0</v>
      </c>
      <c r="P348" s="10">
        <v>45.253042000000001</v>
      </c>
      <c r="Q348" s="10">
        <v>153.97407000000001</v>
      </c>
      <c r="R348" s="10">
        <v>46.455148999999999</v>
      </c>
      <c r="S348" s="10">
        <v>95.001273999999995</v>
      </c>
      <c r="T348" s="10">
        <v>16.264831999999998</v>
      </c>
      <c r="U348" s="10">
        <v>63.736559</v>
      </c>
      <c r="V348" s="10">
        <v>141.52479700000001</v>
      </c>
      <c r="W348" s="10">
        <v>58.273876999999999</v>
      </c>
      <c r="X348" s="10">
        <v>138.233</v>
      </c>
      <c r="Y348" s="10">
        <v>269.95332300000001</v>
      </c>
      <c r="Z348" s="10">
        <v>139.33517399999999</v>
      </c>
      <c r="AA348" s="10">
        <v>369.10784799999999</v>
      </c>
      <c r="AB348" s="10">
        <v>148.51048299999999</v>
      </c>
      <c r="AC348" s="10">
        <v>42.889195999999998</v>
      </c>
      <c r="AD348" s="10">
        <v>145.82775000000001</v>
      </c>
      <c r="AE348" s="10">
        <v>836.31523900000002</v>
      </c>
      <c r="AF348" s="10">
        <v>132.867705</v>
      </c>
      <c r="AG348" s="10">
        <v>106.367903</v>
      </c>
      <c r="AH348" s="10">
        <v>255.84555499999999</v>
      </c>
      <c r="AI348" s="10">
        <v>101.236887</v>
      </c>
      <c r="AJ348" s="10">
        <v>243.981989</v>
      </c>
      <c r="AK348" s="10">
        <v>181.307444</v>
      </c>
      <c r="AL348" s="10">
        <v>200.40254400000001</v>
      </c>
      <c r="AM348" s="10">
        <v>146.84559999999999</v>
      </c>
      <c r="AN348" s="10">
        <v>291.39966099999998</v>
      </c>
      <c r="AO348" s="10">
        <v>494.32007199999998</v>
      </c>
      <c r="AP348" s="10">
        <v>314.06717600000002</v>
      </c>
      <c r="AQ348" s="10">
        <v>53.238657000000003</v>
      </c>
      <c r="AR348" s="10">
        <v>140.246499</v>
      </c>
      <c r="AS348" s="10">
        <v>51.934849999999997</v>
      </c>
      <c r="AT348" s="10">
        <v>199.136347</v>
      </c>
      <c r="AU348" s="10">
        <v>26.129480000000001</v>
      </c>
      <c r="AV348" s="10">
        <v>164.428629</v>
      </c>
      <c r="AW348" s="10">
        <v>216.87084200000001</v>
      </c>
      <c r="AX348" s="10">
        <v>0</v>
      </c>
      <c r="AY348" s="10">
        <v>0</v>
      </c>
      <c r="AZ348" s="10">
        <v>0</v>
      </c>
      <c r="BA348" s="10">
        <v>0</v>
      </c>
      <c r="BB348" s="10">
        <v>0</v>
      </c>
      <c r="BC348" s="10">
        <v>0</v>
      </c>
    </row>
    <row r="349" spans="1:55" x14ac:dyDescent="0.5">
      <c r="A349" s="9">
        <v>43595</v>
      </c>
      <c r="B349" s="10">
        <v>46.129292</v>
      </c>
      <c r="C349" s="10">
        <v>35.791133000000002</v>
      </c>
      <c r="D349" s="10">
        <v>37.647472999999998</v>
      </c>
      <c r="E349" s="10">
        <v>7.2479849999999999</v>
      </c>
      <c r="F349" s="10">
        <v>5.935676</v>
      </c>
      <c r="G349" s="10">
        <v>19.259934999999999</v>
      </c>
      <c r="H349" s="10">
        <v>49.088692000000002</v>
      </c>
      <c r="I349" s="10">
        <v>20.204042000000001</v>
      </c>
      <c r="J349" s="10">
        <v>21.446301999999999</v>
      </c>
      <c r="K349" s="10">
        <v>18.367927000000002</v>
      </c>
      <c r="L349" s="10">
        <v>85.448125000000005</v>
      </c>
      <c r="M349" s="10">
        <v>14.291461</v>
      </c>
      <c r="N349" s="10">
        <v>15.698207</v>
      </c>
      <c r="O349" s="10">
        <v>0</v>
      </c>
      <c r="P349" s="10">
        <v>44.339756999999999</v>
      </c>
      <c r="Q349" s="10">
        <v>155.55898099999999</v>
      </c>
      <c r="R349" s="10">
        <v>47.185544999999998</v>
      </c>
      <c r="S349" s="10">
        <v>95.473163</v>
      </c>
      <c r="T349" s="10">
        <v>16.626211999999999</v>
      </c>
      <c r="U349" s="10">
        <v>66.180384000000004</v>
      </c>
      <c r="V349" s="10">
        <v>144.23531700000001</v>
      </c>
      <c r="W349" s="10">
        <v>59.258878000000003</v>
      </c>
      <c r="X349" s="10">
        <v>139.563152</v>
      </c>
      <c r="Y349" s="10">
        <v>271.38626399999998</v>
      </c>
      <c r="Z349" s="10">
        <v>141.04745299999999</v>
      </c>
      <c r="AA349" s="10">
        <v>371.31106999999997</v>
      </c>
      <c r="AB349" s="10">
        <v>150.05238399999999</v>
      </c>
      <c r="AC349" s="10">
        <v>43.261113000000002</v>
      </c>
      <c r="AD349" s="10">
        <v>147.74769499999999</v>
      </c>
      <c r="AE349" s="10">
        <v>837.37210400000004</v>
      </c>
      <c r="AF349" s="10">
        <v>134.62154200000001</v>
      </c>
      <c r="AG349" s="10">
        <v>107.21925899999999</v>
      </c>
      <c r="AH349" s="10">
        <v>256.09035599999999</v>
      </c>
      <c r="AI349" s="10">
        <v>100.582975</v>
      </c>
      <c r="AJ349" s="10">
        <v>243.95837800000001</v>
      </c>
      <c r="AK349" s="10">
        <v>181.28371999999999</v>
      </c>
      <c r="AL349" s="10">
        <v>200.10806400000001</v>
      </c>
      <c r="AM349" s="10">
        <v>146.70092600000001</v>
      </c>
      <c r="AN349" s="10">
        <v>291.773369</v>
      </c>
      <c r="AO349" s="10">
        <v>494.21329600000001</v>
      </c>
      <c r="AP349" s="10">
        <v>313.849536</v>
      </c>
      <c r="AQ349" s="10">
        <v>53.477102000000002</v>
      </c>
      <c r="AR349" s="10">
        <v>140.96360300000001</v>
      </c>
      <c r="AS349" s="10">
        <v>51.041573999999997</v>
      </c>
      <c r="AT349" s="10">
        <v>199.791236</v>
      </c>
      <c r="AU349" s="10">
        <v>26.180319999999998</v>
      </c>
      <c r="AV349" s="10">
        <v>164.13780299999999</v>
      </c>
      <c r="AW349" s="10">
        <v>216.353666</v>
      </c>
      <c r="AX349" s="10">
        <v>0</v>
      </c>
      <c r="AY349" s="10">
        <v>0</v>
      </c>
      <c r="AZ349" s="10">
        <v>0</v>
      </c>
      <c r="BA349" s="10">
        <v>0</v>
      </c>
      <c r="BB349" s="10">
        <v>0</v>
      </c>
      <c r="BC349" s="10">
        <v>0</v>
      </c>
    </row>
    <row r="350" spans="1:55" x14ac:dyDescent="0.5">
      <c r="A350" s="9">
        <v>43600</v>
      </c>
      <c r="B350" s="10">
        <v>44.855528999999997</v>
      </c>
      <c r="C350" s="10">
        <v>33.444068000000001</v>
      </c>
      <c r="D350" s="10">
        <v>36.243102999999998</v>
      </c>
      <c r="E350" s="10">
        <v>7.0928740000000001</v>
      </c>
      <c r="F350" s="10">
        <v>6.1075480000000004</v>
      </c>
      <c r="G350" s="10">
        <v>18.226203999999999</v>
      </c>
      <c r="H350" s="10">
        <v>49.178857999999998</v>
      </c>
      <c r="I350" s="10">
        <v>19.668457</v>
      </c>
      <c r="J350" s="10">
        <v>19.739346000000001</v>
      </c>
      <c r="K350" s="10">
        <v>18.216601000000001</v>
      </c>
      <c r="L350" s="10">
        <v>83.850556999999995</v>
      </c>
      <c r="M350" s="10">
        <v>13.611782</v>
      </c>
      <c r="N350" s="10">
        <v>15.457067</v>
      </c>
      <c r="O350" s="10">
        <v>0</v>
      </c>
      <c r="P350" s="10">
        <v>43.412377999999997</v>
      </c>
      <c r="Q350" s="10">
        <v>156.30134899999999</v>
      </c>
      <c r="R350" s="10">
        <v>45.83961</v>
      </c>
      <c r="S350" s="10">
        <v>95.573177999999999</v>
      </c>
      <c r="T350" s="10">
        <v>17.264688</v>
      </c>
      <c r="U350" s="10">
        <v>68.926748000000003</v>
      </c>
      <c r="V350" s="10">
        <v>144.29784900000001</v>
      </c>
      <c r="W350" s="10">
        <v>59.457478000000002</v>
      </c>
      <c r="X350" s="10">
        <v>142.93812399999999</v>
      </c>
      <c r="Y350" s="10">
        <v>279.65174500000001</v>
      </c>
      <c r="Z350" s="10">
        <v>141.06768299999999</v>
      </c>
      <c r="AA350" s="10">
        <v>371.38454100000001</v>
      </c>
      <c r="AB350" s="10">
        <v>149.838404</v>
      </c>
      <c r="AC350" s="10">
        <v>41.088129000000002</v>
      </c>
      <c r="AD350" s="10">
        <v>147.451851</v>
      </c>
      <c r="AE350" s="10">
        <v>932.62240599999996</v>
      </c>
      <c r="AF350" s="10">
        <v>133.228634</v>
      </c>
      <c r="AG350" s="10">
        <v>106.540953</v>
      </c>
      <c r="AH350" s="10">
        <v>256.35504300000002</v>
      </c>
      <c r="AI350" s="10">
        <v>100.414243</v>
      </c>
      <c r="AJ350" s="10">
        <v>244.26702800000001</v>
      </c>
      <c r="AK350" s="10">
        <v>179.17408699999999</v>
      </c>
      <c r="AL350" s="10">
        <v>200.75128000000001</v>
      </c>
      <c r="AM350" s="10">
        <v>147.36434700000001</v>
      </c>
      <c r="AN350" s="10">
        <v>292.26165400000002</v>
      </c>
      <c r="AO350" s="10">
        <v>494.76188500000001</v>
      </c>
      <c r="AP350" s="10">
        <v>314.77509199999997</v>
      </c>
      <c r="AQ350" s="10">
        <v>53.430311000000003</v>
      </c>
      <c r="AR350" s="10">
        <v>141.547866</v>
      </c>
      <c r="AS350" s="10">
        <v>50.554360000000003</v>
      </c>
      <c r="AT350" s="10">
        <v>209.94413800000001</v>
      </c>
      <c r="AU350" s="10">
        <v>26.990355999999998</v>
      </c>
      <c r="AV350" s="10">
        <v>163.99422300000001</v>
      </c>
      <c r="AW350" s="10">
        <v>230.91640899999999</v>
      </c>
      <c r="AX350" s="10">
        <v>0</v>
      </c>
      <c r="AY350" s="10">
        <v>0</v>
      </c>
      <c r="AZ350" s="10">
        <v>0</v>
      </c>
      <c r="BA350" s="10">
        <v>0</v>
      </c>
      <c r="BB350" s="10">
        <v>0</v>
      </c>
      <c r="BC350" s="10">
        <v>0</v>
      </c>
    </row>
    <row r="351" spans="1:55" x14ac:dyDescent="0.5">
      <c r="A351" s="9">
        <v>43602</v>
      </c>
      <c r="B351" s="10">
        <v>43.822999000000003</v>
      </c>
      <c r="C351" s="10">
        <v>32.877927</v>
      </c>
      <c r="D351" s="10">
        <v>35.159494000000002</v>
      </c>
      <c r="E351" s="10">
        <v>6.9062029999999996</v>
      </c>
      <c r="F351" s="10">
        <v>6.4955059999999998</v>
      </c>
      <c r="G351" s="10">
        <v>17.738330999999999</v>
      </c>
      <c r="H351" s="10">
        <v>51.381379000000003</v>
      </c>
      <c r="I351" s="10">
        <v>18.834634000000001</v>
      </c>
      <c r="J351" s="10">
        <v>19.254538</v>
      </c>
      <c r="K351" s="10">
        <v>17.733981</v>
      </c>
      <c r="L351" s="10">
        <v>81.949211000000005</v>
      </c>
      <c r="M351" s="10">
        <v>12.630125</v>
      </c>
      <c r="N351" s="10">
        <v>14.019221999999999</v>
      </c>
      <c r="O351" s="10">
        <v>0</v>
      </c>
      <c r="P351" s="10">
        <v>41.598401000000003</v>
      </c>
      <c r="Q351" s="10">
        <v>155.58100300000001</v>
      </c>
      <c r="R351" s="10">
        <v>45.732346999999997</v>
      </c>
      <c r="S351" s="10">
        <v>95.958372999999995</v>
      </c>
      <c r="T351" s="10">
        <v>18.147300000000001</v>
      </c>
      <c r="U351" s="10">
        <v>71.182984000000005</v>
      </c>
      <c r="V351" s="10">
        <v>141.98189300000001</v>
      </c>
      <c r="W351" s="10">
        <v>58.730843999999998</v>
      </c>
      <c r="X351" s="10">
        <v>142.624652</v>
      </c>
      <c r="Y351" s="10">
        <v>362.55636299999998</v>
      </c>
      <c r="Z351" s="10">
        <v>139.85724400000001</v>
      </c>
      <c r="AA351" s="10">
        <v>370.88379500000002</v>
      </c>
      <c r="AB351" s="10">
        <v>148.57596000000001</v>
      </c>
      <c r="AC351" s="10">
        <v>41.508156999999997</v>
      </c>
      <c r="AD351" s="10">
        <v>146.570279</v>
      </c>
      <c r="AE351" s="10">
        <v>932.58291699999995</v>
      </c>
      <c r="AF351" s="10">
        <v>131.41815700000001</v>
      </c>
      <c r="AG351" s="10">
        <v>106.16354200000001</v>
      </c>
      <c r="AH351" s="10">
        <v>257.696957</v>
      </c>
      <c r="AI351" s="10">
        <v>102.02571</v>
      </c>
      <c r="AJ351" s="10">
        <v>244.688242</v>
      </c>
      <c r="AK351" s="10">
        <v>179.87060500000001</v>
      </c>
      <c r="AL351" s="10">
        <v>202.39349999999999</v>
      </c>
      <c r="AM351" s="10">
        <v>148.96816999999999</v>
      </c>
      <c r="AN351" s="10">
        <v>293.16529200000002</v>
      </c>
      <c r="AO351" s="10">
        <v>496.57476700000001</v>
      </c>
      <c r="AP351" s="10">
        <v>316.07760000000002</v>
      </c>
      <c r="AQ351" s="10">
        <v>52.884734999999999</v>
      </c>
      <c r="AR351" s="10">
        <v>143.69467800000001</v>
      </c>
      <c r="AS351" s="10">
        <v>53.062173000000001</v>
      </c>
      <c r="AT351" s="10">
        <v>213.75744299999999</v>
      </c>
      <c r="AU351" s="10">
        <v>28.372800000000002</v>
      </c>
      <c r="AV351" s="10">
        <v>169.948058</v>
      </c>
      <c r="AW351" s="10">
        <v>232.530473</v>
      </c>
      <c r="AX351" s="10">
        <v>0</v>
      </c>
      <c r="AY351" s="10">
        <v>0</v>
      </c>
      <c r="AZ351" s="10">
        <v>0</v>
      </c>
      <c r="BA351" s="10">
        <v>0</v>
      </c>
      <c r="BB351" s="10">
        <v>0</v>
      </c>
      <c r="BC351" s="10">
        <v>0</v>
      </c>
    </row>
    <row r="352" spans="1:55" x14ac:dyDescent="0.5">
      <c r="A352" s="9">
        <v>43607</v>
      </c>
      <c r="B352" s="10">
        <v>40.052843000000003</v>
      </c>
      <c r="C352" s="10">
        <v>32.707650999999998</v>
      </c>
      <c r="D352" s="10">
        <v>32.322718999999999</v>
      </c>
      <c r="E352" s="10">
        <v>6.4487730000000001</v>
      </c>
      <c r="F352" s="10">
        <v>4.9461659999999998</v>
      </c>
      <c r="G352" s="10">
        <v>15.145515</v>
      </c>
      <c r="H352" s="10">
        <v>54.207037</v>
      </c>
      <c r="I352" s="10">
        <v>17.464511999999999</v>
      </c>
      <c r="J352" s="10">
        <v>18.421733</v>
      </c>
      <c r="K352" s="10">
        <v>17.206126000000001</v>
      </c>
      <c r="L352" s="10">
        <v>78.972198000000006</v>
      </c>
      <c r="M352" s="10">
        <v>11.446013000000001</v>
      </c>
      <c r="N352" s="10">
        <v>11.891202</v>
      </c>
      <c r="O352" s="10">
        <v>0</v>
      </c>
      <c r="P352" s="10">
        <v>36.797294999999998</v>
      </c>
      <c r="Q352" s="10">
        <v>153.086423</v>
      </c>
      <c r="R352" s="10">
        <v>45.736379999999997</v>
      </c>
      <c r="S352" s="10">
        <v>110.821822</v>
      </c>
      <c r="T352" s="10">
        <v>16.362711999999998</v>
      </c>
      <c r="U352" s="10">
        <v>71.740846000000005</v>
      </c>
      <c r="V352" s="10">
        <v>139.9358</v>
      </c>
      <c r="W352" s="10">
        <v>57.645021999999997</v>
      </c>
      <c r="X352" s="10">
        <v>141.731336</v>
      </c>
      <c r="Y352" s="10">
        <v>361.32187599999997</v>
      </c>
      <c r="Z352" s="10">
        <v>138.12948600000001</v>
      </c>
      <c r="AA352" s="10">
        <v>373.955063</v>
      </c>
      <c r="AB352" s="10">
        <v>147.76961299999999</v>
      </c>
      <c r="AC352" s="10">
        <v>39.864230999999997</v>
      </c>
      <c r="AD352" s="10">
        <v>145.19145399999999</v>
      </c>
      <c r="AE352" s="10">
        <v>2560.5676509999998</v>
      </c>
      <c r="AF352" s="10">
        <v>130.10771199999999</v>
      </c>
      <c r="AG352" s="10">
        <v>105.53533</v>
      </c>
      <c r="AH352" s="10">
        <v>257.23160200000001</v>
      </c>
      <c r="AI352" s="10">
        <v>101.187089</v>
      </c>
      <c r="AJ352" s="10">
        <v>244.261842</v>
      </c>
      <c r="AK352" s="10">
        <v>179.17843199999999</v>
      </c>
      <c r="AL352" s="10">
        <v>201.20354800000001</v>
      </c>
      <c r="AM352" s="10">
        <v>149.068018</v>
      </c>
      <c r="AN352" s="10">
        <v>292.74683900000002</v>
      </c>
      <c r="AO352" s="10">
        <v>495.61335800000001</v>
      </c>
      <c r="AP352" s="10">
        <v>315.070469</v>
      </c>
      <c r="AQ352" s="10">
        <v>53.114179</v>
      </c>
      <c r="AR352" s="10">
        <v>138.226799</v>
      </c>
      <c r="AS352" s="10">
        <v>53.606501999999999</v>
      </c>
      <c r="AT352" s="10">
        <v>212.28815900000001</v>
      </c>
      <c r="AU352" s="10">
        <v>27.511932000000002</v>
      </c>
      <c r="AV352" s="10">
        <v>169.79319799999999</v>
      </c>
      <c r="AW352" s="10">
        <v>231.883115</v>
      </c>
      <c r="AX352" s="10">
        <v>0</v>
      </c>
      <c r="AY352" s="10">
        <v>0</v>
      </c>
      <c r="AZ352" s="10">
        <v>0</v>
      </c>
      <c r="BA352" s="10">
        <v>0</v>
      </c>
      <c r="BB352" s="10">
        <v>0</v>
      </c>
      <c r="BC352" s="10">
        <v>0</v>
      </c>
    </row>
    <row r="353" spans="1:55" x14ac:dyDescent="0.5">
      <c r="A353" s="9">
        <v>43609</v>
      </c>
      <c r="B353" s="10">
        <v>39.264260999999998</v>
      </c>
      <c r="C353" s="10">
        <v>32.435941</v>
      </c>
      <c r="D353" s="10">
        <v>32.179727</v>
      </c>
      <c r="E353" s="10">
        <v>7.1267370000000003</v>
      </c>
      <c r="F353" s="10">
        <v>6.013217</v>
      </c>
      <c r="G353" s="10">
        <v>15.706581</v>
      </c>
      <c r="H353" s="10">
        <v>55.257908999999998</v>
      </c>
      <c r="I353" s="10">
        <v>17.574657999999999</v>
      </c>
      <c r="J353" s="10">
        <v>18.891757999999999</v>
      </c>
      <c r="K353" s="10">
        <v>17.245702999999999</v>
      </c>
      <c r="L353" s="10">
        <v>77.660511</v>
      </c>
      <c r="M353" s="10">
        <v>11.267714</v>
      </c>
      <c r="N353" s="10">
        <v>12.419085000000001</v>
      </c>
      <c r="O353" s="10">
        <v>0</v>
      </c>
      <c r="P353" s="10">
        <v>36.705435999999999</v>
      </c>
      <c r="Q353" s="10">
        <v>151.41643999999999</v>
      </c>
      <c r="R353" s="10">
        <v>45.689554000000001</v>
      </c>
      <c r="S353" s="10">
        <v>115.869297</v>
      </c>
      <c r="T353" s="10">
        <v>17.988802</v>
      </c>
      <c r="U353" s="10">
        <v>71.497833999999997</v>
      </c>
      <c r="V353" s="10">
        <v>139.552165</v>
      </c>
      <c r="W353" s="10">
        <v>57.596961999999998</v>
      </c>
      <c r="X353" s="10">
        <v>142.26415299999999</v>
      </c>
      <c r="Y353" s="10">
        <v>359.16448500000001</v>
      </c>
      <c r="Z353" s="10">
        <v>137.76408599999999</v>
      </c>
      <c r="AA353" s="10">
        <v>383.57243499999998</v>
      </c>
      <c r="AB353" s="10">
        <v>147.12184199999999</v>
      </c>
      <c r="AC353" s="10">
        <v>40.256233999999999</v>
      </c>
      <c r="AD353" s="10">
        <v>146.12038200000001</v>
      </c>
      <c r="AE353" s="10">
        <v>2568.957183</v>
      </c>
      <c r="AF353" s="10">
        <v>129.07998499999999</v>
      </c>
      <c r="AG353" s="10">
        <v>105.744236</v>
      </c>
      <c r="AH353" s="10">
        <v>258.830263</v>
      </c>
      <c r="AI353" s="10">
        <v>102.437089</v>
      </c>
      <c r="AJ353" s="10">
        <v>245.71329900000001</v>
      </c>
      <c r="AK353" s="10">
        <v>180.742377</v>
      </c>
      <c r="AL353" s="10">
        <v>204.53101699999999</v>
      </c>
      <c r="AM353" s="10">
        <v>150.02353099999999</v>
      </c>
      <c r="AN353" s="10">
        <v>294.20630499999999</v>
      </c>
      <c r="AO353" s="10">
        <v>498.029134</v>
      </c>
      <c r="AP353" s="10">
        <v>318.40731599999998</v>
      </c>
      <c r="AQ353" s="10">
        <v>52.990279999999998</v>
      </c>
      <c r="AR353" s="10">
        <v>139.36140599999999</v>
      </c>
      <c r="AS353" s="10">
        <v>56.637548000000002</v>
      </c>
      <c r="AT353" s="10">
        <v>212.68517499999999</v>
      </c>
      <c r="AU353" s="10">
        <v>29.739512999999999</v>
      </c>
      <c r="AV353" s="10">
        <v>171.17804899999999</v>
      </c>
      <c r="AW353" s="10">
        <v>232.43582699999999</v>
      </c>
      <c r="AX353" s="10">
        <v>0</v>
      </c>
      <c r="AY353" s="10">
        <v>0</v>
      </c>
      <c r="AZ353" s="10">
        <v>0</v>
      </c>
      <c r="BA353" s="10">
        <v>0</v>
      </c>
      <c r="BB353" s="10">
        <v>0</v>
      </c>
      <c r="BC353" s="10">
        <v>0</v>
      </c>
    </row>
    <row r="354" spans="1:55" x14ac:dyDescent="0.5">
      <c r="A354" s="9">
        <v>43614</v>
      </c>
      <c r="B354" s="10">
        <v>39.033396000000003</v>
      </c>
      <c r="C354" s="10">
        <v>31.427288999999998</v>
      </c>
      <c r="D354" s="10">
        <v>30.409027999999999</v>
      </c>
      <c r="E354" s="10">
        <v>6.9579820000000003</v>
      </c>
      <c r="F354" s="10">
        <v>5.4958970000000003</v>
      </c>
      <c r="G354" s="10">
        <v>15.382206</v>
      </c>
      <c r="H354" s="10">
        <v>54.873806000000002</v>
      </c>
      <c r="I354" s="10">
        <v>18.245004999999999</v>
      </c>
      <c r="J354" s="10">
        <v>18.802970999999999</v>
      </c>
      <c r="K354" s="10">
        <v>17.366294</v>
      </c>
      <c r="L354" s="10">
        <v>77.596290999999994</v>
      </c>
      <c r="M354" s="10">
        <v>12.456265999999999</v>
      </c>
      <c r="N354" s="10">
        <v>15.769004000000001</v>
      </c>
      <c r="O354" s="10">
        <v>0</v>
      </c>
      <c r="P354" s="10">
        <v>36.652962000000002</v>
      </c>
      <c r="Q354" s="10">
        <v>151.034685</v>
      </c>
      <c r="R354" s="10">
        <v>43.854013000000002</v>
      </c>
      <c r="S354" s="10">
        <v>122.445109</v>
      </c>
      <c r="T354" s="10">
        <v>20.489387000000001</v>
      </c>
      <c r="U354" s="10">
        <v>70.908704999999998</v>
      </c>
      <c r="V354" s="10">
        <v>139.27876699999999</v>
      </c>
      <c r="W354" s="10">
        <v>58.069580999999999</v>
      </c>
      <c r="X354" s="10">
        <v>143.00708499999999</v>
      </c>
      <c r="Y354" s="10">
        <v>350.899272</v>
      </c>
      <c r="Z354" s="10">
        <v>137.85462100000001</v>
      </c>
      <c r="AA354" s="10">
        <v>382.04441800000001</v>
      </c>
      <c r="AB354" s="10">
        <v>146.32024100000001</v>
      </c>
      <c r="AC354" s="10">
        <v>40.660136000000001</v>
      </c>
      <c r="AD354" s="10">
        <v>145.032014</v>
      </c>
      <c r="AE354" s="10">
        <v>2586.3343629999999</v>
      </c>
      <c r="AF354" s="10">
        <v>129.08234200000001</v>
      </c>
      <c r="AG354" s="10">
        <v>104.425425</v>
      </c>
      <c r="AH354" s="10">
        <v>256.83999299999999</v>
      </c>
      <c r="AI354" s="10">
        <v>100.947193</v>
      </c>
      <c r="AJ354" s="10">
        <v>245.03324000000001</v>
      </c>
      <c r="AK354" s="10">
        <v>177.75721300000001</v>
      </c>
      <c r="AL354" s="10">
        <v>202.421132</v>
      </c>
      <c r="AM354" s="10">
        <v>149.06022100000001</v>
      </c>
      <c r="AN354" s="10">
        <v>280.88315699999998</v>
      </c>
      <c r="AO354" s="10">
        <v>496.456952</v>
      </c>
      <c r="AP354" s="10">
        <v>316.93156900000002</v>
      </c>
      <c r="AQ354" s="10">
        <v>53.195846000000003</v>
      </c>
      <c r="AR354" s="10">
        <v>138.02819199999999</v>
      </c>
      <c r="AS354" s="10">
        <v>55.376930000000002</v>
      </c>
      <c r="AT354" s="10">
        <v>208.47056799999999</v>
      </c>
      <c r="AU354" s="10">
        <v>29.310780000000001</v>
      </c>
      <c r="AV354" s="10">
        <v>169.39782199999999</v>
      </c>
      <c r="AW354" s="10">
        <v>231.170963</v>
      </c>
      <c r="AX354" s="10">
        <v>0</v>
      </c>
      <c r="AY354" s="10">
        <v>0</v>
      </c>
      <c r="AZ354" s="10">
        <v>0</v>
      </c>
      <c r="BA354" s="10">
        <v>0</v>
      </c>
      <c r="BB354" s="10">
        <v>0</v>
      </c>
      <c r="BC354" s="10">
        <v>0</v>
      </c>
    </row>
    <row r="355" spans="1:55" x14ac:dyDescent="0.5">
      <c r="A355" s="9">
        <v>43616</v>
      </c>
      <c r="B355" s="10">
        <v>39.417988999999999</v>
      </c>
      <c r="C355" s="10">
        <v>32.510874999999999</v>
      </c>
      <c r="D355" s="10">
        <v>30.417604000000001</v>
      </c>
      <c r="E355" s="10">
        <v>7.4109660000000002</v>
      </c>
      <c r="F355" s="10">
        <v>5.8044000000000002</v>
      </c>
      <c r="G355" s="10">
        <v>15.189766000000001</v>
      </c>
      <c r="H355" s="10">
        <v>55.062415999999999</v>
      </c>
      <c r="I355" s="10">
        <v>17.671658999999998</v>
      </c>
      <c r="J355" s="10">
        <v>18.899861999999999</v>
      </c>
      <c r="K355" s="10">
        <v>16.46003</v>
      </c>
      <c r="L355" s="10">
        <v>77.785024000000007</v>
      </c>
      <c r="M355" s="10">
        <v>11.782197999999999</v>
      </c>
      <c r="N355" s="10">
        <v>15.791013</v>
      </c>
      <c r="O355" s="10">
        <v>0</v>
      </c>
      <c r="P355" s="10">
        <v>36.499941999999997</v>
      </c>
      <c r="Q355" s="10">
        <v>150.75522900000001</v>
      </c>
      <c r="R355" s="10">
        <v>46.015379000000003</v>
      </c>
      <c r="S355" s="10">
        <v>127.003511</v>
      </c>
      <c r="T355" s="10">
        <v>20.59918</v>
      </c>
      <c r="U355" s="10">
        <v>72.405856999999997</v>
      </c>
      <c r="V355" s="10">
        <v>139.33767599999999</v>
      </c>
      <c r="W355" s="10">
        <v>58.275798000000002</v>
      </c>
      <c r="X355" s="10">
        <v>142.97099</v>
      </c>
      <c r="Y355" s="10">
        <v>350.21558700000003</v>
      </c>
      <c r="Z355" s="10">
        <v>138.06693100000001</v>
      </c>
      <c r="AA355" s="10">
        <v>381.17588999999998</v>
      </c>
      <c r="AB355" s="10">
        <v>146.501137</v>
      </c>
      <c r="AC355" s="10">
        <v>40.616298</v>
      </c>
      <c r="AD355" s="10">
        <v>145.07597100000001</v>
      </c>
      <c r="AE355" s="10">
        <v>2838.3442599999998</v>
      </c>
      <c r="AF355" s="10">
        <v>129.568152</v>
      </c>
      <c r="AG355" s="10">
        <v>105.563579</v>
      </c>
      <c r="AH355" s="10">
        <v>255.24440300000001</v>
      </c>
      <c r="AI355" s="10">
        <v>102.467538</v>
      </c>
      <c r="AJ355" s="10">
        <v>244.72819799999999</v>
      </c>
      <c r="AK355" s="10">
        <v>177.43357</v>
      </c>
      <c r="AL355" s="10">
        <v>201.65612999999999</v>
      </c>
      <c r="AM355" s="10">
        <v>149.310373</v>
      </c>
      <c r="AN355" s="10">
        <v>279.81529399999999</v>
      </c>
      <c r="AO355" s="10">
        <v>495.67297300000001</v>
      </c>
      <c r="AP355" s="10">
        <v>316.66748999999999</v>
      </c>
      <c r="AQ355" s="10">
        <v>50.425919999999998</v>
      </c>
      <c r="AR355" s="10">
        <v>139.090486</v>
      </c>
      <c r="AS355" s="10">
        <v>56.866145000000003</v>
      </c>
      <c r="AT355" s="10">
        <v>207.16584499999999</v>
      </c>
      <c r="AU355" s="10">
        <v>29.364049999999999</v>
      </c>
      <c r="AV355" s="10">
        <v>168.73362800000001</v>
      </c>
      <c r="AW355" s="10">
        <v>236.73696100000001</v>
      </c>
      <c r="AX355" s="10">
        <v>0</v>
      </c>
      <c r="AY355" s="10">
        <v>0</v>
      </c>
      <c r="AZ355" s="10">
        <v>0</v>
      </c>
      <c r="BA355" s="10">
        <v>0</v>
      </c>
      <c r="BB355" s="10">
        <v>0</v>
      </c>
      <c r="BC355" s="10">
        <v>0</v>
      </c>
    </row>
    <row r="356" spans="1:55" x14ac:dyDescent="0.5">
      <c r="A356" s="9">
        <v>43621</v>
      </c>
      <c r="B356" s="10">
        <v>39.522945999999997</v>
      </c>
      <c r="C356" s="10">
        <v>31.324321000000001</v>
      </c>
      <c r="D356" s="10">
        <v>27.178543000000001</v>
      </c>
      <c r="E356" s="10">
        <v>7.1621090000000001</v>
      </c>
      <c r="F356" s="10">
        <v>5.2015539999999998</v>
      </c>
      <c r="G356" s="10">
        <v>13.250702</v>
      </c>
      <c r="H356" s="10">
        <v>54.130657999999997</v>
      </c>
      <c r="I356" s="10">
        <v>16.220151999999999</v>
      </c>
      <c r="J356" s="10">
        <v>17.774891</v>
      </c>
      <c r="K356" s="10">
        <v>16.160542</v>
      </c>
      <c r="L356" s="10">
        <v>77.220668000000003</v>
      </c>
      <c r="M356" s="10">
        <v>13.133150000000001</v>
      </c>
      <c r="N356" s="10">
        <v>14.49878</v>
      </c>
      <c r="O356" s="10">
        <v>0</v>
      </c>
      <c r="P356" s="10">
        <v>35.023046999999998</v>
      </c>
      <c r="Q356" s="10">
        <v>151.40288100000001</v>
      </c>
      <c r="R356" s="10">
        <v>45.556452</v>
      </c>
      <c r="S356" s="10">
        <v>134.78620599999999</v>
      </c>
      <c r="T356" s="10">
        <v>19.603154</v>
      </c>
      <c r="U356" s="10">
        <v>73.807052999999996</v>
      </c>
      <c r="V356" s="10">
        <v>140.13701399999999</v>
      </c>
      <c r="W356" s="10">
        <v>58.742148999999998</v>
      </c>
      <c r="X356" s="10">
        <v>143.08762899999999</v>
      </c>
      <c r="Y356" s="10">
        <v>352.14452599999998</v>
      </c>
      <c r="Z356" s="10">
        <v>145.18902399999999</v>
      </c>
      <c r="AA356" s="10">
        <v>382.02232199999997</v>
      </c>
      <c r="AB356" s="10">
        <v>147.71336500000001</v>
      </c>
      <c r="AC356" s="10">
        <v>41.265765000000002</v>
      </c>
      <c r="AD356" s="10">
        <v>145.77429000000001</v>
      </c>
      <c r="AE356" s="10">
        <v>0</v>
      </c>
      <c r="AF356" s="10">
        <v>134.10428099999999</v>
      </c>
      <c r="AG356" s="10">
        <v>104.759795</v>
      </c>
      <c r="AH356" s="10">
        <v>254.84119799999999</v>
      </c>
      <c r="AI356" s="10">
        <v>102.684462</v>
      </c>
      <c r="AJ356" s="10">
        <v>244.407196</v>
      </c>
      <c r="AK356" s="10">
        <v>177.18521000000001</v>
      </c>
      <c r="AL356" s="10">
        <v>200.836264</v>
      </c>
      <c r="AM356" s="10">
        <v>149.04047299999999</v>
      </c>
      <c r="AN356" s="10">
        <v>279.390784</v>
      </c>
      <c r="AO356" s="10">
        <v>151.873909</v>
      </c>
      <c r="AP356" s="10">
        <v>316.09973600000001</v>
      </c>
      <c r="AQ356" s="10">
        <v>50.461255000000001</v>
      </c>
      <c r="AR356" s="10">
        <v>138.29086100000001</v>
      </c>
      <c r="AS356" s="10">
        <v>56.622176000000003</v>
      </c>
      <c r="AT356" s="10">
        <v>207.31752700000001</v>
      </c>
      <c r="AU356" s="10">
        <v>29.160247999999999</v>
      </c>
      <c r="AV356" s="10">
        <v>168.002972</v>
      </c>
      <c r="AW356" s="10">
        <v>0</v>
      </c>
      <c r="AX356" s="10">
        <v>0</v>
      </c>
      <c r="AY356" s="10">
        <v>0</v>
      </c>
      <c r="AZ356" s="10">
        <v>0</v>
      </c>
      <c r="BA356" s="10">
        <v>0</v>
      </c>
      <c r="BB356" s="10">
        <v>0</v>
      </c>
      <c r="BC356" s="10">
        <v>0</v>
      </c>
    </row>
    <row r="357" spans="1:55" x14ac:dyDescent="0.5">
      <c r="A357" s="9">
        <v>43628</v>
      </c>
      <c r="B357" s="10">
        <v>40.601916000000003</v>
      </c>
      <c r="C357" s="10">
        <v>34.441305999999997</v>
      </c>
      <c r="D357" s="10">
        <v>28.663048</v>
      </c>
      <c r="E357" s="10">
        <v>7.6679389999999996</v>
      </c>
      <c r="F357" s="10">
        <v>5.7475170000000002</v>
      </c>
      <c r="G357" s="10">
        <v>14.993053</v>
      </c>
      <c r="H357" s="10">
        <v>54.786223999999997</v>
      </c>
      <c r="I357" s="10">
        <v>16.362748</v>
      </c>
      <c r="J357" s="10">
        <v>18.637698</v>
      </c>
      <c r="K357" s="10">
        <v>14.317078</v>
      </c>
      <c r="L357" s="10">
        <v>79.007136000000003</v>
      </c>
      <c r="M357" s="10">
        <v>14.149132</v>
      </c>
      <c r="N357" s="10">
        <v>13.671493999999999</v>
      </c>
      <c r="O357" s="10">
        <v>0</v>
      </c>
      <c r="P357" s="10">
        <v>36.386907000000001</v>
      </c>
      <c r="Q357" s="10">
        <v>151.58644100000001</v>
      </c>
      <c r="R357" s="10">
        <v>48.136158999999999</v>
      </c>
      <c r="S357" s="10">
        <v>143.409234</v>
      </c>
      <c r="T357" s="10">
        <v>21.987088</v>
      </c>
      <c r="U357" s="10">
        <v>82.135328000000001</v>
      </c>
      <c r="V357" s="10">
        <v>140.602901</v>
      </c>
      <c r="W357" s="10">
        <v>59.804541999999998</v>
      </c>
      <c r="X357" s="10">
        <v>141.857023</v>
      </c>
      <c r="Y357" s="10">
        <v>352.03040700000003</v>
      </c>
      <c r="Z357" s="10">
        <v>143.33165600000001</v>
      </c>
      <c r="AA357" s="10">
        <v>383.35148600000002</v>
      </c>
      <c r="AB357" s="10">
        <v>148.894194</v>
      </c>
      <c r="AC357" s="10">
        <v>43.454780999999997</v>
      </c>
      <c r="AD357" s="10">
        <v>148.60725400000001</v>
      </c>
      <c r="AE357" s="10">
        <v>0</v>
      </c>
      <c r="AF357" s="10">
        <v>133.204577</v>
      </c>
      <c r="AG357" s="10">
        <v>109.06603200000001</v>
      </c>
      <c r="AH357" s="10">
        <v>256.17263400000002</v>
      </c>
      <c r="AI357" s="10">
        <v>105.12832299999999</v>
      </c>
      <c r="AJ357" s="10">
        <v>245.49686700000001</v>
      </c>
      <c r="AK357" s="10">
        <v>177.421368</v>
      </c>
      <c r="AL357" s="10">
        <v>203.19095200000001</v>
      </c>
      <c r="AM357" s="10">
        <v>152.56195600000001</v>
      </c>
      <c r="AN357" s="10">
        <v>280.439301</v>
      </c>
      <c r="AO357" s="10">
        <v>153.87031999999999</v>
      </c>
      <c r="AP357" s="10">
        <v>318.206256</v>
      </c>
      <c r="AQ357" s="10">
        <v>50.658510999999997</v>
      </c>
      <c r="AR357" s="10">
        <v>141.36771899999999</v>
      </c>
      <c r="AS357" s="10">
        <v>61.446283999999999</v>
      </c>
      <c r="AT357" s="10">
        <v>205.175059</v>
      </c>
      <c r="AU357" s="10">
        <v>29.891743999999999</v>
      </c>
      <c r="AV357" s="10">
        <v>171.235094</v>
      </c>
      <c r="AW357" s="10">
        <v>0</v>
      </c>
      <c r="AX357" s="10">
        <v>0</v>
      </c>
      <c r="AY357" s="10">
        <v>0</v>
      </c>
      <c r="AZ357" s="10">
        <v>0</v>
      </c>
      <c r="BA357" s="10">
        <v>0</v>
      </c>
      <c r="BB357" s="10">
        <v>0</v>
      </c>
      <c r="BC357" s="10">
        <v>0</v>
      </c>
    </row>
    <row r="358" spans="1:55" x14ac:dyDescent="0.5">
      <c r="A358" s="9">
        <v>43630</v>
      </c>
      <c r="B358" s="10">
        <v>45.971127000000003</v>
      </c>
      <c r="C358" s="10">
        <v>36.166283999999997</v>
      </c>
      <c r="D358" s="10">
        <v>33.403543999999997</v>
      </c>
      <c r="E358" s="10">
        <v>8.4420970000000004</v>
      </c>
      <c r="F358" s="10">
        <v>8.0502210000000005</v>
      </c>
      <c r="G358" s="10">
        <v>20.218347999999999</v>
      </c>
      <c r="H358" s="10">
        <v>57.849932000000003</v>
      </c>
      <c r="I358" s="10">
        <v>18.954435</v>
      </c>
      <c r="J358" s="10">
        <v>20.541236999999999</v>
      </c>
      <c r="K358" s="10">
        <v>16.308247999999999</v>
      </c>
      <c r="L358" s="10">
        <v>83.662037999999995</v>
      </c>
      <c r="M358" s="10">
        <v>16.674925999999999</v>
      </c>
      <c r="N358" s="10">
        <v>15.772727</v>
      </c>
      <c r="O358" s="10">
        <v>0</v>
      </c>
      <c r="P358" s="10">
        <v>40.628982000000001</v>
      </c>
      <c r="Q358" s="10">
        <v>153.59207699999999</v>
      </c>
      <c r="R358" s="10">
        <v>49.649804000000003</v>
      </c>
      <c r="S358" s="10">
        <v>149.30976999999999</v>
      </c>
      <c r="T358" s="10">
        <v>23.128693999999999</v>
      </c>
      <c r="U358" s="10">
        <v>84.603745000000004</v>
      </c>
      <c r="V358" s="10">
        <v>142.296064</v>
      </c>
      <c r="W358" s="10">
        <v>60.856932</v>
      </c>
      <c r="X358" s="10">
        <v>167.25257400000001</v>
      </c>
      <c r="Y358" s="10">
        <v>359.46260599999999</v>
      </c>
      <c r="Z358" s="10">
        <v>146.93050400000001</v>
      </c>
      <c r="AA358" s="10">
        <v>385.20536700000002</v>
      </c>
      <c r="AB358" s="10">
        <v>151.157904</v>
      </c>
      <c r="AC358" s="10">
        <v>45.175255999999997</v>
      </c>
      <c r="AD358" s="10">
        <v>149.922315</v>
      </c>
      <c r="AE358" s="10">
        <v>0</v>
      </c>
      <c r="AF358" s="10">
        <v>134.257811</v>
      </c>
      <c r="AG358" s="10">
        <v>112.629288</v>
      </c>
      <c r="AH358" s="10">
        <v>257.48779500000001</v>
      </c>
      <c r="AI358" s="10">
        <v>109.092055</v>
      </c>
      <c r="AJ358" s="10">
        <v>242.57487399999999</v>
      </c>
      <c r="AK358" s="10">
        <v>178.24653699999999</v>
      </c>
      <c r="AL358" s="10">
        <v>205.68570600000001</v>
      </c>
      <c r="AM358" s="10">
        <v>154.278525</v>
      </c>
      <c r="AN358" s="10">
        <v>281.51669900000002</v>
      </c>
      <c r="AO358" s="10">
        <v>155.94399999999999</v>
      </c>
      <c r="AP358" s="10">
        <v>320.16506299999998</v>
      </c>
      <c r="AQ358" s="10">
        <v>50.725515000000001</v>
      </c>
      <c r="AR358" s="10">
        <v>143.39180200000001</v>
      </c>
      <c r="AS358" s="10">
        <v>63.445763999999997</v>
      </c>
      <c r="AT358" s="10">
        <v>191.24085600000001</v>
      </c>
      <c r="AU358" s="10">
        <v>30.397566999999999</v>
      </c>
      <c r="AV358" s="10">
        <v>172.919206</v>
      </c>
      <c r="AW358" s="10">
        <v>0</v>
      </c>
      <c r="AX358" s="10">
        <v>0</v>
      </c>
      <c r="AY358" s="10">
        <v>0</v>
      </c>
      <c r="AZ358" s="10">
        <v>0</v>
      </c>
      <c r="BA358" s="10">
        <v>0</v>
      </c>
      <c r="BB358" s="10">
        <v>0</v>
      </c>
      <c r="BC358" s="10">
        <v>0</v>
      </c>
    </row>
    <row r="359" spans="1:55" x14ac:dyDescent="0.5">
      <c r="A359" s="9">
        <v>43635</v>
      </c>
      <c r="B359" s="10">
        <v>48.676662999999998</v>
      </c>
      <c r="C359" s="10">
        <v>39.829841999999999</v>
      </c>
      <c r="D359" s="10">
        <v>36.407249999999998</v>
      </c>
      <c r="E359" s="10">
        <v>8.6087779999999992</v>
      </c>
      <c r="F359" s="10">
        <v>7.0088900000000001</v>
      </c>
      <c r="G359" s="10">
        <v>17.794371999999999</v>
      </c>
      <c r="H359" s="10">
        <v>57.858488999999999</v>
      </c>
      <c r="I359" s="10">
        <v>18.356506</v>
      </c>
      <c r="J359" s="10">
        <v>22.082044</v>
      </c>
      <c r="K359" s="10">
        <v>16.001156999999999</v>
      </c>
      <c r="L359" s="10">
        <v>87.744363000000007</v>
      </c>
      <c r="M359" s="10">
        <v>17.990285</v>
      </c>
      <c r="N359" s="10">
        <v>15.456723999999999</v>
      </c>
      <c r="O359" s="10">
        <v>0</v>
      </c>
      <c r="P359" s="10">
        <v>40.709280999999997</v>
      </c>
      <c r="Q359" s="10">
        <v>164.03823600000001</v>
      </c>
      <c r="R359" s="10">
        <v>55.104286999999999</v>
      </c>
      <c r="S359" s="10">
        <v>159.82279</v>
      </c>
      <c r="T359" s="10">
        <v>0</v>
      </c>
      <c r="U359" s="10">
        <v>90.530445</v>
      </c>
      <c r="V359" s="10">
        <v>158.793847</v>
      </c>
      <c r="W359" s="10">
        <v>68.860287999999997</v>
      </c>
      <c r="X359" s="10">
        <v>178.29802000000001</v>
      </c>
      <c r="Y359" s="10">
        <v>377.73708099999999</v>
      </c>
      <c r="Z359" s="10">
        <v>162.09885499999999</v>
      </c>
      <c r="AA359" s="10">
        <v>395.10995400000002</v>
      </c>
      <c r="AB359" s="10">
        <v>172.44613100000001</v>
      </c>
      <c r="AC359" s="10">
        <v>50.058661000000001</v>
      </c>
      <c r="AD359" s="10">
        <v>156.03824700000001</v>
      </c>
      <c r="AE359" s="10">
        <v>131.68210400000001</v>
      </c>
      <c r="AF359" s="10">
        <v>141.69084799999999</v>
      </c>
      <c r="AG359" s="10">
        <v>119.79056199999999</v>
      </c>
      <c r="AH359" s="10">
        <v>257.39999999999998</v>
      </c>
      <c r="AI359" s="10">
        <v>109.62</v>
      </c>
      <c r="AJ359" s="10">
        <v>273.08999999999997</v>
      </c>
      <c r="AK359" s="10">
        <v>178.17</v>
      </c>
      <c r="AL359" s="10">
        <v>205.61</v>
      </c>
      <c r="AM359" s="10">
        <v>154.36000000000001</v>
      </c>
      <c r="AN359" s="10">
        <v>278.92</v>
      </c>
      <c r="AO359" s="10">
        <v>155.81</v>
      </c>
      <c r="AP359" s="10">
        <v>320.02999999999997</v>
      </c>
      <c r="AQ359" s="10">
        <v>50.67</v>
      </c>
      <c r="AR359" s="10">
        <v>142.08000000000001</v>
      </c>
      <c r="AS359" s="10">
        <v>61.48</v>
      </c>
      <c r="AT359" s="10">
        <v>191.15</v>
      </c>
      <c r="AU359" s="10">
        <v>30.22</v>
      </c>
      <c r="AV359" s="10">
        <v>171.93</v>
      </c>
      <c r="AW359" s="10">
        <v>0</v>
      </c>
      <c r="AX359" s="10">
        <v>0</v>
      </c>
      <c r="AY359" s="10">
        <v>0</v>
      </c>
      <c r="AZ359" s="10">
        <v>0</v>
      </c>
      <c r="BA359" s="10">
        <v>0</v>
      </c>
      <c r="BB359" s="10">
        <v>0</v>
      </c>
      <c r="BC359" s="10">
        <v>0</v>
      </c>
    </row>
    <row r="360" spans="1:55" x14ac:dyDescent="0.5">
      <c r="A360" s="9">
        <v>43637</v>
      </c>
      <c r="B360" s="10">
        <v>48.481160000000003</v>
      </c>
      <c r="C360" s="10">
        <v>39.764696999999998</v>
      </c>
      <c r="D360" s="10">
        <v>36.374828000000001</v>
      </c>
      <c r="E360" s="10">
        <v>8.5989470000000008</v>
      </c>
      <c r="F360" s="10">
        <v>7.3771659999999999</v>
      </c>
      <c r="G360" s="10">
        <v>17.139377</v>
      </c>
      <c r="H360" s="10">
        <v>57.947209000000001</v>
      </c>
      <c r="I360" s="10">
        <v>18.113195999999999</v>
      </c>
      <c r="J360" s="10">
        <v>20.586622999999999</v>
      </c>
      <c r="K360" s="10">
        <v>16.143678999999999</v>
      </c>
      <c r="L360" s="10">
        <v>89.317325999999994</v>
      </c>
      <c r="M360" s="10">
        <v>18.294965000000001</v>
      </c>
      <c r="N360" s="10">
        <v>15.602923000000001</v>
      </c>
      <c r="O360" s="10">
        <v>0</v>
      </c>
      <c r="P360" s="10">
        <v>40.565235999999999</v>
      </c>
      <c r="Q360" s="10">
        <v>164.95432500000001</v>
      </c>
      <c r="R360" s="10">
        <v>54.839129</v>
      </c>
      <c r="S360" s="10">
        <v>165.24887699999999</v>
      </c>
      <c r="T360" s="10">
        <v>0</v>
      </c>
      <c r="U360" s="10">
        <v>91.666346000000004</v>
      </c>
      <c r="V360" s="10">
        <v>152.99327</v>
      </c>
      <c r="W360" s="10">
        <v>68.929079999999999</v>
      </c>
      <c r="X360" s="10">
        <v>179.22860600000001</v>
      </c>
      <c r="Y360" s="10">
        <v>379.69547399999999</v>
      </c>
      <c r="Z360" s="10">
        <v>167.81488100000001</v>
      </c>
      <c r="AA360" s="10">
        <v>396.38737300000003</v>
      </c>
      <c r="AB360" s="10">
        <v>174.950819</v>
      </c>
      <c r="AC360" s="10">
        <v>49.469355999999998</v>
      </c>
      <c r="AD360" s="10">
        <v>159.08867499999999</v>
      </c>
      <c r="AE360" s="10">
        <v>132.400014</v>
      </c>
      <c r="AF360" s="10">
        <v>149.619798</v>
      </c>
      <c r="AG360" s="10">
        <v>120.976778</v>
      </c>
      <c r="AH360" s="10">
        <v>257.19</v>
      </c>
      <c r="AI360" s="10">
        <v>111.34</v>
      </c>
      <c r="AJ360" s="10">
        <v>236.34</v>
      </c>
      <c r="AK360" s="10">
        <v>177.93</v>
      </c>
      <c r="AL360" s="10">
        <v>205.17</v>
      </c>
      <c r="AM360" s="10">
        <v>153.83000000000001</v>
      </c>
      <c r="AN360" s="10">
        <v>281.31</v>
      </c>
      <c r="AO360" s="10">
        <v>155.13</v>
      </c>
      <c r="AP360" s="10">
        <v>320.12</v>
      </c>
      <c r="AQ360" s="10">
        <v>50.66</v>
      </c>
      <c r="AR360" s="10">
        <v>144.27000000000001</v>
      </c>
      <c r="AS360" s="10">
        <v>61.49</v>
      </c>
      <c r="AT360" s="10">
        <v>191.22</v>
      </c>
      <c r="AU360" s="10">
        <v>30.01</v>
      </c>
      <c r="AV360" s="10">
        <v>173.53</v>
      </c>
      <c r="AW360" s="10">
        <v>0</v>
      </c>
      <c r="AX360" s="10">
        <v>0</v>
      </c>
      <c r="AY360" s="10">
        <v>0</v>
      </c>
      <c r="AZ360" s="10">
        <v>0</v>
      </c>
      <c r="BA360" s="10">
        <v>0</v>
      </c>
      <c r="BB360" s="10">
        <v>0</v>
      </c>
      <c r="BC360" s="10">
        <v>0</v>
      </c>
    </row>
    <row r="361" spans="1:55" x14ac:dyDescent="0.5">
      <c r="A361" s="9">
        <v>43642</v>
      </c>
      <c r="B361" s="10">
        <v>50.47</v>
      </c>
      <c r="C361" s="10">
        <v>40.72</v>
      </c>
      <c r="D361" s="10">
        <v>38.590000000000003</v>
      </c>
      <c r="E361" s="10">
        <v>8.8000000000000007</v>
      </c>
      <c r="F361" s="10">
        <v>7</v>
      </c>
      <c r="G361" s="10">
        <v>16.72</v>
      </c>
      <c r="H361" s="10">
        <v>58.3</v>
      </c>
      <c r="I361" s="10">
        <v>17.48</v>
      </c>
      <c r="J361" s="10">
        <v>20.85</v>
      </c>
      <c r="K361" s="10">
        <v>15.85</v>
      </c>
      <c r="L361" s="10">
        <v>92.58</v>
      </c>
      <c r="M361" s="10">
        <v>19.399999999999999</v>
      </c>
      <c r="N361" s="10">
        <v>15.03</v>
      </c>
      <c r="O361" s="10">
        <v>0</v>
      </c>
      <c r="P361" s="10">
        <v>40.71</v>
      </c>
      <c r="Q361" s="10">
        <v>169.81</v>
      </c>
      <c r="R361" s="10">
        <v>56.58</v>
      </c>
      <c r="S361" s="10">
        <v>174.55</v>
      </c>
      <c r="T361" s="10">
        <v>0</v>
      </c>
      <c r="U361" s="10">
        <v>95.12</v>
      </c>
      <c r="V361" s="10">
        <v>157.66</v>
      </c>
      <c r="W361" s="10">
        <v>72.59</v>
      </c>
      <c r="X361" s="10">
        <v>183.94</v>
      </c>
      <c r="Y361" s="10">
        <v>384.56</v>
      </c>
      <c r="Z361" s="10">
        <v>176.35</v>
      </c>
      <c r="AA361" s="10">
        <v>401.41</v>
      </c>
      <c r="AB361" s="10">
        <v>179.04</v>
      </c>
      <c r="AC361" s="10">
        <v>52.54</v>
      </c>
      <c r="AD361" s="10">
        <v>166.29</v>
      </c>
      <c r="AE361" s="10">
        <v>136.61000000000001</v>
      </c>
      <c r="AF361" s="10">
        <v>153.63999999999999</v>
      </c>
      <c r="AG361" s="10">
        <v>123.24</v>
      </c>
      <c r="AH361" s="10">
        <v>261.08</v>
      </c>
      <c r="AI361" s="10">
        <v>109.09</v>
      </c>
      <c r="AJ361" s="10">
        <v>236.77</v>
      </c>
      <c r="AK361" s="10">
        <v>178.26</v>
      </c>
      <c r="AL361" s="10">
        <v>206.11</v>
      </c>
      <c r="AM361" s="10">
        <v>154.07</v>
      </c>
      <c r="AN361" s="10">
        <v>278.87</v>
      </c>
      <c r="AO361" s="10">
        <v>155.80000000000001</v>
      </c>
      <c r="AP361" s="10">
        <v>320.73</v>
      </c>
      <c r="AQ361" s="10">
        <v>50.79</v>
      </c>
      <c r="AR361" s="10">
        <v>143.80000000000001</v>
      </c>
      <c r="AS361" s="10">
        <v>63.42</v>
      </c>
      <c r="AT361" s="10">
        <v>191.36</v>
      </c>
      <c r="AU361" s="10">
        <v>0</v>
      </c>
      <c r="AV361" s="10">
        <v>174.44</v>
      </c>
      <c r="AW361" s="10">
        <v>0</v>
      </c>
      <c r="AX361" s="10">
        <v>0</v>
      </c>
      <c r="AY361" s="10">
        <v>0</v>
      </c>
      <c r="AZ361" s="10">
        <v>0</v>
      </c>
      <c r="BA361" s="10">
        <v>0</v>
      </c>
      <c r="BB361" s="10">
        <v>0</v>
      </c>
      <c r="BC361" s="10">
        <v>0</v>
      </c>
    </row>
    <row r="362" spans="1:55" x14ac:dyDescent="0.5">
      <c r="A362" s="9">
        <v>43644</v>
      </c>
      <c r="B362" s="10">
        <v>51.59</v>
      </c>
      <c r="C362" s="10">
        <v>39.74</v>
      </c>
      <c r="D362" s="10">
        <v>39.369999999999997</v>
      </c>
      <c r="E362" s="10">
        <v>8.27</v>
      </c>
      <c r="F362" s="10">
        <v>7.83</v>
      </c>
      <c r="G362" s="10">
        <v>19.579999999999998</v>
      </c>
      <c r="H362" s="10">
        <v>59.05</v>
      </c>
      <c r="I362" s="10">
        <v>18.63</v>
      </c>
      <c r="J362" s="10">
        <v>19.63</v>
      </c>
      <c r="K362" s="10">
        <v>15.92</v>
      </c>
      <c r="L362" s="10">
        <v>93.15</v>
      </c>
      <c r="M362" s="10">
        <v>20.5</v>
      </c>
      <c r="N362" s="10">
        <v>14.97</v>
      </c>
      <c r="O362" s="10">
        <v>0</v>
      </c>
      <c r="P362" s="10">
        <v>42.44</v>
      </c>
      <c r="Q362" s="10">
        <v>167.69</v>
      </c>
      <c r="R362" s="10">
        <v>55.05</v>
      </c>
      <c r="S362" s="10">
        <v>174.98</v>
      </c>
      <c r="T362" s="10">
        <v>0</v>
      </c>
      <c r="U362" s="10">
        <v>94.27</v>
      </c>
      <c r="V362" s="10">
        <v>155.22999999999999</v>
      </c>
      <c r="W362" s="10">
        <v>71.67</v>
      </c>
      <c r="X362" s="10">
        <v>181.45</v>
      </c>
      <c r="Y362" s="10">
        <v>383.25</v>
      </c>
      <c r="Z362" s="10">
        <v>174.37</v>
      </c>
      <c r="AA362" s="10">
        <v>399.06</v>
      </c>
      <c r="AB362" s="10">
        <v>178.16</v>
      </c>
      <c r="AC362" s="10">
        <v>52.08</v>
      </c>
      <c r="AD362" s="10">
        <v>165.27</v>
      </c>
      <c r="AE362" s="10">
        <v>135.27000000000001</v>
      </c>
      <c r="AF362" s="10">
        <v>159.05000000000001</v>
      </c>
      <c r="AG362" s="10">
        <v>122.21</v>
      </c>
      <c r="AH362" s="10">
        <v>260.75</v>
      </c>
      <c r="AI362" s="10">
        <v>111.17</v>
      </c>
      <c r="AJ362" s="10">
        <v>236.47</v>
      </c>
      <c r="AK362" s="10">
        <v>178.16</v>
      </c>
      <c r="AL362" s="10">
        <v>205.1</v>
      </c>
      <c r="AM362" s="10">
        <v>155</v>
      </c>
      <c r="AN362" s="10">
        <v>278.37</v>
      </c>
      <c r="AO362" s="10">
        <v>155.07</v>
      </c>
      <c r="AP362" s="10">
        <v>320.06</v>
      </c>
      <c r="AQ362" s="10">
        <v>51.05</v>
      </c>
      <c r="AR362" s="10">
        <v>145.93</v>
      </c>
      <c r="AS362" s="10">
        <v>65.290000000000006</v>
      </c>
      <c r="AT362" s="10">
        <v>192.05</v>
      </c>
      <c r="AU362" s="10">
        <v>0</v>
      </c>
      <c r="AV362" s="10">
        <v>174.67</v>
      </c>
      <c r="AW362" s="10">
        <v>0</v>
      </c>
      <c r="AX362" s="10">
        <v>0</v>
      </c>
      <c r="AY362" s="10">
        <v>0</v>
      </c>
      <c r="AZ362" s="10">
        <v>0</v>
      </c>
      <c r="BA362" s="10">
        <v>0</v>
      </c>
      <c r="BB362" s="10">
        <v>0</v>
      </c>
      <c r="BC362" s="10">
        <v>0</v>
      </c>
    </row>
    <row r="363" spans="1:55" x14ac:dyDescent="0.5">
      <c r="A363" s="9">
        <v>43649</v>
      </c>
      <c r="B363" s="10">
        <v>53.447518000000002</v>
      </c>
      <c r="C363" s="10">
        <v>40.687275</v>
      </c>
      <c r="D363" s="10">
        <v>41.471978999999997</v>
      </c>
      <c r="E363" s="10">
        <v>9.2738619999999994</v>
      </c>
      <c r="F363" s="10">
        <v>7.582109</v>
      </c>
      <c r="G363" s="10">
        <v>20.704740000000001</v>
      </c>
      <c r="H363" s="10">
        <v>60.054664000000002</v>
      </c>
      <c r="I363" s="10">
        <v>20.659357</v>
      </c>
      <c r="J363" s="10">
        <v>21.603498999999999</v>
      </c>
      <c r="K363" s="10">
        <v>15.692487</v>
      </c>
      <c r="L363" s="10">
        <v>96.073839000000007</v>
      </c>
      <c r="M363" s="10">
        <v>21.544346999999998</v>
      </c>
      <c r="N363" s="10">
        <v>17.007650000000002</v>
      </c>
      <c r="O363" s="10">
        <v>0</v>
      </c>
      <c r="P363" s="10">
        <v>43.955973999999998</v>
      </c>
      <c r="Q363" s="10">
        <v>169.39016699999999</v>
      </c>
      <c r="R363" s="10">
        <v>55.798594999999999</v>
      </c>
      <c r="S363" s="10">
        <v>175.69009399999999</v>
      </c>
      <c r="T363" s="10">
        <v>0</v>
      </c>
      <c r="U363" s="10">
        <v>93.449297000000001</v>
      </c>
      <c r="V363" s="10">
        <v>156.42716799999999</v>
      </c>
      <c r="W363" s="10">
        <v>73.504600999999994</v>
      </c>
      <c r="X363" s="10">
        <v>183.239475</v>
      </c>
      <c r="Y363" s="10">
        <v>385.71999699999998</v>
      </c>
      <c r="Z363" s="10">
        <v>175.69532599999999</v>
      </c>
      <c r="AA363" s="10">
        <v>400.44962900000002</v>
      </c>
      <c r="AB363" s="10">
        <v>178.83875800000001</v>
      </c>
      <c r="AC363" s="10">
        <v>50.688682</v>
      </c>
      <c r="AD363" s="10">
        <v>166.39921100000001</v>
      </c>
      <c r="AE363" s="10">
        <v>135.50022000000001</v>
      </c>
      <c r="AF363" s="10">
        <v>160.68508700000001</v>
      </c>
      <c r="AG363" s="10">
        <v>122.514385</v>
      </c>
      <c r="AH363" s="10">
        <v>259.84562099999999</v>
      </c>
      <c r="AI363" s="10">
        <v>109.01219399999999</v>
      </c>
      <c r="AJ363" s="10">
        <v>241.751677</v>
      </c>
      <c r="AK363" s="10">
        <v>180.33106900000001</v>
      </c>
      <c r="AL363" s="10">
        <v>203.09960000000001</v>
      </c>
      <c r="AM363" s="10">
        <v>154.09892300000001</v>
      </c>
      <c r="AN363" s="10">
        <v>277.62932799999999</v>
      </c>
      <c r="AO363" s="10">
        <v>153.73560000000001</v>
      </c>
      <c r="AP363" s="10">
        <v>318.9024</v>
      </c>
      <c r="AQ363" s="10">
        <v>58.710631999999997</v>
      </c>
      <c r="AR363" s="10">
        <v>144.00061299999999</v>
      </c>
      <c r="AS363" s="10">
        <v>61.327699000000003</v>
      </c>
      <c r="AT363" s="10">
        <v>192.857632</v>
      </c>
      <c r="AU363" s="10">
        <v>0</v>
      </c>
      <c r="AV363" s="10">
        <v>173.927628</v>
      </c>
      <c r="AW363" s="10">
        <v>0</v>
      </c>
      <c r="AX363" s="10">
        <v>0</v>
      </c>
      <c r="AY363" s="10">
        <v>0</v>
      </c>
      <c r="AZ363" s="10">
        <v>0</v>
      </c>
      <c r="BA363" s="10">
        <v>0</v>
      </c>
      <c r="BB363" s="10">
        <v>0</v>
      </c>
      <c r="BC363" s="10">
        <v>0</v>
      </c>
    </row>
    <row r="364" spans="1:55" x14ac:dyDescent="0.5">
      <c r="A364" s="9">
        <v>43651</v>
      </c>
      <c r="B364" s="10">
        <v>53.712871</v>
      </c>
      <c r="C364" s="10">
        <v>40.466862999999996</v>
      </c>
      <c r="D364" s="10">
        <v>41.659588999999997</v>
      </c>
      <c r="E364" s="10">
        <v>9.0746699999999993</v>
      </c>
      <c r="F364" s="10">
        <v>8.3924900000000004</v>
      </c>
      <c r="G364" s="10">
        <v>21.211735999999998</v>
      </c>
      <c r="H364" s="10">
        <v>60.034728000000001</v>
      </c>
      <c r="I364" s="10">
        <v>20.367008999999999</v>
      </c>
      <c r="J364" s="10">
        <v>21.73995</v>
      </c>
      <c r="K364" s="10">
        <v>15.130336</v>
      </c>
      <c r="L364" s="10">
        <v>95.920720000000003</v>
      </c>
      <c r="M364" s="10">
        <v>21.512816000000001</v>
      </c>
      <c r="N364" s="10">
        <v>17.1904</v>
      </c>
      <c r="O364" s="10">
        <v>0</v>
      </c>
      <c r="P364" s="10">
        <v>44.124220999999999</v>
      </c>
      <c r="Q364" s="10">
        <v>169.83948000000001</v>
      </c>
      <c r="R364" s="10">
        <v>55.879770000000001</v>
      </c>
      <c r="S364" s="10">
        <v>175.7945</v>
      </c>
      <c r="T364" s="10">
        <v>0</v>
      </c>
      <c r="U364" s="10">
        <v>81.500299999999996</v>
      </c>
      <c r="V364" s="10">
        <v>156.95841300000001</v>
      </c>
      <c r="W364" s="10">
        <v>73.510949999999994</v>
      </c>
      <c r="X364" s="10">
        <v>183.45785699999999</v>
      </c>
      <c r="Y364" s="10">
        <v>385.50848000000002</v>
      </c>
      <c r="Z364" s="10">
        <v>176.09168399999999</v>
      </c>
      <c r="AA364" s="10">
        <v>401.09966800000001</v>
      </c>
      <c r="AB364" s="10">
        <v>179.01176100000001</v>
      </c>
      <c r="AC364" s="10">
        <v>50.894612000000002</v>
      </c>
      <c r="AD364" s="10">
        <v>166.98015100000001</v>
      </c>
      <c r="AE364" s="10">
        <v>135.956727</v>
      </c>
      <c r="AF364" s="10">
        <v>157.413297</v>
      </c>
      <c r="AG364" s="10">
        <v>123.061104</v>
      </c>
      <c r="AH364" s="10">
        <v>260.63000599999998</v>
      </c>
      <c r="AI364" s="10">
        <v>110.685338</v>
      </c>
      <c r="AJ364" s="10">
        <v>242.376462</v>
      </c>
      <c r="AK364" s="10">
        <v>185.663284</v>
      </c>
      <c r="AL364" s="10">
        <v>204.790918</v>
      </c>
      <c r="AM364" s="10">
        <v>156.22820400000001</v>
      </c>
      <c r="AN364" s="10">
        <v>278.23931499999998</v>
      </c>
      <c r="AO364" s="10">
        <v>154.86632499999999</v>
      </c>
      <c r="AP364" s="10">
        <v>319.887406</v>
      </c>
      <c r="AQ364" s="10">
        <v>58.594934000000002</v>
      </c>
      <c r="AR364" s="10">
        <v>145.26325</v>
      </c>
      <c r="AS364" s="10">
        <v>62.765718999999997</v>
      </c>
      <c r="AT364" s="10">
        <v>192.31883099999999</v>
      </c>
      <c r="AU364" s="10">
        <v>0</v>
      </c>
      <c r="AV364" s="10">
        <v>174.94599500000001</v>
      </c>
      <c r="AW364" s="10">
        <v>0</v>
      </c>
      <c r="AX364" s="10">
        <v>0</v>
      </c>
      <c r="AY364" s="10">
        <v>0</v>
      </c>
      <c r="AZ364" s="10">
        <v>0</v>
      </c>
      <c r="BA364" s="10">
        <v>0</v>
      </c>
      <c r="BB364" s="10">
        <v>0</v>
      </c>
      <c r="BC364" s="10">
        <v>0</v>
      </c>
    </row>
    <row r="365" spans="1:55" x14ac:dyDescent="0.5">
      <c r="A365" s="9">
        <v>43656</v>
      </c>
      <c r="B365" s="10">
        <v>52.753112999999999</v>
      </c>
      <c r="C365" s="10">
        <v>40.683303000000002</v>
      </c>
      <c r="D365" s="10">
        <v>39.449373999999999</v>
      </c>
      <c r="E365" s="10">
        <v>8.1691990000000008</v>
      </c>
      <c r="F365" s="10">
        <v>7.4800079999999998</v>
      </c>
      <c r="G365" s="10">
        <v>18.231974000000001</v>
      </c>
      <c r="H365" s="10">
        <v>59.508104000000003</v>
      </c>
      <c r="I365" s="10">
        <v>19.917366999999999</v>
      </c>
      <c r="J365" s="10">
        <v>21.769158999999998</v>
      </c>
      <c r="K365" s="10">
        <v>14.933747</v>
      </c>
      <c r="L365" s="10">
        <v>94.434022999999996</v>
      </c>
      <c r="M365" s="10">
        <v>20.592759000000001</v>
      </c>
      <c r="N365" s="10">
        <v>16.589116000000001</v>
      </c>
      <c r="O365" s="10">
        <v>0</v>
      </c>
      <c r="P365" s="10">
        <v>40.423057999999997</v>
      </c>
      <c r="Q365" s="10">
        <v>168.20212799999999</v>
      </c>
      <c r="R365" s="10">
        <v>57.944825000000002</v>
      </c>
      <c r="S365" s="10">
        <v>175.483532</v>
      </c>
      <c r="T365" s="10">
        <v>0</v>
      </c>
      <c r="U365" s="10">
        <v>82.064903000000001</v>
      </c>
      <c r="V365" s="10">
        <v>156.367887</v>
      </c>
      <c r="W365" s="10">
        <v>80.995717999999997</v>
      </c>
      <c r="X365" s="10">
        <v>184.842546</v>
      </c>
      <c r="Y365" s="10">
        <v>387.414063</v>
      </c>
      <c r="Z365" s="10">
        <v>175.506348</v>
      </c>
      <c r="AA365" s="10">
        <v>400.60821800000002</v>
      </c>
      <c r="AB365" s="10">
        <v>179.89751200000001</v>
      </c>
      <c r="AC365" s="10">
        <v>49.807954000000002</v>
      </c>
      <c r="AD365" s="10">
        <v>166.272615</v>
      </c>
      <c r="AE365" s="10">
        <v>135.12776400000001</v>
      </c>
      <c r="AF365" s="10">
        <v>157.352577</v>
      </c>
      <c r="AG365" s="10">
        <v>123.27959</v>
      </c>
      <c r="AH365" s="10">
        <v>258.96228100000002</v>
      </c>
      <c r="AI365" s="10">
        <v>113.75984</v>
      </c>
      <c r="AJ365" s="10">
        <v>240.72429299999999</v>
      </c>
      <c r="AK365" s="10">
        <v>192.35611</v>
      </c>
      <c r="AL365" s="10">
        <v>200.82503</v>
      </c>
      <c r="AM365" s="10">
        <v>156.46593200000001</v>
      </c>
      <c r="AN365" s="10">
        <v>276.67666000000003</v>
      </c>
      <c r="AO365" s="10">
        <v>152.40960799999999</v>
      </c>
      <c r="AP365" s="10">
        <v>317.82378199999999</v>
      </c>
      <c r="AQ365" s="10">
        <v>58.399372</v>
      </c>
      <c r="AR365" s="10">
        <v>146.756092</v>
      </c>
      <c r="AS365" s="10">
        <v>63.89649</v>
      </c>
      <c r="AT365" s="10">
        <v>194.02</v>
      </c>
      <c r="AU365" s="10">
        <v>0</v>
      </c>
      <c r="AV365" s="10">
        <v>174.784659</v>
      </c>
      <c r="AW365" s="10">
        <v>0</v>
      </c>
      <c r="AX365" s="10">
        <v>0</v>
      </c>
      <c r="AY365" s="10">
        <v>0</v>
      </c>
      <c r="AZ365" s="10">
        <v>0</v>
      </c>
      <c r="BA365" s="10">
        <v>0</v>
      </c>
      <c r="BB365" s="10">
        <v>0</v>
      </c>
      <c r="BC365" s="10">
        <v>0</v>
      </c>
    </row>
    <row r="366" spans="1:55" x14ac:dyDescent="0.5">
      <c r="A366" s="9">
        <v>43658</v>
      </c>
      <c r="B366" s="10">
        <v>54.060478000000003</v>
      </c>
      <c r="C366" s="10">
        <v>40.512281000000002</v>
      </c>
      <c r="D366" s="10">
        <v>40.493462999999998</v>
      </c>
      <c r="E366" s="10">
        <v>9.2575610000000008</v>
      </c>
      <c r="F366" s="10">
        <v>8.1704939999999997</v>
      </c>
      <c r="G366" s="10">
        <v>20.128264000000001</v>
      </c>
      <c r="H366" s="10">
        <v>61.299258999999999</v>
      </c>
      <c r="I366" s="10">
        <v>20.032679000000002</v>
      </c>
      <c r="J366" s="10">
        <v>22.238712</v>
      </c>
      <c r="K366" s="10">
        <v>14.529138</v>
      </c>
      <c r="L366" s="10">
        <v>94.758056999999994</v>
      </c>
      <c r="M366" s="10">
        <v>21.315678999999999</v>
      </c>
      <c r="N366" s="10">
        <v>17.676174</v>
      </c>
      <c r="O366" s="10">
        <v>0</v>
      </c>
      <c r="P366" s="10">
        <v>41.450009999999999</v>
      </c>
      <c r="Q366" s="10">
        <v>168.72168199999999</v>
      </c>
      <c r="R366" s="10">
        <v>58.286102999999997</v>
      </c>
      <c r="S366" s="10">
        <v>177.70033699999999</v>
      </c>
      <c r="T366" s="10">
        <v>0</v>
      </c>
      <c r="U366" s="10">
        <v>86.454421999999994</v>
      </c>
      <c r="V366" s="10">
        <v>160.89040900000001</v>
      </c>
      <c r="W366" s="10">
        <v>81.513789000000003</v>
      </c>
      <c r="X366" s="10">
        <v>184.028719</v>
      </c>
      <c r="Y366" s="10">
        <v>387.40175199999999</v>
      </c>
      <c r="Z366" s="10">
        <v>175.093963</v>
      </c>
      <c r="AA366" s="10">
        <v>402.10352999999998</v>
      </c>
      <c r="AB366" s="10">
        <v>180.922686</v>
      </c>
      <c r="AC366" s="10">
        <v>50.985782999999998</v>
      </c>
      <c r="AD366" s="10">
        <v>167.53713400000001</v>
      </c>
      <c r="AE366" s="10">
        <v>135.955286</v>
      </c>
      <c r="AF366" s="10">
        <v>157.93885</v>
      </c>
      <c r="AG366" s="10">
        <v>124.19779699999999</v>
      </c>
      <c r="AH366" s="10">
        <v>260.84314799999999</v>
      </c>
      <c r="AI366" s="10">
        <v>116.92877900000001</v>
      </c>
      <c r="AJ366" s="10">
        <v>242.152851</v>
      </c>
      <c r="AK366" s="10">
        <v>198.13738599999999</v>
      </c>
      <c r="AL366" s="10">
        <v>204.33908</v>
      </c>
      <c r="AM366" s="10">
        <v>159.97693200000001</v>
      </c>
      <c r="AN366" s="10">
        <v>278.31262900000002</v>
      </c>
      <c r="AO366" s="10">
        <v>154.55464000000001</v>
      </c>
      <c r="AP366" s="10">
        <v>319.61975999999999</v>
      </c>
      <c r="AQ366" s="10">
        <v>58.546881999999997</v>
      </c>
      <c r="AR366" s="10">
        <v>149.490129</v>
      </c>
      <c r="AS366" s="10">
        <v>68.588965000000002</v>
      </c>
      <c r="AT366" s="10">
        <v>193.65333999999999</v>
      </c>
      <c r="AU366" s="10">
        <v>0</v>
      </c>
      <c r="AV366" s="10">
        <v>176.64372399999999</v>
      </c>
      <c r="AW366" s="10">
        <v>0</v>
      </c>
      <c r="AX366" s="10">
        <v>0</v>
      </c>
      <c r="AY366" s="10">
        <v>0</v>
      </c>
      <c r="AZ366" s="10">
        <v>0</v>
      </c>
      <c r="BA366" s="10">
        <v>0</v>
      </c>
      <c r="BB366" s="10">
        <v>0</v>
      </c>
      <c r="BC366" s="10">
        <v>0</v>
      </c>
    </row>
    <row r="367" spans="1:55" x14ac:dyDescent="0.5">
      <c r="A367" s="9">
        <v>43663</v>
      </c>
      <c r="B367" s="10">
        <v>53.629682000000003</v>
      </c>
      <c r="C367" s="10">
        <v>40.894114999999999</v>
      </c>
      <c r="D367" s="10">
        <v>40.808739000000003</v>
      </c>
      <c r="E367" s="10">
        <v>9.0657019999999999</v>
      </c>
      <c r="F367" s="10">
        <v>8.4442909999999998</v>
      </c>
      <c r="G367" s="10">
        <v>20.246791000000002</v>
      </c>
      <c r="H367" s="10">
        <v>61.570557000000001</v>
      </c>
      <c r="I367" s="10">
        <v>19.615725000000001</v>
      </c>
      <c r="J367" s="10">
        <v>22.676463999999999</v>
      </c>
      <c r="K367" s="10">
        <v>14.415842</v>
      </c>
      <c r="L367" s="10">
        <v>98.924543</v>
      </c>
      <c r="M367" s="10">
        <v>21.220922999999999</v>
      </c>
      <c r="N367" s="10">
        <v>17.712008000000001</v>
      </c>
      <c r="O367" s="10">
        <v>0</v>
      </c>
      <c r="P367" s="10">
        <v>41.503349</v>
      </c>
      <c r="Q367" s="10">
        <v>169.17772500000001</v>
      </c>
      <c r="R367" s="10">
        <v>58.012065999999997</v>
      </c>
      <c r="S367" s="10">
        <v>182.82173700000001</v>
      </c>
      <c r="T367" s="10">
        <v>0</v>
      </c>
      <c r="U367" s="10">
        <v>89.129363999999995</v>
      </c>
      <c r="V367" s="10">
        <v>161.72625099999999</v>
      </c>
      <c r="W367" s="10">
        <v>81.425111999999999</v>
      </c>
      <c r="X367" s="10">
        <v>149.33255600000001</v>
      </c>
      <c r="Y367" s="10">
        <v>387.09127799999999</v>
      </c>
      <c r="Z367" s="10">
        <v>181.491196</v>
      </c>
      <c r="AA367" s="10">
        <v>402.96974599999999</v>
      </c>
      <c r="AB367" s="10">
        <v>180.943658</v>
      </c>
      <c r="AC367" s="10">
        <v>51.376469999999998</v>
      </c>
      <c r="AD367" s="10">
        <v>168.08122900000001</v>
      </c>
      <c r="AE367" s="10">
        <v>137.023866</v>
      </c>
      <c r="AF367" s="10">
        <v>164.937074</v>
      </c>
      <c r="AG367" s="10">
        <v>124.389168</v>
      </c>
      <c r="AH367" s="10">
        <v>261.01649400000002</v>
      </c>
      <c r="AI367" s="10">
        <v>117.88159400000001</v>
      </c>
      <c r="AJ367" s="10">
        <v>242.31993900000001</v>
      </c>
      <c r="AK367" s="10">
        <v>210.56785600000001</v>
      </c>
      <c r="AL367" s="10">
        <v>205.147874</v>
      </c>
      <c r="AM367" s="10">
        <v>163.37954999999999</v>
      </c>
      <c r="AN367" s="10">
        <v>278.53435899999999</v>
      </c>
      <c r="AO367" s="10">
        <v>155.030136</v>
      </c>
      <c r="AP367" s="10">
        <v>320.01133499999997</v>
      </c>
      <c r="AQ367" s="10">
        <v>58.194206000000001</v>
      </c>
      <c r="AR367" s="10">
        <v>150.21721700000001</v>
      </c>
      <c r="AS367" s="10">
        <v>67.838618999999994</v>
      </c>
      <c r="AT367" s="10">
        <v>192.72883200000001</v>
      </c>
      <c r="AU367" s="10">
        <v>0</v>
      </c>
      <c r="AV367" s="10">
        <v>178.03013899999999</v>
      </c>
      <c r="AW367" s="10">
        <v>0</v>
      </c>
      <c r="AX367" s="10">
        <v>0</v>
      </c>
      <c r="AY367" s="10">
        <v>0</v>
      </c>
      <c r="AZ367" s="10">
        <v>0</v>
      </c>
      <c r="BA367" s="10">
        <v>0</v>
      </c>
      <c r="BB367" s="10">
        <v>0</v>
      </c>
      <c r="BC367" s="10">
        <v>0</v>
      </c>
    </row>
    <row r="368" spans="1:55" x14ac:dyDescent="0.5">
      <c r="A368" s="9">
        <v>43665</v>
      </c>
      <c r="B368" s="10">
        <v>55.478062000000001</v>
      </c>
      <c r="C368" s="10">
        <v>38.998145999999998</v>
      </c>
      <c r="D368" s="10">
        <v>21.872207</v>
      </c>
      <c r="E368" s="10">
        <v>9.0327870000000008</v>
      </c>
      <c r="F368" s="10">
        <v>9.1526820000000004</v>
      </c>
      <c r="G368" s="10">
        <v>21.474036000000002</v>
      </c>
      <c r="H368" s="10">
        <v>62.832045999999998</v>
      </c>
      <c r="I368" s="10">
        <v>19.504363000000001</v>
      </c>
      <c r="J368" s="10">
        <v>22.230233999999999</v>
      </c>
      <c r="K368" s="10">
        <v>14.442966</v>
      </c>
      <c r="L368" s="10">
        <v>101.18126599999999</v>
      </c>
      <c r="M368" s="10">
        <v>21.853147</v>
      </c>
      <c r="N368" s="10">
        <v>18.143139000000001</v>
      </c>
      <c r="O368" s="10">
        <v>0</v>
      </c>
      <c r="P368" s="10">
        <v>42.320504</v>
      </c>
      <c r="Q368" s="10">
        <v>172.04748799999999</v>
      </c>
      <c r="R368" s="10">
        <v>56.380277</v>
      </c>
      <c r="S368" s="10">
        <v>187.50877800000001</v>
      </c>
      <c r="T368" s="10">
        <v>0</v>
      </c>
      <c r="U368" s="10">
        <v>89.676945000000003</v>
      </c>
      <c r="V368" s="10">
        <v>164.02171000000001</v>
      </c>
      <c r="W368" s="10">
        <v>83.412611999999996</v>
      </c>
      <c r="X368" s="10">
        <v>151.72141400000001</v>
      </c>
      <c r="Y368" s="10">
        <v>389.17689000000001</v>
      </c>
      <c r="Z368" s="10">
        <v>183.46249399999999</v>
      </c>
      <c r="AA368" s="10">
        <v>406.37600400000002</v>
      </c>
      <c r="AB368" s="10">
        <v>182.97351499999999</v>
      </c>
      <c r="AC368" s="10">
        <v>52.409663999999999</v>
      </c>
      <c r="AD368" s="10">
        <v>168.200896</v>
      </c>
      <c r="AE368" s="10">
        <v>141.037598</v>
      </c>
      <c r="AF368" s="10">
        <v>167.18464399999999</v>
      </c>
      <c r="AG368" s="10">
        <v>126.82139100000001</v>
      </c>
      <c r="AH368" s="10">
        <v>262.662711</v>
      </c>
      <c r="AI368" s="10">
        <v>116.159818</v>
      </c>
      <c r="AJ368" s="10">
        <v>243.539905</v>
      </c>
      <c r="AK368" s="10">
        <v>261.58070400000003</v>
      </c>
      <c r="AL368" s="10">
        <v>208.11968300000001</v>
      </c>
      <c r="AM368" s="10">
        <v>164.045683</v>
      </c>
      <c r="AN368" s="10">
        <v>279.87487900000002</v>
      </c>
      <c r="AO368" s="10">
        <v>156.52331699999999</v>
      </c>
      <c r="AP368" s="10">
        <v>321.12731000000002</v>
      </c>
      <c r="AQ368" s="10">
        <v>58.455461</v>
      </c>
      <c r="AR368" s="10">
        <v>147.46063000000001</v>
      </c>
      <c r="AS368" s="10">
        <v>66.443257000000003</v>
      </c>
      <c r="AT368" s="10">
        <v>192.38729900000001</v>
      </c>
      <c r="AU368" s="10">
        <v>0</v>
      </c>
      <c r="AV368" s="10">
        <v>178.79403099999999</v>
      </c>
      <c r="AW368" s="10">
        <v>0</v>
      </c>
      <c r="AX368" s="10">
        <v>0</v>
      </c>
      <c r="AY368" s="10">
        <v>0</v>
      </c>
      <c r="AZ368" s="10">
        <v>0</v>
      </c>
      <c r="BA368" s="10">
        <v>0</v>
      </c>
      <c r="BB368" s="10">
        <v>0</v>
      </c>
      <c r="BC368" s="10">
        <v>0</v>
      </c>
    </row>
    <row r="369" spans="1:55" x14ac:dyDescent="0.5">
      <c r="A369" s="9">
        <v>43670</v>
      </c>
      <c r="B369" s="10">
        <v>53.249414999999999</v>
      </c>
      <c r="C369" s="10">
        <v>37.475338999999998</v>
      </c>
      <c r="D369" s="10">
        <v>38.122284000000001</v>
      </c>
      <c r="E369" s="10">
        <v>8.5345130000000005</v>
      </c>
      <c r="F369" s="10">
        <v>7.1966510000000001</v>
      </c>
      <c r="G369" s="10">
        <v>18.986408000000001</v>
      </c>
      <c r="H369" s="10">
        <v>61.473278000000001</v>
      </c>
      <c r="I369" s="10">
        <v>17.794979999999999</v>
      </c>
      <c r="J369" s="10">
        <v>20.643331</v>
      </c>
      <c r="K369" s="10">
        <v>13.848065</v>
      </c>
      <c r="L369" s="10">
        <v>98.960853</v>
      </c>
      <c r="M369" s="10">
        <v>20.341175</v>
      </c>
      <c r="N369" s="10">
        <v>13.682748</v>
      </c>
      <c r="O369" s="10">
        <v>0</v>
      </c>
      <c r="P369" s="10">
        <v>41.133026000000001</v>
      </c>
      <c r="Q369" s="10">
        <v>164.37830500000001</v>
      </c>
      <c r="R369" s="10">
        <v>56.137428</v>
      </c>
      <c r="S369" s="10">
        <v>192.06246899999999</v>
      </c>
      <c r="T369" s="10">
        <v>0</v>
      </c>
      <c r="U369" s="10">
        <v>90.197339999999997</v>
      </c>
      <c r="V369" s="10">
        <v>163.44920500000001</v>
      </c>
      <c r="W369" s="10">
        <v>82.586004000000003</v>
      </c>
      <c r="X369" s="10">
        <v>154.07253800000001</v>
      </c>
      <c r="Y369" s="10">
        <v>385.39792699999998</v>
      </c>
      <c r="Z369" s="10">
        <v>182.68897000000001</v>
      </c>
      <c r="AA369" s="10">
        <v>405.52965799999998</v>
      </c>
      <c r="AB369" s="10">
        <v>182.59316899999999</v>
      </c>
      <c r="AC369" s="10">
        <v>51.668883999999998</v>
      </c>
      <c r="AD369" s="10">
        <v>167.55548200000001</v>
      </c>
      <c r="AE369" s="10">
        <v>140.26715200000001</v>
      </c>
      <c r="AF369" s="10">
        <v>166.61748499999999</v>
      </c>
      <c r="AG369" s="10">
        <v>127.07027100000001</v>
      </c>
      <c r="AH369" s="10">
        <v>262.62372399999998</v>
      </c>
      <c r="AI369" s="10">
        <v>118.478385</v>
      </c>
      <c r="AJ369" s="10">
        <v>243.50376700000001</v>
      </c>
      <c r="AK369" s="10">
        <v>273.16195299999998</v>
      </c>
      <c r="AL369" s="10">
        <v>208.19063</v>
      </c>
      <c r="AM369" s="10">
        <v>166.888003</v>
      </c>
      <c r="AN369" s="10">
        <v>279.910574</v>
      </c>
      <c r="AO369" s="10">
        <v>156.38416000000001</v>
      </c>
      <c r="AP369" s="10">
        <v>320.94884500000001</v>
      </c>
      <c r="AQ369" s="10">
        <v>58.360891000000002</v>
      </c>
      <c r="AR369" s="10">
        <v>149.93810999999999</v>
      </c>
      <c r="AS369" s="10">
        <v>68.941303000000005</v>
      </c>
      <c r="AT369" s="10">
        <v>192.08003199999999</v>
      </c>
      <c r="AU369" s="10">
        <v>0</v>
      </c>
      <c r="AV369" s="10">
        <v>182.197655</v>
      </c>
      <c r="AW369" s="10">
        <v>0</v>
      </c>
      <c r="AX369" s="10">
        <v>0</v>
      </c>
      <c r="AY369" s="10">
        <v>0</v>
      </c>
      <c r="AZ369" s="10">
        <v>0</v>
      </c>
      <c r="BA369" s="10">
        <v>0</v>
      </c>
      <c r="BB369" s="10">
        <v>0</v>
      </c>
      <c r="BC369" s="10">
        <v>0</v>
      </c>
    </row>
    <row r="370" spans="1:55" x14ac:dyDescent="0.5">
      <c r="A370" s="9">
        <v>43672</v>
      </c>
      <c r="B370" s="10">
        <v>53.912633</v>
      </c>
      <c r="C370" s="10">
        <v>38.159920999999997</v>
      </c>
      <c r="D370" s="10">
        <v>37.835849000000003</v>
      </c>
      <c r="E370" s="10">
        <v>8.2297790000000006</v>
      </c>
      <c r="F370" s="10">
        <v>7.2680290000000003</v>
      </c>
      <c r="G370" s="10">
        <v>18.399386</v>
      </c>
      <c r="H370" s="10">
        <v>60.806905</v>
      </c>
      <c r="I370" s="10">
        <v>17.736474000000001</v>
      </c>
      <c r="J370" s="10">
        <v>20.472162999999998</v>
      </c>
      <c r="K370" s="10">
        <v>13.521769000000001</v>
      </c>
      <c r="L370" s="10">
        <v>99.753805</v>
      </c>
      <c r="M370" s="10">
        <v>20.529236000000001</v>
      </c>
      <c r="N370" s="10">
        <v>12.434749</v>
      </c>
      <c r="O370" s="10">
        <v>0</v>
      </c>
      <c r="P370" s="10">
        <v>40.870195000000002</v>
      </c>
      <c r="Q370" s="10">
        <v>145.80222699999999</v>
      </c>
      <c r="R370" s="10">
        <v>57.097386</v>
      </c>
      <c r="S370" s="10">
        <v>193.485356</v>
      </c>
      <c r="T370" s="10">
        <v>0</v>
      </c>
      <c r="U370" s="10">
        <v>92.943556999999998</v>
      </c>
      <c r="V370" s="10">
        <v>163.1951</v>
      </c>
      <c r="W370" s="10">
        <v>83.461624999999998</v>
      </c>
      <c r="X370" s="10">
        <v>155.091567</v>
      </c>
      <c r="Y370" s="10">
        <v>387.16104200000001</v>
      </c>
      <c r="Z370" s="10">
        <v>183.09814600000001</v>
      </c>
      <c r="AA370" s="10">
        <v>405.81144</v>
      </c>
      <c r="AB370" s="10">
        <v>183.42178100000001</v>
      </c>
      <c r="AC370" s="10">
        <v>51.554096000000001</v>
      </c>
      <c r="AD370" s="10">
        <v>167.48484099999999</v>
      </c>
      <c r="AE370" s="10">
        <v>140.77628300000001</v>
      </c>
      <c r="AF370" s="10">
        <v>167.48327399999999</v>
      </c>
      <c r="AG370" s="10">
        <v>127.59504</v>
      </c>
      <c r="AH370" s="10">
        <v>261.73539799999998</v>
      </c>
      <c r="AI370" s="10">
        <v>119.37544</v>
      </c>
      <c r="AJ370" s="10">
        <v>242.84843000000001</v>
      </c>
      <c r="AK370" s="10">
        <v>277.93643800000001</v>
      </c>
      <c r="AL370" s="10">
        <v>206.29487700000001</v>
      </c>
      <c r="AM370" s="10">
        <v>168.069208</v>
      </c>
      <c r="AN370" s="10">
        <v>279.06037500000002</v>
      </c>
      <c r="AO370" s="10">
        <v>155.509019</v>
      </c>
      <c r="AP370" s="10">
        <v>320.32097800000003</v>
      </c>
      <c r="AQ370" s="10">
        <v>58.444327000000001</v>
      </c>
      <c r="AR370" s="10">
        <v>150.24236500000001</v>
      </c>
      <c r="AS370" s="10">
        <v>68.850081000000003</v>
      </c>
      <c r="AT370" s="10">
        <v>193.01895200000001</v>
      </c>
      <c r="AU370" s="10">
        <v>0</v>
      </c>
      <c r="AV370" s="10">
        <v>183.29873599999999</v>
      </c>
      <c r="AW370" s="10">
        <v>0</v>
      </c>
      <c r="AX370" s="10">
        <v>0</v>
      </c>
      <c r="AY370" s="10">
        <v>0</v>
      </c>
      <c r="AZ370" s="10">
        <v>0</v>
      </c>
      <c r="BA370" s="10">
        <v>0</v>
      </c>
      <c r="BB370" s="10">
        <v>0</v>
      </c>
      <c r="BC370" s="10">
        <v>0</v>
      </c>
    </row>
    <row r="371" spans="1:55" x14ac:dyDescent="0.5">
      <c r="A371" s="9">
        <v>43677</v>
      </c>
      <c r="B371" s="10">
        <v>51.203400000000002</v>
      </c>
      <c r="C371" s="10">
        <v>38.845084</v>
      </c>
      <c r="D371" s="10">
        <v>35.084508</v>
      </c>
      <c r="E371" s="10">
        <v>7.9703160000000004</v>
      </c>
      <c r="F371" s="10">
        <v>6.5730959999999996</v>
      </c>
      <c r="G371" s="10">
        <v>17.314133000000002</v>
      </c>
      <c r="H371" s="10">
        <v>59.750025999999998</v>
      </c>
      <c r="I371" s="10">
        <v>16.953983000000001</v>
      </c>
      <c r="J371" s="10">
        <v>20.720472000000001</v>
      </c>
      <c r="K371" s="10">
        <v>12.696235</v>
      </c>
      <c r="L371" s="10">
        <v>97.793210999999999</v>
      </c>
      <c r="M371" s="10">
        <v>19.404795</v>
      </c>
      <c r="N371" s="10">
        <v>11.888192999999999</v>
      </c>
      <c r="O371" s="10">
        <v>0</v>
      </c>
      <c r="P371" s="10">
        <v>40.038122999999999</v>
      </c>
      <c r="Q371" s="10">
        <v>143.29446999999999</v>
      </c>
      <c r="R371" s="10">
        <v>59.594306000000003</v>
      </c>
      <c r="S371" s="10">
        <v>213.244212</v>
      </c>
      <c r="T371" s="10">
        <v>0</v>
      </c>
      <c r="U371" s="10">
        <v>92.577070000000006</v>
      </c>
      <c r="V371" s="10">
        <v>160.247174</v>
      </c>
      <c r="W371" s="10">
        <v>81.476377999999997</v>
      </c>
      <c r="X371" s="10">
        <v>152.31036499999999</v>
      </c>
      <c r="Y371" s="10">
        <v>384.40597100000002</v>
      </c>
      <c r="Z371" s="10">
        <v>180.54315399999999</v>
      </c>
      <c r="AA371" s="10">
        <v>402.92003599999998</v>
      </c>
      <c r="AB371" s="10">
        <v>181.75624999999999</v>
      </c>
      <c r="AC371" s="10">
        <v>51.005468999999998</v>
      </c>
      <c r="AD371" s="10">
        <v>166.79051100000001</v>
      </c>
      <c r="AE371" s="10">
        <v>138.59599700000001</v>
      </c>
      <c r="AF371" s="10">
        <v>165.131542</v>
      </c>
      <c r="AG371" s="10">
        <v>127.74766</v>
      </c>
      <c r="AH371" s="10">
        <v>260.84521599999999</v>
      </c>
      <c r="AI371" s="10">
        <v>123.452951</v>
      </c>
      <c r="AJ371" s="10">
        <v>242.23466300000001</v>
      </c>
      <c r="AK371" s="10">
        <v>277.20544599999999</v>
      </c>
      <c r="AL371" s="10">
        <v>205.24028999999999</v>
      </c>
      <c r="AM371" s="10">
        <v>170.54776200000001</v>
      </c>
      <c r="AN371" s="10">
        <v>278.514048</v>
      </c>
      <c r="AO371" s="10">
        <v>290.13735700000001</v>
      </c>
      <c r="AP371" s="10">
        <v>320.03238299999998</v>
      </c>
      <c r="AQ371" s="10">
        <v>57.892144999999999</v>
      </c>
      <c r="AR371" s="10">
        <v>154.194715</v>
      </c>
      <c r="AS371" s="10">
        <v>72.228071</v>
      </c>
      <c r="AT371" s="10">
        <v>192.11949999999999</v>
      </c>
      <c r="AU371" s="10">
        <v>0</v>
      </c>
      <c r="AV371" s="10">
        <v>185.90295800000001</v>
      </c>
      <c r="AW371" s="10">
        <v>0</v>
      </c>
      <c r="AX371" s="10">
        <v>0</v>
      </c>
      <c r="AY371" s="10">
        <v>0</v>
      </c>
      <c r="AZ371" s="10">
        <v>0</v>
      </c>
      <c r="BA371" s="10">
        <v>0</v>
      </c>
      <c r="BB371" s="10">
        <v>0</v>
      </c>
      <c r="BC371" s="10">
        <v>0</v>
      </c>
    </row>
    <row r="372" spans="1:55" x14ac:dyDescent="0.5">
      <c r="A372" s="9">
        <v>43679</v>
      </c>
      <c r="B372" s="10">
        <v>49.867224999999998</v>
      </c>
      <c r="C372" s="10">
        <v>39.560366000000002</v>
      </c>
      <c r="D372" s="10">
        <v>34.085495999999999</v>
      </c>
      <c r="E372" s="10">
        <v>7.8954050000000002</v>
      </c>
      <c r="F372" s="10">
        <v>6.5243190000000002</v>
      </c>
      <c r="G372" s="10">
        <v>16.588436999999999</v>
      </c>
      <c r="H372" s="10">
        <v>58.724812999999997</v>
      </c>
      <c r="I372" s="10">
        <v>16.975162999999998</v>
      </c>
      <c r="J372" s="10">
        <v>21.616219000000001</v>
      </c>
      <c r="K372" s="10">
        <v>12.265062</v>
      </c>
      <c r="L372" s="10">
        <v>96.203007999999997</v>
      </c>
      <c r="M372" s="10">
        <v>18.615926999999999</v>
      </c>
      <c r="N372" s="10">
        <v>11.525312</v>
      </c>
      <c r="O372" s="10">
        <v>0</v>
      </c>
      <c r="P372" s="10">
        <v>39.293080000000003</v>
      </c>
      <c r="Q372" s="10">
        <v>140.89737099999999</v>
      </c>
      <c r="R372" s="10">
        <v>60.195241000000003</v>
      </c>
      <c r="S372" s="10">
        <v>212.06793099999999</v>
      </c>
      <c r="T372" s="10">
        <v>0</v>
      </c>
      <c r="U372" s="10">
        <v>91.971254999999999</v>
      </c>
      <c r="V372" s="10">
        <v>157.71481399999999</v>
      </c>
      <c r="W372" s="10">
        <v>79.701507000000007</v>
      </c>
      <c r="X372" s="10">
        <v>146.41371599999999</v>
      </c>
      <c r="Y372" s="10">
        <v>381.671761</v>
      </c>
      <c r="Z372" s="10">
        <v>178.37644700000001</v>
      </c>
      <c r="AA372" s="10">
        <v>400.43908299999998</v>
      </c>
      <c r="AB372" s="10">
        <v>179.717219</v>
      </c>
      <c r="AC372" s="10">
        <v>49.376615000000001</v>
      </c>
      <c r="AD372" s="10">
        <v>164.96985699999999</v>
      </c>
      <c r="AE372" s="10">
        <v>138.71544499999999</v>
      </c>
      <c r="AF372" s="10">
        <v>169.78749099999999</v>
      </c>
      <c r="AG372" s="10">
        <v>126.43941700000001</v>
      </c>
      <c r="AH372" s="10">
        <v>260.77136400000001</v>
      </c>
      <c r="AI372" s="10">
        <v>126.401533</v>
      </c>
      <c r="AJ372" s="10">
        <v>242.186092</v>
      </c>
      <c r="AK372" s="10">
        <v>277.129211</v>
      </c>
      <c r="AL372" s="10">
        <v>205.19</v>
      </c>
      <c r="AM372" s="10">
        <v>172.808718</v>
      </c>
      <c r="AN372" s="10">
        <v>278.42412000000002</v>
      </c>
      <c r="AO372" s="10">
        <v>290.08999999999997</v>
      </c>
      <c r="AP372" s="10">
        <v>320.0172</v>
      </c>
      <c r="AQ372" s="10">
        <v>57.828645999999999</v>
      </c>
      <c r="AR372" s="10">
        <v>153.669657</v>
      </c>
      <c r="AS372" s="10">
        <v>73.598145000000002</v>
      </c>
      <c r="AT372" s="10">
        <v>191.98942</v>
      </c>
      <c r="AU372" s="10">
        <v>0</v>
      </c>
      <c r="AV372" s="10">
        <v>188.61558099999999</v>
      </c>
      <c r="AW372" s="10">
        <v>0</v>
      </c>
      <c r="AX372" s="10">
        <v>0</v>
      </c>
      <c r="AY372" s="10">
        <v>0</v>
      </c>
      <c r="AZ372" s="10">
        <v>0</v>
      </c>
      <c r="BA372" s="10">
        <v>0</v>
      </c>
      <c r="BB372" s="10">
        <v>0</v>
      </c>
      <c r="BC372" s="10">
        <v>0</v>
      </c>
    </row>
    <row r="373" spans="1:55" x14ac:dyDescent="0.5">
      <c r="A373" s="9">
        <v>43684</v>
      </c>
      <c r="B373" s="10">
        <v>50.852339999999998</v>
      </c>
      <c r="C373" s="10">
        <v>38.735385000000001</v>
      </c>
      <c r="D373" s="10">
        <v>35.383102000000001</v>
      </c>
      <c r="E373" s="10">
        <v>7.2658259999999997</v>
      </c>
      <c r="F373" s="10">
        <v>6.8460330000000003</v>
      </c>
      <c r="G373" s="10">
        <v>17.006530999999999</v>
      </c>
      <c r="H373" s="10">
        <v>8.9976570000000002</v>
      </c>
      <c r="I373" s="10">
        <v>17.217555999999998</v>
      </c>
      <c r="J373" s="10">
        <v>20.767923</v>
      </c>
      <c r="K373" s="10">
        <v>12.346724</v>
      </c>
      <c r="L373" s="10">
        <v>98.455074999999994</v>
      </c>
      <c r="M373" s="10">
        <v>15.790829</v>
      </c>
      <c r="N373" s="10">
        <v>11.701273</v>
      </c>
      <c r="O373" s="10">
        <v>0</v>
      </c>
      <c r="P373" s="10">
        <v>39.927922000000002</v>
      </c>
      <c r="Q373" s="10">
        <v>144.363136</v>
      </c>
      <c r="R373" s="10">
        <v>61.674677000000003</v>
      </c>
      <c r="S373" s="10">
        <v>213.84759500000001</v>
      </c>
      <c r="T373" s="10">
        <v>0</v>
      </c>
      <c r="U373" s="10">
        <v>93.621200999999999</v>
      </c>
      <c r="V373" s="10">
        <v>161.50926200000001</v>
      </c>
      <c r="W373" s="10">
        <v>83.127370999999997</v>
      </c>
      <c r="X373" s="10">
        <v>191.72697299999999</v>
      </c>
      <c r="Y373" s="10">
        <v>385.27403900000002</v>
      </c>
      <c r="Z373" s="10">
        <v>182.00458499999999</v>
      </c>
      <c r="AA373" s="10">
        <v>404.99805300000003</v>
      </c>
      <c r="AB373" s="10">
        <v>182.61273</v>
      </c>
      <c r="AC373" s="10">
        <v>51.048234999999998</v>
      </c>
      <c r="AD373" s="10">
        <v>168.11944199999999</v>
      </c>
      <c r="AE373" s="10">
        <v>141.738696</v>
      </c>
      <c r="AF373" s="10">
        <v>179.99702099999999</v>
      </c>
      <c r="AG373" s="10">
        <v>129.16534799999999</v>
      </c>
      <c r="AH373" s="10">
        <v>262.94410499999998</v>
      </c>
      <c r="AI373" s="10">
        <v>125.35693000000001</v>
      </c>
      <c r="AJ373" s="10">
        <v>243.68076500000001</v>
      </c>
      <c r="AK373" s="10">
        <v>278.63703700000002</v>
      </c>
      <c r="AL373" s="10">
        <v>208.37173799999999</v>
      </c>
      <c r="AM373" s="10">
        <v>171.37722600000001</v>
      </c>
      <c r="AN373" s="10">
        <v>280.00983300000001</v>
      </c>
      <c r="AO373" s="10">
        <v>292.31808799999999</v>
      </c>
      <c r="AP373" s="10">
        <v>320.24860999999999</v>
      </c>
      <c r="AQ373" s="10">
        <v>58.781191999999997</v>
      </c>
      <c r="AR373" s="10">
        <v>153.13960800000001</v>
      </c>
      <c r="AS373" s="10">
        <v>73.135277000000002</v>
      </c>
      <c r="AT373" s="10">
        <v>192.85373300000001</v>
      </c>
      <c r="AU373" s="10">
        <v>0</v>
      </c>
      <c r="AV373" s="10">
        <v>177.96035699999999</v>
      </c>
      <c r="AW373" s="10">
        <v>0</v>
      </c>
      <c r="AX373" s="10">
        <v>0</v>
      </c>
      <c r="AY373" s="10">
        <v>0</v>
      </c>
      <c r="AZ373" s="10">
        <v>0</v>
      </c>
      <c r="BA373" s="10">
        <v>0</v>
      </c>
      <c r="BB373" s="10">
        <v>0</v>
      </c>
      <c r="BC373" s="10">
        <v>0</v>
      </c>
    </row>
    <row r="374" spans="1:55" x14ac:dyDescent="0.5">
      <c r="A374" s="9">
        <v>43686</v>
      </c>
      <c r="B374" s="10">
        <v>50.699575000000003</v>
      </c>
      <c r="C374" s="10">
        <v>40.212761</v>
      </c>
      <c r="D374" s="10">
        <v>35.487760999999999</v>
      </c>
      <c r="E374" s="10">
        <v>7.7343950000000001</v>
      </c>
      <c r="F374" s="10">
        <v>6.7570220000000001</v>
      </c>
      <c r="G374" s="10">
        <v>17.418123000000001</v>
      </c>
      <c r="H374" s="10">
        <v>9.2610150000000004</v>
      </c>
      <c r="I374" s="10">
        <v>16.990718999999999</v>
      </c>
      <c r="J374" s="10">
        <v>21.447537000000001</v>
      </c>
      <c r="K374" s="10">
        <v>12.255471</v>
      </c>
      <c r="L374" s="10">
        <v>100.05741399999999</v>
      </c>
      <c r="M374" s="10">
        <v>15.809891</v>
      </c>
      <c r="N374" s="10">
        <v>11.856069</v>
      </c>
      <c r="O374" s="10">
        <v>0</v>
      </c>
      <c r="P374" s="10">
        <v>40.515310999999997</v>
      </c>
      <c r="Q374" s="10">
        <v>144.79653500000001</v>
      </c>
      <c r="R374" s="10">
        <v>62.371960999999999</v>
      </c>
      <c r="S374" s="10">
        <v>214.33258900000001</v>
      </c>
      <c r="T374" s="10">
        <v>0</v>
      </c>
      <c r="U374" s="10">
        <v>94.702494000000002</v>
      </c>
      <c r="V374" s="10">
        <v>161.85654400000001</v>
      </c>
      <c r="W374" s="10">
        <v>83.209843000000006</v>
      </c>
      <c r="X374" s="10">
        <v>191.75394499999999</v>
      </c>
      <c r="Y374" s="10">
        <v>385.37647500000003</v>
      </c>
      <c r="Z374" s="10">
        <v>182.262788</v>
      </c>
      <c r="AA374" s="10">
        <v>405.484621</v>
      </c>
      <c r="AB374" s="10">
        <v>183.701031</v>
      </c>
      <c r="AC374" s="10">
        <v>50.565429999999999</v>
      </c>
      <c r="AD374" s="10">
        <v>169.21419599999999</v>
      </c>
      <c r="AE374" s="10">
        <v>142.67100199999999</v>
      </c>
      <c r="AF374" s="10">
        <v>178.86764700000001</v>
      </c>
      <c r="AG374" s="10">
        <v>129.456343</v>
      </c>
      <c r="AH374" s="10">
        <v>263.18488300000001</v>
      </c>
      <c r="AI374" s="10">
        <v>125.255894</v>
      </c>
      <c r="AJ374" s="10">
        <v>245.83775299999999</v>
      </c>
      <c r="AK374" s="10">
        <v>278.51494400000001</v>
      </c>
      <c r="AL374" s="10">
        <v>209.078272</v>
      </c>
      <c r="AM374" s="10">
        <v>174.20957300000001</v>
      </c>
      <c r="AN374" s="10">
        <v>280.29734999999999</v>
      </c>
      <c r="AO374" s="10">
        <v>292.75901399999998</v>
      </c>
      <c r="AP374" s="10">
        <v>320.15568999999999</v>
      </c>
      <c r="AQ374" s="10">
        <v>58.639791000000002</v>
      </c>
      <c r="AR374" s="10">
        <v>152.97864899999999</v>
      </c>
      <c r="AS374" s="10">
        <v>73.492688999999999</v>
      </c>
      <c r="AT374" s="10">
        <v>191.96947</v>
      </c>
      <c r="AU374" s="10">
        <v>0</v>
      </c>
      <c r="AV374" s="10">
        <v>180.04433299999999</v>
      </c>
      <c r="AW374" s="10">
        <v>0</v>
      </c>
      <c r="AX374" s="10">
        <v>0</v>
      </c>
      <c r="AY374" s="10">
        <v>0</v>
      </c>
      <c r="AZ374" s="10">
        <v>0</v>
      </c>
      <c r="BA374" s="10">
        <v>0</v>
      </c>
      <c r="BB374" s="10">
        <v>0</v>
      </c>
      <c r="BC374" s="10">
        <v>0</v>
      </c>
    </row>
    <row r="375" spans="1:55" x14ac:dyDescent="0.5">
      <c r="A375" s="9">
        <v>43691</v>
      </c>
      <c r="B375" s="10">
        <v>48.696452999999998</v>
      </c>
      <c r="C375" s="10">
        <v>37.688341000000001</v>
      </c>
      <c r="D375" s="10">
        <v>34.103465999999997</v>
      </c>
      <c r="E375" s="10">
        <v>7.8850369999999996</v>
      </c>
      <c r="F375" s="10">
        <v>6.2420590000000002</v>
      </c>
      <c r="G375" s="10">
        <v>17.242857999999998</v>
      </c>
      <c r="H375" s="10">
        <v>9.3756070000000005</v>
      </c>
      <c r="I375" s="10">
        <v>17.354544000000001</v>
      </c>
      <c r="J375" s="10">
        <v>21.378392999999999</v>
      </c>
      <c r="K375" s="10">
        <v>12.559715000000001</v>
      </c>
      <c r="L375" s="10">
        <v>95.701314999999994</v>
      </c>
      <c r="M375" s="10">
        <v>14.964732</v>
      </c>
      <c r="N375" s="10">
        <v>11.890078000000001</v>
      </c>
      <c r="O375" s="10">
        <v>0</v>
      </c>
      <c r="P375" s="10">
        <v>40.036785000000002</v>
      </c>
      <c r="Q375" s="10">
        <v>141.135323</v>
      </c>
      <c r="R375" s="10">
        <v>59.722892999999999</v>
      </c>
      <c r="S375" s="10">
        <v>213.14259899999999</v>
      </c>
      <c r="T375" s="10">
        <v>0</v>
      </c>
      <c r="U375" s="10">
        <v>97.085183999999998</v>
      </c>
      <c r="V375" s="10">
        <v>157.88805099999999</v>
      </c>
      <c r="W375" s="10">
        <v>80.757174000000006</v>
      </c>
      <c r="X375" s="10">
        <v>187.58970199999999</v>
      </c>
      <c r="Y375" s="10">
        <v>381.83163500000001</v>
      </c>
      <c r="Z375" s="10">
        <v>178.241919</v>
      </c>
      <c r="AA375" s="10">
        <v>400.92479700000001</v>
      </c>
      <c r="AB375" s="10">
        <v>181.48758900000001</v>
      </c>
      <c r="AC375" s="10">
        <v>48.025556999999999</v>
      </c>
      <c r="AD375" s="10">
        <v>169.77867499999999</v>
      </c>
      <c r="AE375" s="10">
        <v>138.451313</v>
      </c>
      <c r="AF375" s="10">
        <v>175.57598300000001</v>
      </c>
      <c r="AG375" s="10">
        <v>121.329663</v>
      </c>
      <c r="AH375" s="10">
        <v>261.78474</v>
      </c>
      <c r="AI375" s="10">
        <v>124.873546</v>
      </c>
      <c r="AJ375" s="10">
        <v>244.876655</v>
      </c>
      <c r="AK375" s="10">
        <v>277.68759399999999</v>
      </c>
      <c r="AL375" s="10">
        <v>206.902311</v>
      </c>
      <c r="AM375" s="10">
        <v>175.682253</v>
      </c>
      <c r="AN375" s="10">
        <v>279.539781</v>
      </c>
      <c r="AO375" s="10">
        <v>291.18504799999999</v>
      </c>
      <c r="AP375" s="10">
        <v>0</v>
      </c>
      <c r="AQ375" s="10">
        <v>53.142575000000001</v>
      </c>
      <c r="AR375" s="10">
        <v>152.94546199999999</v>
      </c>
      <c r="AS375" s="10">
        <v>68.435804000000005</v>
      </c>
      <c r="AT375" s="10">
        <v>191.816406</v>
      </c>
      <c r="AU375" s="10">
        <v>0</v>
      </c>
      <c r="AV375" s="10">
        <v>181.56133800000001</v>
      </c>
      <c r="AW375" s="10">
        <v>0</v>
      </c>
      <c r="AX375" s="10">
        <v>0</v>
      </c>
      <c r="AY375" s="10">
        <v>0</v>
      </c>
      <c r="AZ375" s="10">
        <v>0</v>
      </c>
      <c r="BA375" s="10">
        <v>0</v>
      </c>
      <c r="BB375" s="10">
        <v>0</v>
      </c>
      <c r="BC375" s="10">
        <v>0</v>
      </c>
    </row>
    <row r="376" spans="1:55" x14ac:dyDescent="0.5">
      <c r="A376" s="9">
        <v>43693</v>
      </c>
      <c r="B376" s="10">
        <v>49.396673999999997</v>
      </c>
      <c r="C376" s="10">
        <v>37.261968000000003</v>
      </c>
      <c r="D376" s="10">
        <v>34.433224000000003</v>
      </c>
      <c r="E376" s="10">
        <v>8.2228089999999998</v>
      </c>
      <c r="F376" s="10">
        <v>6.5410079999999997</v>
      </c>
      <c r="G376" s="10">
        <v>18.861633999999999</v>
      </c>
      <c r="H376" s="10">
        <v>10.742672000000001</v>
      </c>
      <c r="I376" s="10">
        <v>16.952493</v>
      </c>
      <c r="J376" s="10">
        <v>21.310917</v>
      </c>
      <c r="K376" s="10">
        <v>12.387019</v>
      </c>
      <c r="L376" s="10">
        <v>95.769110999999995</v>
      </c>
      <c r="M376" s="10">
        <v>15.269676</v>
      </c>
      <c r="N376" s="10">
        <v>12.740605</v>
      </c>
      <c r="O376" s="10">
        <v>0</v>
      </c>
      <c r="P376" s="10">
        <v>41.096626999999998</v>
      </c>
      <c r="Q376" s="10">
        <v>142.50045700000001</v>
      </c>
      <c r="R376" s="10">
        <v>57.857196000000002</v>
      </c>
      <c r="S376" s="10">
        <v>213.299463</v>
      </c>
      <c r="T376" s="10">
        <v>0</v>
      </c>
      <c r="U376" s="10">
        <v>96.800467999999995</v>
      </c>
      <c r="V376" s="10">
        <v>159.16662400000001</v>
      </c>
      <c r="W376" s="10">
        <v>80.185331000000005</v>
      </c>
      <c r="X376" s="10">
        <v>187.208822</v>
      </c>
      <c r="Y376" s="10">
        <v>380.97122400000001</v>
      </c>
      <c r="Z376" s="10">
        <v>179.050735</v>
      </c>
      <c r="AA376" s="10">
        <v>402.19440200000003</v>
      </c>
      <c r="AB376" s="10">
        <v>181.82547500000001</v>
      </c>
      <c r="AC376" s="10">
        <v>48.047013999999997</v>
      </c>
      <c r="AD376" s="10">
        <v>172.97410400000001</v>
      </c>
      <c r="AE376" s="10">
        <v>140.63611700000001</v>
      </c>
      <c r="AF376" s="10">
        <v>189.36855199999999</v>
      </c>
      <c r="AG376" s="10">
        <v>121.922014</v>
      </c>
      <c r="AH376" s="10">
        <v>264.03718500000002</v>
      </c>
      <c r="AI376" s="10">
        <v>123.27787499999999</v>
      </c>
      <c r="AJ376" s="10">
        <v>246.30889500000001</v>
      </c>
      <c r="AK376" s="10">
        <v>278.64972299999999</v>
      </c>
      <c r="AL376" s="10">
        <v>210.677616</v>
      </c>
      <c r="AM376" s="10">
        <v>177.19841400000001</v>
      </c>
      <c r="AN376" s="10">
        <v>281.17179800000002</v>
      </c>
      <c r="AO376" s="10">
        <v>293.51579299999997</v>
      </c>
      <c r="AP376" s="10">
        <v>0</v>
      </c>
      <c r="AQ376" s="10">
        <v>53.767487000000003</v>
      </c>
      <c r="AR376" s="10">
        <v>152.316742</v>
      </c>
      <c r="AS376" s="10">
        <v>66.342338999999996</v>
      </c>
      <c r="AT376" s="10">
        <v>190.94538800000001</v>
      </c>
      <c r="AU376" s="10">
        <v>0</v>
      </c>
      <c r="AV376" s="10">
        <v>183.646928</v>
      </c>
      <c r="AW376" s="10">
        <v>0</v>
      </c>
      <c r="AX376" s="10">
        <v>0</v>
      </c>
      <c r="AY376" s="10">
        <v>0</v>
      </c>
      <c r="AZ376" s="10">
        <v>0</v>
      </c>
      <c r="BA376" s="10">
        <v>0</v>
      </c>
      <c r="BB376" s="10">
        <v>0</v>
      </c>
      <c r="BC376" s="10">
        <v>0</v>
      </c>
    </row>
    <row r="377" spans="1:55" x14ac:dyDescent="0.5">
      <c r="A377" s="9">
        <v>43698</v>
      </c>
      <c r="B377" s="10">
        <v>46.431345</v>
      </c>
      <c r="C377" s="10">
        <v>37.327562</v>
      </c>
      <c r="D377" s="10">
        <v>30.126062000000001</v>
      </c>
      <c r="E377" s="10">
        <v>7.4194040000000001</v>
      </c>
      <c r="F377" s="10">
        <v>2.8098920000000001</v>
      </c>
      <c r="G377" s="10">
        <v>16.284655000000001</v>
      </c>
      <c r="H377" s="10">
        <v>9.2706230000000005</v>
      </c>
      <c r="I377" s="10">
        <v>14.408318</v>
      </c>
      <c r="J377" s="10">
        <v>21.390979000000002</v>
      </c>
      <c r="K377" s="10">
        <v>12.002855</v>
      </c>
      <c r="L377" s="10">
        <v>92.760561999999993</v>
      </c>
      <c r="M377" s="10">
        <v>13.688800000000001</v>
      </c>
      <c r="N377" s="10">
        <v>11.255597</v>
      </c>
      <c r="O377" s="10">
        <v>0</v>
      </c>
      <c r="P377" s="10">
        <v>40.528329999999997</v>
      </c>
      <c r="Q377" s="10">
        <v>139.70469600000001</v>
      </c>
      <c r="R377" s="10">
        <v>56.439157999999999</v>
      </c>
      <c r="S377" s="10">
        <v>211.80426700000001</v>
      </c>
      <c r="T377" s="10">
        <v>0</v>
      </c>
      <c r="U377" s="10">
        <v>98.819218000000006</v>
      </c>
      <c r="V377" s="10">
        <v>156.11924500000001</v>
      </c>
      <c r="W377" s="10">
        <v>78.235952999999995</v>
      </c>
      <c r="X377" s="10">
        <v>184.656092</v>
      </c>
      <c r="Y377" s="10">
        <v>378.56730099999999</v>
      </c>
      <c r="Z377" s="10">
        <v>204.165638</v>
      </c>
      <c r="AA377" s="10">
        <v>398.66759999999999</v>
      </c>
      <c r="AB377" s="10">
        <v>191.631146</v>
      </c>
      <c r="AC377" s="10">
        <v>45.080471000000003</v>
      </c>
      <c r="AD377" s="10">
        <v>175.32176699999999</v>
      </c>
      <c r="AE377" s="10">
        <v>139.41578699999999</v>
      </c>
      <c r="AF377" s="10">
        <v>186.99805900000001</v>
      </c>
      <c r="AG377" s="10">
        <v>110.325459</v>
      </c>
      <c r="AH377" s="10">
        <v>261.97083900000001</v>
      </c>
      <c r="AI377" s="10">
        <v>121.695448</v>
      </c>
      <c r="AJ377" s="10">
        <v>244.97173699999999</v>
      </c>
      <c r="AK377" s="10">
        <v>277.604511</v>
      </c>
      <c r="AL377" s="10">
        <v>207.35365999999999</v>
      </c>
      <c r="AM377" s="10">
        <v>177.79282499999999</v>
      </c>
      <c r="AN377" s="10">
        <v>280.848905</v>
      </c>
      <c r="AO377" s="10">
        <v>291.33204799999999</v>
      </c>
      <c r="AP377" s="10">
        <v>0</v>
      </c>
      <c r="AQ377" s="10">
        <v>53.127775999999997</v>
      </c>
      <c r="AR377" s="10">
        <v>151.92766399999999</v>
      </c>
      <c r="AS377" s="10">
        <v>65.185940000000002</v>
      </c>
      <c r="AT377" s="10">
        <v>191.18616</v>
      </c>
      <c r="AU377" s="10">
        <v>0</v>
      </c>
      <c r="AV377" s="10">
        <v>180.81676100000001</v>
      </c>
      <c r="AW377" s="10">
        <v>0</v>
      </c>
      <c r="AX377" s="10">
        <v>0</v>
      </c>
      <c r="AY377" s="10">
        <v>0</v>
      </c>
      <c r="AZ377" s="10">
        <v>0</v>
      </c>
      <c r="BA377" s="10">
        <v>0</v>
      </c>
      <c r="BB377" s="10">
        <v>0</v>
      </c>
      <c r="BC377" s="10">
        <v>0</v>
      </c>
    </row>
    <row r="378" spans="1:55" x14ac:dyDescent="0.5">
      <c r="A378" s="9">
        <v>43700</v>
      </c>
      <c r="B378" s="10">
        <v>45.980862000000002</v>
      </c>
      <c r="C378" s="10">
        <v>35.375366999999997</v>
      </c>
      <c r="D378" s="10">
        <v>29.708656000000001</v>
      </c>
      <c r="E378" s="10">
        <v>7.0885340000000001</v>
      </c>
      <c r="F378" s="10">
        <v>2.7034050000000001</v>
      </c>
      <c r="G378" s="10">
        <v>15.581042999999999</v>
      </c>
      <c r="H378" s="10">
        <v>8.7062220000000003</v>
      </c>
      <c r="I378" s="10">
        <v>13.926564000000001</v>
      </c>
      <c r="J378" s="10">
        <v>21.048131999999999</v>
      </c>
      <c r="K378" s="10">
        <v>12.028066000000001</v>
      </c>
      <c r="L378" s="10">
        <v>93.803926000000004</v>
      </c>
      <c r="M378" s="10">
        <v>13.469453</v>
      </c>
      <c r="N378" s="10">
        <v>10.984843</v>
      </c>
      <c r="O378" s="10">
        <v>0</v>
      </c>
      <c r="P378" s="10">
        <v>40.36168</v>
      </c>
      <c r="Q378" s="10">
        <v>138.273259</v>
      </c>
      <c r="R378" s="10">
        <v>53.721590999999997</v>
      </c>
      <c r="S378" s="10">
        <v>211.55607900000001</v>
      </c>
      <c r="T378" s="10">
        <v>0</v>
      </c>
      <c r="U378" s="10">
        <v>97.475075000000004</v>
      </c>
      <c r="V378" s="10">
        <v>155.60965200000001</v>
      </c>
      <c r="W378" s="10">
        <v>77.368594000000002</v>
      </c>
      <c r="X378" s="10">
        <v>184.28373999999999</v>
      </c>
      <c r="Y378" s="10">
        <v>378.12820900000003</v>
      </c>
      <c r="Z378" s="10">
        <v>203.594323</v>
      </c>
      <c r="AA378" s="10">
        <v>397.88678099999998</v>
      </c>
      <c r="AB378" s="10">
        <v>194.24228600000001</v>
      </c>
      <c r="AC378" s="10">
        <v>43.073981000000003</v>
      </c>
      <c r="AD378" s="10">
        <v>176.153707</v>
      </c>
      <c r="AE378" s="10">
        <v>138.51634000000001</v>
      </c>
      <c r="AF378" s="10">
        <v>186.424352</v>
      </c>
      <c r="AG378" s="10">
        <v>108.47137499999999</v>
      </c>
      <c r="AH378" s="10">
        <v>261.67866600000002</v>
      </c>
      <c r="AI378" s="10">
        <v>117.84880699999999</v>
      </c>
      <c r="AJ378" s="10">
        <v>228.476451</v>
      </c>
      <c r="AK378" s="10">
        <v>277.16675300000003</v>
      </c>
      <c r="AL378" s="10">
        <v>207.114</v>
      </c>
      <c r="AM378" s="10">
        <v>176.53268600000001</v>
      </c>
      <c r="AN378" s="10">
        <v>280.74585999999999</v>
      </c>
      <c r="AO378" s="10">
        <v>291.14671800000002</v>
      </c>
      <c r="AP378" s="10">
        <v>0</v>
      </c>
      <c r="AQ378" s="10">
        <v>52.872276999999997</v>
      </c>
      <c r="AR378" s="10">
        <v>148.93755899999999</v>
      </c>
      <c r="AS378" s="10">
        <v>66.975223999999997</v>
      </c>
      <c r="AT378" s="10">
        <v>190.39628999999999</v>
      </c>
      <c r="AU378" s="10">
        <v>0</v>
      </c>
      <c r="AV378" s="10">
        <v>179.898034</v>
      </c>
      <c r="AW378" s="10">
        <v>0</v>
      </c>
      <c r="AX378" s="10">
        <v>0</v>
      </c>
      <c r="AY378" s="10">
        <v>0</v>
      </c>
      <c r="AZ378" s="10">
        <v>0</v>
      </c>
      <c r="BA378" s="10">
        <v>0</v>
      </c>
      <c r="BB378" s="10">
        <v>0</v>
      </c>
      <c r="BC378" s="10">
        <v>0</v>
      </c>
    </row>
    <row r="379" spans="1:55" x14ac:dyDescent="0.5">
      <c r="A379" s="9">
        <v>43705</v>
      </c>
      <c r="B379" s="10">
        <v>47.815617000000003</v>
      </c>
      <c r="C379" s="10">
        <v>35.245733000000001</v>
      </c>
      <c r="D379" s="10">
        <v>30.370387000000001</v>
      </c>
      <c r="E379" s="10">
        <v>6.7104249999999999</v>
      </c>
      <c r="F379" s="10">
        <v>2.6729630000000002</v>
      </c>
      <c r="G379" s="10">
        <v>17.944368000000001</v>
      </c>
      <c r="H379" s="10">
        <v>8.4719049999999996</v>
      </c>
      <c r="I379" s="10">
        <v>14.5091</v>
      </c>
      <c r="J379" s="10">
        <v>21.418832999999999</v>
      </c>
      <c r="K379" s="10">
        <v>11.485882999999999</v>
      </c>
      <c r="L379" s="10">
        <v>96.014139</v>
      </c>
      <c r="M379" s="10">
        <v>14.136524</v>
      </c>
      <c r="N379" s="10">
        <v>11.118556</v>
      </c>
      <c r="O379" s="10">
        <v>0</v>
      </c>
      <c r="P379" s="10">
        <v>41.347200999999998</v>
      </c>
      <c r="Q379" s="10">
        <v>137.14327900000001</v>
      </c>
      <c r="R379" s="10">
        <v>51.425038000000001</v>
      </c>
      <c r="S379" s="10">
        <v>211.06703099999999</v>
      </c>
      <c r="T379" s="10">
        <v>0</v>
      </c>
      <c r="U379" s="10">
        <v>96.432745999999995</v>
      </c>
      <c r="V379" s="10">
        <v>155.15837500000001</v>
      </c>
      <c r="W379" s="10">
        <v>77.012308000000004</v>
      </c>
      <c r="X379" s="10">
        <v>183.541417</v>
      </c>
      <c r="Y379" s="10">
        <v>377.33961099999999</v>
      </c>
      <c r="Z379" s="10">
        <v>208.301908</v>
      </c>
      <c r="AA379" s="10">
        <v>407.41131300000001</v>
      </c>
      <c r="AB379" s="10">
        <v>199.33650299999999</v>
      </c>
      <c r="AC379" s="10">
        <v>42.702716000000002</v>
      </c>
      <c r="AD379" s="10">
        <v>175.437342</v>
      </c>
      <c r="AE379" s="10">
        <v>139.36017899999999</v>
      </c>
      <c r="AF379" s="10">
        <v>186.013103</v>
      </c>
      <c r="AG379" s="10">
        <v>107.80973</v>
      </c>
      <c r="AH379" s="10">
        <v>262.35905100000002</v>
      </c>
      <c r="AI379" s="10">
        <v>118.32657</v>
      </c>
      <c r="AJ379" s="10">
        <v>229.09179399999999</v>
      </c>
      <c r="AK379" s="10">
        <v>277.88144599999998</v>
      </c>
      <c r="AL379" s="10">
        <v>207.86205899999999</v>
      </c>
      <c r="AM379" s="10">
        <v>177.49527699999999</v>
      </c>
      <c r="AN379" s="10">
        <v>281.00827800000002</v>
      </c>
      <c r="AO379" s="10">
        <v>291.40741600000001</v>
      </c>
      <c r="AP379" s="10">
        <v>0</v>
      </c>
      <c r="AQ379" s="10">
        <v>53.404690000000002</v>
      </c>
      <c r="AR379" s="10">
        <v>148.01985099999999</v>
      </c>
      <c r="AS379" s="10">
        <v>65.548770000000005</v>
      </c>
      <c r="AT379" s="10">
        <v>191.26595</v>
      </c>
      <c r="AU379" s="10">
        <v>0</v>
      </c>
      <c r="AV379" s="10">
        <v>180.13274200000001</v>
      </c>
      <c r="AW379" s="10">
        <v>0</v>
      </c>
      <c r="AX379" s="10">
        <v>0</v>
      </c>
      <c r="AY379" s="10">
        <v>0</v>
      </c>
      <c r="AZ379" s="10">
        <v>0</v>
      </c>
      <c r="BA379" s="10">
        <v>0</v>
      </c>
      <c r="BB379" s="10">
        <v>0</v>
      </c>
      <c r="BC379" s="10">
        <v>0</v>
      </c>
    </row>
    <row r="380" spans="1:55" x14ac:dyDescent="0.5">
      <c r="A380" s="9">
        <v>43707</v>
      </c>
      <c r="B380" s="10">
        <v>48.059866</v>
      </c>
      <c r="C380" s="10">
        <v>34.679004999999997</v>
      </c>
      <c r="D380" s="10">
        <v>29.859773000000001</v>
      </c>
      <c r="E380" s="10">
        <v>6.551895</v>
      </c>
      <c r="F380" s="10">
        <v>2.6954099999999999</v>
      </c>
      <c r="G380" s="10">
        <v>17.694991999999999</v>
      </c>
      <c r="H380" s="10">
        <v>8.4452700000000007</v>
      </c>
      <c r="I380" s="10">
        <v>15.356816999999999</v>
      </c>
      <c r="J380" s="10">
        <v>22.253585999999999</v>
      </c>
      <c r="K380" s="10">
        <v>12.576252</v>
      </c>
      <c r="L380" s="10">
        <v>94.896897999999993</v>
      </c>
      <c r="M380" s="10">
        <v>13.888216999999999</v>
      </c>
      <c r="N380" s="10">
        <v>11.759785000000001</v>
      </c>
      <c r="O380" s="10">
        <v>0</v>
      </c>
      <c r="P380" s="10">
        <v>41.198103000000003</v>
      </c>
      <c r="Q380" s="10">
        <v>135.56654599999999</v>
      </c>
      <c r="R380" s="10">
        <v>50.725316999999997</v>
      </c>
      <c r="S380" s="10">
        <v>210.276028</v>
      </c>
      <c r="T380" s="10">
        <v>0</v>
      </c>
      <c r="U380" s="10">
        <v>95.341223999999997</v>
      </c>
      <c r="V380" s="10">
        <v>153.32540800000001</v>
      </c>
      <c r="W380" s="10">
        <v>76.119668000000004</v>
      </c>
      <c r="X380" s="10">
        <v>182.18035499999999</v>
      </c>
      <c r="Y380" s="10">
        <v>379.53171099999997</v>
      </c>
      <c r="Z380" s="10">
        <v>206.74096299999999</v>
      </c>
      <c r="AA380" s="10">
        <v>405.504592</v>
      </c>
      <c r="AB380" s="10">
        <v>201.07826700000001</v>
      </c>
      <c r="AC380" s="10">
        <v>41.685673999999999</v>
      </c>
      <c r="AD380" s="10">
        <v>174.000563</v>
      </c>
      <c r="AE380" s="10">
        <v>137.944569</v>
      </c>
      <c r="AF380" s="10">
        <v>184.75810300000001</v>
      </c>
      <c r="AG380" s="10">
        <v>109.315155</v>
      </c>
      <c r="AH380" s="10">
        <v>261.84182499999997</v>
      </c>
      <c r="AI380" s="10">
        <v>117.671922</v>
      </c>
      <c r="AJ380" s="10">
        <v>231.184662</v>
      </c>
      <c r="AK380" s="10">
        <v>277.78172499999999</v>
      </c>
      <c r="AL380" s="10">
        <v>206.946112</v>
      </c>
      <c r="AM380" s="10">
        <v>176.36952700000001</v>
      </c>
      <c r="AN380" s="10">
        <v>292.09781199999998</v>
      </c>
      <c r="AO380" s="10">
        <v>290.900012</v>
      </c>
      <c r="AP380" s="10">
        <v>0</v>
      </c>
      <c r="AQ380" s="10">
        <v>53.268895000000001</v>
      </c>
      <c r="AR380" s="10">
        <v>145.728903</v>
      </c>
      <c r="AS380" s="10">
        <v>63.204295999999999</v>
      </c>
      <c r="AT380" s="10">
        <v>191.817858</v>
      </c>
      <c r="AU380" s="10">
        <v>0</v>
      </c>
      <c r="AV380" s="10">
        <v>176.869034</v>
      </c>
      <c r="AW380" s="10">
        <v>0</v>
      </c>
      <c r="AX380" s="10">
        <v>0</v>
      </c>
      <c r="AY380" s="10">
        <v>0</v>
      </c>
      <c r="AZ380" s="10">
        <v>0</v>
      </c>
      <c r="BA380" s="10">
        <v>0</v>
      </c>
      <c r="BB380" s="10">
        <v>0</v>
      </c>
      <c r="BC380" s="10">
        <v>0</v>
      </c>
    </row>
    <row r="381" spans="1:55" x14ac:dyDescent="0.5">
      <c r="A381" s="9">
        <v>43712</v>
      </c>
      <c r="B381" s="10">
        <v>47.581874999999997</v>
      </c>
      <c r="C381" s="10">
        <v>34.581508999999997</v>
      </c>
      <c r="D381" s="10">
        <v>29.612054000000001</v>
      </c>
      <c r="E381" s="10">
        <v>6.6336820000000003</v>
      </c>
      <c r="F381" s="10">
        <v>2.7950759999999999</v>
      </c>
      <c r="G381" s="10">
        <v>17.198128000000001</v>
      </c>
      <c r="H381" s="10">
        <v>8.3911840000000009</v>
      </c>
      <c r="I381" s="10">
        <v>14.994178</v>
      </c>
      <c r="J381" s="10">
        <v>22.212786000000001</v>
      </c>
      <c r="K381" s="10">
        <v>12.449949</v>
      </c>
      <c r="L381" s="10">
        <v>95.317721000000006</v>
      </c>
      <c r="M381" s="10">
        <v>14.024189</v>
      </c>
      <c r="N381" s="10">
        <v>11.733293</v>
      </c>
      <c r="O381" s="10">
        <v>0</v>
      </c>
      <c r="P381" s="10">
        <v>42.190857999999999</v>
      </c>
      <c r="Q381" s="10">
        <v>127.06668999999999</v>
      </c>
      <c r="R381" s="10">
        <v>49.651153000000001</v>
      </c>
      <c r="S381" s="10">
        <v>213.649552</v>
      </c>
      <c r="T381" s="10">
        <v>0</v>
      </c>
      <c r="U381" s="10">
        <v>95.118072999999995</v>
      </c>
      <c r="V381" s="10">
        <v>153.15247400000001</v>
      </c>
      <c r="W381" s="10">
        <v>76.133848</v>
      </c>
      <c r="X381" s="10">
        <v>182.93089800000001</v>
      </c>
      <c r="Y381" s="10">
        <v>385.48511999999999</v>
      </c>
      <c r="Z381" s="10">
        <v>206.10467399999999</v>
      </c>
      <c r="AA381" s="10">
        <v>404.28929900000003</v>
      </c>
      <c r="AB381" s="10">
        <v>207.332829</v>
      </c>
      <c r="AC381" s="10">
        <v>40.147846999999999</v>
      </c>
      <c r="AD381" s="10">
        <v>172.737066</v>
      </c>
      <c r="AE381" s="10">
        <v>142.99469500000001</v>
      </c>
      <c r="AF381" s="10">
        <v>184.64531299999999</v>
      </c>
      <c r="AG381" s="10">
        <v>108.56619999999999</v>
      </c>
      <c r="AH381" s="10">
        <v>261.184776</v>
      </c>
      <c r="AI381" s="10">
        <v>116.60713199999999</v>
      </c>
      <c r="AJ381" s="10">
        <v>230.68602100000001</v>
      </c>
      <c r="AK381" s="10">
        <v>277.864284</v>
      </c>
      <c r="AL381" s="10">
        <v>205.75049799999999</v>
      </c>
      <c r="AM381" s="10">
        <v>175.466162</v>
      </c>
      <c r="AN381" s="10">
        <v>294.26030300000002</v>
      </c>
      <c r="AO381" s="10">
        <v>290.28679799999998</v>
      </c>
      <c r="AP381" s="10">
        <v>0</v>
      </c>
      <c r="AQ381" s="10">
        <v>48.132736000000001</v>
      </c>
      <c r="AR381" s="10">
        <v>139.623794</v>
      </c>
      <c r="AS381" s="10">
        <v>60.765763999999997</v>
      </c>
      <c r="AT381" s="10">
        <v>192.988226</v>
      </c>
      <c r="AU381" s="10">
        <v>0</v>
      </c>
      <c r="AV381" s="10">
        <v>173.89611199999999</v>
      </c>
      <c r="AW381" s="10">
        <v>0</v>
      </c>
      <c r="AX381" s="10">
        <v>0</v>
      </c>
      <c r="AY381" s="10">
        <v>0</v>
      </c>
      <c r="AZ381" s="10">
        <v>0</v>
      </c>
      <c r="BA381" s="10">
        <v>0</v>
      </c>
      <c r="BB381" s="10">
        <v>0</v>
      </c>
      <c r="BC381" s="10">
        <v>0</v>
      </c>
    </row>
    <row r="382" spans="1:55" x14ac:dyDescent="0.5">
      <c r="A382" s="9">
        <v>43714</v>
      </c>
      <c r="B382" s="10">
        <v>47.715496999999999</v>
      </c>
      <c r="C382" s="10">
        <v>35.120319000000002</v>
      </c>
      <c r="D382" s="10">
        <v>29.556574999999999</v>
      </c>
      <c r="E382" s="10">
        <v>6.6677119999999999</v>
      </c>
      <c r="F382" s="10">
        <v>2.9055439999999999</v>
      </c>
      <c r="G382" s="10">
        <v>16.300609000000001</v>
      </c>
      <c r="H382" s="10">
        <v>8.3063289999999999</v>
      </c>
      <c r="I382" s="10">
        <v>14.009869999999999</v>
      </c>
      <c r="J382" s="10">
        <v>21.829749</v>
      </c>
      <c r="K382" s="10">
        <v>12.242813</v>
      </c>
      <c r="L382" s="10">
        <v>95.928222000000005</v>
      </c>
      <c r="M382" s="10">
        <v>14.130606</v>
      </c>
      <c r="N382" s="10">
        <v>11.459676999999999</v>
      </c>
      <c r="O382" s="10">
        <v>0</v>
      </c>
      <c r="P382" s="10">
        <v>42.576613999999999</v>
      </c>
      <c r="Q382" s="10">
        <v>132.42828399999999</v>
      </c>
      <c r="R382" s="10">
        <v>51.139788000000003</v>
      </c>
      <c r="S382" s="10">
        <v>214.58758599999999</v>
      </c>
      <c r="T382" s="10">
        <v>0</v>
      </c>
      <c r="U382" s="10">
        <v>100.514146</v>
      </c>
      <c r="V382" s="10">
        <v>155.305938</v>
      </c>
      <c r="W382" s="10">
        <v>77.933650999999998</v>
      </c>
      <c r="X382" s="10">
        <v>190.656699</v>
      </c>
      <c r="Y382" s="10">
        <v>389.87425999999999</v>
      </c>
      <c r="Z382" s="10">
        <v>208.19590500000001</v>
      </c>
      <c r="AA382" s="10">
        <v>406.54348700000003</v>
      </c>
      <c r="AB382" s="10">
        <v>214.46786800000001</v>
      </c>
      <c r="AC382" s="10">
        <v>41.358668000000002</v>
      </c>
      <c r="AD382" s="10">
        <v>174.28331800000001</v>
      </c>
      <c r="AE382" s="10">
        <v>144.44887299999999</v>
      </c>
      <c r="AF382" s="10">
        <v>185.32684399999999</v>
      </c>
      <c r="AG382" s="10">
        <v>110.588515</v>
      </c>
      <c r="AH382" s="10">
        <v>261.48691300000002</v>
      </c>
      <c r="AI382" s="10">
        <v>118.249066</v>
      </c>
      <c r="AJ382" s="10">
        <v>230.96895699999999</v>
      </c>
      <c r="AK382" s="10">
        <v>278.19615199999998</v>
      </c>
      <c r="AL382" s="10">
        <v>206.14400000000001</v>
      </c>
      <c r="AM382" s="10">
        <v>177.79111599999999</v>
      </c>
      <c r="AN382" s="10">
        <v>294.40000700000002</v>
      </c>
      <c r="AO382" s="10">
        <v>290.41025000000002</v>
      </c>
      <c r="AP382" s="10">
        <v>0</v>
      </c>
      <c r="AQ382" s="10">
        <v>48.322119999999998</v>
      </c>
      <c r="AR382" s="10">
        <v>142.11174600000001</v>
      </c>
      <c r="AS382" s="10">
        <v>61.932115000000003</v>
      </c>
      <c r="AT382" s="10">
        <v>193.30676800000001</v>
      </c>
      <c r="AU382" s="10">
        <v>0</v>
      </c>
      <c r="AV382" s="10">
        <v>174.775284</v>
      </c>
      <c r="AW382" s="10">
        <v>0</v>
      </c>
      <c r="AX382" s="10">
        <v>0</v>
      </c>
      <c r="AY382" s="10">
        <v>0</v>
      </c>
      <c r="AZ382" s="10">
        <v>0</v>
      </c>
      <c r="BA382" s="10">
        <v>0</v>
      </c>
      <c r="BB382" s="10">
        <v>0</v>
      </c>
      <c r="BC382" s="10">
        <v>0</v>
      </c>
    </row>
    <row r="383" spans="1:55" x14ac:dyDescent="0.5">
      <c r="A383" s="9">
        <v>43719</v>
      </c>
      <c r="B383" s="10">
        <v>47.887971</v>
      </c>
      <c r="C383" s="10">
        <v>35.607671000000003</v>
      </c>
      <c r="D383" s="10">
        <v>29.848354</v>
      </c>
      <c r="E383" s="10">
        <v>6.8881059999999996</v>
      </c>
      <c r="F383" s="10">
        <v>2.8053430000000001</v>
      </c>
      <c r="G383" s="10">
        <v>16.041898</v>
      </c>
      <c r="H383" s="10">
        <v>8.0401729999999993</v>
      </c>
      <c r="I383" s="10">
        <v>13.691575</v>
      </c>
      <c r="J383" s="10">
        <v>22.364158</v>
      </c>
      <c r="K383" s="10">
        <v>12.362159</v>
      </c>
      <c r="L383" s="10">
        <v>98.085463000000004</v>
      </c>
      <c r="M383" s="10">
        <v>14.312082999999999</v>
      </c>
      <c r="N383" s="10">
        <v>11.404859</v>
      </c>
      <c r="O383" s="10">
        <v>0</v>
      </c>
      <c r="P383" s="10">
        <v>42.669383000000003</v>
      </c>
      <c r="Q383" s="10">
        <v>133.072542</v>
      </c>
      <c r="R383" s="10">
        <v>50.798724999999997</v>
      </c>
      <c r="S383" s="10">
        <v>217.11734200000001</v>
      </c>
      <c r="T383" s="10">
        <v>0</v>
      </c>
      <c r="U383" s="10">
        <v>107.59599</v>
      </c>
      <c r="V383" s="10">
        <v>140.20065500000001</v>
      </c>
      <c r="W383" s="10">
        <v>78.816676000000001</v>
      </c>
      <c r="X383" s="10">
        <v>194.82609600000001</v>
      </c>
      <c r="Y383" s="10">
        <v>391.52189499999997</v>
      </c>
      <c r="Z383" s="10">
        <v>209.49662799999999</v>
      </c>
      <c r="AA383" s="10">
        <v>407.80510500000003</v>
      </c>
      <c r="AB383" s="10">
        <v>219.166844</v>
      </c>
      <c r="AC383" s="10">
        <v>41.896523000000002</v>
      </c>
      <c r="AD383" s="10">
        <v>175.51414600000001</v>
      </c>
      <c r="AE383" s="10">
        <v>145.64300399999999</v>
      </c>
      <c r="AF383" s="10">
        <v>185.14576099999999</v>
      </c>
      <c r="AG383" s="10">
        <v>112.988748</v>
      </c>
      <c r="AH383" s="10">
        <v>261.76948199999998</v>
      </c>
      <c r="AI383" s="10">
        <v>117.46622600000001</v>
      </c>
      <c r="AJ383" s="10">
        <v>231.26115100000001</v>
      </c>
      <c r="AK383" s="10">
        <v>278.28652</v>
      </c>
      <c r="AL383" s="10">
        <v>206.63814300000001</v>
      </c>
      <c r="AM383" s="10">
        <v>177.70649900000001</v>
      </c>
      <c r="AN383" s="10">
        <v>294.755923</v>
      </c>
      <c r="AO383" s="10">
        <v>290.45859300000001</v>
      </c>
      <c r="AP383" s="10">
        <v>0</v>
      </c>
      <c r="AQ383" s="10">
        <v>48.449460999999999</v>
      </c>
      <c r="AR383" s="10">
        <v>142.248155</v>
      </c>
      <c r="AS383" s="10">
        <v>61.357182999999999</v>
      </c>
      <c r="AT383" s="10">
        <v>192.96883199999999</v>
      </c>
      <c r="AU383" s="10">
        <v>0</v>
      </c>
      <c r="AV383" s="10">
        <v>164.202327</v>
      </c>
      <c r="AW383" s="10">
        <v>0</v>
      </c>
      <c r="AX383" s="10">
        <v>0</v>
      </c>
      <c r="AY383" s="10">
        <v>0</v>
      </c>
      <c r="AZ383" s="10">
        <v>0</v>
      </c>
      <c r="BA383" s="10">
        <v>0</v>
      </c>
      <c r="BB383" s="10">
        <v>0</v>
      </c>
      <c r="BC383" s="10">
        <v>0</v>
      </c>
    </row>
    <row r="384" spans="1:55" x14ac:dyDescent="0.5">
      <c r="A384" s="9">
        <v>43726</v>
      </c>
      <c r="B384" s="10">
        <v>50.270975999999997</v>
      </c>
      <c r="C384" s="10">
        <v>37.338127999999998</v>
      </c>
      <c r="D384" s="10">
        <v>32.611317</v>
      </c>
      <c r="E384" s="10">
        <v>7.2040030000000002</v>
      </c>
      <c r="F384" s="10">
        <v>3.6762260000000002</v>
      </c>
      <c r="G384" s="10">
        <v>19.525342999999999</v>
      </c>
      <c r="H384" s="10">
        <v>10.855771000000001</v>
      </c>
      <c r="I384" s="10">
        <v>16.754898000000001</v>
      </c>
      <c r="J384" s="10">
        <v>24.063058000000002</v>
      </c>
      <c r="K384" s="10">
        <v>14.127482000000001</v>
      </c>
      <c r="L384" s="10">
        <v>99.678951999999995</v>
      </c>
      <c r="M384" s="10">
        <v>15.537995</v>
      </c>
      <c r="N384" s="10">
        <v>13.136775</v>
      </c>
      <c r="O384" s="10">
        <v>0</v>
      </c>
      <c r="P384" s="10">
        <v>47.406450999999997</v>
      </c>
      <c r="Q384" s="10">
        <v>130.70335399999999</v>
      </c>
      <c r="R384" s="10">
        <v>47.368054999999998</v>
      </c>
      <c r="S384" s="10">
        <v>222.24243100000001</v>
      </c>
      <c r="T384" s="10">
        <v>0</v>
      </c>
      <c r="U384" s="10">
        <v>111.07530800000001</v>
      </c>
      <c r="V384" s="10">
        <v>138.74698100000001</v>
      </c>
      <c r="W384" s="10">
        <v>77.032103000000006</v>
      </c>
      <c r="X384" s="10">
        <v>189.84361200000001</v>
      </c>
      <c r="Y384" s="10">
        <v>390.57343900000001</v>
      </c>
      <c r="Z384" s="10">
        <v>208.12083899999999</v>
      </c>
      <c r="AA384" s="10">
        <v>406.31467099999998</v>
      </c>
      <c r="AB384" s="10">
        <v>219.81452899999999</v>
      </c>
      <c r="AC384" s="10">
        <v>39.814160000000001</v>
      </c>
      <c r="AD384" s="10">
        <v>174.71318099999999</v>
      </c>
      <c r="AE384" s="10">
        <v>141.43949499999999</v>
      </c>
      <c r="AF384" s="10">
        <v>203.942218</v>
      </c>
      <c r="AG384" s="10">
        <v>109.093498</v>
      </c>
      <c r="AH384" s="10">
        <v>261.83910100000003</v>
      </c>
      <c r="AI384" s="10">
        <v>111.954105</v>
      </c>
      <c r="AJ384" s="10">
        <v>232.62581499999999</v>
      </c>
      <c r="AK384" s="10">
        <v>278.01742400000001</v>
      </c>
      <c r="AL384" s="10">
        <v>206.831344</v>
      </c>
      <c r="AM384" s="10">
        <v>173.76154500000001</v>
      </c>
      <c r="AN384" s="10">
        <v>294.81269700000001</v>
      </c>
      <c r="AO384" s="10">
        <v>290.24530600000003</v>
      </c>
      <c r="AP384" s="10">
        <v>0</v>
      </c>
      <c r="AQ384" s="10">
        <v>48.481318999999999</v>
      </c>
      <c r="AR384" s="10">
        <v>135.68821600000001</v>
      </c>
      <c r="AS384" s="10">
        <v>55.546162000000002</v>
      </c>
      <c r="AT384" s="10">
        <v>192.09255999999999</v>
      </c>
      <c r="AU384" s="10">
        <v>0</v>
      </c>
      <c r="AV384" s="10">
        <v>161.91817499999999</v>
      </c>
      <c r="AW384" s="10">
        <v>0</v>
      </c>
      <c r="AX384" s="10">
        <v>0</v>
      </c>
      <c r="AY384" s="10">
        <v>0</v>
      </c>
      <c r="AZ384" s="10">
        <v>0</v>
      </c>
      <c r="BA384" s="10">
        <v>0</v>
      </c>
      <c r="BB384" s="10">
        <v>0</v>
      </c>
      <c r="BC384" s="10">
        <v>0</v>
      </c>
    </row>
    <row r="385" spans="1:55" x14ac:dyDescent="0.5">
      <c r="A385" s="9">
        <v>43728</v>
      </c>
      <c r="B385" s="10">
        <v>48.130443</v>
      </c>
      <c r="C385" s="10">
        <v>35.579388999999999</v>
      </c>
      <c r="D385" s="10">
        <v>30.547805</v>
      </c>
      <c r="E385" s="10">
        <v>6.4201930000000003</v>
      </c>
      <c r="F385" s="10">
        <v>3.7665600000000001</v>
      </c>
      <c r="G385" s="10">
        <v>17.460916000000001</v>
      </c>
      <c r="H385" s="10">
        <v>10.090972000000001</v>
      </c>
      <c r="I385" s="10">
        <v>16.418848000000001</v>
      </c>
      <c r="J385" s="10">
        <v>23.082794</v>
      </c>
      <c r="K385" s="10">
        <v>13.983701</v>
      </c>
      <c r="L385" s="10">
        <v>95.721508</v>
      </c>
      <c r="M385" s="10">
        <v>14.073299</v>
      </c>
      <c r="N385" s="10">
        <v>13.209858000000001</v>
      </c>
      <c r="O385" s="10">
        <v>0</v>
      </c>
      <c r="P385" s="10">
        <v>45.762801000000003</v>
      </c>
      <c r="Q385" s="10">
        <v>127.923776</v>
      </c>
      <c r="R385" s="10">
        <v>46.236010999999998</v>
      </c>
      <c r="S385" s="10">
        <v>221.00916900000001</v>
      </c>
      <c r="T385" s="10">
        <v>0</v>
      </c>
      <c r="U385" s="10">
        <v>110.499272</v>
      </c>
      <c r="V385" s="10">
        <v>136.21195800000001</v>
      </c>
      <c r="W385" s="10">
        <v>74.867029000000002</v>
      </c>
      <c r="X385" s="10">
        <v>186.904178</v>
      </c>
      <c r="Y385" s="10">
        <v>387.558695</v>
      </c>
      <c r="Z385" s="10">
        <v>205.670548</v>
      </c>
      <c r="AA385" s="10">
        <v>403.64846199999999</v>
      </c>
      <c r="AB385" s="10">
        <v>218.47182699999999</v>
      </c>
      <c r="AC385" s="10">
        <v>38.078308</v>
      </c>
      <c r="AD385" s="10">
        <v>173.94538900000001</v>
      </c>
      <c r="AE385" s="10">
        <v>139.47229400000001</v>
      </c>
      <c r="AF385" s="10">
        <v>222.02695499999999</v>
      </c>
      <c r="AG385" s="10">
        <v>108.24155500000001</v>
      </c>
      <c r="AH385" s="10">
        <v>261.28412800000001</v>
      </c>
      <c r="AI385" s="10">
        <v>113.64601500000001</v>
      </c>
      <c r="AJ385" s="10">
        <v>234.60852600000001</v>
      </c>
      <c r="AK385" s="10">
        <v>281.15452699999997</v>
      </c>
      <c r="AL385" s="10">
        <v>206.13734600000001</v>
      </c>
      <c r="AM385" s="10">
        <v>174.764464</v>
      </c>
      <c r="AN385" s="10">
        <v>294.32638600000001</v>
      </c>
      <c r="AO385" s="10">
        <v>290.10368399999999</v>
      </c>
      <c r="AP385" s="10">
        <v>0</v>
      </c>
      <c r="AQ385" s="10">
        <v>48.11018</v>
      </c>
      <c r="AR385" s="10">
        <v>137.59898000000001</v>
      </c>
      <c r="AS385" s="10">
        <v>57.537899000000003</v>
      </c>
      <c r="AT385" s="10">
        <v>191.65587099999999</v>
      </c>
      <c r="AU385" s="10">
        <v>0</v>
      </c>
      <c r="AV385" s="10">
        <v>163.36676199999999</v>
      </c>
      <c r="AW385" s="10">
        <v>0</v>
      </c>
      <c r="AX385" s="10">
        <v>0</v>
      </c>
      <c r="AY385" s="10">
        <v>0</v>
      </c>
      <c r="AZ385" s="10">
        <v>0</v>
      </c>
      <c r="BA385" s="10">
        <v>0</v>
      </c>
      <c r="BB385" s="10">
        <v>0</v>
      </c>
      <c r="BC385" s="10">
        <v>0</v>
      </c>
    </row>
    <row r="386" spans="1:55" x14ac:dyDescent="0.5">
      <c r="A386" s="9">
        <v>43733</v>
      </c>
      <c r="B386" s="10">
        <v>46.520676999999999</v>
      </c>
      <c r="C386" s="10">
        <v>33.784120000000001</v>
      </c>
      <c r="D386" s="10">
        <v>29.281759000000001</v>
      </c>
      <c r="E386" s="10">
        <v>6.2133890000000003</v>
      </c>
      <c r="F386" s="10">
        <v>3.1223749999999999</v>
      </c>
      <c r="G386" s="10">
        <v>16.349233000000002</v>
      </c>
      <c r="H386" s="10">
        <v>9.5921000000000003</v>
      </c>
      <c r="I386" s="10">
        <v>15.662229999999999</v>
      </c>
      <c r="J386" s="10">
        <v>22.591441</v>
      </c>
      <c r="K386" s="10">
        <v>13.935981999999999</v>
      </c>
      <c r="L386" s="10">
        <v>94.201950999999994</v>
      </c>
      <c r="M386" s="10">
        <v>13.615796</v>
      </c>
      <c r="N386" s="10">
        <v>12.101245</v>
      </c>
      <c r="O386" s="10">
        <v>0</v>
      </c>
      <c r="P386" s="10">
        <v>44.658439999999999</v>
      </c>
      <c r="Q386" s="10">
        <v>127.176653</v>
      </c>
      <c r="R386" s="10">
        <v>44.772109</v>
      </c>
      <c r="S386" s="10">
        <v>220.95929699999999</v>
      </c>
      <c r="T386" s="10">
        <v>0</v>
      </c>
      <c r="U386" s="10">
        <v>108.96718300000001</v>
      </c>
      <c r="V386" s="10">
        <v>135.457266</v>
      </c>
      <c r="W386" s="10">
        <v>74.489216999999996</v>
      </c>
      <c r="X386" s="10">
        <v>187.18138300000001</v>
      </c>
      <c r="Y386" s="10">
        <v>391.51732800000002</v>
      </c>
      <c r="Z386" s="10">
        <v>203.84481400000001</v>
      </c>
      <c r="AA386" s="10">
        <v>403.21445</v>
      </c>
      <c r="AB386" s="10">
        <v>217.992637</v>
      </c>
      <c r="AC386" s="10">
        <v>37.412663999999999</v>
      </c>
      <c r="AD386" s="10">
        <v>175.985648</v>
      </c>
      <c r="AE386" s="10">
        <v>136.99466699999999</v>
      </c>
      <c r="AF386" s="10">
        <v>219.42397399999999</v>
      </c>
      <c r="AG386" s="10">
        <v>107.87755799999999</v>
      </c>
      <c r="AH386" s="10">
        <v>261.78943500000003</v>
      </c>
      <c r="AI386" s="10">
        <v>111.929444</v>
      </c>
      <c r="AJ386" s="10">
        <v>237.50972400000001</v>
      </c>
      <c r="AK386" s="10">
        <v>286.87928099999999</v>
      </c>
      <c r="AL386" s="10">
        <v>206.954296</v>
      </c>
      <c r="AM386" s="10">
        <v>179.327293</v>
      </c>
      <c r="AN386" s="10">
        <v>294.85978699999998</v>
      </c>
      <c r="AO386" s="10">
        <v>0</v>
      </c>
      <c r="AP386" s="10">
        <v>0</v>
      </c>
      <c r="AQ386" s="10">
        <v>47.087784999999997</v>
      </c>
      <c r="AR386" s="10">
        <v>136.14861400000001</v>
      </c>
      <c r="AS386" s="10">
        <v>54.570292000000002</v>
      </c>
      <c r="AT386" s="10">
        <v>192.46375</v>
      </c>
      <c r="AU386" s="10">
        <v>0</v>
      </c>
      <c r="AV386" s="10">
        <v>162.64549500000001</v>
      </c>
      <c r="AW386" s="10">
        <v>0</v>
      </c>
      <c r="AX386" s="10">
        <v>0</v>
      </c>
      <c r="AY386" s="10">
        <v>0</v>
      </c>
      <c r="AZ386" s="10">
        <v>0</v>
      </c>
      <c r="BA386" s="10">
        <v>0</v>
      </c>
      <c r="BB386" s="10">
        <v>0</v>
      </c>
      <c r="BC386" s="10">
        <v>0</v>
      </c>
    </row>
    <row r="387" spans="1:55" x14ac:dyDescent="0.5">
      <c r="A387" s="9">
        <v>43735</v>
      </c>
      <c r="B387" s="10">
        <v>46.137673999999997</v>
      </c>
      <c r="C387" s="10">
        <v>33.750560999999998</v>
      </c>
      <c r="D387" s="10">
        <v>28.348777999999999</v>
      </c>
      <c r="E387" s="10">
        <v>6.2889840000000001</v>
      </c>
      <c r="F387" s="10">
        <v>2.9475129999999998</v>
      </c>
      <c r="G387" s="10">
        <v>16.413326999999999</v>
      </c>
      <c r="H387" s="10">
        <v>10.311794000000001</v>
      </c>
      <c r="I387" s="10">
        <v>15.411827000000001</v>
      </c>
      <c r="J387" s="10">
        <v>22.208047000000001</v>
      </c>
      <c r="K387" s="10">
        <v>13.95936</v>
      </c>
      <c r="L387" s="10">
        <v>92.883672000000004</v>
      </c>
      <c r="M387" s="10">
        <v>13.418689000000001</v>
      </c>
      <c r="N387" s="10">
        <v>12.262513</v>
      </c>
      <c r="O387" s="10">
        <v>0</v>
      </c>
      <c r="P387" s="10">
        <v>44.401114999999997</v>
      </c>
      <c r="Q387" s="10">
        <v>125.17289700000001</v>
      </c>
      <c r="R387" s="10">
        <v>43.601846000000002</v>
      </c>
      <c r="S387" s="10">
        <v>221.24016900000001</v>
      </c>
      <c r="T387" s="10">
        <v>0</v>
      </c>
      <c r="U387" s="10">
        <v>107.80991299999999</v>
      </c>
      <c r="V387" s="10">
        <v>135.24717699999999</v>
      </c>
      <c r="W387" s="10">
        <v>72.698443999999995</v>
      </c>
      <c r="X387" s="10">
        <v>185.201348</v>
      </c>
      <c r="Y387" s="10">
        <v>389.37424900000002</v>
      </c>
      <c r="Z387" s="10">
        <v>202.18513300000001</v>
      </c>
      <c r="AA387" s="10">
        <v>411.16166800000002</v>
      </c>
      <c r="AB387" s="10">
        <v>216.69728799999999</v>
      </c>
      <c r="AC387" s="10">
        <v>37.058805</v>
      </c>
      <c r="AD387" s="10">
        <v>176.22021699999999</v>
      </c>
      <c r="AE387" s="10">
        <v>137.815461</v>
      </c>
      <c r="AF387" s="10">
        <v>217.71920399999999</v>
      </c>
      <c r="AG387" s="10">
        <v>106.808904</v>
      </c>
      <c r="AH387" s="10">
        <v>261.85069199999998</v>
      </c>
      <c r="AI387" s="10">
        <v>111.979946</v>
      </c>
      <c r="AJ387" s="10">
        <v>237.530427</v>
      </c>
      <c r="AK387" s="10">
        <v>286.53014400000001</v>
      </c>
      <c r="AL387" s="10">
        <v>207.037631</v>
      </c>
      <c r="AM387" s="10">
        <v>179.67587800000001</v>
      </c>
      <c r="AN387" s="10">
        <v>293.53250700000001</v>
      </c>
      <c r="AO387" s="10">
        <v>0</v>
      </c>
      <c r="AP387" s="10">
        <v>0</v>
      </c>
      <c r="AQ387" s="10">
        <v>42.117848000000002</v>
      </c>
      <c r="AR387" s="10">
        <v>137.074772</v>
      </c>
      <c r="AS387" s="10">
        <v>56.049633999999998</v>
      </c>
      <c r="AT387" s="10">
        <v>191.625508</v>
      </c>
      <c r="AU387" s="10">
        <v>0</v>
      </c>
      <c r="AV387" s="10">
        <v>163.72775300000001</v>
      </c>
      <c r="AW387" s="10">
        <v>0</v>
      </c>
      <c r="AX387" s="10">
        <v>0</v>
      </c>
      <c r="AY387" s="10">
        <v>0</v>
      </c>
      <c r="AZ387" s="10">
        <v>0</v>
      </c>
      <c r="BA387" s="10">
        <v>0</v>
      </c>
      <c r="BB387" s="10">
        <v>0</v>
      </c>
      <c r="BC387" s="10">
        <v>0</v>
      </c>
    </row>
    <row r="388" spans="1:55" x14ac:dyDescent="0.5">
      <c r="A388" s="9">
        <v>43747</v>
      </c>
      <c r="B388" s="10">
        <v>44.107909999999997</v>
      </c>
      <c r="C388" s="10">
        <v>32.512456</v>
      </c>
      <c r="D388" s="10">
        <v>27.004899999999999</v>
      </c>
      <c r="E388" s="10">
        <v>5.3897830000000004</v>
      </c>
      <c r="F388" s="10">
        <v>2.6592709999999999</v>
      </c>
      <c r="G388" s="10">
        <v>15.704736</v>
      </c>
      <c r="H388" s="10">
        <v>8.4683390000000003</v>
      </c>
      <c r="I388" s="10">
        <v>15.408058</v>
      </c>
      <c r="J388" s="10">
        <v>21.326215999999999</v>
      </c>
      <c r="K388" s="10">
        <v>13.377762000000001</v>
      </c>
      <c r="L388" s="10">
        <v>91.107754999999997</v>
      </c>
      <c r="M388" s="10">
        <v>12.227769</v>
      </c>
      <c r="N388" s="10">
        <v>11.251687</v>
      </c>
      <c r="O388" s="10">
        <v>0</v>
      </c>
      <c r="P388" s="10">
        <v>43.194346000000003</v>
      </c>
      <c r="Q388" s="10">
        <v>122.472071</v>
      </c>
      <c r="R388" s="10">
        <v>42.014980000000001</v>
      </c>
      <c r="S388" s="10">
        <v>220.10983200000001</v>
      </c>
      <c r="T388" s="10">
        <v>0</v>
      </c>
      <c r="U388" s="10">
        <v>105.682884</v>
      </c>
      <c r="V388" s="10">
        <v>130.64941899999999</v>
      </c>
      <c r="W388" s="10">
        <v>70.550976000000006</v>
      </c>
      <c r="X388" s="10">
        <v>182.2225</v>
      </c>
      <c r="Y388" s="10">
        <v>394.469425</v>
      </c>
      <c r="Z388" s="10">
        <v>198.393911</v>
      </c>
      <c r="AA388" s="10">
        <v>408.11266799999999</v>
      </c>
      <c r="AB388" s="10">
        <v>214.600381</v>
      </c>
      <c r="AC388" s="10">
        <v>36.698818000000003</v>
      </c>
      <c r="AD388" s="10">
        <v>174.84759399999999</v>
      </c>
      <c r="AE388" s="10">
        <v>134.35245</v>
      </c>
      <c r="AF388" s="10">
        <v>214.548472</v>
      </c>
      <c r="AG388" s="10">
        <v>104.975661</v>
      </c>
      <c r="AH388" s="10">
        <v>261.27430099999998</v>
      </c>
      <c r="AI388" s="10">
        <v>113.156362</v>
      </c>
      <c r="AJ388" s="10">
        <v>240.93070700000001</v>
      </c>
      <c r="AK388" s="10">
        <v>285.572655</v>
      </c>
      <c r="AL388" s="10">
        <v>205.51898399999999</v>
      </c>
      <c r="AM388" s="10">
        <v>179.920321</v>
      </c>
      <c r="AN388" s="10">
        <v>287.03932900000001</v>
      </c>
      <c r="AO388" s="10">
        <v>0</v>
      </c>
      <c r="AP388" s="10">
        <v>0</v>
      </c>
      <c r="AQ388" s="10">
        <v>40.818975999999999</v>
      </c>
      <c r="AR388" s="10">
        <v>139.05192299999999</v>
      </c>
      <c r="AS388" s="10">
        <v>57.282335000000003</v>
      </c>
      <c r="AT388" s="10">
        <v>193.49987300000001</v>
      </c>
      <c r="AU388" s="10">
        <v>0</v>
      </c>
      <c r="AV388" s="10">
        <v>163.96465799999999</v>
      </c>
      <c r="AW388" s="10">
        <v>0</v>
      </c>
      <c r="AX388" s="10">
        <v>0</v>
      </c>
      <c r="AY388" s="10">
        <v>0</v>
      </c>
      <c r="AZ388" s="10">
        <v>0</v>
      </c>
      <c r="BA388" s="10">
        <v>0</v>
      </c>
      <c r="BB388" s="10">
        <v>0</v>
      </c>
      <c r="BC388" s="10">
        <v>0</v>
      </c>
    </row>
    <row r="389" spans="1:55" x14ac:dyDescent="0.5">
      <c r="A389" s="9">
        <v>43749</v>
      </c>
      <c r="B389" s="10">
        <v>43.426786999999997</v>
      </c>
      <c r="C389" s="10">
        <v>32.099685000000001</v>
      </c>
      <c r="D389" s="10">
        <v>26.311301</v>
      </c>
      <c r="E389" s="10">
        <v>4.8478190000000003</v>
      </c>
      <c r="F389" s="10">
        <v>2.7375430000000001</v>
      </c>
      <c r="G389" s="10">
        <v>15.334679</v>
      </c>
      <c r="H389" s="10">
        <v>7.5100790000000002</v>
      </c>
      <c r="I389" s="10">
        <v>14.504128</v>
      </c>
      <c r="J389" s="10">
        <v>20.964134999999999</v>
      </c>
      <c r="K389" s="10">
        <v>12.999304</v>
      </c>
      <c r="L389" s="10">
        <v>90.612136000000007</v>
      </c>
      <c r="M389" s="10">
        <v>11.781648000000001</v>
      </c>
      <c r="N389" s="10">
        <v>10.644484</v>
      </c>
      <c r="O389" s="10">
        <v>0</v>
      </c>
      <c r="P389" s="10">
        <v>42.644728999999998</v>
      </c>
      <c r="Q389" s="10">
        <v>122.615144</v>
      </c>
      <c r="R389" s="10">
        <v>42.846781</v>
      </c>
      <c r="S389" s="10">
        <v>220.31296800000001</v>
      </c>
      <c r="T389" s="10">
        <v>0</v>
      </c>
      <c r="U389" s="10">
        <v>104.18189099999999</v>
      </c>
      <c r="V389" s="10">
        <v>130.45114599999999</v>
      </c>
      <c r="W389" s="10">
        <v>70.742065999999994</v>
      </c>
      <c r="X389" s="10">
        <v>182.76917</v>
      </c>
      <c r="Y389" s="10">
        <v>395.24500599999999</v>
      </c>
      <c r="Z389" s="10">
        <v>198.29000199999999</v>
      </c>
      <c r="AA389" s="10">
        <v>408.10915399999999</v>
      </c>
      <c r="AB389" s="10">
        <v>214.80760000000001</v>
      </c>
      <c r="AC389" s="10">
        <v>34.844017000000001</v>
      </c>
      <c r="AD389" s="10">
        <v>174.84275199999999</v>
      </c>
      <c r="AE389" s="10">
        <v>133.75538900000001</v>
      </c>
      <c r="AF389" s="10">
        <v>214.55335500000001</v>
      </c>
      <c r="AG389" s="10">
        <v>105.373003</v>
      </c>
      <c r="AH389" s="10">
        <v>261.70258100000001</v>
      </c>
      <c r="AI389" s="10">
        <v>112.916377</v>
      </c>
      <c r="AJ389" s="10">
        <v>241.00739200000001</v>
      </c>
      <c r="AK389" s="10">
        <v>286.119596</v>
      </c>
      <c r="AL389" s="10">
        <v>205.98254800000001</v>
      </c>
      <c r="AM389" s="10">
        <v>179.043216</v>
      </c>
      <c r="AN389" s="10">
        <v>287.55901299999999</v>
      </c>
      <c r="AO389" s="10">
        <v>0</v>
      </c>
      <c r="AP389" s="10">
        <v>0</v>
      </c>
      <c r="AQ389" s="10">
        <v>48.333883999999998</v>
      </c>
      <c r="AR389" s="10">
        <v>138.09062299999999</v>
      </c>
      <c r="AS389" s="10">
        <v>55.027209999999997</v>
      </c>
      <c r="AT389" s="10">
        <v>193.99822</v>
      </c>
      <c r="AU389" s="10">
        <v>0</v>
      </c>
      <c r="AV389" s="10">
        <v>162.51906500000001</v>
      </c>
      <c r="AW389" s="10">
        <v>0</v>
      </c>
      <c r="AX389" s="10">
        <v>0</v>
      </c>
      <c r="AY389" s="10">
        <v>0</v>
      </c>
      <c r="AZ389" s="10">
        <v>0</v>
      </c>
      <c r="BA389" s="10">
        <v>0</v>
      </c>
      <c r="BB389" s="10">
        <v>0</v>
      </c>
      <c r="BC389" s="10">
        <v>0</v>
      </c>
    </row>
    <row r="390" spans="1:55" x14ac:dyDescent="0.5">
      <c r="A390" s="9">
        <v>43754</v>
      </c>
      <c r="B390" s="10">
        <v>43.551363000000002</v>
      </c>
      <c r="C390" s="10">
        <v>29.828109999999999</v>
      </c>
      <c r="D390" s="10">
        <v>26.228072000000001</v>
      </c>
      <c r="E390" s="10">
        <v>5.7332640000000001</v>
      </c>
      <c r="F390" s="10">
        <v>2.6703570000000001</v>
      </c>
      <c r="G390" s="10">
        <v>15.794211000000001</v>
      </c>
      <c r="H390" s="10">
        <v>8.4704110000000004</v>
      </c>
      <c r="I390" s="10">
        <v>14.455792000000001</v>
      </c>
      <c r="J390" s="10">
        <v>20.606593</v>
      </c>
      <c r="K390" s="10">
        <v>13.045731</v>
      </c>
      <c r="L390" s="10">
        <v>89.681427999999997</v>
      </c>
      <c r="M390" s="10">
        <v>12.021197000000001</v>
      </c>
      <c r="N390" s="10">
        <v>9.7154290000000003</v>
      </c>
      <c r="O390" s="10">
        <v>0</v>
      </c>
      <c r="P390" s="10">
        <v>42.824894</v>
      </c>
      <c r="Q390" s="10">
        <v>121.40665799999999</v>
      </c>
      <c r="R390" s="10">
        <v>40.150745000000001</v>
      </c>
      <c r="S390" s="10">
        <v>219.688963</v>
      </c>
      <c r="T390" s="10">
        <v>0</v>
      </c>
      <c r="U390" s="10">
        <v>99.487748999999994</v>
      </c>
      <c r="V390" s="10">
        <v>130.22774899999999</v>
      </c>
      <c r="W390" s="10">
        <v>69.700059999999993</v>
      </c>
      <c r="X390" s="10">
        <v>181.648774</v>
      </c>
      <c r="Y390" s="10">
        <v>397.16103900000002</v>
      </c>
      <c r="Z390" s="10">
        <v>198.087841</v>
      </c>
      <c r="AA390" s="10">
        <v>413.49476900000002</v>
      </c>
      <c r="AB390" s="10">
        <v>213.25586699999999</v>
      </c>
      <c r="AC390" s="10">
        <v>32.996476000000001</v>
      </c>
      <c r="AD390" s="10">
        <v>176.554191</v>
      </c>
      <c r="AE390" s="10">
        <v>133.24350000000001</v>
      </c>
      <c r="AF390" s="10">
        <v>209.58896200000001</v>
      </c>
      <c r="AG390" s="10">
        <v>103.66935599999999</v>
      </c>
      <c r="AH390" s="10">
        <v>262.20110599999998</v>
      </c>
      <c r="AI390" s="10">
        <v>109.355024</v>
      </c>
      <c r="AJ390" s="10">
        <v>241.580613</v>
      </c>
      <c r="AK390" s="10">
        <v>286.50308100000001</v>
      </c>
      <c r="AL390" s="10">
        <v>201.43340599999999</v>
      </c>
      <c r="AM390" s="10">
        <v>177.65140299999999</v>
      </c>
      <c r="AN390" s="10">
        <v>289.362077</v>
      </c>
      <c r="AO390" s="10">
        <v>0</v>
      </c>
      <c r="AP390" s="10">
        <v>0</v>
      </c>
      <c r="AQ390" s="10">
        <v>48.862622000000002</v>
      </c>
      <c r="AR390" s="10">
        <v>136.73905600000001</v>
      </c>
      <c r="AS390" s="10">
        <v>52.818030999999998</v>
      </c>
      <c r="AT390" s="10">
        <v>194.00458</v>
      </c>
      <c r="AU390" s="10">
        <v>0</v>
      </c>
      <c r="AV390" s="10">
        <v>160.854049</v>
      </c>
      <c r="AW390" s="10">
        <v>0</v>
      </c>
      <c r="AX390" s="10">
        <v>0</v>
      </c>
      <c r="AY390" s="10">
        <v>0</v>
      </c>
      <c r="AZ390" s="10">
        <v>0</v>
      </c>
      <c r="BA390" s="10">
        <v>0</v>
      </c>
      <c r="BB390" s="10">
        <v>0</v>
      </c>
      <c r="BC390" s="10">
        <v>0</v>
      </c>
    </row>
    <row r="391" spans="1:55" x14ac:dyDescent="0.5">
      <c r="A391" s="9">
        <v>43756</v>
      </c>
      <c r="B391" s="10">
        <v>42.132292999999997</v>
      </c>
      <c r="C391" s="10">
        <v>29.890885999999998</v>
      </c>
      <c r="D391" s="10">
        <v>24.913803000000001</v>
      </c>
      <c r="E391" s="10">
        <v>5.6553769999999997</v>
      </c>
      <c r="F391" s="10">
        <v>2.6429149999999999</v>
      </c>
      <c r="G391" s="10">
        <v>18.906479999999998</v>
      </c>
      <c r="H391" s="10">
        <v>8.2838329999999996</v>
      </c>
      <c r="I391" s="10">
        <v>14.289631999999999</v>
      </c>
      <c r="J391" s="10">
        <v>20.620456000000001</v>
      </c>
      <c r="K391" s="10">
        <v>12.787077</v>
      </c>
      <c r="L391" s="10">
        <v>87.468334999999996</v>
      </c>
      <c r="M391" s="10">
        <v>11.076223000000001</v>
      </c>
      <c r="N391" s="10">
        <v>9.766375</v>
      </c>
      <c r="O391" s="10">
        <v>0</v>
      </c>
      <c r="P391" s="10">
        <v>41.864507000000003</v>
      </c>
      <c r="Q391" s="10">
        <v>119.711071</v>
      </c>
      <c r="R391" s="10">
        <v>40.548644000000003</v>
      </c>
      <c r="S391" s="10">
        <v>218.906452</v>
      </c>
      <c r="T391" s="10">
        <v>0</v>
      </c>
      <c r="U391" s="10">
        <v>98.108350999999999</v>
      </c>
      <c r="V391" s="10">
        <v>129.06252599999999</v>
      </c>
      <c r="W391" s="10">
        <v>68.269627999999997</v>
      </c>
      <c r="X391" s="10">
        <v>177.11408399999999</v>
      </c>
      <c r="Y391" s="10">
        <v>394.97941100000003</v>
      </c>
      <c r="Z391" s="10">
        <v>197.021986</v>
      </c>
      <c r="AA391" s="10">
        <v>412.04307299999999</v>
      </c>
      <c r="AB391" s="10">
        <v>211.87608299999999</v>
      </c>
      <c r="AC391" s="10">
        <v>36.694471</v>
      </c>
      <c r="AD391" s="10">
        <v>176.895152</v>
      </c>
      <c r="AE391" s="10">
        <v>131.84838099999999</v>
      </c>
      <c r="AF391" s="10">
        <v>214.808741</v>
      </c>
      <c r="AG391" s="10">
        <v>103.44458299999999</v>
      </c>
      <c r="AH391" s="10">
        <v>262.35058500000002</v>
      </c>
      <c r="AI391" s="10">
        <v>109.129199</v>
      </c>
      <c r="AJ391" s="10">
        <v>241.77799999999999</v>
      </c>
      <c r="AK391" s="10">
        <v>286.57484399999998</v>
      </c>
      <c r="AL391" s="10">
        <v>201.54363599999999</v>
      </c>
      <c r="AM391" s="10">
        <v>178.70370600000001</v>
      </c>
      <c r="AN391" s="10">
        <v>288.061891</v>
      </c>
      <c r="AO391" s="10">
        <v>0</v>
      </c>
      <c r="AP391" s="10">
        <v>0</v>
      </c>
      <c r="AQ391" s="10">
        <v>49.052585000000001</v>
      </c>
      <c r="AR391" s="10">
        <v>138.00530800000001</v>
      </c>
      <c r="AS391" s="10">
        <v>54.122425999999997</v>
      </c>
      <c r="AT391" s="10">
        <v>193.90520000000001</v>
      </c>
      <c r="AU391" s="10">
        <v>0</v>
      </c>
      <c r="AV391" s="10">
        <v>160.93728100000001</v>
      </c>
      <c r="AW391" s="10">
        <v>0</v>
      </c>
      <c r="AX391" s="10">
        <v>0</v>
      </c>
      <c r="AY391" s="10">
        <v>0</v>
      </c>
      <c r="AZ391" s="10">
        <v>0</v>
      </c>
      <c r="BA391" s="10">
        <v>0</v>
      </c>
      <c r="BB391" s="10">
        <v>0</v>
      </c>
      <c r="BC391" s="10">
        <v>0</v>
      </c>
    </row>
    <row r="392" spans="1:55" x14ac:dyDescent="0.5">
      <c r="A392" s="9">
        <v>43761</v>
      </c>
      <c r="B392" s="10">
        <v>40.396917000000002</v>
      </c>
      <c r="C392" s="10">
        <v>29.832498999999999</v>
      </c>
      <c r="D392" s="10">
        <v>22.885876</v>
      </c>
      <c r="E392" s="10">
        <v>4.738963</v>
      </c>
      <c r="F392" s="10">
        <v>2.6334240000000002</v>
      </c>
      <c r="G392" s="10">
        <v>14.688395</v>
      </c>
      <c r="H392" s="10">
        <v>8.524248</v>
      </c>
      <c r="I392" s="10">
        <v>14.297366</v>
      </c>
      <c r="J392" s="10">
        <v>20.595186000000002</v>
      </c>
      <c r="K392" s="10">
        <v>12.931514</v>
      </c>
      <c r="L392" s="10">
        <v>84.193213999999998</v>
      </c>
      <c r="M392" s="10">
        <v>10.172701</v>
      </c>
      <c r="N392" s="10">
        <v>10.006161000000001</v>
      </c>
      <c r="O392" s="10">
        <v>0</v>
      </c>
      <c r="P392" s="10">
        <v>41.364679000000002</v>
      </c>
      <c r="Q392" s="10">
        <v>121.704367</v>
      </c>
      <c r="R392" s="10">
        <v>37.735081999999998</v>
      </c>
      <c r="S392" s="10">
        <v>217.084731</v>
      </c>
      <c r="T392" s="10">
        <v>0</v>
      </c>
      <c r="U392" s="10">
        <v>78.134184000000005</v>
      </c>
      <c r="V392" s="10">
        <v>125.23074800000001</v>
      </c>
      <c r="W392" s="10">
        <v>64.430594999999997</v>
      </c>
      <c r="X392" s="10">
        <v>172.552278</v>
      </c>
      <c r="Y392" s="10">
        <v>389.943421</v>
      </c>
      <c r="Z392" s="10">
        <v>193.53018599999999</v>
      </c>
      <c r="AA392" s="10">
        <v>408.03218900000002</v>
      </c>
      <c r="AB392" s="10">
        <v>207.62335899999999</v>
      </c>
      <c r="AC392" s="10">
        <v>26.082539000000001</v>
      </c>
      <c r="AD392" s="10">
        <v>177.52337499999999</v>
      </c>
      <c r="AE392" s="10">
        <v>129.58411000000001</v>
      </c>
      <c r="AF392" s="10">
        <v>230.33802700000001</v>
      </c>
      <c r="AG392" s="10">
        <v>93.284954999999997</v>
      </c>
      <c r="AH392" s="10">
        <v>255.99948000000001</v>
      </c>
      <c r="AI392" s="10">
        <v>109.467072</v>
      </c>
      <c r="AJ392" s="10">
        <v>165.26353</v>
      </c>
      <c r="AK392" s="10">
        <v>286.409672</v>
      </c>
      <c r="AL392" s="10">
        <v>201.613077</v>
      </c>
      <c r="AM392" s="10">
        <v>178.725021</v>
      </c>
      <c r="AN392" s="10">
        <v>288.30121300000002</v>
      </c>
      <c r="AO392" s="10">
        <v>0</v>
      </c>
      <c r="AP392" s="10">
        <v>0</v>
      </c>
      <c r="AQ392" s="10">
        <v>48.967618000000002</v>
      </c>
      <c r="AR392" s="10">
        <v>139.37687399999999</v>
      </c>
      <c r="AS392" s="10">
        <v>54.684652</v>
      </c>
      <c r="AT392" s="10">
        <v>193.19859500000001</v>
      </c>
      <c r="AU392" s="10">
        <v>0</v>
      </c>
      <c r="AV392" s="10">
        <v>161.07427300000001</v>
      </c>
      <c r="AW392" s="10">
        <v>0</v>
      </c>
      <c r="AX392" s="10">
        <v>0</v>
      </c>
      <c r="AY392" s="10">
        <v>0</v>
      </c>
      <c r="AZ392" s="10">
        <v>0</v>
      </c>
      <c r="BA392" s="10">
        <v>0</v>
      </c>
      <c r="BB392" s="10">
        <v>0</v>
      </c>
      <c r="BC392" s="10">
        <v>0</v>
      </c>
    </row>
    <row r="393" spans="1:55" x14ac:dyDescent="0.5">
      <c r="A393" s="9">
        <v>43763</v>
      </c>
      <c r="B393" s="10">
        <v>39.516855</v>
      </c>
      <c r="C393" s="10">
        <v>30.423767999999999</v>
      </c>
      <c r="D393" s="10">
        <v>21.996994999999998</v>
      </c>
      <c r="E393" s="10">
        <v>4.4601030000000002</v>
      </c>
      <c r="F393" s="10">
        <v>3.4580920000000002</v>
      </c>
      <c r="G393" s="10">
        <v>13.432392999999999</v>
      </c>
      <c r="H393" s="10">
        <v>7.2020949999999999</v>
      </c>
      <c r="I393" s="10">
        <v>14.183612999999999</v>
      </c>
      <c r="J393" s="10">
        <v>20.495984</v>
      </c>
      <c r="K393" s="10">
        <v>12.637219999999999</v>
      </c>
      <c r="L393" s="10">
        <v>83.280338999999998</v>
      </c>
      <c r="M393" s="10">
        <v>9.2769220000000008</v>
      </c>
      <c r="N393" s="10">
        <v>8.2792539999999999</v>
      </c>
      <c r="O393" s="10">
        <v>0</v>
      </c>
      <c r="P393" s="10">
        <v>40.172066999999998</v>
      </c>
      <c r="Q393" s="10">
        <v>121.080572</v>
      </c>
      <c r="R393" s="10">
        <v>37.831932000000002</v>
      </c>
      <c r="S393" s="10">
        <v>218.337919</v>
      </c>
      <c r="T393" s="10">
        <v>0</v>
      </c>
      <c r="U393" s="10">
        <v>78.849065999999993</v>
      </c>
      <c r="V393" s="10">
        <v>123.99543300000001</v>
      </c>
      <c r="W393" s="10">
        <v>64.382174000000006</v>
      </c>
      <c r="X393" s="10">
        <v>171.732136</v>
      </c>
      <c r="Y393" s="10">
        <v>389.42728299999999</v>
      </c>
      <c r="Z393" s="10">
        <v>193.96596</v>
      </c>
      <c r="AA393" s="10">
        <v>406.96992499999999</v>
      </c>
      <c r="AB393" s="10">
        <v>207.223994</v>
      </c>
      <c r="AC393" s="10">
        <v>27.090375999999999</v>
      </c>
      <c r="AD393" s="10">
        <v>177.61189999999999</v>
      </c>
      <c r="AE393" s="10">
        <v>129.279855</v>
      </c>
      <c r="AF393" s="10">
        <v>239.573576</v>
      </c>
      <c r="AG393" s="10">
        <v>94.971746999999993</v>
      </c>
      <c r="AH393" s="10">
        <v>255.09866</v>
      </c>
      <c r="AI393" s="10">
        <v>110.215045</v>
      </c>
      <c r="AJ393" s="10">
        <v>167.437836</v>
      </c>
      <c r="AK393" s="10">
        <v>286.31183499999997</v>
      </c>
      <c r="AL393" s="10">
        <v>201.195528</v>
      </c>
      <c r="AM393" s="10">
        <v>178.71931000000001</v>
      </c>
      <c r="AN393" s="10">
        <v>287.66798899999998</v>
      </c>
      <c r="AO393" s="10">
        <v>0</v>
      </c>
      <c r="AP393" s="10">
        <v>0</v>
      </c>
      <c r="AQ393" s="10">
        <v>48.096131999999997</v>
      </c>
      <c r="AR393" s="10">
        <v>142.14277000000001</v>
      </c>
      <c r="AS393" s="10">
        <v>56.282558000000002</v>
      </c>
      <c r="AT393" s="10">
        <v>193.76359199999999</v>
      </c>
      <c r="AU393" s="10">
        <v>0</v>
      </c>
      <c r="AV393" s="10">
        <v>160.87565499999999</v>
      </c>
      <c r="AW393" s="10">
        <v>0</v>
      </c>
      <c r="AX393" s="10">
        <v>0</v>
      </c>
      <c r="AY393" s="10">
        <v>0</v>
      </c>
      <c r="AZ393" s="10">
        <v>0</v>
      </c>
      <c r="BA393" s="10">
        <v>0</v>
      </c>
      <c r="BB393" s="10">
        <v>0</v>
      </c>
      <c r="BC393" s="10">
        <v>0</v>
      </c>
    </row>
    <row r="394" spans="1:55" x14ac:dyDescent="0.5">
      <c r="A394" s="9">
        <v>43768</v>
      </c>
      <c r="B394" s="10">
        <v>39.004339000000002</v>
      </c>
      <c r="C394" s="10">
        <v>28.111474000000001</v>
      </c>
      <c r="D394" s="10">
        <v>22.525486999999998</v>
      </c>
      <c r="E394" s="10">
        <v>4.8115230000000002</v>
      </c>
      <c r="F394" s="10">
        <v>2.8001909999999999</v>
      </c>
      <c r="G394" s="10">
        <v>14.118498000000001</v>
      </c>
      <c r="H394" s="10">
        <v>8.5323239999999991</v>
      </c>
      <c r="I394" s="10">
        <v>14.086539</v>
      </c>
      <c r="J394" s="10">
        <v>19.603190000000001</v>
      </c>
      <c r="K394" s="10">
        <v>12.484246000000001</v>
      </c>
      <c r="L394" s="10">
        <v>90.643962000000002</v>
      </c>
      <c r="M394" s="10">
        <v>9.9031690000000001</v>
      </c>
      <c r="N394" s="10">
        <v>9.5714380000000006</v>
      </c>
      <c r="O394" s="10">
        <v>0</v>
      </c>
      <c r="P394" s="10">
        <v>41.301454999999997</v>
      </c>
      <c r="Q394" s="10">
        <v>121.49204400000001</v>
      </c>
      <c r="R394" s="10">
        <v>34.717303999999999</v>
      </c>
      <c r="S394" s="10">
        <v>223.853632</v>
      </c>
      <c r="T394" s="10">
        <v>0</v>
      </c>
      <c r="U394" s="10">
        <v>76.996961999999996</v>
      </c>
      <c r="V394" s="10">
        <v>125.31717500000001</v>
      </c>
      <c r="W394" s="10">
        <v>64.432173000000006</v>
      </c>
      <c r="X394" s="10">
        <v>172.61486600000001</v>
      </c>
      <c r="Y394" s="10">
        <v>390.063061</v>
      </c>
      <c r="Z394" s="10">
        <v>197.85470799999999</v>
      </c>
      <c r="AA394" s="10">
        <v>408.23114299999997</v>
      </c>
      <c r="AB394" s="10">
        <v>207.895353</v>
      </c>
      <c r="AC394" s="10">
        <v>25.793779000000001</v>
      </c>
      <c r="AD394" s="10">
        <v>179.46813</v>
      </c>
      <c r="AE394" s="10">
        <v>129.02541400000001</v>
      </c>
      <c r="AF394" s="10">
        <v>239.729547</v>
      </c>
      <c r="AG394" s="10">
        <v>95.931865999999999</v>
      </c>
      <c r="AH394" s="10">
        <v>256.12203399999999</v>
      </c>
      <c r="AI394" s="10">
        <v>105.143438</v>
      </c>
      <c r="AJ394" s="10">
        <v>168.760696</v>
      </c>
      <c r="AK394" s="10">
        <v>296.818172</v>
      </c>
      <c r="AL394" s="10">
        <v>201.29666700000001</v>
      </c>
      <c r="AM394" s="10">
        <v>175.66439299999999</v>
      </c>
      <c r="AN394" s="10">
        <v>288.15282200000001</v>
      </c>
      <c r="AO394" s="10">
        <v>0</v>
      </c>
      <c r="AP394" s="10">
        <v>0</v>
      </c>
      <c r="AQ394" s="10">
        <v>49.065199999999997</v>
      </c>
      <c r="AR394" s="10">
        <v>139.28806800000001</v>
      </c>
      <c r="AS394" s="10">
        <v>47.28313</v>
      </c>
      <c r="AT394" s="10">
        <v>193.84811199999999</v>
      </c>
      <c r="AU394" s="10">
        <v>0</v>
      </c>
      <c r="AV394" s="10">
        <v>158.98942500000001</v>
      </c>
      <c r="AW394" s="10">
        <v>0</v>
      </c>
      <c r="AX394" s="10">
        <v>0</v>
      </c>
      <c r="AY394" s="10">
        <v>0</v>
      </c>
      <c r="AZ394" s="10">
        <v>0</v>
      </c>
      <c r="BA394" s="10">
        <v>0</v>
      </c>
      <c r="BB394" s="10">
        <v>0</v>
      </c>
      <c r="BC394" s="10">
        <v>0</v>
      </c>
    </row>
    <row r="395" spans="1:55" x14ac:dyDescent="0.5">
      <c r="A395" s="9">
        <v>43770</v>
      </c>
      <c r="B395" s="10">
        <v>38.719096</v>
      </c>
      <c r="C395" s="10">
        <v>30.988139</v>
      </c>
      <c r="D395" s="10">
        <v>22.403556999999999</v>
      </c>
      <c r="E395" s="10">
        <v>4.4188910000000003</v>
      </c>
      <c r="F395" s="10">
        <v>3.050157</v>
      </c>
      <c r="G395" s="10">
        <v>13.448392</v>
      </c>
      <c r="H395" s="10">
        <v>7.1795450000000001</v>
      </c>
      <c r="I395" s="10">
        <v>14.147873000000001</v>
      </c>
      <c r="J395" s="10">
        <v>20.908290999999998</v>
      </c>
      <c r="K395" s="10">
        <v>12.927535000000001</v>
      </c>
      <c r="L395" s="10">
        <v>90.548207000000005</v>
      </c>
      <c r="M395" s="10">
        <v>9.1239600000000003</v>
      </c>
      <c r="N395" s="10">
        <v>9.3043820000000004</v>
      </c>
      <c r="O395" s="10">
        <v>0</v>
      </c>
      <c r="P395" s="10">
        <v>40.475731000000003</v>
      </c>
      <c r="Q395" s="10">
        <v>122.085309</v>
      </c>
      <c r="R395" s="10">
        <v>36.470526</v>
      </c>
      <c r="S395" s="10">
        <v>225.244135</v>
      </c>
      <c r="T395" s="10">
        <v>0</v>
      </c>
      <c r="U395" s="10">
        <v>79.742108999999999</v>
      </c>
      <c r="V395" s="10">
        <v>114.98197999999999</v>
      </c>
      <c r="W395" s="10">
        <v>65.339815999999999</v>
      </c>
      <c r="X395" s="10">
        <v>172.763904</v>
      </c>
      <c r="Y395" s="10">
        <v>387.36766299999999</v>
      </c>
      <c r="Z395" s="10">
        <v>198.61963499999999</v>
      </c>
      <c r="AA395" s="10">
        <v>407.76150100000001</v>
      </c>
      <c r="AB395" s="10">
        <v>209.395995</v>
      </c>
      <c r="AC395" s="10">
        <v>27.040818999999999</v>
      </c>
      <c r="AD395" s="10">
        <v>179.111335</v>
      </c>
      <c r="AE395" s="10">
        <v>134.43624500000001</v>
      </c>
      <c r="AF395" s="10">
        <v>239.600718</v>
      </c>
      <c r="AG395" s="10">
        <v>96.693622000000005</v>
      </c>
      <c r="AH395" s="10">
        <v>254.86288200000001</v>
      </c>
      <c r="AI395" s="10">
        <v>104.07778999999999</v>
      </c>
      <c r="AJ395" s="10">
        <v>167.13003699999999</v>
      </c>
      <c r="AK395" s="10">
        <v>303.10086699999999</v>
      </c>
      <c r="AL395" s="10">
        <v>201.03922399999999</v>
      </c>
      <c r="AM395" s="10">
        <v>175.24542099999999</v>
      </c>
      <c r="AN395" s="10">
        <v>287.46956899999998</v>
      </c>
      <c r="AO395" s="10">
        <v>0</v>
      </c>
      <c r="AP395" s="10">
        <v>0</v>
      </c>
      <c r="AQ395" s="10">
        <v>47.829079999999998</v>
      </c>
      <c r="AR395" s="10">
        <v>139.04536200000001</v>
      </c>
      <c r="AS395" s="10">
        <v>49.037334000000001</v>
      </c>
      <c r="AT395" s="10">
        <v>194.08729600000001</v>
      </c>
      <c r="AU395" s="10">
        <v>0</v>
      </c>
      <c r="AV395" s="10">
        <v>157.73720900000001</v>
      </c>
      <c r="AW395" s="10">
        <v>0</v>
      </c>
      <c r="AX395" s="10">
        <v>0</v>
      </c>
      <c r="AY395" s="10">
        <v>0</v>
      </c>
      <c r="AZ395" s="10">
        <v>0</v>
      </c>
      <c r="BA395" s="10">
        <v>0</v>
      </c>
      <c r="BB395" s="10">
        <v>0</v>
      </c>
      <c r="BC395" s="10">
        <v>0</v>
      </c>
    </row>
    <row r="396" spans="1:55" x14ac:dyDescent="0.5">
      <c r="A396" s="9">
        <v>43775</v>
      </c>
      <c r="B396" s="10">
        <v>41.287900999999998</v>
      </c>
      <c r="C396" s="10">
        <v>32.920977000000001</v>
      </c>
      <c r="D396" s="10">
        <v>23.735970999999999</v>
      </c>
      <c r="E396" s="10">
        <v>5.111631</v>
      </c>
      <c r="F396" s="10">
        <v>3.0945830000000001</v>
      </c>
      <c r="G396" s="10">
        <v>15.434151999999999</v>
      </c>
      <c r="H396" s="10">
        <v>8.4023109999999992</v>
      </c>
      <c r="I396" s="10">
        <v>15.386944</v>
      </c>
      <c r="J396" s="10">
        <v>22.333763999999999</v>
      </c>
      <c r="K396" s="10">
        <v>14.317258000000001</v>
      </c>
      <c r="L396" s="10">
        <v>96.852919999999997</v>
      </c>
      <c r="M396" s="10">
        <v>10.928379</v>
      </c>
      <c r="N396" s="10">
        <v>11.149355999999999</v>
      </c>
      <c r="O396" s="10">
        <v>0</v>
      </c>
      <c r="P396" s="10">
        <v>42.643639999999998</v>
      </c>
      <c r="Q396" s="10">
        <v>123.32957</v>
      </c>
      <c r="R396" s="10">
        <v>37.409641999999998</v>
      </c>
      <c r="S396" s="10">
        <v>251.85095999999999</v>
      </c>
      <c r="T396" s="10">
        <v>0</v>
      </c>
      <c r="U396" s="10">
        <v>47.336753000000002</v>
      </c>
      <c r="V396" s="10">
        <v>117.049953</v>
      </c>
      <c r="W396" s="10">
        <v>66.183190999999994</v>
      </c>
      <c r="X396" s="10">
        <v>174.56231</v>
      </c>
      <c r="Y396" s="10">
        <v>387.29034300000001</v>
      </c>
      <c r="Z396" s="10">
        <v>202.63826</v>
      </c>
      <c r="AA396" s="10">
        <v>409.25899900000002</v>
      </c>
      <c r="AB396" s="10">
        <v>210.589416</v>
      </c>
      <c r="AC396" s="10">
        <v>28.021943</v>
      </c>
      <c r="AD396" s="10">
        <v>178.50222600000001</v>
      </c>
      <c r="AE396" s="10">
        <v>135.43509299999999</v>
      </c>
      <c r="AF396" s="10">
        <v>240.89087900000001</v>
      </c>
      <c r="AG396" s="10">
        <v>97.445972999999995</v>
      </c>
      <c r="AH396" s="10">
        <v>255.43141900000001</v>
      </c>
      <c r="AI396" s="10">
        <v>103.830397</v>
      </c>
      <c r="AJ396" s="10">
        <v>167.89041</v>
      </c>
      <c r="AK396" s="10">
        <v>313.13270299999999</v>
      </c>
      <c r="AL396" s="10">
        <v>0</v>
      </c>
      <c r="AM396" s="10">
        <v>181.922113</v>
      </c>
      <c r="AN396" s="10">
        <v>287.76686799999999</v>
      </c>
      <c r="AO396" s="10">
        <v>0</v>
      </c>
      <c r="AP396" s="10">
        <v>0</v>
      </c>
      <c r="AQ396" s="10">
        <v>48.377738000000001</v>
      </c>
      <c r="AR396" s="10">
        <v>139.201503</v>
      </c>
      <c r="AS396" s="10">
        <v>48.662343999999997</v>
      </c>
      <c r="AT396" s="10">
        <v>193.71474000000001</v>
      </c>
      <c r="AU396" s="10">
        <v>0</v>
      </c>
      <c r="AV396" s="10">
        <v>156.772032</v>
      </c>
      <c r="AW396" s="10">
        <v>0</v>
      </c>
      <c r="AX396" s="10">
        <v>0</v>
      </c>
      <c r="AY396" s="10">
        <v>0</v>
      </c>
      <c r="AZ396" s="10">
        <v>0</v>
      </c>
      <c r="BA396" s="10">
        <v>0</v>
      </c>
      <c r="BB396" s="10">
        <v>0</v>
      </c>
      <c r="BC396" s="10">
        <v>0</v>
      </c>
    </row>
    <row r="397" spans="1:55" x14ac:dyDescent="0.5">
      <c r="A397" s="9">
        <v>43777</v>
      </c>
      <c r="B397" s="10">
        <v>39.870469</v>
      </c>
      <c r="C397" s="10">
        <v>32.576399000000002</v>
      </c>
      <c r="D397" s="10">
        <v>22.287845000000001</v>
      </c>
      <c r="E397" s="10">
        <v>4.7286450000000002</v>
      </c>
      <c r="F397" s="10">
        <v>3.2096200000000001</v>
      </c>
      <c r="G397" s="10">
        <v>14.227918000000001</v>
      </c>
      <c r="H397" s="10">
        <v>7.9316849999999999</v>
      </c>
      <c r="I397" s="10">
        <v>14.710589000000001</v>
      </c>
      <c r="J397" s="10">
        <v>21.639392000000001</v>
      </c>
      <c r="K397" s="10">
        <v>13.362062999999999</v>
      </c>
      <c r="L397" s="10">
        <v>96.797149000000005</v>
      </c>
      <c r="M397" s="10">
        <v>10.050224999999999</v>
      </c>
      <c r="N397" s="10">
        <v>10.265575999999999</v>
      </c>
      <c r="O397" s="10">
        <v>0</v>
      </c>
      <c r="P397" s="10">
        <v>43.579841000000002</v>
      </c>
      <c r="Q397" s="10">
        <v>122.79589300000001</v>
      </c>
      <c r="R397" s="10">
        <v>39.31747</v>
      </c>
      <c r="S397" s="10">
        <v>260.53847500000001</v>
      </c>
      <c r="T397" s="10">
        <v>0</v>
      </c>
      <c r="U397" s="10">
        <v>46.975017999999999</v>
      </c>
      <c r="V397" s="10">
        <v>116.26298</v>
      </c>
      <c r="W397" s="10">
        <v>65.783484999999999</v>
      </c>
      <c r="X397" s="10">
        <v>168.92184</v>
      </c>
      <c r="Y397" s="10">
        <v>393.34566799999999</v>
      </c>
      <c r="Z397" s="10">
        <v>202.31897000000001</v>
      </c>
      <c r="AA397" s="10">
        <v>408.901702</v>
      </c>
      <c r="AB397" s="10">
        <v>209.836082</v>
      </c>
      <c r="AC397" s="10">
        <v>27.159361000000001</v>
      </c>
      <c r="AD397" s="10">
        <v>202.384207</v>
      </c>
      <c r="AE397" s="10">
        <v>135.50888499999999</v>
      </c>
      <c r="AF397" s="10">
        <v>240.50859500000001</v>
      </c>
      <c r="AG397" s="10">
        <v>97.163531000000006</v>
      </c>
      <c r="AH397" s="10">
        <v>255.49918600000001</v>
      </c>
      <c r="AI397" s="10">
        <v>105.034864</v>
      </c>
      <c r="AJ397" s="10">
        <v>167.97887800000001</v>
      </c>
      <c r="AK397" s="10">
        <v>319.95783799999998</v>
      </c>
      <c r="AL397" s="10">
        <v>0</v>
      </c>
      <c r="AM397" s="10">
        <v>182.31485499999999</v>
      </c>
      <c r="AN397" s="10">
        <v>285.42959200000001</v>
      </c>
      <c r="AO397" s="10">
        <v>0</v>
      </c>
      <c r="AP397" s="10">
        <v>0</v>
      </c>
      <c r="AQ397" s="10">
        <v>48.437680999999998</v>
      </c>
      <c r="AR397" s="10">
        <v>140.241908</v>
      </c>
      <c r="AS397" s="10">
        <v>49.581842999999999</v>
      </c>
      <c r="AT397" s="10">
        <v>193.87040999999999</v>
      </c>
      <c r="AU397" s="10">
        <v>0</v>
      </c>
      <c r="AV397" s="10">
        <v>165.64657099999999</v>
      </c>
      <c r="AW397" s="10">
        <v>0</v>
      </c>
      <c r="AX397" s="10">
        <v>0</v>
      </c>
      <c r="AY397" s="10">
        <v>0</v>
      </c>
      <c r="AZ397" s="10">
        <v>0</v>
      </c>
      <c r="BA397" s="10">
        <v>0</v>
      </c>
      <c r="BB397" s="10">
        <v>0</v>
      </c>
      <c r="BC397" s="10">
        <v>0</v>
      </c>
    </row>
    <row r="398" spans="1:55" x14ac:dyDescent="0.5">
      <c r="A398" s="9">
        <v>43782</v>
      </c>
      <c r="B398" s="10">
        <v>38.704183</v>
      </c>
      <c r="C398" s="10">
        <v>31.726247999999998</v>
      </c>
      <c r="D398" s="10">
        <v>20.660630000000001</v>
      </c>
      <c r="E398" s="10">
        <v>4.50854</v>
      </c>
      <c r="F398" s="10">
        <v>3.208291</v>
      </c>
      <c r="G398" s="10">
        <v>12.357255</v>
      </c>
      <c r="H398" s="10">
        <v>7.1555119999999999</v>
      </c>
      <c r="I398" s="10">
        <v>12.70153</v>
      </c>
      <c r="J398" s="10">
        <v>20.573895</v>
      </c>
      <c r="K398" s="10">
        <v>12.668018</v>
      </c>
      <c r="L398" s="10">
        <v>101.545706</v>
      </c>
      <c r="M398" s="10">
        <v>9.5199099999999994</v>
      </c>
      <c r="N398" s="10">
        <v>9.4401349999999997</v>
      </c>
      <c r="O398" s="10">
        <v>0</v>
      </c>
      <c r="P398" s="10">
        <v>41.577688999999999</v>
      </c>
      <c r="Q398" s="10">
        <v>128.61108100000001</v>
      </c>
      <c r="R398" s="10">
        <v>39.558199999999999</v>
      </c>
      <c r="S398" s="10">
        <v>219.036281</v>
      </c>
      <c r="T398" s="10">
        <v>0</v>
      </c>
      <c r="U398" s="10">
        <v>46.896625</v>
      </c>
      <c r="V398" s="10">
        <v>118.669945</v>
      </c>
      <c r="W398" s="10">
        <v>66.238822999999996</v>
      </c>
      <c r="X398" s="10">
        <v>169.478208</v>
      </c>
      <c r="Y398" s="10">
        <v>403.99199099999998</v>
      </c>
      <c r="Z398" s="10">
        <v>205.98996299999999</v>
      </c>
      <c r="AA398" s="10">
        <v>409.38100900000001</v>
      </c>
      <c r="AB398" s="10">
        <v>211.90096800000001</v>
      </c>
      <c r="AC398" s="10">
        <v>26.663829</v>
      </c>
      <c r="AD398" s="10">
        <v>202.67713900000001</v>
      </c>
      <c r="AE398" s="10">
        <v>135.762754</v>
      </c>
      <c r="AF398" s="10">
        <v>240.900588</v>
      </c>
      <c r="AG398" s="10">
        <v>97.519835999999998</v>
      </c>
      <c r="AH398" s="10">
        <v>255.50532000000001</v>
      </c>
      <c r="AI398" s="10">
        <v>103.32373800000001</v>
      </c>
      <c r="AJ398" s="10">
        <v>167.98847499999999</v>
      </c>
      <c r="AK398" s="10">
        <v>339.991062</v>
      </c>
      <c r="AL398" s="10">
        <v>0</v>
      </c>
      <c r="AM398" s="10">
        <v>184.55276000000001</v>
      </c>
      <c r="AN398" s="10">
        <v>285.25682899999998</v>
      </c>
      <c r="AO398" s="10">
        <v>0</v>
      </c>
      <c r="AP398" s="10">
        <v>0</v>
      </c>
      <c r="AQ398" s="10">
        <v>48.428184000000002</v>
      </c>
      <c r="AR398" s="10">
        <v>139.73048399999999</v>
      </c>
      <c r="AS398" s="10">
        <v>48.568582999999997</v>
      </c>
      <c r="AT398" s="10">
        <v>193.77003999999999</v>
      </c>
      <c r="AU398" s="10">
        <v>0</v>
      </c>
      <c r="AV398" s="10">
        <v>161.39372900000001</v>
      </c>
      <c r="AW398" s="10">
        <v>0</v>
      </c>
      <c r="AX398" s="10">
        <v>0</v>
      </c>
      <c r="AY398" s="10">
        <v>0</v>
      </c>
      <c r="AZ398" s="10">
        <v>0</v>
      </c>
      <c r="BA398" s="10">
        <v>0</v>
      </c>
      <c r="BB398" s="10">
        <v>0</v>
      </c>
      <c r="BC398" s="10">
        <v>0</v>
      </c>
    </row>
    <row r="399" spans="1:55" x14ac:dyDescent="0.5">
      <c r="A399" s="9">
        <v>43784</v>
      </c>
      <c r="B399" s="10">
        <v>37.525120000000001</v>
      </c>
      <c r="C399" s="10">
        <v>31.112385</v>
      </c>
      <c r="D399" s="10">
        <v>19.290330000000001</v>
      </c>
      <c r="E399" s="10">
        <v>4.1744940000000001</v>
      </c>
      <c r="F399" s="10">
        <v>2.4589720000000002</v>
      </c>
      <c r="G399" s="10">
        <v>11.812108</v>
      </c>
      <c r="H399" s="10">
        <v>6.2512540000000003</v>
      </c>
      <c r="I399" s="10">
        <v>12.122253000000001</v>
      </c>
      <c r="J399" s="10">
        <v>20.087966000000002</v>
      </c>
      <c r="K399" s="10">
        <v>10.874896</v>
      </c>
      <c r="L399" s="10">
        <v>100.834104</v>
      </c>
      <c r="M399" s="10">
        <v>9.1122180000000004</v>
      </c>
      <c r="N399" s="10">
        <v>8.5191230000000004</v>
      </c>
      <c r="O399" s="10">
        <v>0</v>
      </c>
      <c r="P399" s="10">
        <v>40.460388000000002</v>
      </c>
      <c r="Q399" s="10">
        <v>128.47992600000001</v>
      </c>
      <c r="R399" s="10">
        <v>41.296187000000003</v>
      </c>
      <c r="S399" s="10">
        <v>220.28701699999999</v>
      </c>
      <c r="T399" s="10">
        <v>0</v>
      </c>
      <c r="U399" s="10">
        <v>47.278522000000002</v>
      </c>
      <c r="V399" s="10">
        <v>117.78234</v>
      </c>
      <c r="W399" s="10">
        <v>77.569461000000004</v>
      </c>
      <c r="X399" s="10">
        <v>168.61524</v>
      </c>
      <c r="Y399" s="10">
        <v>409.90732000000003</v>
      </c>
      <c r="Z399" s="10">
        <v>205.19336899999999</v>
      </c>
      <c r="AA399" s="10">
        <v>408.20268900000002</v>
      </c>
      <c r="AB399" s="10">
        <v>212.275251</v>
      </c>
      <c r="AC399" s="10">
        <v>26.347601999999998</v>
      </c>
      <c r="AD399" s="10">
        <v>203.080735</v>
      </c>
      <c r="AE399" s="10">
        <v>135.611358</v>
      </c>
      <c r="AF399" s="10">
        <v>240.218174</v>
      </c>
      <c r="AG399" s="10">
        <v>97.693811999999994</v>
      </c>
      <c r="AH399" s="10">
        <v>254.70805999999999</v>
      </c>
      <c r="AI399" s="10">
        <v>102.65977100000001</v>
      </c>
      <c r="AJ399" s="10">
        <v>167.34947299999999</v>
      </c>
      <c r="AK399" s="10">
        <v>347.625563</v>
      </c>
      <c r="AL399" s="10">
        <v>0</v>
      </c>
      <c r="AM399" s="10">
        <v>184.08378300000001</v>
      </c>
      <c r="AN399" s="10">
        <v>271.807524</v>
      </c>
      <c r="AO399" s="10">
        <v>0</v>
      </c>
      <c r="AP399" s="10">
        <v>0</v>
      </c>
      <c r="AQ399" s="10">
        <v>47.91245</v>
      </c>
      <c r="AR399" s="10">
        <v>139.65786600000001</v>
      </c>
      <c r="AS399" s="10">
        <v>48.262008999999999</v>
      </c>
      <c r="AT399" s="10">
        <v>193.377658</v>
      </c>
      <c r="AU399" s="10">
        <v>0</v>
      </c>
      <c r="AV399" s="10">
        <v>162.44517999999999</v>
      </c>
      <c r="AW399" s="10">
        <v>0</v>
      </c>
      <c r="AX399" s="10">
        <v>0</v>
      </c>
      <c r="AY399" s="10">
        <v>0</v>
      </c>
      <c r="AZ399" s="10">
        <v>0</v>
      </c>
      <c r="BA399" s="10">
        <v>0</v>
      </c>
      <c r="BB399" s="10">
        <v>0</v>
      </c>
      <c r="BC399" s="10">
        <v>0</v>
      </c>
    </row>
    <row r="400" spans="1:55" x14ac:dyDescent="0.5">
      <c r="A400" s="9">
        <v>43789</v>
      </c>
      <c r="B400" s="10">
        <v>37.843076000000003</v>
      </c>
      <c r="C400" s="10">
        <v>41.457393000000003</v>
      </c>
      <c r="D400" s="10">
        <v>20.063497999999999</v>
      </c>
      <c r="E400" s="10">
        <v>4.6099290000000002</v>
      </c>
      <c r="F400" s="10">
        <v>2.584546</v>
      </c>
      <c r="G400" s="10">
        <v>12.305099999999999</v>
      </c>
      <c r="H400" s="10">
        <v>6.9579230000000001</v>
      </c>
      <c r="I400" s="10">
        <v>12.028276</v>
      </c>
      <c r="J400" s="10">
        <v>26.495260999999999</v>
      </c>
      <c r="K400" s="10">
        <v>10.640641</v>
      </c>
      <c r="L400" s="10">
        <v>109.251395</v>
      </c>
      <c r="M400" s="10">
        <v>9.4699869999999997</v>
      </c>
      <c r="N400" s="10">
        <v>9.3672129999999996</v>
      </c>
      <c r="O400" s="10">
        <v>0</v>
      </c>
      <c r="P400" s="10">
        <v>40.959814000000001</v>
      </c>
      <c r="Q400" s="10">
        <v>140.115084</v>
      </c>
      <c r="R400" s="10">
        <v>43.030034999999998</v>
      </c>
      <c r="S400" s="10">
        <v>220.36406600000001</v>
      </c>
      <c r="T400" s="10">
        <v>0</v>
      </c>
      <c r="U400" s="10">
        <v>48.368496</v>
      </c>
      <c r="V400" s="10">
        <v>119.607789</v>
      </c>
      <c r="W400" s="10">
        <v>84.225803999999997</v>
      </c>
      <c r="X400" s="10">
        <v>169.79771500000001</v>
      </c>
      <c r="Y400" s="10">
        <v>420.92222800000002</v>
      </c>
      <c r="Z400" s="10">
        <v>206.487515</v>
      </c>
      <c r="AA400" s="10">
        <v>409.87575399999997</v>
      </c>
      <c r="AB400" s="10">
        <v>213.022952</v>
      </c>
      <c r="AC400" s="10">
        <v>27.026882000000001</v>
      </c>
      <c r="AD400" s="10">
        <v>203.624053</v>
      </c>
      <c r="AE400" s="10">
        <v>137.846463</v>
      </c>
      <c r="AF400" s="10">
        <v>247.92165700000001</v>
      </c>
      <c r="AG400" s="10">
        <v>98.469194999999999</v>
      </c>
      <c r="AH400" s="10">
        <v>255.910124</v>
      </c>
      <c r="AI400" s="10">
        <v>106.10136199999999</v>
      </c>
      <c r="AJ400" s="10">
        <v>168.576289</v>
      </c>
      <c r="AK400" s="10">
        <v>368.25398899999999</v>
      </c>
      <c r="AL400" s="10">
        <v>0</v>
      </c>
      <c r="AM400" s="10">
        <v>184.96250800000001</v>
      </c>
      <c r="AN400" s="10">
        <v>274.236088</v>
      </c>
      <c r="AO400" s="10">
        <v>0</v>
      </c>
      <c r="AP400" s="10">
        <v>0</v>
      </c>
      <c r="AQ400" s="10">
        <v>48.863666000000002</v>
      </c>
      <c r="AR400" s="10">
        <v>136.09396100000001</v>
      </c>
      <c r="AS400" s="10">
        <v>49.136797000000001</v>
      </c>
      <c r="AT400" s="10">
        <v>193.4905</v>
      </c>
      <c r="AU400" s="10">
        <v>0</v>
      </c>
      <c r="AV400" s="10">
        <v>162.56648100000001</v>
      </c>
      <c r="AW400" s="10">
        <v>0</v>
      </c>
      <c r="AX400" s="10">
        <v>0</v>
      </c>
      <c r="AY400" s="10">
        <v>0</v>
      </c>
      <c r="AZ400" s="10">
        <v>0</v>
      </c>
      <c r="BA400" s="10">
        <v>0</v>
      </c>
      <c r="BB400" s="10">
        <v>0</v>
      </c>
      <c r="BC400" s="10">
        <v>0</v>
      </c>
    </row>
    <row r="401" spans="1:55" x14ac:dyDescent="0.5">
      <c r="A401" s="9">
        <v>43791</v>
      </c>
      <c r="B401" s="10">
        <v>38.308878999999997</v>
      </c>
      <c r="C401" s="10">
        <v>33.191631999999998</v>
      </c>
      <c r="D401" s="10">
        <v>20.141033</v>
      </c>
      <c r="E401" s="10">
        <v>4.4049579999999997</v>
      </c>
      <c r="F401" s="10">
        <v>2.4945349999999999</v>
      </c>
      <c r="G401" s="10">
        <v>11.894968</v>
      </c>
      <c r="H401" s="10">
        <v>6.3021700000000003</v>
      </c>
      <c r="I401" s="10">
        <v>12.001693</v>
      </c>
      <c r="J401" s="10">
        <v>20.864419999999999</v>
      </c>
      <c r="K401" s="10">
        <v>10.287042</v>
      </c>
      <c r="L401" s="10">
        <v>114.735285</v>
      </c>
      <c r="M401" s="10">
        <v>9.342625</v>
      </c>
      <c r="N401" s="10">
        <v>8.6571689999999997</v>
      </c>
      <c r="O401" s="10">
        <v>0</v>
      </c>
      <c r="P401" s="10">
        <v>40.799031999999997</v>
      </c>
      <c r="Q401" s="10">
        <v>141.27446499999999</v>
      </c>
      <c r="R401" s="10">
        <v>42.130102999999998</v>
      </c>
      <c r="S401" s="10">
        <v>220.687727</v>
      </c>
      <c r="T401" s="10">
        <v>0</v>
      </c>
      <c r="U401" s="10">
        <v>49.183439</v>
      </c>
      <c r="V401" s="10">
        <v>130.39373800000001</v>
      </c>
      <c r="W401" s="10">
        <v>91.473127000000005</v>
      </c>
      <c r="X401" s="10">
        <v>171.27864600000001</v>
      </c>
      <c r="Y401" s="10">
        <v>432.22905300000002</v>
      </c>
      <c r="Z401" s="10">
        <v>207.87188699999999</v>
      </c>
      <c r="AA401" s="10">
        <v>411.387091</v>
      </c>
      <c r="AB401" s="10">
        <v>214.27358000000001</v>
      </c>
      <c r="AC401" s="10">
        <v>27.721679000000002</v>
      </c>
      <c r="AD401" s="10">
        <v>204.69859600000001</v>
      </c>
      <c r="AE401" s="10">
        <v>139.26087100000001</v>
      </c>
      <c r="AF401" s="10">
        <v>247.12232499999999</v>
      </c>
      <c r="AG401" s="10">
        <v>98.852286000000007</v>
      </c>
      <c r="AH401" s="10">
        <v>256.032353</v>
      </c>
      <c r="AI401" s="10">
        <v>104.717597</v>
      </c>
      <c r="AJ401" s="10">
        <v>168.762113</v>
      </c>
      <c r="AK401" s="10">
        <v>378.20263899999998</v>
      </c>
      <c r="AL401" s="10">
        <v>0</v>
      </c>
      <c r="AM401" s="10">
        <v>184.71283</v>
      </c>
      <c r="AN401" s="10">
        <v>274.33827500000001</v>
      </c>
      <c r="AO401" s="10">
        <v>0</v>
      </c>
      <c r="AP401" s="10">
        <v>0</v>
      </c>
      <c r="AQ401" s="10">
        <v>49.000281999999999</v>
      </c>
      <c r="AR401" s="10">
        <v>135.24368899999999</v>
      </c>
      <c r="AS401" s="10">
        <v>48.328400999999999</v>
      </c>
      <c r="AT401" s="10">
        <v>193.37656000000001</v>
      </c>
      <c r="AU401" s="10">
        <v>0</v>
      </c>
      <c r="AV401" s="10">
        <v>162.166428</v>
      </c>
      <c r="AW401" s="10">
        <v>0</v>
      </c>
      <c r="AX401" s="10">
        <v>0</v>
      </c>
      <c r="AY401" s="10">
        <v>0</v>
      </c>
      <c r="AZ401" s="10">
        <v>0</v>
      </c>
      <c r="BA401" s="10">
        <v>0</v>
      </c>
      <c r="BB401" s="10">
        <v>0</v>
      </c>
      <c r="BC401" s="10">
        <v>0</v>
      </c>
    </row>
    <row r="402" spans="1:55" x14ac:dyDescent="0.5">
      <c r="A402" s="9">
        <v>43796</v>
      </c>
      <c r="B402" s="10">
        <v>37.453251999999999</v>
      </c>
      <c r="C402" s="10">
        <v>34.193980000000003</v>
      </c>
      <c r="D402" s="10">
        <v>20.077338999999998</v>
      </c>
      <c r="E402" s="10">
        <v>5.2284269999999999</v>
      </c>
      <c r="F402" s="10">
        <v>2.1407790000000002</v>
      </c>
      <c r="G402" s="10">
        <v>12.215909999999999</v>
      </c>
      <c r="H402" s="10">
        <v>7.7990409999999999</v>
      </c>
      <c r="I402" s="10">
        <v>12.073823000000001</v>
      </c>
      <c r="J402" s="10">
        <v>22.090396999999999</v>
      </c>
      <c r="K402" s="10">
        <v>10.215583000000001</v>
      </c>
      <c r="L402" s="10">
        <v>113.86037399999999</v>
      </c>
      <c r="M402" s="10">
        <v>10.404401999999999</v>
      </c>
      <c r="N402" s="10">
        <v>9.2590190000000003</v>
      </c>
      <c r="O402" s="10">
        <v>0</v>
      </c>
      <c r="P402" s="10">
        <v>41.039698999999999</v>
      </c>
      <c r="Q402" s="10">
        <v>140.44282999999999</v>
      </c>
      <c r="R402" s="10">
        <v>42.777968000000001</v>
      </c>
      <c r="S402" s="10">
        <v>220.600088</v>
      </c>
      <c r="T402" s="10">
        <v>0</v>
      </c>
      <c r="U402" s="10">
        <v>49.674368999999999</v>
      </c>
      <c r="V402" s="10">
        <v>128.990579</v>
      </c>
      <c r="W402" s="10">
        <v>91.321912999999995</v>
      </c>
      <c r="X402" s="10">
        <v>169.738327</v>
      </c>
      <c r="Y402" s="10">
        <v>439.38311599999997</v>
      </c>
      <c r="Z402" s="10">
        <v>206.16695300000001</v>
      </c>
      <c r="AA402" s="10">
        <v>409.57295399999998</v>
      </c>
      <c r="AB402" s="10">
        <v>213.63982300000001</v>
      </c>
      <c r="AC402" s="10">
        <v>28.087132</v>
      </c>
      <c r="AD402" s="10">
        <v>203.79082500000001</v>
      </c>
      <c r="AE402" s="10">
        <v>136.31506300000001</v>
      </c>
      <c r="AF402" s="10">
        <v>245.951875</v>
      </c>
      <c r="AG402" s="10">
        <v>99.160289000000006</v>
      </c>
      <c r="AH402" s="10">
        <v>255.45801800000001</v>
      </c>
      <c r="AI402" s="10">
        <v>108.440673</v>
      </c>
      <c r="AJ402" s="10">
        <v>167.97292899999999</v>
      </c>
      <c r="AK402" s="10">
        <v>392.95904899999999</v>
      </c>
      <c r="AL402" s="10">
        <v>0</v>
      </c>
      <c r="AM402" s="10">
        <v>184.99554000000001</v>
      </c>
      <c r="AN402" s="10">
        <v>247.37828999999999</v>
      </c>
      <c r="AO402" s="10">
        <v>0</v>
      </c>
      <c r="AP402" s="10">
        <v>0</v>
      </c>
      <c r="AQ402" s="10">
        <v>48.346007</v>
      </c>
      <c r="AR402" s="10">
        <v>136.01487299999999</v>
      </c>
      <c r="AS402" s="10">
        <v>51.261105999999998</v>
      </c>
      <c r="AT402" s="10">
        <v>193.189064</v>
      </c>
      <c r="AU402" s="10">
        <v>0</v>
      </c>
      <c r="AV402" s="10">
        <v>162.43640500000001</v>
      </c>
      <c r="AW402" s="10">
        <v>0</v>
      </c>
      <c r="AX402" s="10">
        <v>0</v>
      </c>
      <c r="AY402" s="10">
        <v>0</v>
      </c>
      <c r="AZ402" s="10">
        <v>0</v>
      </c>
      <c r="BA402" s="10">
        <v>0</v>
      </c>
      <c r="BB402" s="10">
        <v>0</v>
      </c>
      <c r="BC402" s="10">
        <v>0</v>
      </c>
    </row>
    <row r="403" spans="1:55" x14ac:dyDescent="0.5">
      <c r="A403" s="9">
        <v>43798</v>
      </c>
      <c r="B403" s="10">
        <v>37.198141999999997</v>
      </c>
      <c r="C403" s="10">
        <v>34.608271000000002</v>
      </c>
      <c r="D403" s="10">
        <v>21.377490000000002</v>
      </c>
      <c r="E403" s="10">
        <v>5.1537509999999997</v>
      </c>
      <c r="F403" s="10">
        <v>2.2889050000000002</v>
      </c>
      <c r="G403" s="10">
        <v>12.509501999999999</v>
      </c>
      <c r="H403" s="10">
        <v>8.1191610000000001</v>
      </c>
      <c r="I403" s="10">
        <v>12.074073</v>
      </c>
      <c r="J403" s="10">
        <v>22.140353000000001</v>
      </c>
      <c r="K403" s="10">
        <v>10.212522999999999</v>
      </c>
      <c r="L403" s="10">
        <v>114.74216</v>
      </c>
      <c r="M403" s="10">
        <v>10.595922</v>
      </c>
      <c r="N403" s="10">
        <v>9.8177459999999996</v>
      </c>
      <c r="O403" s="10">
        <v>0</v>
      </c>
      <c r="P403" s="10">
        <v>41.356932</v>
      </c>
      <c r="Q403" s="10">
        <v>140.33412899999999</v>
      </c>
      <c r="R403" s="10">
        <v>42.813020000000002</v>
      </c>
      <c r="S403" s="10">
        <v>221.428777</v>
      </c>
      <c r="T403" s="10">
        <v>0</v>
      </c>
      <c r="U403" s="10">
        <v>50.589300000000001</v>
      </c>
      <c r="V403" s="10">
        <v>130.701223</v>
      </c>
      <c r="W403" s="10">
        <v>91.316412999999997</v>
      </c>
      <c r="X403" s="10">
        <v>171.53247400000001</v>
      </c>
      <c r="Y403" s="10">
        <v>447.60837500000002</v>
      </c>
      <c r="Z403" s="10">
        <v>207.16347400000001</v>
      </c>
      <c r="AA403" s="10">
        <v>413.00439399999999</v>
      </c>
      <c r="AB403" s="10">
        <v>215.11712600000001</v>
      </c>
      <c r="AC403" s="10">
        <v>28.594854999999999</v>
      </c>
      <c r="AD403" s="10">
        <v>204.50676200000001</v>
      </c>
      <c r="AE403" s="10">
        <v>137.57495700000001</v>
      </c>
      <c r="AF403" s="10">
        <v>258.327989</v>
      </c>
      <c r="AG403" s="10">
        <v>100.49519600000001</v>
      </c>
      <c r="AH403" s="10">
        <v>259.15794499999998</v>
      </c>
      <c r="AI403" s="10">
        <v>107.637737</v>
      </c>
      <c r="AJ403" s="10">
        <v>168.53367399999999</v>
      </c>
      <c r="AK403" s="10">
        <v>404.766773</v>
      </c>
      <c r="AL403" s="10">
        <v>0</v>
      </c>
      <c r="AM403" s="10">
        <v>188.27130199999999</v>
      </c>
      <c r="AN403" s="10">
        <v>249.60470799999999</v>
      </c>
      <c r="AO403" s="10">
        <v>0</v>
      </c>
      <c r="AP403" s="10">
        <v>0</v>
      </c>
      <c r="AQ403" s="10">
        <v>48.793849999999999</v>
      </c>
      <c r="AR403" s="10">
        <v>136.095361</v>
      </c>
      <c r="AS403" s="10">
        <v>51.136609</v>
      </c>
      <c r="AT403" s="10">
        <v>196.15666999999999</v>
      </c>
      <c r="AU403" s="10">
        <v>0</v>
      </c>
      <c r="AV403" s="10">
        <v>162.44952900000001</v>
      </c>
      <c r="AW403" s="10">
        <v>0</v>
      </c>
      <c r="AX403" s="10">
        <v>0</v>
      </c>
      <c r="AY403" s="10">
        <v>0</v>
      </c>
      <c r="AZ403" s="10">
        <v>0</v>
      </c>
      <c r="BA403" s="10">
        <v>0</v>
      </c>
      <c r="BB403" s="10">
        <v>0</v>
      </c>
      <c r="BC403" s="10">
        <v>0</v>
      </c>
    </row>
    <row r="404" spans="1:55" x14ac:dyDescent="0.5">
      <c r="A404" s="9">
        <v>43803</v>
      </c>
      <c r="B404" s="10">
        <v>37.716191000000002</v>
      </c>
      <c r="C404" s="10">
        <v>35.059257000000002</v>
      </c>
      <c r="D404" s="10">
        <v>20.328431999999999</v>
      </c>
      <c r="E404" s="10">
        <v>4.5096980000000002</v>
      </c>
      <c r="F404" s="10">
        <v>2.1411989999999999</v>
      </c>
      <c r="G404" s="10">
        <v>12.063497</v>
      </c>
      <c r="H404" s="10">
        <v>7.4583599999999999</v>
      </c>
      <c r="I404" s="10">
        <v>11.967848999999999</v>
      </c>
      <c r="J404" s="10">
        <v>22.696867999999998</v>
      </c>
      <c r="K404" s="10">
        <v>10.052581</v>
      </c>
      <c r="L404" s="10">
        <v>116.064764</v>
      </c>
      <c r="M404" s="10">
        <v>10.313485</v>
      </c>
      <c r="N404" s="10">
        <v>9.0617140000000003</v>
      </c>
      <c r="O404" s="10">
        <v>0</v>
      </c>
      <c r="P404" s="10">
        <v>42.554734000000003</v>
      </c>
      <c r="Q404" s="10">
        <v>141.274563</v>
      </c>
      <c r="R404" s="10">
        <v>43.094613000000003</v>
      </c>
      <c r="S404" s="10">
        <v>221.653322</v>
      </c>
      <c r="T404" s="10">
        <v>0</v>
      </c>
      <c r="U404" s="10">
        <v>50.434297999999998</v>
      </c>
      <c r="V404" s="10">
        <v>132.873954</v>
      </c>
      <c r="W404" s="10">
        <v>91.300026000000003</v>
      </c>
      <c r="X404" s="10">
        <v>173.28989000000001</v>
      </c>
      <c r="Y404" s="10">
        <v>458.88948099999999</v>
      </c>
      <c r="Z404" s="10">
        <v>209.23087200000001</v>
      </c>
      <c r="AA404" s="10">
        <v>415.07581499999998</v>
      </c>
      <c r="AB404" s="10">
        <v>216.06796</v>
      </c>
      <c r="AC404" s="10">
        <v>28.981285</v>
      </c>
      <c r="AD404" s="10">
        <v>206.03595799999999</v>
      </c>
      <c r="AE404" s="10">
        <v>139.25306499999999</v>
      </c>
      <c r="AF404" s="10">
        <v>259.75722500000001</v>
      </c>
      <c r="AG404" s="10">
        <v>105.453428</v>
      </c>
      <c r="AH404" s="10">
        <v>259.36253900000003</v>
      </c>
      <c r="AI404" s="10">
        <v>105.170259</v>
      </c>
      <c r="AJ404" s="10">
        <v>168.85409000000001</v>
      </c>
      <c r="AK404" s="10">
        <v>417.81892800000003</v>
      </c>
      <c r="AL404" s="10">
        <v>0</v>
      </c>
      <c r="AM404" s="10">
        <v>189.76732799999999</v>
      </c>
      <c r="AN404" s="10">
        <v>249.838345</v>
      </c>
      <c r="AO404" s="10">
        <v>0</v>
      </c>
      <c r="AP404" s="10">
        <v>0</v>
      </c>
      <c r="AQ404" s="10">
        <v>49.048206</v>
      </c>
      <c r="AR404" s="10">
        <v>133.814649</v>
      </c>
      <c r="AS404" s="10">
        <v>47.923769</v>
      </c>
      <c r="AT404" s="10">
        <v>195.99730099999999</v>
      </c>
      <c r="AU404" s="10">
        <v>0</v>
      </c>
      <c r="AV404" s="10">
        <v>161.18970300000001</v>
      </c>
      <c r="AW404" s="10">
        <v>0</v>
      </c>
      <c r="AX404" s="10">
        <v>0</v>
      </c>
      <c r="AY404" s="10">
        <v>0</v>
      </c>
      <c r="AZ404" s="10">
        <v>0</v>
      </c>
      <c r="BA404" s="10">
        <v>0</v>
      </c>
      <c r="BB404" s="10">
        <v>0</v>
      </c>
      <c r="BC404" s="10">
        <v>0</v>
      </c>
    </row>
    <row r="405" spans="1:55" x14ac:dyDescent="0.5">
      <c r="A405" s="9">
        <v>43805</v>
      </c>
      <c r="B405" s="10">
        <v>38.991089000000002</v>
      </c>
      <c r="C405" s="10">
        <v>35.136136999999998</v>
      </c>
      <c r="D405" s="10">
        <v>21.734392</v>
      </c>
      <c r="E405" s="10">
        <v>3.7293150000000002</v>
      </c>
      <c r="F405" s="10">
        <v>2.14405</v>
      </c>
      <c r="G405" s="10">
        <v>13.606718000000001</v>
      </c>
      <c r="H405" s="10">
        <v>8.3948990000000006</v>
      </c>
      <c r="I405" s="10">
        <v>12.428877999999999</v>
      </c>
      <c r="J405" s="10">
        <v>23.291585999999999</v>
      </c>
      <c r="K405" s="10">
        <v>10.116667</v>
      </c>
      <c r="L405" s="10">
        <v>117.70750200000001</v>
      </c>
      <c r="M405" s="10">
        <v>11.206759</v>
      </c>
      <c r="N405" s="10">
        <v>9.3871819999999992</v>
      </c>
      <c r="O405" s="10">
        <v>0</v>
      </c>
      <c r="P405" s="10">
        <v>43.907887000000002</v>
      </c>
      <c r="Q405" s="10">
        <v>141.20578</v>
      </c>
      <c r="R405" s="10">
        <v>42.018476999999997</v>
      </c>
      <c r="S405" s="10">
        <v>221.68188799999999</v>
      </c>
      <c r="T405" s="10">
        <v>0</v>
      </c>
      <c r="U405" s="10">
        <v>49.337721000000002</v>
      </c>
      <c r="V405" s="10">
        <v>132.995048</v>
      </c>
      <c r="W405" s="10">
        <v>91.278086000000002</v>
      </c>
      <c r="X405" s="10">
        <v>173.06726</v>
      </c>
      <c r="Y405" s="10">
        <v>463.58115700000002</v>
      </c>
      <c r="Z405" s="10">
        <v>209.43677500000001</v>
      </c>
      <c r="AA405" s="10">
        <v>414.66107699999998</v>
      </c>
      <c r="AB405" s="10">
        <v>215.78372400000001</v>
      </c>
      <c r="AC405" s="10">
        <v>28.094103</v>
      </c>
      <c r="AD405" s="10">
        <v>206.31352699999999</v>
      </c>
      <c r="AE405" s="10">
        <v>138.93730099999999</v>
      </c>
      <c r="AF405" s="10">
        <v>259.65012899999999</v>
      </c>
      <c r="AG405" s="10">
        <v>100.099165</v>
      </c>
      <c r="AH405" s="10">
        <v>259.102464</v>
      </c>
      <c r="AI405" s="10">
        <v>103.754098</v>
      </c>
      <c r="AJ405" s="10">
        <v>169.28507500000001</v>
      </c>
      <c r="AK405" s="10">
        <v>427.80139200000002</v>
      </c>
      <c r="AL405" s="10">
        <v>0</v>
      </c>
      <c r="AM405" s="10">
        <v>189.10349299999999</v>
      </c>
      <c r="AN405" s="10">
        <v>249.779067</v>
      </c>
      <c r="AO405" s="10">
        <v>0</v>
      </c>
      <c r="AP405" s="10">
        <v>0</v>
      </c>
      <c r="AQ405" s="10">
        <v>49.404474</v>
      </c>
      <c r="AR405" s="10">
        <v>131.58951400000001</v>
      </c>
      <c r="AS405" s="10">
        <v>45.866692</v>
      </c>
      <c r="AT405" s="10">
        <v>195.995992</v>
      </c>
      <c r="AU405" s="10">
        <v>0</v>
      </c>
      <c r="AV405" s="10">
        <v>160.74621200000001</v>
      </c>
      <c r="AW405" s="10">
        <v>0</v>
      </c>
      <c r="AX405" s="10">
        <v>0</v>
      </c>
      <c r="AY405" s="10">
        <v>0</v>
      </c>
      <c r="AZ405" s="10">
        <v>0</v>
      </c>
      <c r="BA405" s="10">
        <v>0</v>
      </c>
      <c r="BB405" s="10">
        <v>0</v>
      </c>
      <c r="BC405" s="10">
        <v>0</v>
      </c>
    </row>
    <row r="406" spans="1:55" x14ac:dyDescent="0.5">
      <c r="A406" s="9">
        <v>43810</v>
      </c>
      <c r="B406" s="10">
        <v>32.594825999999998</v>
      </c>
      <c r="C406" s="10">
        <v>33.379772000000003</v>
      </c>
      <c r="D406" s="10">
        <v>21.638701999999999</v>
      </c>
      <c r="E406" s="10">
        <v>3.742413</v>
      </c>
      <c r="F406" s="10">
        <v>2.4611239999999999</v>
      </c>
      <c r="G406" s="10">
        <v>15.137499999999999</v>
      </c>
      <c r="H406" s="10">
        <v>9.6174379999999999</v>
      </c>
      <c r="I406" s="10">
        <v>13.506907</v>
      </c>
      <c r="J406" s="10">
        <v>20.907022999999999</v>
      </c>
      <c r="K406" s="10">
        <v>14.938181999999999</v>
      </c>
      <c r="L406" s="10">
        <v>75.541055</v>
      </c>
      <c r="M406" s="10">
        <v>11.746047000000001</v>
      </c>
      <c r="N406" s="10">
        <v>15.654225</v>
      </c>
      <c r="O406" s="10">
        <v>0</v>
      </c>
      <c r="P406" s="10">
        <v>33.702123999999998</v>
      </c>
      <c r="Q406" s="10">
        <v>142.086704</v>
      </c>
      <c r="R406" s="10">
        <v>43.152256000000001</v>
      </c>
      <c r="S406" s="10">
        <v>146.66554099999999</v>
      </c>
      <c r="T406" s="10">
        <v>0</v>
      </c>
      <c r="U406" s="10">
        <v>39.240192</v>
      </c>
      <c r="V406" s="10">
        <v>158.155868</v>
      </c>
      <c r="W406" s="10">
        <v>91.240109000000004</v>
      </c>
      <c r="X406" s="10">
        <v>135.59200300000001</v>
      </c>
      <c r="Y406" s="10">
        <v>473.26361200000002</v>
      </c>
      <c r="Z406" s="10">
        <v>151.58735899999999</v>
      </c>
      <c r="AA406" s="10">
        <v>413.99908299999998</v>
      </c>
      <c r="AB406" s="10">
        <v>155.865724</v>
      </c>
      <c r="AC406" s="10">
        <v>25.678916000000001</v>
      </c>
      <c r="AD406" s="10">
        <v>197.644969</v>
      </c>
      <c r="AE406" s="10">
        <v>134.857891</v>
      </c>
      <c r="AF406" s="10">
        <v>275.05597</v>
      </c>
      <c r="AG406" s="10">
        <v>101.015002</v>
      </c>
      <c r="AH406" s="10">
        <v>258.91508800000003</v>
      </c>
      <c r="AI406" s="10">
        <v>109.579753</v>
      </c>
      <c r="AJ406" s="10">
        <v>168.666608</v>
      </c>
      <c r="AK406" s="10">
        <v>444.50597800000003</v>
      </c>
      <c r="AL406" s="10">
        <v>0</v>
      </c>
      <c r="AM406" s="10">
        <v>195.01032699999999</v>
      </c>
      <c r="AN406" s="10">
        <v>271.84579600000001</v>
      </c>
      <c r="AO406" s="10">
        <v>0</v>
      </c>
      <c r="AP406" s="10">
        <v>0</v>
      </c>
      <c r="AQ406" s="10">
        <v>48.892744</v>
      </c>
      <c r="AR406" s="10">
        <v>132.303505</v>
      </c>
      <c r="AS406" s="10">
        <v>46.348678999999997</v>
      </c>
      <c r="AT406" s="10">
        <v>189.60736</v>
      </c>
      <c r="AU406" s="10">
        <v>0</v>
      </c>
      <c r="AV406" s="10">
        <v>138.39130499999999</v>
      </c>
      <c r="AW406" s="10">
        <v>0</v>
      </c>
      <c r="AX406" s="10">
        <v>0</v>
      </c>
      <c r="AY406" s="10">
        <v>0</v>
      </c>
      <c r="AZ406" s="10">
        <v>0</v>
      </c>
      <c r="BA406" s="10">
        <v>0</v>
      </c>
      <c r="BB406" s="10">
        <v>0</v>
      </c>
      <c r="BC406" s="10">
        <v>0</v>
      </c>
    </row>
    <row r="407" spans="1:55" x14ac:dyDescent="0.5">
      <c r="A407" s="9">
        <v>43812</v>
      </c>
      <c r="B407" s="10">
        <v>32.973260000000003</v>
      </c>
      <c r="C407" s="10">
        <v>34.554451999999998</v>
      </c>
      <c r="D407" s="10">
        <v>22.285155</v>
      </c>
      <c r="E407" s="10">
        <v>3.6118999999999999</v>
      </c>
      <c r="F407" s="10">
        <v>2.203624</v>
      </c>
      <c r="G407" s="10">
        <v>15.106819</v>
      </c>
      <c r="H407" s="10">
        <v>9.769539</v>
      </c>
      <c r="I407" s="10">
        <v>14.781351000000001</v>
      </c>
      <c r="J407" s="10">
        <v>22.242516999999999</v>
      </c>
      <c r="K407" s="10">
        <v>15.218991000000001</v>
      </c>
      <c r="L407" s="10">
        <v>76.123396</v>
      </c>
      <c r="M407" s="10">
        <v>11.976896999999999</v>
      </c>
      <c r="N407" s="10">
        <v>16.315559</v>
      </c>
      <c r="O407" s="10">
        <v>0</v>
      </c>
      <c r="P407" s="10">
        <v>34.532001999999999</v>
      </c>
      <c r="Q407" s="10">
        <v>142.202225</v>
      </c>
      <c r="R407" s="10">
        <v>41.680777999999997</v>
      </c>
      <c r="S407" s="10">
        <v>147.43828300000001</v>
      </c>
      <c r="T407" s="10">
        <v>0</v>
      </c>
      <c r="U407" s="10">
        <v>38.404555000000002</v>
      </c>
      <c r="V407" s="10">
        <v>158.32970399999999</v>
      </c>
      <c r="W407" s="10">
        <v>91.304845</v>
      </c>
      <c r="X407" s="10">
        <v>135.87337299999999</v>
      </c>
      <c r="Y407" s="10">
        <v>478.450942</v>
      </c>
      <c r="Z407" s="10">
        <v>152.297619</v>
      </c>
      <c r="AA407" s="10">
        <v>414.102577</v>
      </c>
      <c r="AB407" s="10">
        <v>163.33793700000001</v>
      </c>
      <c r="AC407" s="10">
        <v>26.118566999999999</v>
      </c>
      <c r="AD407" s="10">
        <v>197.79164900000001</v>
      </c>
      <c r="AE407" s="10">
        <v>144.87339800000001</v>
      </c>
      <c r="AF407" s="10">
        <v>275.22325899999998</v>
      </c>
      <c r="AG407" s="10">
        <v>101.125871</v>
      </c>
      <c r="AH407" s="10">
        <v>259.12077299999999</v>
      </c>
      <c r="AI407" s="10">
        <v>107.31357800000001</v>
      </c>
      <c r="AJ407" s="10">
        <v>168.94202000000001</v>
      </c>
      <c r="AK407" s="10">
        <v>461.20478200000002</v>
      </c>
      <c r="AL407" s="10">
        <v>0</v>
      </c>
      <c r="AM407" s="10">
        <v>199.30489700000001</v>
      </c>
      <c r="AN407" s="10">
        <v>271.99541099999999</v>
      </c>
      <c r="AO407" s="10">
        <v>0</v>
      </c>
      <c r="AP407" s="10">
        <v>0</v>
      </c>
      <c r="AQ407" s="10">
        <v>49.175713000000002</v>
      </c>
      <c r="AR407" s="10">
        <v>130.885302</v>
      </c>
      <c r="AS407" s="10">
        <v>46.360858</v>
      </c>
      <c r="AT407" s="10">
        <v>189.59654800000001</v>
      </c>
      <c r="AU407" s="10">
        <v>0</v>
      </c>
      <c r="AV407" s="10">
        <v>140.25071399999999</v>
      </c>
      <c r="AW407" s="10">
        <v>0</v>
      </c>
      <c r="AX407" s="10">
        <v>0</v>
      </c>
      <c r="AY407" s="10">
        <v>0</v>
      </c>
      <c r="AZ407" s="10">
        <v>0</v>
      </c>
      <c r="BA407" s="10">
        <v>0</v>
      </c>
      <c r="BB407" s="10">
        <v>0</v>
      </c>
      <c r="BC407" s="10">
        <v>0</v>
      </c>
    </row>
    <row r="408" spans="1:55" x14ac:dyDescent="0.5">
      <c r="A408" s="9">
        <v>43817</v>
      </c>
      <c r="B408" s="10">
        <v>33.136800000000001</v>
      </c>
      <c r="C408" s="10">
        <v>34.945107</v>
      </c>
      <c r="D408" s="10">
        <v>21.411860000000001</v>
      </c>
      <c r="E408" s="10">
        <v>3.6357379999999999</v>
      </c>
      <c r="F408" s="10">
        <v>3.7854730000000001</v>
      </c>
      <c r="G408" s="10">
        <v>14.312170999999999</v>
      </c>
      <c r="H408" s="10">
        <v>8.8708170000000006</v>
      </c>
      <c r="I408" s="10">
        <v>14.592867999999999</v>
      </c>
      <c r="J408" s="10">
        <v>23.090247000000002</v>
      </c>
      <c r="K408" s="10">
        <v>14.882631999999999</v>
      </c>
      <c r="L408" s="10">
        <v>74.954425000000001</v>
      </c>
      <c r="M408" s="10">
        <v>11.133397</v>
      </c>
      <c r="N408" s="10">
        <v>15.420643999999999</v>
      </c>
      <c r="O408" s="10">
        <v>0</v>
      </c>
      <c r="P408" s="10">
        <v>35.341822000000001</v>
      </c>
      <c r="Q408" s="10">
        <v>141.73249899999999</v>
      </c>
      <c r="R408" s="10">
        <v>41.325710999999998</v>
      </c>
      <c r="S408" s="10">
        <v>147.07557</v>
      </c>
      <c r="T408" s="10">
        <v>0</v>
      </c>
      <c r="U408" s="10">
        <v>37.658344</v>
      </c>
      <c r="V408" s="10">
        <v>158.70554100000001</v>
      </c>
      <c r="W408" s="10">
        <v>90.878833999999998</v>
      </c>
      <c r="X408" s="10">
        <v>134.96363299999999</v>
      </c>
      <c r="Y408" s="10">
        <v>477.675299</v>
      </c>
      <c r="Z408" s="10">
        <v>151.727576</v>
      </c>
      <c r="AA408" s="10">
        <v>413.45</v>
      </c>
      <c r="AB408" s="10">
        <v>164.62165300000001</v>
      </c>
      <c r="AC408" s="10">
        <v>25.850344</v>
      </c>
      <c r="AD408" s="10">
        <v>199.448317</v>
      </c>
      <c r="AE408" s="10">
        <v>143.417565</v>
      </c>
      <c r="AF408" s="10">
        <v>269.17765100000003</v>
      </c>
      <c r="AG408" s="10">
        <v>101.781976</v>
      </c>
      <c r="AH408" s="10">
        <v>258.49319300000002</v>
      </c>
      <c r="AI408" s="10">
        <v>107.18097400000001</v>
      </c>
      <c r="AJ408" s="10">
        <v>168.28019399999999</v>
      </c>
      <c r="AK408" s="10">
        <v>95.998850000000004</v>
      </c>
      <c r="AL408" s="10">
        <v>0</v>
      </c>
      <c r="AM408" s="10">
        <v>209.70050000000001</v>
      </c>
      <c r="AN408" s="10">
        <v>271.66386299999999</v>
      </c>
      <c r="AO408" s="10">
        <v>0</v>
      </c>
      <c r="AP408" s="10">
        <v>0</v>
      </c>
      <c r="AQ408" s="10">
        <v>48.505271999999998</v>
      </c>
      <c r="AR408" s="10">
        <v>129.899753</v>
      </c>
      <c r="AS408" s="10">
        <v>45.249296999999999</v>
      </c>
      <c r="AT408" s="10">
        <v>189.51431600000001</v>
      </c>
      <c r="AU408" s="10">
        <v>0</v>
      </c>
      <c r="AV408" s="10">
        <v>141.09859700000001</v>
      </c>
      <c r="AW408" s="10">
        <v>0</v>
      </c>
      <c r="AX408" s="10">
        <v>0</v>
      </c>
      <c r="AY408" s="10">
        <v>0</v>
      </c>
      <c r="AZ408" s="10">
        <v>0</v>
      </c>
      <c r="BA408" s="10">
        <v>0</v>
      </c>
      <c r="BB408" s="10">
        <v>0</v>
      </c>
      <c r="BC408" s="10">
        <v>0</v>
      </c>
    </row>
    <row r="409" spans="1:55" x14ac:dyDescent="0.5">
      <c r="A409" s="9">
        <v>43819</v>
      </c>
      <c r="B409" s="10">
        <v>32.533074999999997</v>
      </c>
      <c r="C409" s="10">
        <v>35.677473999999997</v>
      </c>
      <c r="D409" s="10">
        <v>20.495932</v>
      </c>
      <c r="E409" s="10">
        <v>3.2930229999999998</v>
      </c>
      <c r="F409" s="10">
        <v>3.4268399999999999</v>
      </c>
      <c r="G409" s="10">
        <v>13.158042999999999</v>
      </c>
      <c r="H409" s="10">
        <v>8.7366519999999994</v>
      </c>
      <c r="I409" s="10">
        <v>13.788449999999999</v>
      </c>
      <c r="J409" s="10">
        <v>23.184878999999999</v>
      </c>
      <c r="K409" s="10">
        <v>14.235082</v>
      </c>
      <c r="L409" s="10">
        <v>74.086868999999993</v>
      </c>
      <c r="M409" s="10">
        <v>10.904906</v>
      </c>
      <c r="N409" s="10">
        <v>15.040341</v>
      </c>
      <c r="O409" s="10">
        <v>0</v>
      </c>
      <c r="P409" s="10">
        <v>34.187029000000003</v>
      </c>
      <c r="Q409" s="10">
        <v>142.001699</v>
      </c>
      <c r="R409" s="10">
        <v>41.678274999999999</v>
      </c>
      <c r="S409" s="10">
        <v>147.209148</v>
      </c>
      <c r="T409" s="10">
        <v>0</v>
      </c>
      <c r="U409" s="10">
        <v>38.641782999999997</v>
      </c>
      <c r="V409" s="10">
        <v>160.54034100000001</v>
      </c>
      <c r="W409" s="10">
        <v>90.952665999999994</v>
      </c>
      <c r="X409" s="10">
        <v>135.95835700000001</v>
      </c>
      <c r="Y409" s="10">
        <v>473.32002399999999</v>
      </c>
      <c r="Z409" s="10">
        <v>152.21982600000001</v>
      </c>
      <c r="AA409" s="10">
        <v>414.20425899999998</v>
      </c>
      <c r="AB409" s="10">
        <v>165.94904299999999</v>
      </c>
      <c r="AC409" s="10">
        <v>25.356822000000001</v>
      </c>
      <c r="AD409" s="10">
        <v>199.82862</v>
      </c>
      <c r="AE409" s="10">
        <v>144.05594500000001</v>
      </c>
      <c r="AF409" s="10">
        <v>280.47200700000002</v>
      </c>
      <c r="AG409" s="10">
        <v>103.257543</v>
      </c>
      <c r="AH409" s="10">
        <v>259.04711300000002</v>
      </c>
      <c r="AI409" s="10">
        <v>107.673869</v>
      </c>
      <c r="AJ409" s="10">
        <v>169.249673</v>
      </c>
      <c r="AK409" s="10">
        <v>95.77073</v>
      </c>
      <c r="AL409" s="10">
        <v>0</v>
      </c>
      <c r="AM409" s="10">
        <v>216.71475100000001</v>
      </c>
      <c r="AN409" s="10">
        <v>272.17919599999999</v>
      </c>
      <c r="AO409" s="10">
        <v>0</v>
      </c>
      <c r="AP409" s="10">
        <v>0</v>
      </c>
      <c r="AQ409" s="10">
        <v>49.340980999999999</v>
      </c>
      <c r="AR409" s="10">
        <v>130.973015</v>
      </c>
      <c r="AS409" s="10">
        <v>46.306806000000002</v>
      </c>
      <c r="AT409" s="10">
        <v>189.23827199999999</v>
      </c>
      <c r="AU409" s="10">
        <v>0</v>
      </c>
      <c r="AV409" s="10">
        <v>140.960645</v>
      </c>
      <c r="AW409" s="10">
        <v>0</v>
      </c>
      <c r="AX409" s="10">
        <v>0</v>
      </c>
      <c r="AY409" s="10">
        <v>0</v>
      </c>
      <c r="AZ409" s="10">
        <v>0</v>
      </c>
      <c r="BA409" s="10">
        <v>0</v>
      </c>
      <c r="BB409" s="10">
        <v>0</v>
      </c>
      <c r="BC409" s="10">
        <v>0</v>
      </c>
    </row>
    <row r="410" spans="1:55" x14ac:dyDescent="0.5">
      <c r="A410" s="9">
        <v>43824</v>
      </c>
      <c r="B410" s="10">
        <v>31.563253</v>
      </c>
      <c r="C410" s="10">
        <v>36.869450000000001</v>
      </c>
      <c r="D410" s="10">
        <v>19.074973</v>
      </c>
      <c r="E410" s="10">
        <v>3.1212680000000002</v>
      </c>
      <c r="F410" s="10">
        <v>3.5288539999999999</v>
      </c>
      <c r="G410" s="10">
        <v>11.870138000000001</v>
      </c>
      <c r="H410" s="10">
        <v>8.6140489999999996</v>
      </c>
      <c r="I410" s="10">
        <v>13.095931</v>
      </c>
      <c r="J410" s="10">
        <v>24.152967</v>
      </c>
      <c r="K410" s="10">
        <v>13.662506</v>
      </c>
      <c r="L410" s="10">
        <v>73.109177000000003</v>
      </c>
      <c r="M410" s="10">
        <v>11.652399000000001</v>
      </c>
      <c r="N410" s="10">
        <v>15.432451</v>
      </c>
      <c r="O410" s="10">
        <v>0</v>
      </c>
      <c r="P410" s="10">
        <v>34.400883999999998</v>
      </c>
      <c r="Q410" s="10">
        <v>142.89070000000001</v>
      </c>
      <c r="R410" s="10">
        <v>43.991298</v>
      </c>
      <c r="S410" s="10">
        <v>148.09971200000001</v>
      </c>
      <c r="T410" s="10">
        <v>0</v>
      </c>
      <c r="U410" s="10">
        <v>41.010849999999998</v>
      </c>
      <c r="V410" s="10">
        <v>160.02799400000001</v>
      </c>
      <c r="W410" s="10">
        <v>91.540642000000005</v>
      </c>
      <c r="X410" s="10">
        <v>136.478454</v>
      </c>
      <c r="Y410" s="10">
        <v>473.98345399999999</v>
      </c>
      <c r="Z410" s="10">
        <v>153.09401299999999</v>
      </c>
      <c r="AA410" s="10">
        <v>414.52429899999998</v>
      </c>
      <c r="AB410" s="10">
        <v>166.68899500000001</v>
      </c>
      <c r="AC410" s="10">
        <v>28.44464</v>
      </c>
      <c r="AD410" s="10">
        <v>200.47739300000001</v>
      </c>
      <c r="AE410" s="10">
        <v>146.034031</v>
      </c>
      <c r="AF410" s="10">
        <v>288.128241</v>
      </c>
      <c r="AG410" s="10">
        <v>107.12764199999999</v>
      </c>
      <c r="AH410" s="10">
        <v>259.34618999999998</v>
      </c>
      <c r="AI410" s="10">
        <v>110.10187999999999</v>
      </c>
      <c r="AJ410" s="10">
        <v>166.513082</v>
      </c>
      <c r="AK410" s="10">
        <v>95.566141000000002</v>
      </c>
      <c r="AL410" s="10">
        <v>0</v>
      </c>
      <c r="AM410" s="10">
        <v>225.17542800000001</v>
      </c>
      <c r="AN410" s="10">
        <v>272.54250100000002</v>
      </c>
      <c r="AO410" s="10">
        <v>0</v>
      </c>
      <c r="AP410" s="10">
        <v>0</v>
      </c>
      <c r="AQ410" s="10">
        <v>49.859434</v>
      </c>
      <c r="AR410" s="10">
        <v>132.33857699999999</v>
      </c>
      <c r="AS410" s="10">
        <v>49.001655</v>
      </c>
      <c r="AT410" s="10">
        <v>189.01836499999999</v>
      </c>
      <c r="AU410" s="10">
        <v>0</v>
      </c>
      <c r="AV410" s="10">
        <v>142.18670299999999</v>
      </c>
      <c r="AW410" s="10">
        <v>0</v>
      </c>
      <c r="AX410" s="10">
        <v>0</v>
      </c>
      <c r="AY410" s="10">
        <v>0</v>
      </c>
      <c r="AZ410" s="10">
        <v>0</v>
      </c>
      <c r="BA410" s="10">
        <v>0</v>
      </c>
      <c r="BB410" s="10">
        <v>0</v>
      </c>
      <c r="BC410" s="10">
        <v>0</v>
      </c>
    </row>
    <row r="411" spans="1:55" x14ac:dyDescent="0.5">
      <c r="A411" s="9">
        <v>43826</v>
      </c>
      <c r="B411" s="10">
        <v>31.187750999999999</v>
      </c>
      <c r="C411" s="10">
        <v>37.331581999999997</v>
      </c>
      <c r="D411" s="10">
        <v>19.608726000000001</v>
      </c>
      <c r="E411" s="10">
        <v>2.5473159999999999</v>
      </c>
      <c r="F411" s="10">
        <v>3.297669</v>
      </c>
      <c r="G411" s="10">
        <v>11.841189999999999</v>
      </c>
      <c r="H411" s="10">
        <v>7.1126779999999998</v>
      </c>
      <c r="I411" s="10">
        <v>12.952641</v>
      </c>
      <c r="J411" s="10">
        <v>24.784355000000001</v>
      </c>
      <c r="K411" s="10">
        <v>12.864374</v>
      </c>
      <c r="L411" s="10">
        <v>72.649536999999995</v>
      </c>
      <c r="M411" s="10">
        <v>10.59596</v>
      </c>
      <c r="N411" s="10">
        <v>14.128833999999999</v>
      </c>
      <c r="O411" s="10">
        <v>0</v>
      </c>
      <c r="P411" s="10">
        <v>33.873260000000002</v>
      </c>
      <c r="Q411" s="10">
        <v>142.84242</v>
      </c>
      <c r="R411" s="10">
        <v>44.818913999999999</v>
      </c>
      <c r="S411" s="10">
        <v>148.00511599999999</v>
      </c>
      <c r="T411" s="10">
        <v>0</v>
      </c>
      <c r="U411" s="10">
        <v>42.351959000000001</v>
      </c>
      <c r="V411" s="10">
        <v>159.48520400000001</v>
      </c>
      <c r="W411" s="10">
        <v>91.358937999999995</v>
      </c>
      <c r="X411" s="10">
        <v>135.66145399999999</v>
      </c>
      <c r="Y411" s="10">
        <v>473.44710800000001</v>
      </c>
      <c r="Z411" s="10">
        <v>152.92576800000001</v>
      </c>
      <c r="AA411" s="10">
        <v>414.00821999999999</v>
      </c>
      <c r="AB411" s="10">
        <v>167.01433499999999</v>
      </c>
      <c r="AC411" s="10">
        <v>28.732761</v>
      </c>
      <c r="AD411" s="10">
        <v>200.95852199999999</v>
      </c>
      <c r="AE411" s="10">
        <v>149.04324</v>
      </c>
      <c r="AF411" s="10">
        <v>294.48109199999999</v>
      </c>
      <c r="AG411" s="10">
        <v>107.600196</v>
      </c>
      <c r="AH411" s="10">
        <v>258.70302900000002</v>
      </c>
      <c r="AI411" s="10">
        <v>110.77055300000001</v>
      </c>
      <c r="AJ411" s="10">
        <v>165.313005</v>
      </c>
      <c r="AK411" s="10">
        <v>95.677888999999993</v>
      </c>
      <c r="AL411" s="10">
        <v>0</v>
      </c>
      <c r="AM411" s="10">
        <v>225.031282</v>
      </c>
      <c r="AN411" s="10">
        <v>272.01829500000002</v>
      </c>
      <c r="AO411" s="10">
        <v>0</v>
      </c>
      <c r="AP411" s="10">
        <v>0</v>
      </c>
      <c r="AQ411" s="10">
        <v>48.788989999999998</v>
      </c>
      <c r="AR411" s="10">
        <v>132.60168400000001</v>
      </c>
      <c r="AS411" s="10">
        <v>49.500566999999997</v>
      </c>
      <c r="AT411" s="10">
        <v>189.21482599999999</v>
      </c>
      <c r="AU411" s="10">
        <v>0</v>
      </c>
      <c r="AV411" s="10">
        <v>142.72704899999999</v>
      </c>
      <c r="AW411" s="10">
        <v>0</v>
      </c>
      <c r="AX411" s="10">
        <v>0</v>
      </c>
      <c r="AY411" s="10">
        <v>0</v>
      </c>
      <c r="AZ411" s="10">
        <v>0</v>
      </c>
      <c r="BA411" s="10">
        <v>0</v>
      </c>
      <c r="BB411" s="10">
        <v>0</v>
      </c>
      <c r="BC411" s="10">
        <v>0</v>
      </c>
    </row>
    <row r="412" spans="1:55" x14ac:dyDescent="0.5">
      <c r="A412" s="9">
        <v>43830</v>
      </c>
      <c r="B412" s="10">
        <v>31.633433</v>
      </c>
      <c r="C412" s="10">
        <v>37.814242</v>
      </c>
      <c r="D412" s="10">
        <v>20.018436000000001</v>
      </c>
      <c r="E412" s="10">
        <v>2.9621439999999999</v>
      </c>
      <c r="F412" s="10">
        <v>3.3477579999999998</v>
      </c>
      <c r="G412" s="10">
        <v>12.011276000000001</v>
      </c>
      <c r="H412" s="10">
        <v>8.348725</v>
      </c>
      <c r="I412" s="10">
        <v>13.135142999999999</v>
      </c>
      <c r="J412" s="10">
        <v>25.590858000000001</v>
      </c>
      <c r="K412" s="10">
        <v>12.9659</v>
      </c>
      <c r="L412" s="10">
        <v>73.009225999999998</v>
      </c>
      <c r="M412" s="10">
        <v>10.637865</v>
      </c>
      <c r="N412" s="10">
        <v>15.010241000000001</v>
      </c>
      <c r="O412" s="10">
        <v>0</v>
      </c>
      <c r="P412" s="10">
        <v>35.168717000000001</v>
      </c>
      <c r="Q412" s="10">
        <v>142.96797699999999</v>
      </c>
      <c r="R412" s="10">
        <v>45.660426000000001</v>
      </c>
      <c r="S412" s="10">
        <v>148.251104</v>
      </c>
      <c r="T412" s="10">
        <v>0</v>
      </c>
      <c r="U412" s="10">
        <v>42.627381999999997</v>
      </c>
      <c r="V412" s="10">
        <v>159.95755800000001</v>
      </c>
      <c r="W412" s="10">
        <v>91.453751999999994</v>
      </c>
      <c r="X412" s="10">
        <v>136.21987799999999</v>
      </c>
      <c r="Y412" s="10">
        <v>473.80821200000003</v>
      </c>
      <c r="Z412" s="10">
        <v>153.27499700000001</v>
      </c>
      <c r="AA412" s="10">
        <v>414.38715300000001</v>
      </c>
      <c r="AB412" s="10">
        <v>167.18299999999999</v>
      </c>
      <c r="AC412" s="10">
        <v>28.827213</v>
      </c>
      <c r="AD412" s="10">
        <v>201.25713300000001</v>
      </c>
      <c r="AE412" s="10">
        <v>149.525237</v>
      </c>
      <c r="AF412" s="10">
        <v>294.98670499999997</v>
      </c>
      <c r="AG412" s="10">
        <v>108.412564</v>
      </c>
      <c r="AH412" s="10">
        <v>258.99608000000001</v>
      </c>
      <c r="AI412" s="10">
        <v>111.51376500000001</v>
      </c>
      <c r="AJ412" s="10">
        <v>165.90331800000001</v>
      </c>
      <c r="AK412" s="10">
        <v>95.609162999999995</v>
      </c>
      <c r="AL412" s="10">
        <v>0</v>
      </c>
      <c r="AM412" s="10">
        <v>225.72678300000001</v>
      </c>
      <c r="AN412" s="10">
        <v>272.30689799999999</v>
      </c>
      <c r="AO412" s="10">
        <v>0</v>
      </c>
      <c r="AP412" s="10">
        <v>0</v>
      </c>
      <c r="AQ412" s="10">
        <v>49.308258000000002</v>
      </c>
      <c r="AR412" s="10">
        <v>133.10185300000001</v>
      </c>
      <c r="AS412" s="10">
        <v>50.240074</v>
      </c>
      <c r="AT412" s="10">
        <v>189.12308999999999</v>
      </c>
      <c r="AU412" s="10">
        <v>0</v>
      </c>
      <c r="AV412" s="10">
        <v>143.348558</v>
      </c>
      <c r="AW412" s="10">
        <v>0</v>
      </c>
      <c r="AX412" s="10">
        <v>0</v>
      </c>
      <c r="AY412" s="10">
        <v>0</v>
      </c>
      <c r="AZ412" s="10">
        <v>0</v>
      </c>
      <c r="BA412" s="10">
        <v>0</v>
      </c>
      <c r="BB412" s="10">
        <v>0</v>
      </c>
      <c r="BC412" s="10">
        <v>0</v>
      </c>
    </row>
    <row r="413" spans="1:55" x14ac:dyDescent="0.5">
      <c r="A413" s="9">
        <v>43833</v>
      </c>
      <c r="B413" s="10">
        <v>33.700251999999999</v>
      </c>
      <c r="C413" s="10">
        <v>39.107393999999999</v>
      </c>
      <c r="D413" s="10">
        <v>22.467115</v>
      </c>
      <c r="E413" s="10">
        <v>3.5846610000000001</v>
      </c>
      <c r="F413" s="10">
        <v>3.383794</v>
      </c>
      <c r="G413" s="10">
        <v>14.097042999999999</v>
      </c>
      <c r="H413" s="10">
        <v>10.291441000000001</v>
      </c>
      <c r="I413" s="10">
        <v>14.73822</v>
      </c>
      <c r="J413" s="10">
        <v>27.175117</v>
      </c>
      <c r="K413" s="10">
        <v>14.384123000000001</v>
      </c>
      <c r="L413" s="10">
        <v>78.230095000000006</v>
      </c>
      <c r="M413" s="10">
        <v>12.686510999999999</v>
      </c>
      <c r="N413" s="10">
        <v>15.951587999999999</v>
      </c>
      <c r="O413" s="10">
        <v>0</v>
      </c>
      <c r="P413" s="10">
        <v>37.351638999999999</v>
      </c>
      <c r="Q413" s="10">
        <v>144.143225</v>
      </c>
      <c r="R413" s="10">
        <v>45.412824999999998</v>
      </c>
      <c r="S413" s="10">
        <v>148.81250499999999</v>
      </c>
      <c r="T413" s="10">
        <v>0</v>
      </c>
      <c r="U413" s="10">
        <v>43.094155000000001</v>
      </c>
      <c r="V413" s="10">
        <v>163.610264</v>
      </c>
      <c r="W413" s="10">
        <v>91.906756000000001</v>
      </c>
      <c r="X413" s="10">
        <v>139.682095</v>
      </c>
      <c r="Y413" s="10">
        <v>476.14209499999998</v>
      </c>
      <c r="Z413" s="10">
        <v>153.88591199999999</v>
      </c>
      <c r="AA413" s="10">
        <v>417.12254100000001</v>
      </c>
      <c r="AB413" s="10">
        <v>168.36832200000001</v>
      </c>
      <c r="AC413" s="10">
        <v>30.300785999999999</v>
      </c>
      <c r="AD413" s="10">
        <v>202.22306</v>
      </c>
      <c r="AE413" s="10">
        <v>150.726854</v>
      </c>
      <c r="AF413" s="10">
        <v>304.145377</v>
      </c>
      <c r="AG413" s="10">
        <v>110.299859</v>
      </c>
      <c r="AH413" s="10">
        <v>260.06812000000002</v>
      </c>
      <c r="AI413" s="10">
        <v>112.47229400000001</v>
      </c>
      <c r="AJ413" s="10">
        <v>168.121296</v>
      </c>
      <c r="AK413" s="10">
        <v>95.195975000000004</v>
      </c>
      <c r="AL413" s="10">
        <v>0</v>
      </c>
      <c r="AM413" s="10">
        <v>227.86632399999999</v>
      </c>
      <c r="AN413" s="10">
        <v>273.39032600000002</v>
      </c>
      <c r="AO413" s="10">
        <v>0</v>
      </c>
      <c r="AP413" s="10">
        <v>0</v>
      </c>
      <c r="AQ413" s="10">
        <v>51.328527999999999</v>
      </c>
      <c r="AR413" s="10">
        <v>134.15085300000001</v>
      </c>
      <c r="AS413" s="10">
        <v>51.144027999999999</v>
      </c>
      <c r="AT413" s="10">
        <v>188.56586999999999</v>
      </c>
      <c r="AU413" s="10">
        <v>0</v>
      </c>
      <c r="AV413" s="10">
        <v>145.070921</v>
      </c>
      <c r="AW413" s="10">
        <v>0</v>
      </c>
      <c r="AX413" s="10">
        <v>0</v>
      </c>
      <c r="AY413" s="10">
        <v>0</v>
      </c>
      <c r="AZ413" s="10">
        <v>0</v>
      </c>
      <c r="BA413" s="10">
        <v>0</v>
      </c>
      <c r="BB413" s="10">
        <v>0</v>
      </c>
      <c r="BC413" s="10">
        <v>0</v>
      </c>
    </row>
    <row r="414" spans="1:55" x14ac:dyDescent="0.5">
      <c r="A414" s="9">
        <v>43838</v>
      </c>
      <c r="B414" s="10">
        <v>32.585988</v>
      </c>
      <c r="C414" s="10">
        <v>39.756956000000002</v>
      </c>
      <c r="D414" s="10">
        <v>22.427216000000001</v>
      </c>
      <c r="E414" s="10">
        <v>4.0204659999999999</v>
      </c>
      <c r="F414" s="10">
        <v>3.0891820000000001</v>
      </c>
      <c r="G414" s="10">
        <v>12.483413000000001</v>
      </c>
      <c r="H414" s="10">
        <v>9.2936870000000003</v>
      </c>
      <c r="I414" s="10">
        <v>13.427498</v>
      </c>
      <c r="J414" s="10">
        <v>27.043821000000001</v>
      </c>
      <c r="K414" s="10">
        <v>12.562566</v>
      </c>
      <c r="L414" s="10">
        <v>76.327663999999999</v>
      </c>
      <c r="M414" s="10">
        <v>11.812277999999999</v>
      </c>
      <c r="N414" s="10">
        <v>15.203969000000001</v>
      </c>
      <c r="O414" s="10">
        <v>0</v>
      </c>
      <c r="P414" s="10">
        <v>37.000303000000002</v>
      </c>
      <c r="Q414" s="10">
        <v>144.01679300000001</v>
      </c>
      <c r="R414" s="10">
        <v>47.401944999999998</v>
      </c>
      <c r="S414" s="10">
        <v>148.71555000000001</v>
      </c>
      <c r="T414" s="10">
        <v>0</v>
      </c>
      <c r="U414" s="10">
        <v>44.125566999999997</v>
      </c>
      <c r="V414" s="10">
        <v>164.75228999999999</v>
      </c>
      <c r="W414" s="10">
        <v>92.217516000000003</v>
      </c>
      <c r="X414" s="10">
        <v>137.96958900000001</v>
      </c>
      <c r="Y414" s="10">
        <v>485.31520599999999</v>
      </c>
      <c r="Z414" s="10">
        <v>153.29663300000001</v>
      </c>
      <c r="AA414" s="10">
        <v>415.99355400000002</v>
      </c>
      <c r="AB414" s="10">
        <v>165.72424799999999</v>
      </c>
      <c r="AC414" s="10">
        <v>30.467020000000002</v>
      </c>
      <c r="AD414" s="10">
        <v>201.88620399999999</v>
      </c>
      <c r="AE414" s="10">
        <v>151.504614</v>
      </c>
      <c r="AF414" s="10">
        <v>319.28718600000002</v>
      </c>
      <c r="AG414" s="10">
        <v>111.37177699999999</v>
      </c>
      <c r="AH414" s="10">
        <v>259.10129699999999</v>
      </c>
      <c r="AI414" s="10">
        <v>113.606317</v>
      </c>
      <c r="AJ414" s="10">
        <v>166.22808599999999</v>
      </c>
      <c r="AK414" s="10">
        <v>95.422689000000005</v>
      </c>
      <c r="AL414" s="10">
        <v>0</v>
      </c>
      <c r="AM414" s="10">
        <v>230.36978199999999</v>
      </c>
      <c r="AN414" s="10">
        <v>272.60235599999999</v>
      </c>
      <c r="AO414" s="10">
        <v>0</v>
      </c>
      <c r="AP414" s="10">
        <v>0</v>
      </c>
      <c r="AQ414" s="10">
        <v>49.594017999999998</v>
      </c>
      <c r="AR414" s="10">
        <v>136.20128299999999</v>
      </c>
      <c r="AS414" s="10">
        <v>54.340570999999997</v>
      </c>
      <c r="AT414" s="10">
        <v>188.95923099999999</v>
      </c>
      <c r="AU414" s="10">
        <v>0</v>
      </c>
      <c r="AV414" s="10">
        <v>145.61765800000001</v>
      </c>
      <c r="AW414" s="10">
        <v>0</v>
      </c>
      <c r="AX414" s="10">
        <v>0</v>
      </c>
      <c r="AY414" s="10">
        <v>0</v>
      </c>
      <c r="AZ414" s="10">
        <v>0</v>
      </c>
      <c r="BA414" s="10">
        <v>0</v>
      </c>
      <c r="BB414" s="10">
        <v>0</v>
      </c>
      <c r="BC414" s="10">
        <v>0</v>
      </c>
    </row>
    <row r="415" spans="1:55" x14ac:dyDescent="0.5">
      <c r="A415" s="9">
        <v>43840</v>
      </c>
      <c r="B415" s="10">
        <v>32.397917</v>
      </c>
      <c r="C415" s="10">
        <v>40.236637000000002</v>
      </c>
      <c r="D415" s="10">
        <v>22.278358000000001</v>
      </c>
      <c r="E415" s="10">
        <v>3.427921</v>
      </c>
      <c r="F415" s="10">
        <v>2.5351669999999999</v>
      </c>
      <c r="G415" s="10">
        <v>13.430702</v>
      </c>
      <c r="H415" s="10">
        <v>8.6949620000000003</v>
      </c>
      <c r="I415" s="10">
        <v>12.458759000000001</v>
      </c>
      <c r="J415" s="10">
        <v>26.893692000000001</v>
      </c>
      <c r="K415" s="10">
        <v>12.333159999999999</v>
      </c>
      <c r="L415" s="10">
        <v>76.478431999999998</v>
      </c>
      <c r="M415" s="10">
        <v>11.276185999999999</v>
      </c>
      <c r="N415" s="10">
        <v>14.081037</v>
      </c>
      <c r="O415" s="10">
        <v>0</v>
      </c>
      <c r="P415" s="10">
        <v>36.637692999999999</v>
      </c>
      <c r="Q415" s="10">
        <v>143.06361899999999</v>
      </c>
      <c r="R415" s="10">
        <v>48.987921</v>
      </c>
      <c r="S415" s="10">
        <v>148.01890399999999</v>
      </c>
      <c r="T415" s="10">
        <v>0</v>
      </c>
      <c r="U415" s="10">
        <v>44.620561000000002</v>
      </c>
      <c r="V415" s="10">
        <v>163.72775300000001</v>
      </c>
      <c r="W415" s="10">
        <v>91.443396000000007</v>
      </c>
      <c r="X415" s="10">
        <v>136.824985</v>
      </c>
      <c r="Y415" s="10">
        <v>484.03769299999999</v>
      </c>
      <c r="Z415" s="10">
        <v>152.46341200000001</v>
      </c>
      <c r="AA415" s="10">
        <v>414.87329999999997</v>
      </c>
      <c r="AB415" s="10">
        <v>165.05363600000001</v>
      </c>
      <c r="AC415" s="10">
        <v>30.487686</v>
      </c>
      <c r="AD415" s="10">
        <v>201.07201800000001</v>
      </c>
      <c r="AE415" s="10">
        <v>151.067531</v>
      </c>
      <c r="AF415" s="10">
        <v>318.13953400000003</v>
      </c>
      <c r="AG415" s="10">
        <v>113.96969900000001</v>
      </c>
      <c r="AH415" s="10">
        <v>258.70595200000002</v>
      </c>
      <c r="AI415" s="10">
        <v>114.93442400000001</v>
      </c>
      <c r="AJ415" s="10">
        <v>165.80648299999999</v>
      </c>
      <c r="AK415" s="10">
        <v>95.140755999999996</v>
      </c>
      <c r="AL415" s="10">
        <v>0</v>
      </c>
      <c r="AM415" s="10">
        <v>230.82227900000001</v>
      </c>
      <c r="AN415" s="10">
        <v>272.28507400000001</v>
      </c>
      <c r="AO415" s="10">
        <v>0</v>
      </c>
      <c r="AP415" s="10">
        <v>0</v>
      </c>
      <c r="AQ415" s="10">
        <v>49.200848000000001</v>
      </c>
      <c r="AR415" s="10">
        <v>137.653121</v>
      </c>
      <c r="AS415" s="10">
        <v>55.663580000000003</v>
      </c>
      <c r="AT415" s="10">
        <v>188.69557599999999</v>
      </c>
      <c r="AU415" s="10">
        <v>0</v>
      </c>
      <c r="AV415" s="10">
        <v>149.03013000000001</v>
      </c>
      <c r="AW415" s="10">
        <v>0</v>
      </c>
      <c r="AX415" s="10">
        <v>0</v>
      </c>
      <c r="AY415" s="10">
        <v>0</v>
      </c>
      <c r="AZ415" s="10">
        <v>0</v>
      </c>
      <c r="BA415" s="10">
        <v>0</v>
      </c>
      <c r="BB415" s="10">
        <v>0</v>
      </c>
      <c r="BC415" s="10">
        <v>0</v>
      </c>
    </row>
    <row r="416" spans="1:55" x14ac:dyDescent="0.5">
      <c r="A416" s="9">
        <v>43845</v>
      </c>
      <c r="B416" s="10">
        <v>32.078015000000001</v>
      </c>
      <c r="C416" s="10">
        <v>37.451377000000001</v>
      </c>
      <c r="D416" s="10">
        <v>20.366651000000001</v>
      </c>
      <c r="E416" s="10">
        <v>3.2232289999999999</v>
      </c>
      <c r="F416" s="10">
        <v>2.670417</v>
      </c>
      <c r="G416" s="10">
        <v>11.703265</v>
      </c>
      <c r="H416" s="10">
        <v>7.7096600000000004</v>
      </c>
      <c r="I416" s="10">
        <v>11.892051</v>
      </c>
      <c r="J416" s="10">
        <v>26.041201999999998</v>
      </c>
      <c r="K416" s="10">
        <v>11.456977999999999</v>
      </c>
      <c r="L416" s="10">
        <v>76.342858000000007</v>
      </c>
      <c r="M416" s="10">
        <v>10.051003</v>
      </c>
      <c r="N416" s="10">
        <v>13.285492</v>
      </c>
      <c r="O416" s="10">
        <v>0</v>
      </c>
      <c r="P416" s="10">
        <v>35.798555999999998</v>
      </c>
      <c r="Q416" s="10">
        <v>143.93589600000001</v>
      </c>
      <c r="R416" s="10">
        <v>45.566144000000001</v>
      </c>
      <c r="S416" s="10">
        <v>151.79660200000001</v>
      </c>
      <c r="T416" s="10">
        <v>0</v>
      </c>
      <c r="U416" s="10">
        <v>42.806334999999997</v>
      </c>
      <c r="V416" s="10">
        <v>163.27762999999999</v>
      </c>
      <c r="W416" s="10">
        <v>92.126047999999997</v>
      </c>
      <c r="X416" s="10">
        <v>138.58677700000001</v>
      </c>
      <c r="Y416" s="10">
        <v>485.55011100000002</v>
      </c>
      <c r="Z416" s="10">
        <v>152.03328999999999</v>
      </c>
      <c r="AA416" s="10">
        <v>416.31615699999998</v>
      </c>
      <c r="AB416" s="10">
        <v>165.31493800000001</v>
      </c>
      <c r="AC416" s="10">
        <v>16.093641000000002</v>
      </c>
      <c r="AD416" s="10">
        <v>201.29035099999999</v>
      </c>
      <c r="AE416" s="10">
        <v>146.73141100000001</v>
      </c>
      <c r="AF416" s="10">
        <v>319.27260899999999</v>
      </c>
      <c r="AG416" s="10">
        <v>111.62201899999999</v>
      </c>
      <c r="AH416" s="10">
        <v>258.998152</v>
      </c>
      <c r="AI416" s="10">
        <v>111.434324</v>
      </c>
      <c r="AJ416" s="10">
        <v>166.55522099999999</v>
      </c>
      <c r="AK416" s="10">
        <v>0</v>
      </c>
      <c r="AL416" s="10">
        <v>0</v>
      </c>
      <c r="AM416" s="10">
        <v>243.70025999999999</v>
      </c>
      <c r="AN416" s="10">
        <v>272.77206000000001</v>
      </c>
      <c r="AO416" s="10">
        <v>0</v>
      </c>
      <c r="AP416" s="10">
        <v>0</v>
      </c>
      <c r="AQ416" s="10">
        <v>49.891368</v>
      </c>
      <c r="AR416" s="10">
        <v>134.772234</v>
      </c>
      <c r="AS416" s="10">
        <v>51.864220000000003</v>
      </c>
      <c r="AT416" s="10">
        <v>188.86251999999999</v>
      </c>
      <c r="AU416" s="10">
        <v>0</v>
      </c>
      <c r="AV416" s="10">
        <v>152.943082</v>
      </c>
      <c r="AW416" s="10">
        <v>0</v>
      </c>
      <c r="AX416" s="10">
        <v>0</v>
      </c>
      <c r="AY416" s="10">
        <v>0</v>
      </c>
      <c r="AZ416" s="10">
        <v>0</v>
      </c>
      <c r="BA416" s="10">
        <v>0</v>
      </c>
      <c r="BB416" s="10">
        <v>0</v>
      </c>
      <c r="BC416" s="10">
        <v>0</v>
      </c>
    </row>
    <row r="417" spans="1:55" x14ac:dyDescent="0.5">
      <c r="A417" s="9">
        <v>43847</v>
      </c>
      <c r="B417" s="10">
        <v>31.318159999999999</v>
      </c>
      <c r="C417" s="10">
        <v>38.509853</v>
      </c>
      <c r="D417" s="10">
        <v>20.386384</v>
      </c>
      <c r="E417" s="10">
        <v>3.242998</v>
      </c>
      <c r="F417" s="10">
        <v>3.2498619999999998</v>
      </c>
      <c r="G417" s="10">
        <v>12.440099</v>
      </c>
      <c r="H417" s="10">
        <v>7.6950450000000004</v>
      </c>
      <c r="I417" s="10">
        <v>12.860222</v>
      </c>
      <c r="J417" s="10">
        <v>27.043348000000002</v>
      </c>
      <c r="K417" s="10">
        <v>12.68281</v>
      </c>
      <c r="L417" s="10">
        <v>75.925822999999994</v>
      </c>
      <c r="M417" s="10">
        <v>9.8865549999999995</v>
      </c>
      <c r="N417" s="10">
        <v>13.651945</v>
      </c>
      <c r="O417" s="10">
        <v>0</v>
      </c>
      <c r="P417" s="10">
        <v>37.988098999999998</v>
      </c>
      <c r="Q417" s="10">
        <v>140.12961200000001</v>
      </c>
      <c r="R417" s="10">
        <v>45.544666999999997</v>
      </c>
      <c r="S417" s="10">
        <v>153.210183</v>
      </c>
      <c r="T417" s="10">
        <v>0</v>
      </c>
      <c r="U417" s="10">
        <v>42.707210000000003</v>
      </c>
      <c r="V417" s="10">
        <v>160.456751</v>
      </c>
      <c r="W417" s="10">
        <v>90.986311000000001</v>
      </c>
      <c r="X417" s="10">
        <v>134.78484800000001</v>
      </c>
      <c r="Y417" s="10">
        <v>482.734848</v>
      </c>
      <c r="Z417" s="10">
        <v>149.774179</v>
      </c>
      <c r="AA417" s="10">
        <v>413.66820000000001</v>
      </c>
      <c r="AB417" s="10">
        <v>139.82599200000001</v>
      </c>
      <c r="AC417" s="10">
        <v>15.908568000000001</v>
      </c>
      <c r="AD417" s="10">
        <v>211.38751300000001</v>
      </c>
      <c r="AE417" s="10">
        <v>145.29947000000001</v>
      </c>
      <c r="AF417" s="10">
        <v>316.81759499999998</v>
      </c>
      <c r="AG417" s="10">
        <v>114.079183</v>
      </c>
      <c r="AH417" s="10">
        <v>258.05764799999997</v>
      </c>
      <c r="AI417" s="10">
        <v>112.31875599999999</v>
      </c>
      <c r="AJ417" s="10">
        <v>164.01475199999999</v>
      </c>
      <c r="AK417" s="10">
        <v>0</v>
      </c>
      <c r="AL417" s="10">
        <v>0</v>
      </c>
      <c r="AM417" s="10">
        <v>226.79846000000001</v>
      </c>
      <c r="AN417" s="10">
        <v>271.56631499999997</v>
      </c>
      <c r="AO417" s="10">
        <v>0</v>
      </c>
      <c r="AP417" s="10">
        <v>0</v>
      </c>
      <c r="AQ417" s="10">
        <v>47.465904000000002</v>
      </c>
      <c r="AR417" s="10">
        <v>136.856528</v>
      </c>
      <c r="AS417" s="10">
        <v>54.184175000000003</v>
      </c>
      <c r="AT417" s="10">
        <v>188.890199</v>
      </c>
      <c r="AU417" s="10">
        <v>0</v>
      </c>
      <c r="AV417" s="10">
        <v>155.67030299999999</v>
      </c>
      <c r="AW417" s="10">
        <v>0</v>
      </c>
      <c r="AX417" s="10">
        <v>0</v>
      </c>
      <c r="AY417" s="10">
        <v>0</v>
      </c>
      <c r="AZ417" s="10">
        <v>0</v>
      </c>
      <c r="BA417" s="10">
        <v>0</v>
      </c>
      <c r="BB417" s="10">
        <v>0</v>
      </c>
      <c r="BC417" s="10">
        <v>0</v>
      </c>
    </row>
    <row r="418" spans="1:55" x14ac:dyDescent="0.5">
      <c r="A418" s="9">
        <v>43852</v>
      </c>
      <c r="B418" s="10">
        <v>29.337342</v>
      </c>
      <c r="C418" s="10">
        <v>38.336854000000002</v>
      </c>
      <c r="D418" s="10">
        <v>19.142106999999999</v>
      </c>
      <c r="E418" s="10">
        <v>2.759363</v>
      </c>
      <c r="F418" s="10">
        <v>3.33039</v>
      </c>
      <c r="G418" s="10">
        <v>10.831778</v>
      </c>
      <c r="H418" s="10">
        <v>6.8203459999999998</v>
      </c>
      <c r="I418" s="10">
        <v>11.689696</v>
      </c>
      <c r="J418" s="10">
        <v>26.485585</v>
      </c>
      <c r="K418" s="10">
        <v>12.102904000000001</v>
      </c>
      <c r="L418" s="10">
        <v>76.432418999999996</v>
      </c>
      <c r="M418" s="10">
        <v>8.5954879999999996</v>
      </c>
      <c r="N418" s="10">
        <v>13.419121000000001</v>
      </c>
      <c r="O418" s="10">
        <v>0</v>
      </c>
      <c r="P418" s="10">
        <v>39.623207999999998</v>
      </c>
      <c r="Q418" s="10">
        <v>139.82069999999999</v>
      </c>
      <c r="R418" s="10">
        <v>45.861437000000002</v>
      </c>
      <c r="S418" s="10">
        <v>159.17874399999999</v>
      </c>
      <c r="T418" s="10">
        <v>0</v>
      </c>
      <c r="U418" s="10">
        <v>42.208503</v>
      </c>
      <c r="V418" s="10">
        <v>149.46234200000001</v>
      </c>
      <c r="W418" s="10">
        <v>90.810901999999999</v>
      </c>
      <c r="X418" s="10">
        <v>122.355418</v>
      </c>
      <c r="Y418" s="10">
        <v>482.150418</v>
      </c>
      <c r="Z418" s="10">
        <v>149.5393</v>
      </c>
      <c r="AA418" s="10">
        <v>412.74863299999998</v>
      </c>
      <c r="AB418" s="10">
        <v>139.314166</v>
      </c>
      <c r="AC418" s="10">
        <v>15.511889</v>
      </c>
      <c r="AD418" s="10">
        <v>211.074254</v>
      </c>
      <c r="AE418" s="10">
        <v>144.56065000000001</v>
      </c>
      <c r="AF418" s="10">
        <v>316.43560600000001</v>
      </c>
      <c r="AG418" s="10">
        <v>109.74700199999999</v>
      </c>
      <c r="AH418" s="10">
        <v>456.25524999999999</v>
      </c>
      <c r="AI418" s="10">
        <v>112.197785</v>
      </c>
      <c r="AJ418" s="10">
        <v>164.489755</v>
      </c>
      <c r="AK418" s="10">
        <v>0</v>
      </c>
      <c r="AL418" s="10">
        <v>0</v>
      </c>
      <c r="AM418" s="10">
        <v>232.73361499999999</v>
      </c>
      <c r="AN418" s="10">
        <v>271.77731199999999</v>
      </c>
      <c r="AO418" s="10">
        <v>0</v>
      </c>
      <c r="AP418" s="10">
        <v>0</v>
      </c>
      <c r="AQ418" s="10">
        <v>47.879381000000002</v>
      </c>
      <c r="AR418" s="10">
        <v>140.367312</v>
      </c>
      <c r="AS418" s="10">
        <v>54.538668000000001</v>
      </c>
      <c r="AT418" s="10">
        <v>188.419693</v>
      </c>
      <c r="AU418" s="10">
        <v>0</v>
      </c>
      <c r="AV418" s="10">
        <v>156.581953</v>
      </c>
      <c r="AW418" s="10">
        <v>0</v>
      </c>
      <c r="AX418" s="10">
        <v>0</v>
      </c>
      <c r="AY418" s="10">
        <v>0</v>
      </c>
      <c r="AZ418" s="10">
        <v>0</v>
      </c>
      <c r="BA418" s="10">
        <v>0</v>
      </c>
      <c r="BB418" s="10">
        <v>0</v>
      </c>
      <c r="BC418" s="10">
        <v>0</v>
      </c>
    </row>
    <row r="419" spans="1:55" x14ac:dyDescent="0.5">
      <c r="A419" s="9">
        <v>43866</v>
      </c>
      <c r="B419" s="10">
        <v>29.029154999999999</v>
      </c>
      <c r="C419" s="10">
        <v>37.608218999999998</v>
      </c>
      <c r="D419" s="10">
        <v>21.154802</v>
      </c>
      <c r="E419" s="10">
        <v>3.1343770000000002</v>
      </c>
      <c r="F419" s="10">
        <v>3.7504149999999998</v>
      </c>
      <c r="G419" s="10">
        <v>13.876246</v>
      </c>
      <c r="H419" s="10">
        <v>9.2341529999999992</v>
      </c>
      <c r="I419" s="10">
        <v>13.86431</v>
      </c>
      <c r="J419" s="10">
        <v>26.903838</v>
      </c>
      <c r="K419" s="10">
        <v>14.750396</v>
      </c>
      <c r="L419" s="10">
        <v>78.599463999999998</v>
      </c>
      <c r="M419" s="10">
        <v>10.278456</v>
      </c>
      <c r="N419" s="10">
        <v>14.922912</v>
      </c>
      <c r="O419" s="10">
        <v>0</v>
      </c>
      <c r="P419" s="10">
        <v>43.160046999999999</v>
      </c>
      <c r="Q419" s="10">
        <v>139.44256300000001</v>
      </c>
      <c r="R419" s="10">
        <v>42.551988999999999</v>
      </c>
      <c r="S419" s="10">
        <v>163.244606</v>
      </c>
      <c r="T419" s="10">
        <v>0</v>
      </c>
      <c r="U419" s="10">
        <v>39.730462000000003</v>
      </c>
      <c r="V419" s="10">
        <v>134.68874</v>
      </c>
      <c r="W419" s="10">
        <v>90.158750999999995</v>
      </c>
      <c r="X419" s="10">
        <v>121.093913</v>
      </c>
      <c r="Y419" s="10">
        <v>477.72793200000001</v>
      </c>
      <c r="Z419" s="10">
        <v>149.44391899999999</v>
      </c>
      <c r="AA419" s="10">
        <v>412.02088800000001</v>
      </c>
      <c r="AB419" s="10">
        <v>137.933616</v>
      </c>
      <c r="AC419" s="10">
        <v>14.315363</v>
      </c>
      <c r="AD419" s="10">
        <v>190.20130399999999</v>
      </c>
      <c r="AE419" s="10">
        <v>148.46954199999999</v>
      </c>
      <c r="AF419" s="10">
        <v>315.57347099999998</v>
      </c>
      <c r="AG419" s="10">
        <v>110.88061399999999</v>
      </c>
      <c r="AH419" s="10">
        <v>234.786416</v>
      </c>
      <c r="AI419" s="10">
        <v>106.791881</v>
      </c>
      <c r="AJ419" s="10">
        <v>163.83379099999999</v>
      </c>
      <c r="AK419" s="10">
        <v>0</v>
      </c>
      <c r="AL419" s="10">
        <v>0</v>
      </c>
      <c r="AM419" s="10">
        <v>231.011448</v>
      </c>
      <c r="AN419" s="10">
        <v>271.44665700000002</v>
      </c>
      <c r="AO419" s="10">
        <v>0</v>
      </c>
      <c r="AP419" s="10">
        <v>0</v>
      </c>
      <c r="AQ419" s="10">
        <v>47.093713999999999</v>
      </c>
      <c r="AR419" s="10">
        <v>136.30080799999999</v>
      </c>
      <c r="AS419" s="10">
        <v>52.310485999999997</v>
      </c>
      <c r="AT419" s="10">
        <v>188.91037900000001</v>
      </c>
      <c r="AU419" s="10">
        <v>0</v>
      </c>
      <c r="AV419" s="10">
        <v>157.44723099999999</v>
      </c>
      <c r="AW419" s="10">
        <v>0</v>
      </c>
      <c r="AX419" s="10">
        <v>0</v>
      </c>
      <c r="AY419" s="10">
        <v>0</v>
      </c>
      <c r="AZ419" s="10">
        <v>0</v>
      </c>
      <c r="BA419" s="10">
        <v>0</v>
      </c>
      <c r="BB419" s="10">
        <v>0</v>
      </c>
      <c r="BC419" s="10">
        <v>0</v>
      </c>
    </row>
    <row r="420" spans="1:55" x14ac:dyDescent="0.5">
      <c r="A420" s="9">
        <v>43868</v>
      </c>
      <c r="B420" s="10">
        <v>29.937866</v>
      </c>
      <c r="C420" s="10">
        <v>37.347983999999997</v>
      </c>
      <c r="D420" s="10">
        <v>22.881216999999999</v>
      </c>
      <c r="E420" s="10">
        <v>4.4882980000000003</v>
      </c>
      <c r="F420" s="10">
        <v>3.8799399999999999</v>
      </c>
      <c r="G420" s="10">
        <v>15.538129</v>
      </c>
      <c r="H420" s="10">
        <v>12.103828999999999</v>
      </c>
      <c r="I420" s="10">
        <v>13.847663000000001</v>
      </c>
      <c r="J420" s="10">
        <v>26.974173</v>
      </c>
      <c r="K420" s="10">
        <v>14.890266</v>
      </c>
      <c r="L420" s="10">
        <v>80.211077000000003</v>
      </c>
      <c r="M420" s="10">
        <v>14.005414</v>
      </c>
      <c r="N420" s="10">
        <v>15.489125</v>
      </c>
      <c r="O420" s="10">
        <v>0</v>
      </c>
      <c r="P420" s="10">
        <v>45.199930000000002</v>
      </c>
      <c r="Q420" s="10">
        <v>139.70881499999999</v>
      </c>
      <c r="R420" s="10">
        <v>41.198870999999997</v>
      </c>
      <c r="S420" s="10">
        <v>166.837987</v>
      </c>
      <c r="T420" s="10">
        <v>0</v>
      </c>
      <c r="U420" s="10">
        <v>38.770325999999997</v>
      </c>
      <c r="V420" s="10">
        <v>135.453215</v>
      </c>
      <c r="W420" s="10">
        <v>90.534627</v>
      </c>
      <c r="X420" s="10">
        <v>122.339885</v>
      </c>
      <c r="Y420" s="10">
        <v>478.61070799999999</v>
      </c>
      <c r="Z420" s="10">
        <v>149.68131199999999</v>
      </c>
      <c r="AA420" s="10">
        <v>412.60601000000003</v>
      </c>
      <c r="AB420" s="10">
        <v>137.50201899999999</v>
      </c>
      <c r="AC420" s="10">
        <v>14.041506</v>
      </c>
      <c r="AD420" s="10">
        <v>190.86693600000001</v>
      </c>
      <c r="AE420" s="10">
        <v>149.81752299999999</v>
      </c>
      <c r="AF420" s="10">
        <v>316.42088899999999</v>
      </c>
      <c r="AG420" s="10">
        <v>110.364538</v>
      </c>
      <c r="AH420" s="10">
        <v>235.61700300000001</v>
      </c>
      <c r="AI420" s="10">
        <v>106.228891</v>
      </c>
      <c r="AJ420" s="10">
        <v>164.932174</v>
      </c>
      <c r="AK420" s="10">
        <v>0</v>
      </c>
      <c r="AL420" s="10">
        <v>0</v>
      </c>
      <c r="AM420" s="10">
        <v>231.53960000000001</v>
      </c>
      <c r="AN420" s="10">
        <v>272.84248300000002</v>
      </c>
      <c r="AO420" s="10">
        <v>0</v>
      </c>
      <c r="AP420" s="10">
        <v>0</v>
      </c>
      <c r="AQ420" s="10">
        <v>48.208002</v>
      </c>
      <c r="AR420" s="10">
        <v>134.54974000000001</v>
      </c>
      <c r="AS420" s="10">
        <v>50.889065000000002</v>
      </c>
      <c r="AT420" s="10">
        <v>189.67706999999999</v>
      </c>
      <c r="AU420" s="10">
        <v>0</v>
      </c>
      <c r="AV420" s="10">
        <v>157.26863499999999</v>
      </c>
      <c r="AW420" s="10">
        <v>0</v>
      </c>
      <c r="AX420" s="10">
        <v>0</v>
      </c>
      <c r="AY420" s="10">
        <v>0</v>
      </c>
      <c r="AZ420" s="10">
        <v>0</v>
      </c>
      <c r="BA420" s="10">
        <v>0</v>
      </c>
      <c r="BB420" s="10">
        <v>0</v>
      </c>
      <c r="BC420" s="10">
        <v>0</v>
      </c>
    </row>
    <row r="421" spans="1:55" x14ac:dyDescent="0.5">
      <c r="A421" s="9">
        <v>43873</v>
      </c>
      <c r="B421" s="10">
        <v>30.780840999999999</v>
      </c>
      <c r="C421" s="10">
        <v>38.859729000000002</v>
      </c>
      <c r="D421" s="10">
        <v>22.934941999999999</v>
      </c>
      <c r="E421" s="10">
        <v>4.1206060000000004</v>
      </c>
      <c r="F421" s="10">
        <v>3.3328980000000001</v>
      </c>
      <c r="G421" s="10">
        <v>17.647359999999999</v>
      </c>
      <c r="H421" s="10">
        <v>13.16446</v>
      </c>
      <c r="I421" s="10">
        <v>11.669036999999999</v>
      </c>
      <c r="J421" s="10">
        <v>27.457136999999999</v>
      </c>
      <c r="K421" s="10">
        <v>14.034547999999999</v>
      </c>
      <c r="L421" s="10">
        <v>81.983486999999997</v>
      </c>
      <c r="M421" s="10">
        <v>13.886471</v>
      </c>
      <c r="N421" s="10">
        <v>14.305247</v>
      </c>
      <c r="O421" s="10">
        <v>0</v>
      </c>
      <c r="P421" s="10">
        <v>46.438580000000002</v>
      </c>
      <c r="Q421" s="10">
        <v>137.337636</v>
      </c>
      <c r="R421" s="10">
        <v>40.992432999999998</v>
      </c>
      <c r="S421" s="10">
        <v>170.54999799999999</v>
      </c>
      <c r="T421" s="10">
        <v>0</v>
      </c>
      <c r="U421" s="10">
        <v>39.152211000000001</v>
      </c>
      <c r="V421" s="10">
        <v>134.75357299999999</v>
      </c>
      <c r="W421" s="10">
        <v>89.651754999999994</v>
      </c>
      <c r="X421" s="10">
        <v>122.396843</v>
      </c>
      <c r="Y421" s="10">
        <v>478.11017600000002</v>
      </c>
      <c r="Z421" s="10">
        <v>148.96844899999999</v>
      </c>
      <c r="AA421" s="10">
        <v>412.20379600000001</v>
      </c>
      <c r="AB421" s="10">
        <v>135.03488899999999</v>
      </c>
      <c r="AC421" s="10">
        <v>14.172684</v>
      </c>
      <c r="AD421" s="10">
        <v>189.93937700000001</v>
      </c>
      <c r="AE421" s="10">
        <v>149.32404399999999</v>
      </c>
      <c r="AF421" s="10">
        <v>316.08998200000002</v>
      </c>
      <c r="AG421" s="10">
        <v>110.73123099999999</v>
      </c>
      <c r="AH421" s="10">
        <v>236.19006400000001</v>
      </c>
      <c r="AI421" s="10">
        <v>107.54295500000001</v>
      </c>
      <c r="AJ421" s="10">
        <v>165.66229899999999</v>
      </c>
      <c r="AK421" s="10">
        <v>0</v>
      </c>
      <c r="AL421" s="10">
        <v>0</v>
      </c>
      <c r="AM421" s="10">
        <v>237.28767400000001</v>
      </c>
      <c r="AN421" s="10">
        <v>273.23093399999999</v>
      </c>
      <c r="AO421" s="10">
        <v>0</v>
      </c>
      <c r="AP421" s="10">
        <v>0</v>
      </c>
      <c r="AQ421" s="10">
        <v>48.939152</v>
      </c>
      <c r="AR421" s="10">
        <v>133.701088</v>
      </c>
      <c r="AS421" s="10">
        <v>50.736528999999997</v>
      </c>
      <c r="AT421" s="10">
        <v>189.56987599999999</v>
      </c>
      <c r="AU421" s="10">
        <v>0</v>
      </c>
      <c r="AV421" s="10">
        <v>156.704669</v>
      </c>
      <c r="AW421" s="10">
        <v>0</v>
      </c>
      <c r="AX421" s="10">
        <v>0</v>
      </c>
      <c r="AY421" s="10">
        <v>0</v>
      </c>
      <c r="AZ421" s="10">
        <v>0</v>
      </c>
      <c r="BA421" s="10">
        <v>0</v>
      </c>
      <c r="BB421" s="10">
        <v>0</v>
      </c>
      <c r="BC421" s="10">
        <v>0</v>
      </c>
    </row>
    <row r="422" spans="1:55" x14ac:dyDescent="0.5">
      <c r="A422" s="9">
        <v>43875</v>
      </c>
      <c r="B422" s="10">
        <v>30.930021</v>
      </c>
      <c r="C422" s="10">
        <v>38.104242999999997</v>
      </c>
      <c r="D422" s="10">
        <v>23.097953</v>
      </c>
      <c r="E422" s="10">
        <v>3.5012590000000001</v>
      </c>
      <c r="F422" s="10">
        <v>3.0998190000000001</v>
      </c>
      <c r="G422" s="10">
        <v>17.366886000000001</v>
      </c>
      <c r="H422" s="10">
        <v>11.319464</v>
      </c>
      <c r="I422" s="10">
        <v>10.702521000000001</v>
      </c>
      <c r="J422" s="10">
        <v>26.838636999999999</v>
      </c>
      <c r="K422" s="10">
        <v>13.214877</v>
      </c>
      <c r="L422" s="10">
        <v>81.160410999999996</v>
      </c>
      <c r="M422" s="10">
        <v>13.123103</v>
      </c>
      <c r="N422" s="10">
        <v>10.10544</v>
      </c>
      <c r="O422" s="10">
        <v>0</v>
      </c>
      <c r="P422" s="10">
        <v>45.846041999999997</v>
      </c>
      <c r="Q422" s="10">
        <v>139.671424</v>
      </c>
      <c r="R422" s="10">
        <v>40.648904999999999</v>
      </c>
      <c r="S422" s="10">
        <v>175.34897699999999</v>
      </c>
      <c r="T422" s="10">
        <v>0</v>
      </c>
      <c r="U422" s="10">
        <v>39.533777000000001</v>
      </c>
      <c r="V422" s="10">
        <v>137.055395</v>
      </c>
      <c r="W422" s="10">
        <v>91.151291000000001</v>
      </c>
      <c r="X422" s="10">
        <v>124.916301</v>
      </c>
      <c r="Y422" s="10">
        <v>479.90296799999999</v>
      </c>
      <c r="Z422" s="10">
        <v>151.24344099999999</v>
      </c>
      <c r="AA422" s="10">
        <v>414.07164</v>
      </c>
      <c r="AB422" s="10">
        <v>136.16494599999999</v>
      </c>
      <c r="AC422" s="10">
        <v>14.891424000000001</v>
      </c>
      <c r="AD422" s="10">
        <v>191.71209200000001</v>
      </c>
      <c r="AE422" s="10">
        <v>157.465057</v>
      </c>
      <c r="AF422" s="10">
        <v>317.12502899999998</v>
      </c>
      <c r="AG422" s="10">
        <v>113.15168300000001</v>
      </c>
      <c r="AH422" s="10">
        <v>235.639408</v>
      </c>
      <c r="AI422" s="10">
        <v>105.637333</v>
      </c>
      <c r="AJ422" s="10">
        <v>165.98164499999999</v>
      </c>
      <c r="AK422" s="10">
        <v>0</v>
      </c>
      <c r="AL422" s="10">
        <v>0</v>
      </c>
      <c r="AM422" s="10">
        <v>236.15382299999999</v>
      </c>
      <c r="AN422" s="10">
        <v>272.08592399999998</v>
      </c>
      <c r="AO422" s="10">
        <v>0</v>
      </c>
      <c r="AP422" s="10">
        <v>0</v>
      </c>
      <c r="AQ422" s="10">
        <v>46.764583999999999</v>
      </c>
      <c r="AR422" s="10">
        <v>132.28624199999999</v>
      </c>
      <c r="AS422" s="10">
        <v>47.921674000000003</v>
      </c>
      <c r="AT422" s="10">
        <v>189.14123599999999</v>
      </c>
      <c r="AU422" s="10">
        <v>0</v>
      </c>
      <c r="AV422" s="10">
        <v>154.86651900000001</v>
      </c>
      <c r="AW422" s="10">
        <v>0</v>
      </c>
      <c r="AX422" s="10">
        <v>0</v>
      </c>
      <c r="AY422" s="10">
        <v>0</v>
      </c>
      <c r="AZ422" s="10">
        <v>0</v>
      </c>
      <c r="BA422" s="10">
        <v>0</v>
      </c>
      <c r="BB422" s="10">
        <v>0</v>
      </c>
      <c r="BC422" s="10">
        <v>0</v>
      </c>
    </row>
    <row r="423" spans="1:55" x14ac:dyDescent="0.5">
      <c r="A423" s="9">
        <v>43880</v>
      </c>
      <c r="B423" s="10">
        <v>29.011559999999999</v>
      </c>
      <c r="C423" s="10">
        <v>35.795426999999997</v>
      </c>
      <c r="D423" s="10">
        <v>21.014935000000001</v>
      </c>
      <c r="E423" s="10">
        <v>3.8801009999999998</v>
      </c>
      <c r="F423" s="10">
        <v>2.998621</v>
      </c>
      <c r="G423" s="10">
        <v>14.926364</v>
      </c>
      <c r="H423" s="10">
        <v>10.910284000000001</v>
      </c>
      <c r="I423" s="10">
        <v>10.226578999999999</v>
      </c>
      <c r="J423" s="10">
        <v>26.071055000000001</v>
      </c>
      <c r="K423" s="10">
        <v>12.995295</v>
      </c>
      <c r="L423" s="10">
        <v>79.069636000000003</v>
      </c>
      <c r="M423" s="10">
        <v>12.630692</v>
      </c>
      <c r="N423" s="10">
        <v>11.063618999999999</v>
      </c>
      <c r="O423" s="10">
        <v>0</v>
      </c>
      <c r="P423" s="10">
        <v>44.437401000000001</v>
      </c>
      <c r="Q423" s="10">
        <v>138.833788</v>
      </c>
      <c r="R423" s="10">
        <v>40.092922000000002</v>
      </c>
      <c r="S423" s="10">
        <v>179.39263500000001</v>
      </c>
      <c r="T423" s="10">
        <v>0</v>
      </c>
      <c r="U423" s="10">
        <v>38.707362000000003</v>
      </c>
      <c r="V423" s="10">
        <v>138.89521199999999</v>
      </c>
      <c r="W423" s="10">
        <v>91.285516999999999</v>
      </c>
      <c r="X423" s="10">
        <v>125.56930699999999</v>
      </c>
      <c r="Y423" s="10">
        <v>473.468616</v>
      </c>
      <c r="Z423" s="10">
        <v>149.18104199999999</v>
      </c>
      <c r="AA423" s="10">
        <v>413.22396300000003</v>
      </c>
      <c r="AB423" s="10">
        <v>135.89482000000001</v>
      </c>
      <c r="AC423" s="10">
        <v>14.3454</v>
      </c>
      <c r="AD423" s="10">
        <v>191.82697200000001</v>
      </c>
      <c r="AE423" s="10">
        <v>157.47194999999999</v>
      </c>
      <c r="AF423" s="10">
        <v>317.50722000000002</v>
      </c>
      <c r="AG423" s="10">
        <v>112.348815</v>
      </c>
      <c r="AH423" s="10">
        <v>237.44824800000001</v>
      </c>
      <c r="AI423" s="10">
        <v>103.507115</v>
      </c>
      <c r="AJ423" s="10">
        <v>167.908591</v>
      </c>
      <c r="AK423" s="10">
        <v>0</v>
      </c>
      <c r="AL423" s="10">
        <v>0</v>
      </c>
      <c r="AM423" s="10">
        <v>448.61721699999998</v>
      </c>
      <c r="AN423" s="10">
        <v>273.31213400000001</v>
      </c>
      <c r="AO423" s="10">
        <v>0</v>
      </c>
      <c r="AP423" s="10">
        <v>0</v>
      </c>
      <c r="AQ423" s="10">
        <v>48.860466000000002</v>
      </c>
      <c r="AR423" s="10">
        <v>130.73864900000001</v>
      </c>
      <c r="AS423" s="10">
        <v>45.35022</v>
      </c>
      <c r="AT423" s="10">
        <v>189.349909</v>
      </c>
      <c r="AU423" s="10">
        <v>0</v>
      </c>
      <c r="AV423" s="10">
        <v>154.59030899999999</v>
      </c>
      <c r="AW423" s="10">
        <v>0</v>
      </c>
      <c r="AX423" s="10">
        <v>0</v>
      </c>
      <c r="AY423" s="10">
        <v>0</v>
      </c>
      <c r="AZ423" s="10">
        <v>0</v>
      </c>
      <c r="BA423" s="10">
        <v>0</v>
      </c>
      <c r="BB423" s="10">
        <v>0</v>
      </c>
      <c r="BC423" s="10">
        <v>0</v>
      </c>
    </row>
    <row r="424" spans="1:55" x14ac:dyDescent="0.5">
      <c r="A424" s="9">
        <v>43882</v>
      </c>
      <c r="B424" s="10">
        <v>28.155588000000002</v>
      </c>
      <c r="C424" s="10">
        <v>35.889215</v>
      </c>
      <c r="D424" s="10">
        <v>20.193936999999998</v>
      </c>
      <c r="E424" s="10">
        <v>3.8039329999999998</v>
      </c>
      <c r="F424" s="10">
        <v>3.1017800000000002</v>
      </c>
      <c r="G424" s="10">
        <v>14.741304</v>
      </c>
      <c r="H424" s="10">
        <v>10.179334000000001</v>
      </c>
      <c r="I424" s="10">
        <v>9.9524749999999997</v>
      </c>
      <c r="J424" s="10">
        <v>26.805492000000001</v>
      </c>
      <c r="K424" s="10">
        <v>13.318585000000001</v>
      </c>
      <c r="L424" s="10">
        <v>77.410250000000005</v>
      </c>
      <c r="M424" s="10">
        <v>11.96471</v>
      </c>
      <c r="N424" s="10">
        <v>10.727451</v>
      </c>
      <c r="O424" s="10">
        <v>0</v>
      </c>
      <c r="P424" s="10">
        <v>45.625124999999997</v>
      </c>
      <c r="Q424" s="10">
        <v>135.59179800000001</v>
      </c>
      <c r="R424" s="10">
        <v>38.923580999999999</v>
      </c>
      <c r="S424" s="10">
        <v>181.76339899999999</v>
      </c>
      <c r="T424" s="10">
        <v>0</v>
      </c>
      <c r="U424" s="10">
        <v>38.144410999999998</v>
      </c>
      <c r="V424" s="10">
        <v>133.85704000000001</v>
      </c>
      <c r="W424" s="10">
        <v>83.115461999999994</v>
      </c>
      <c r="X424" s="10">
        <v>122.57567400000001</v>
      </c>
      <c r="Y424" s="10">
        <v>462.57469900000001</v>
      </c>
      <c r="Z424" s="10">
        <v>147.49986699999999</v>
      </c>
      <c r="AA424" s="10">
        <v>409.24495400000001</v>
      </c>
      <c r="AB424" s="10">
        <v>133.36332200000001</v>
      </c>
      <c r="AC424" s="10">
        <v>13.9163</v>
      </c>
      <c r="AD424" s="10">
        <v>189.884309</v>
      </c>
      <c r="AE424" s="10">
        <v>155.766673</v>
      </c>
      <c r="AF424" s="10">
        <v>314.388777</v>
      </c>
      <c r="AG424" s="10">
        <v>111.081903</v>
      </c>
      <c r="AH424" s="10">
        <v>234.66185300000001</v>
      </c>
      <c r="AI424" s="10">
        <v>103.20286</v>
      </c>
      <c r="AJ424" s="10">
        <v>167.04613499999999</v>
      </c>
      <c r="AK424" s="10">
        <v>0</v>
      </c>
      <c r="AL424" s="10">
        <v>0</v>
      </c>
      <c r="AM424" s="10">
        <v>450.08133900000001</v>
      </c>
      <c r="AN424" s="10">
        <v>271.71300600000001</v>
      </c>
      <c r="AO424" s="10">
        <v>0</v>
      </c>
      <c r="AP424" s="10">
        <v>0</v>
      </c>
      <c r="AQ424" s="10">
        <v>47.91724</v>
      </c>
      <c r="AR424" s="10">
        <v>129.915345</v>
      </c>
      <c r="AS424" s="10">
        <v>44.820056000000001</v>
      </c>
      <c r="AT424" s="10">
        <v>188.60901100000001</v>
      </c>
      <c r="AU424" s="10">
        <v>0</v>
      </c>
      <c r="AV424" s="10">
        <v>153.328012</v>
      </c>
      <c r="AW424" s="10">
        <v>0</v>
      </c>
      <c r="AX424" s="10">
        <v>0</v>
      </c>
      <c r="AY424" s="10">
        <v>0</v>
      </c>
      <c r="AZ424" s="10">
        <v>0</v>
      </c>
      <c r="BA424" s="10">
        <v>0</v>
      </c>
      <c r="BB424" s="10">
        <v>0</v>
      </c>
      <c r="BC424" s="10">
        <v>0</v>
      </c>
    </row>
    <row r="425" spans="1:55" x14ac:dyDescent="0.5">
      <c r="A425" s="9">
        <v>43887</v>
      </c>
      <c r="B425" s="10">
        <v>27.463096</v>
      </c>
      <c r="C425" s="10">
        <v>36.094597</v>
      </c>
      <c r="D425" s="10">
        <v>17.409386000000001</v>
      </c>
      <c r="E425" s="10">
        <v>3.4304830000000002</v>
      </c>
      <c r="F425" s="10">
        <v>3.4518439999999999</v>
      </c>
      <c r="G425" s="10">
        <v>13.634147</v>
      </c>
      <c r="H425" s="10">
        <v>9.2131270000000001</v>
      </c>
      <c r="I425" s="10">
        <v>9.0527719999999992</v>
      </c>
      <c r="J425" s="10">
        <v>26.902144</v>
      </c>
      <c r="K425" s="10">
        <v>12.895567</v>
      </c>
      <c r="L425" s="10">
        <v>78.414135999999999</v>
      </c>
      <c r="M425" s="10">
        <v>10.918176000000001</v>
      </c>
      <c r="N425" s="10">
        <v>10.27618</v>
      </c>
      <c r="O425" s="10">
        <v>0</v>
      </c>
      <c r="P425" s="10">
        <v>44.794179999999997</v>
      </c>
      <c r="Q425" s="10">
        <v>135.11021299999999</v>
      </c>
      <c r="R425" s="10">
        <v>38.661599000000002</v>
      </c>
      <c r="S425" s="10">
        <v>186.47028299999999</v>
      </c>
      <c r="T425" s="10">
        <v>0</v>
      </c>
      <c r="U425" s="10">
        <v>39.488351000000002</v>
      </c>
      <c r="V425" s="10">
        <v>129.88356999999999</v>
      </c>
      <c r="W425" s="10">
        <v>82.565028999999996</v>
      </c>
      <c r="X425" s="10">
        <v>121.36219800000001</v>
      </c>
      <c r="Y425" s="10">
        <v>451.57815900000003</v>
      </c>
      <c r="Z425" s="10">
        <v>140.90684200000001</v>
      </c>
      <c r="AA425" s="10">
        <v>408.73670099999998</v>
      </c>
      <c r="AB425" s="10">
        <v>132.97139999999999</v>
      </c>
      <c r="AC425" s="10">
        <v>14.249445</v>
      </c>
      <c r="AD425" s="10">
        <v>189.28006300000001</v>
      </c>
      <c r="AE425" s="10">
        <v>150.44802300000001</v>
      </c>
      <c r="AF425" s="10">
        <v>313.53319099999999</v>
      </c>
      <c r="AG425" s="10">
        <v>108.904127</v>
      </c>
      <c r="AH425" s="10">
        <v>233.686668</v>
      </c>
      <c r="AI425" s="10">
        <v>105.65051699999999</v>
      </c>
      <c r="AJ425" s="10">
        <v>166.14371700000001</v>
      </c>
      <c r="AK425" s="10">
        <v>0</v>
      </c>
      <c r="AL425" s="10">
        <v>0</v>
      </c>
      <c r="AM425" s="10">
        <v>525.874324</v>
      </c>
      <c r="AN425" s="10">
        <v>271.066034</v>
      </c>
      <c r="AO425" s="10">
        <v>0</v>
      </c>
      <c r="AP425" s="10">
        <v>0</v>
      </c>
      <c r="AQ425" s="10">
        <v>46.909426000000003</v>
      </c>
      <c r="AR425" s="10">
        <v>138.34451999999999</v>
      </c>
      <c r="AS425" s="10">
        <v>48.254089</v>
      </c>
      <c r="AT425" s="10">
        <v>188.27861799999999</v>
      </c>
      <c r="AU425" s="10">
        <v>0</v>
      </c>
      <c r="AV425" s="10">
        <v>154.92120499999999</v>
      </c>
      <c r="AW425" s="10">
        <v>0</v>
      </c>
      <c r="AX425" s="10">
        <v>0</v>
      </c>
      <c r="AY425" s="10">
        <v>0</v>
      </c>
      <c r="AZ425" s="10">
        <v>0</v>
      </c>
      <c r="BA425" s="10">
        <v>0</v>
      </c>
      <c r="BB425" s="10">
        <v>0</v>
      </c>
      <c r="BC425" s="10">
        <v>0</v>
      </c>
    </row>
    <row r="426" spans="1:55" x14ac:dyDescent="0.5">
      <c r="A426" s="9">
        <v>43889</v>
      </c>
      <c r="B426" s="10">
        <v>27.504322999999999</v>
      </c>
      <c r="C426" s="10">
        <v>37.234746000000001</v>
      </c>
      <c r="D426" s="10">
        <v>17.423601000000001</v>
      </c>
      <c r="E426" s="10">
        <v>3.992588</v>
      </c>
      <c r="F426" s="10">
        <v>3.3384429999999998</v>
      </c>
      <c r="G426" s="10">
        <v>13.566561</v>
      </c>
      <c r="H426" s="10">
        <v>9.8909000000000002</v>
      </c>
      <c r="I426" s="10">
        <v>9.2593669999999992</v>
      </c>
      <c r="J426" s="10">
        <v>27.513974000000001</v>
      </c>
      <c r="K426" s="10">
        <v>13.225827000000001</v>
      </c>
      <c r="L426" s="10">
        <v>78.413456999999994</v>
      </c>
      <c r="M426" s="10">
        <v>12.901762</v>
      </c>
      <c r="N426" s="10">
        <v>10.528673</v>
      </c>
      <c r="O426" s="10">
        <v>0</v>
      </c>
      <c r="P426" s="10">
        <v>46.585777999999998</v>
      </c>
      <c r="Q426" s="10">
        <v>135.10176799999999</v>
      </c>
      <c r="R426" s="10">
        <v>39.483873000000003</v>
      </c>
      <c r="S426" s="10">
        <v>190.262733</v>
      </c>
      <c r="T426" s="10">
        <v>0</v>
      </c>
      <c r="U426" s="10">
        <v>40.271374000000002</v>
      </c>
      <c r="V426" s="10">
        <v>129.02216799999999</v>
      </c>
      <c r="W426" s="10">
        <v>82.625494000000003</v>
      </c>
      <c r="X426" s="10">
        <v>121.49130599999999</v>
      </c>
      <c r="Y426" s="10">
        <v>444.98630600000001</v>
      </c>
      <c r="Z426" s="10">
        <v>140.878986</v>
      </c>
      <c r="AA426" s="10">
        <v>422.07806099999999</v>
      </c>
      <c r="AB426" s="10">
        <v>133.297269</v>
      </c>
      <c r="AC426" s="10">
        <v>14.983848999999999</v>
      </c>
      <c r="AD426" s="10">
        <v>189.282599</v>
      </c>
      <c r="AE426" s="10">
        <v>148.979345</v>
      </c>
      <c r="AF426" s="10">
        <v>303.09790700000002</v>
      </c>
      <c r="AG426" s="10">
        <v>109.222795</v>
      </c>
      <c r="AH426" s="10">
        <v>233.78386</v>
      </c>
      <c r="AI426" s="10">
        <v>107.39923899999999</v>
      </c>
      <c r="AJ426" s="10">
        <v>166.268901</v>
      </c>
      <c r="AK426" s="10">
        <v>0</v>
      </c>
      <c r="AL426" s="10">
        <v>0</v>
      </c>
      <c r="AM426" s="10">
        <v>624.71704799999998</v>
      </c>
      <c r="AN426" s="10">
        <v>271.11697600000002</v>
      </c>
      <c r="AO426" s="10">
        <v>0</v>
      </c>
      <c r="AP426" s="10">
        <v>0</v>
      </c>
      <c r="AQ426" s="10">
        <v>47.043585999999998</v>
      </c>
      <c r="AR426" s="10">
        <v>139.90156899999999</v>
      </c>
      <c r="AS426" s="10">
        <v>50.676198999999997</v>
      </c>
      <c r="AT426" s="10">
        <v>188.21969999999999</v>
      </c>
      <c r="AU426" s="10">
        <v>0</v>
      </c>
      <c r="AV426" s="10">
        <v>155.66145</v>
      </c>
      <c r="AW426" s="10">
        <v>0</v>
      </c>
      <c r="AX426" s="10">
        <v>0</v>
      </c>
      <c r="AY426" s="10">
        <v>0</v>
      </c>
      <c r="AZ426" s="10">
        <v>0</v>
      </c>
      <c r="BA426" s="10">
        <v>0</v>
      </c>
      <c r="BB426" s="10">
        <v>0</v>
      </c>
      <c r="BC426" s="10">
        <v>0</v>
      </c>
    </row>
    <row r="427" spans="1:55" x14ac:dyDescent="0.5">
      <c r="A427" s="9">
        <v>43894</v>
      </c>
      <c r="B427" s="10">
        <v>27.314150000000001</v>
      </c>
      <c r="C427" s="10">
        <v>37.27111</v>
      </c>
      <c r="D427" s="10">
        <v>17.309954999999999</v>
      </c>
      <c r="E427" s="10">
        <v>3.8798020000000002</v>
      </c>
      <c r="F427" s="10">
        <v>2.9800409999999999</v>
      </c>
      <c r="G427" s="10">
        <v>13.424605</v>
      </c>
      <c r="H427" s="10">
        <v>10.588789999999999</v>
      </c>
      <c r="I427" s="10">
        <v>9.6077449999999995</v>
      </c>
      <c r="J427" s="10">
        <v>28.798795999999999</v>
      </c>
      <c r="K427" s="10">
        <v>13.045574</v>
      </c>
      <c r="L427" s="10">
        <v>79.277456000000001</v>
      </c>
      <c r="M427" s="10">
        <v>12.896431</v>
      </c>
      <c r="N427" s="10">
        <v>11.065151</v>
      </c>
      <c r="O427" s="10">
        <v>0</v>
      </c>
      <c r="P427" s="10">
        <v>48.228504000000001</v>
      </c>
      <c r="Q427" s="10">
        <v>135.80031399999999</v>
      </c>
      <c r="R427" s="10">
        <v>39.346953999999997</v>
      </c>
      <c r="S427" s="10">
        <v>195.54915600000001</v>
      </c>
      <c r="T427" s="10">
        <v>0</v>
      </c>
      <c r="U427" s="10">
        <v>40.523811000000002</v>
      </c>
      <c r="V427" s="10">
        <v>128.07771500000001</v>
      </c>
      <c r="W427" s="10">
        <v>83.904241999999996</v>
      </c>
      <c r="X427" s="10">
        <v>123.19113299999999</v>
      </c>
      <c r="Y427" s="10">
        <v>436.80347499999999</v>
      </c>
      <c r="Z427" s="10">
        <v>136.52926400000001</v>
      </c>
      <c r="AA427" s="10">
        <v>428.91869200000002</v>
      </c>
      <c r="AB427" s="10">
        <v>133.789962</v>
      </c>
      <c r="AC427" s="10">
        <v>16.217146</v>
      </c>
      <c r="AD427" s="10">
        <v>190.45777699999999</v>
      </c>
      <c r="AE427" s="10">
        <v>149.72669500000001</v>
      </c>
      <c r="AF427" s="10">
        <v>314.695921</v>
      </c>
      <c r="AG427" s="10">
        <v>109.7308</v>
      </c>
      <c r="AH427" s="10">
        <v>234.71702500000001</v>
      </c>
      <c r="AI427" s="10">
        <v>108.311103</v>
      </c>
      <c r="AJ427" s="10">
        <v>167.85470000000001</v>
      </c>
      <c r="AK427" s="10">
        <v>0</v>
      </c>
      <c r="AL427" s="10">
        <v>0</v>
      </c>
      <c r="AM427" s="10">
        <v>847.12878899999998</v>
      </c>
      <c r="AN427" s="10">
        <v>272.49547200000001</v>
      </c>
      <c r="AO427" s="10">
        <v>0</v>
      </c>
      <c r="AP427" s="10">
        <v>0</v>
      </c>
      <c r="AQ427" s="10">
        <v>48.896599999999999</v>
      </c>
      <c r="AR427" s="10">
        <v>141.37217200000001</v>
      </c>
      <c r="AS427" s="10">
        <v>54.672086999999998</v>
      </c>
      <c r="AT427" s="10">
        <v>188.41830400000001</v>
      </c>
      <c r="AU427" s="10">
        <v>0</v>
      </c>
      <c r="AV427" s="10">
        <v>154.852519</v>
      </c>
      <c r="AW427" s="10">
        <v>0</v>
      </c>
      <c r="AX427" s="10">
        <v>0</v>
      </c>
      <c r="AY427" s="10">
        <v>0</v>
      </c>
      <c r="AZ427" s="10">
        <v>0</v>
      </c>
      <c r="BA427" s="10">
        <v>0</v>
      </c>
      <c r="BB427" s="10">
        <v>0</v>
      </c>
      <c r="BC427" s="10">
        <v>0</v>
      </c>
    </row>
    <row r="428" spans="1:55" x14ac:dyDescent="0.5">
      <c r="A428" s="9">
        <v>43896</v>
      </c>
      <c r="B428" s="10">
        <v>26.302040000000002</v>
      </c>
      <c r="C428" s="10">
        <v>36.836097000000002</v>
      </c>
      <c r="D428" s="10">
        <v>16.197251000000001</v>
      </c>
      <c r="E428" s="10">
        <v>3.0802309999999999</v>
      </c>
      <c r="F428" s="10">
        <v>2.9833949999999998</v>
      </c>
      <c r="G428" s="10">
        <v>12.947141</v>
      </c>
      <c r="H428" s="10">
        <v>9.1366779999999999</v>
      </c>
      <c r="I428" s="10">
        <v>8.6705059999999996</v>
      </c>
      <c r="J428" s="10">
        <v>28.503401</v>
      </c>
      <c r="K428" s="10">
        <v>12.322524</v>
      </c>
      <c r="L428" s="10">
        <v>78.124678000000003</v>
      </c>
      <c r="M428" s="10">
        <v>9.9063389999999991</v>
      </c>
      <c r="N428" s="10">
        <v>10.160208000000001</v>
      </c>
      <c r="O428" s="10">
        <v>0</v>
      </c>
      <c r="P428" s="10">
        <v>50.470716000000003</v>
      </c>
      <c r="Q428" s="10">
        <v>131.51983100000001</v>
      </c>
      <c r="R428" s="10">
        <v>39.308259</v>
      </c>
      <c r="S428" s="10">
        <v>197.93884499999999</v>
      </c>
      <c r="T428" s="10">
        <v>0</v>
      </c>
      <c r="U428" s="10">
        <v>39.310329000000003</v>
      </c>
      <c r="V428" s="10">
        <v>123.667058</v>
      </c>
      <c r="W428" s="10">
        <v>82.734222000000003</v>
      </c>
      <c r="X428" s="10">
        <v>121.10845399999999</v>
      </c>
      <c r="Y428" s="10">
        <v>428.12108000000001</v>
      </c>
      <c r="Z428" s="10">
        <v>132.45610199999999</v>
      </c>
      <c r="AA428" s="10">
        <v>428.25551000000002</v>
      </c>
      <c r="AB428" s="10">
        <v>132.65438599999999</v>
      </c>
      <c r="AC428" s="10">
        <v>14.615394</v>
      </c>
      <c r="AD428" s="10">
        <v>189.202234</v>
      </c>
      <c r="AE428" s="10">
        <v>147.801108</v>
      </c>
      <c r="AF428" s="10">
        <v>330.41166399999997</v>
      </c>
      <c r="AG428" s="10">
        <v>108.674474</v>
      </c>
      <c r="AH428" s="10">
        <v>232.23898399999999</v>
      </c>
      <c r="AI428" s="10">
        <v>108.236637</v>
      </c>
      <c r="AJ428" s="10">
        <v>166.521095</v>
      </c>
      <c r="AK428" s="10">
        <v>0</v>
      </c>
      <c r="AL428" s="10">
        <v>0</v>
      </c>
      <c r="AM428" s="10">
        <v>854.39785300000005</v>
      </c>
      <c r="AN428" s="10">
        <v>271.798294</v>
      </c>
      <c r="AO428" s="10">
        <v>0</v>
      </c>
      <c r="AP428" s="10">
        <v>0</v>
      </c>
      <c r="AQ428" s="10">
        <v>47.325265999999999</v>
      </c>
      <c r="AR428" s="10">
        <v>142.11378400000001</v>
      </c>
      <c r="AS428" s="10">
        <v>46.943235999999999</v>
      </c>
      <c r="AT428" s="10">
        <v>187.97268099999999</v>
      </c>
      <c r="AU428" s="10">
        <v>0</v>
      </c>
      <c r="AV428" s="10">
        <v>153.112618</v>
      </c>
      <c r="AW428" s="10">
        <v>0</v>
      </c>
      <c r="AX428" s="10">
        <v>0</v>
      </c>
      <c r="AY428" s="10">
        <v>0</v>
      </c>
      <c r="AZ428" s="10">
        <v>0</v>
      </c>
      <c r="BA428" s="10">
        <v>0</v>
      </c>
      <c r="BB428" s="10">
        <v>0</v>
      </c>
      <c r="BC428" s="10">
        <v>0</v>
      </c>
    </row>
    <row r="429" spans="1:55" x14ac:dyDescent="0.5">
      <c r="A429" s="9">
        <v>43901</v>
      </c>
      <c r="B429" s="10">
        <v>27.737549000000001</v>
      </c>
      <c r="C429" s="10">
        <v>38.374564999999997</v>
      </c>
      <c r="D429" s="10">
        <v>17.191762000000001</v>
      </c>
      <c r="E429" s="10">
        <v>4.0284469999999999</v>
      </c>
      <c r="F429" s="10">
        <v>3.6199119999999998</v>
      </c>
      <c r="G429" s="10">
        <v>13.56447</v>
      </c>
      <c r="H429" s="10">
        <v>10.018265</v>
      </c>
      <c r="I429" s="10">
        <v>9.9112229999999997</v>
      </c>
      <c r="J429" s="10">
        <v>29.625411</v>
      </c>
      <c r="K429" s="10">
        <v>12.169157</v>
      </c>
      <c r="L429" s="10">
        <v>82.961706000000007</v>
      </c>
      <c r="M429" s="10">
        <v>11.781623</v>
      </c>
      <c r="N429" s="10">
        <v>11.179705999999999</v>
      </c>
      <c r="O429" s="10">
        <v>0</v>
      </c>
      <c r="P429" s="10">
        <v>54.099626999999998</v>
      </c>
      <c r="Q429" s="10">
        <v>132.96079900000001</v>
      </c>
      <c r="R429" s="10">
        <v>40.720571999999997</v>
      </c>
      <c r="S429" s="10">
        <v>207.55651800000001</v>
      </c>
      <c r="T429" s="10">
        <v>0</v>
      </c>
      <c r="U429" s="10">
        <v>40.766109999999998</v>
      </c>
      <c r="V429" s="10">
        <v>127.972585</v>
      </c>
      <c r="W429" s="10">
        <v>84.664924999999997</v>
      </c>
      <c r="X429" s="10">
        <v>119.214237</v>
      </c>
      <c r="Y429" s="10">
        <v>423.13090399999999</v>
      </c>
      <c r="Z429" s="10">
        <v>134.408165</v>
      </c>
      <c r="AA429" s="10">
        <v>430.83411699999999</v>
      </c>
      <c r="AB429" s="10">
        <v>134.51419899999999</v>
      </c>
      <c r="AC429" s="10">
        <v>16.321339999999999</v>
      </c>
      <c r="AD429" s="10">
        <v>191.08939000000001</v>
      </c>
      <c r="AE429" s="10">
        <v>147.68456900000001</v>
      </c>
      <c r="AF429" s="10">
        <v>331.10540099999997</v>
      </c>
      <c r="AG429" s="10">
        <v>112.773444</v>
      </c>
      <c r="AH429" s="10">
        <v>238.06681599999999</v>
      </c>
      <c r="AI429" s="10">
        <v>111.980187</v>
      </c>
      <c r="AJ429" s="10">
        <v>168.86839900000001</v>
      </c>
      <c r="AK429" s="10">
        <v>0</v>
      </c>
      <c r="AL429" s="10">
        <v>0</v>
      </c>
      <c r="AM429" s="10">
        <v>251.174115</v>
      </c>
      <c r="AN429" s="10">
        <v>274.95904000000002</v>
      </c>
      <c r="AO429" s="10">
        <v>0</v>
      </c>
      <c r="AP429" s="10">
        <v>0</v>
      </c>
      <c r="AQ429" s="10">
        <v>50.229427999999999</v>
      </c>
      <c r="AR429" s="10">
        <v>146.50758200000001</v>
      </c>
      <c r="AS429" s="10">
        <v>51.285974000000003</v>
      </c>
      <c r="AT429" s="10">
        <v>199.35414700000001</v>
      </c>
      <c r="AU429" s="10">
        <v>0</v>
      </c>
      <c r="AV429" s="10">
        <v>156.77291299999999</v>
      </c>
      <c r="AW429" s="10">
        <v>0</v>
      </c>
      <c r="AX429" s="10">
        <v>0</v>
      </c>
      <c r="AY429" s="10">
        <v>0</v>
      </c>
      <c r="AZ429" s="10">
        <v>0</v>
      </c>
      <c r="BA429" s="10">
        <v>0</v>
      </c>
      <c r="BB429" s="10">
        <v>0</v>
      </c>
      <c r="BC429" s="10">
        <v>0</v>
      </c>
    </row>
    <row r="430" spans="1:55" x14ac:dyDescent="0.5">
      <c r="A430" s="9">
        <v>43903</v>
      </c>
      <c r="B430" s="10">
        <v>28.517848999999998</v>
      </c>
      <c r="C430" s="10">
        <v>40.123058999999998</v>
      </c>
      <c r="D430" s="10">
        <v>18.019499</v>
      </c>
      <c r="E430" s="10">
        <v>4.4722099999999996</v>
      </c>
      <c r="F430" s="10">
        <v>4.0857020000000004</v>
      </c>
      <c r="G430" s="10">
        <v>14.721693</v>
      </c>
      <c r="H430" s="10">
        <v>10.993791999999999</v>
      </c>
      <c r="I430" s="10">
        <v>11.01172</v>
      </c>
      <c r="J430" s="10">
        <v>31.046476999999999</v>
      </c>
      <c r="K430" s="10">
        <v>13.477862999999999</v>
      </c>
      <c r="L430" s="10">
        <v>83.379710000000003</v>
      </c>
      <c r="M430" s="10">
        <v>13.337211</v>
      </c>
      <c r="N430" s="10">
        <v>8.8783700000000003</v>
      </c>
      <c r="O430" s="10">
        <v>0</v>
      </c>
      <c r="P430" s="10">
        <v>56.220028999999997</v>
      </c>
      <c r="Q430" s="10">
        <v>132.74262200000001</v>
      </c>
      <c r="R430" s="10">
        <v>40.390033000000003</v>
      </c>
      <c r="S430" s="10">
        <v>216.31575000000001</v>
      </c>
      <c r="T430" s="10">
        <v>0</v>
      </c>
      <c r="U430" s="10">
        <v>38.561337000000002</v>
      </c>
      <c r="V430" s="10">
        <v>125.63602299999999</v>
      </c>
      <c r="W430" s="10">
        <v>83.733778000000001</v>
      </c>
      <c r="X430" s="10">
        <v>114.127109</v>
      </c>
      <c r="Y430" s="10">
        <v>422.20210900000001</v>
      </c>
      <c r="Z430" s="10">
        <v>133.96772200000001</v>
      </c>
      <c r="AA430" s="10">
        <v>452.884208</v>
      </c>
      <c r="AB430" s="10">
        <v>134.733496</v>
      </c>
      <c r="AC430" s="10">
        <v>16.245183999999998</v>
      </c>
      <c r="AD430" s="10">
        <v>191.72816399999999</v>
      </c>
      <c r="AE430" s="10">
        <v>147.978802</v>
      </c>
      <c r="AF430" s="10">
        <v>332.68648000000002</v>
      </c>
      <c r="AG430" s="10">
        <v>113.289745</v>
      </c>
      <c r="AH430" s="10">
        <v>243.81057699999999</v>
      </c>
      <c r="AI430" s="10">
        <v>113.38996299999999</v>
      </c>
      <c r="AJ430" s="10">
        <v>169.399531</v>
      </c>
      <c r="AK430" s="10">
        <v>0</v>
      </c>
      <c r="AL430" s="10">
        <v>0</v>
      </c>
      <c r="AM430" s="10">
        <v>260.75682999999998</v>
      </c>
      <c r="AN430" s="10">
        <v>278.38576599999999</v>
      </c>
      <c r="AO430" s="10">
        <v>0</v>
      </c>
      <c r="AP430" s="10">
        <v>0</v>
      </c>
      <c r="AQ430" s="10">
        <v>50.942625999999997</v>
      </c>
      <c r="AR430" s="10">
        <v>146.814086</v>
      </c>
      <c r="AS430" s="10">
        <v>50.571071000000003</v>
      </c>
      <c r="AT430" s="10">
        <v>208.72571199999999</v>
      </c>
      <c r="AU430" s="10">
        <v>0</v>
      </c>
      <c r="AV430" s="10">
        <v>159.045941</v>
      </c>
      <c r="AW430" s="10">
        <v>0</v>
      </c>
      <c r="AX430" s="10">
        <v>0</v>
      </c>
      <c r="AY430" s="10">
        <v>0</v>
      </c>
      <c r="AZ430" s="10">
        <v>0</v>
      </c>
      <c r="BA430" s="10">
        <v>0</v>
      </c>
      <c r="BB430" s="10">
        <v>0</v>
      </c>
      <c r="BC430" s="10">
        <v>0</v>
      </c>
    </row>
    <row r="431" spans="1:55" x14ac:dyDescent="0.5">
      <c r="A431" s="9">
        <v>43908</v>
      </c>
      <c r="B431" s="10">
        <v>24.622093</v>
      </c>
      <c r="C431" s="10">
        <v>38.716875000000002</v>
      </c>
      <c r="D431" s="10">
        <v>17.370706999999999</v>
      </c>
      <c r="E431" s="10">
        <v>3.6472690000000001</v>
      </c>
      <c r="F431" s="10">
        <v>3.9227620000000001</v>
      </c>
      <c r="G431" s="10">
        <v>15.271853</v>
      </c>
      <c r="H431" s="10">
        <v>9.9122610000000009</v>
      </c>
      <c r="I431" s="10">
        <v>11.689742000000001</v>
      </c>
      <c r="J431" s="10">
        <v>29.564488000000001</v>
      </c>
      <c r="K431" s="10">
        <v>12.720431</v>
      </c>
      <c r="L431" s="10">
        <v>84.312644000000006</v>
      </c>
      <c r="M431" s="10">
        <v>11.87326</v>
      </c>
      <c r="N431" s="10">
        <v>7.9304889999999997</v>
      </c>
      <c r="O431" s="10">
        <v>0</v>
      </c>
      <c r="P431" s="10">
        <v>55.831721999999999</v>
      </c>
      <c r="Q431" s="10">
        <v>105.886836</v>
      </c>
      <c r="R431" s="10">
        <v>39.278832000000001</v>
      </c>
      <c r="S431" s="10">
        <v>232.07433599999999</v>
      </c>
      <c r="T431" s="10">
        <v>0</v>
      </c>
      <c r="U431" s="10">
        <v>27.426618999999999</v>
      </c>
      <c r="V431" s="10">
        <v>128.83575099999999</v>
      </c>
      <c r="W431" s="10">
        <v>84.554823999999996</v>
      </c>
      <c r="X431" s="10">
        <v>115.105062</v>
      </c>
      <c r="Y431" s="10">
        <v>418.218703</v>
      </c>
      <c r="Z431" s="10">
        <v>140.107541</v>
      </c>
      <c r="AA431" s="10">
        <v>460.34908300000001</v>
      </c>
      <c r="AB431" s="10">
        <v>143.09716599999999</v>
      </c>
      <c r="AC431" s="10">
        <v>16.09497</v>
      </c>
      <c r="AD431" s="10">
        <v>210.757578</v>
      </c>
      <c r="AE431" s="10">
        <v>171.721022</v>
      </c>
      <c r="AF431" s="10">
        <v>347.31939299999999</v>
      </c>
      <c r="AG431" s="10">
        <v>114.662425</v>
      </c>
      <c r="AH431" s="10">
        <v>246.89782299999999</v>
      </c>
      <c r="AI431" s="10">
        <v>112.768452</v>
      </c>
      <c r="AJ431" s="10">
        <v>167.902331</v>
      </c>
      <c r="AK431" s="10">
        <v>0</v>
      </c>
      <c r="AL431" s="10">
        <v>0</v>
      </c>
      <c r="AM431" s="10">
        <v>274.074321</v>
      </c>
      <c r="AN431" s="10">
        <v>281.91902599999997</v>
      </c>
      <c r="AO431" s="10">
        <v>0</v>
      </c>
      <c r="AP431" s="10">
        <v>0</v>
      </c>
      <c r="AQ431" s="10">
        <v>49.122948999999998</v>
      </c>
      <c r="AR431" s="10">
        <v>149.793274</v>
      </c>
      <c r="AS431" s="10">
        <v>55.207118999999999</v>
      </c>
      <c r="AT431" s="10">
        <v>216.30966000000001</v>
      </c>
      <c r="AU431" s="10">
        <v>0</v>
      </c>
      <c r="AV431" s="10">
        <v>159.86403899999999</v>
      </c>
      <c r="AW431" s="10">
        <v>0</v>
      </c>
      <c r="AX431" s="10">
        <v>0</v>
      </c>
      <c r="AY431" s="10">
        <v>0</v>
      </c>
      <c r="AZ431" s="10">
        <v>0</v>
      </c>
      <c r="BA431" s="10">
        <v>0</v>
      </c>
      <c r="BB431" s="10">
        <v>0</v>
      </c>
      <c r="BC431" s="10">
        <v>0</v>
      </c>
    </row>
    <row r="432" spans="1:55" x14ac:dyDescent="0.5">
      <c r="A432" s="9">
        <v>43910</v>
      </c>
      <c r="B432" s="10">
        <v>28.405934999999999</v>
      </c>
      <c r="C432" s="10">
        <v>42.548523000000003</v>
      </c>
      <c r="D432" s="10">
        <v>23.060267</v>
      </c>
      <c r="E432" s="10">
        <v>5.2227839999999999</v>
      </c>
      <c r="F432" s="10">
        <v>4.540584</v>
      </c>
      <c r="G432" s="10">
        <v>18.658563000000001</v>
      </c>
      <c r="H432" s="10">
        <v>12.578476999999999</v>
      </c>
      <c r="I432" s="10">
        <v>15.061261</v>
      </c>
      <c r="J432" s="10">
        <v>33.172722</v>
      </c>
      <c r="K432" s="10">
        <v>16.645682000000001</v>
      </c>
      <c r="L432" s="10">
        <v>89.773431000000002</v>
      </c>
      <c r="M432" s="10">
        <v>15.877312999999999</v>
      </c>
      <c r="N432" s="10">
        <v>11.603885</v>
      </c>
      <c r="O432" s="10">
        <v>0</v>
      </c>
      <c r="P432" s="10">
        <v>60.053562999999997</v>
      </c>
      <c r="Q432" s="10">
        <v>109.010426</v>
      </c>
      <c r="R432" s="10">
        <v>42.125498</v>
      </c>
      <c r="S432" s="10">
        <v>242.66953000000001</v>
      </c>
      <c r="T432" s="10">
        <v>0</v>
      </c>
      <c r="U432" s="10">
        <v>30.704331</v>
      </c>
      <c r="V432" s="10">
        <v>131.07851600000001</v>
      </c>
      <c r="W432" s="10">
        <v>87.556667000000004</v>
      </c>
      <c r="X432" s="10">
        <v>119.52506700000001</v>
      </c>
      <c r="Y432" s="10">
        <v>409.6497</v>
      </c>
      <c r="Z432" s="10">
        <v>142.89766900000001</v>
      </c>
      <c r="AA432" s="10">
        <v>462.77260000000001</v>
      </c>
      <c r="AB432" s="10">
        <v>145.50148100000001</v>
      </c>
      <c r="AC432" s="10">
        <v>17.453488</v>
      </c>
      <c r="AD432" s="10">
        <v>213.838967</v>
      </c>
      <c r="AE432" s="10">
        <v>174.353163</v>
      </c>
      <c r="AF432" s="10">
        <v>350.12160699999998</v>
      </c>
      <c r="AG432" s="10">
        <v>120.203513</v>
      </c>
      <c r="AH432" s="10">
        <v>249.61060000000001</v>
      </c>
      <c r="AI432" s="10">
        <v>114.349768</v>
      </c>
      <c r="AJ432" s="10">
        <v>169.551333</v>
      </c>
      <c r="AK432" s="10">
        <v>0</v>
      </c>
      <c r="AL432" s="10">
        <v>0</v>
      </c>
      <c r="AM432" s="10">
        <v>284.53136599999999</v>
      </c>
      <c r="AN432" s="10">
        <v>279.194883</v>
      </c>
      <c r="AO432" s="10">
        <v>0</v>
      </c>
      <c r="AP432" s="10">
        <v>0</v>
      </c>
      <c r="AQ432" s="10">
        <v>51.356499999999997</v>
      </c>
      <c r="AR432" s="10">
        <v>147.394589</v>
      </c>
      <c r="AS432" s="10">
        <v>55.164473000000001</v>
      </c>
      <c r="AT432" s="10">
        <v>217.01706999999999</v>
      </c>
      <c r="AU432" s="10">
        <v>0</v>
      </c>
      <c r="AV432" s="10">
        <v>160.67047500000001</v>
      </c>
      <c r="AW432" s="10">
        <v>0</v>
      </c>
      <c r="AX432" s="10">
        <v>0</v>
      </c>
      <c r="AY432" s="10">
        <v>0</v>
      </c>
      <c r="AZ432" s="10">
        <v>0</v>
      </c>
      <c r="BA432" s="10">
        <v>0</v>
      </c>
      <c r="BB432" s="10">
        <v>0</v>
      </c>
      <c r="BC432" s="10">
        <v>0</v>
      </c>
    </row>
    <row r="433" spans="1:55" x14ac:dyDescent="0.5">
      <c r="A433" s="9">
        <v>43915</v>
      </c>
      <c r="B433" s="10">
        <v>29.512105999999999</v>
      </c>
      <c r="C433" s="10">
        <v>47.039324999999998</v>
      </c>
      <c r="D433" s="10">
        <v>25.508385000000001</v>
      </c>
      <c r="E433" s="10">
        <v>5.2627660000000001</v>
      </c>
      <c r="F433" s="10">
        <v>3.7564959999999998</v>
      </c>
      <c r="G433" s="10">
        <v>26.266563000000001</v>
      </c>
      <c r="H433" s="10">
        <v>14.111162</v>
      </c>
      <c r="I433" s="10">
        <v>15.842026000000001</v>
      </c>
      <c r="J433" s="10">
        <v>34.152870999999998</v>
      </c>
      <c r="K433" s="10">
        <v>17.486404</v>
      </c>
      <c r="L433" s="10">
        <v>92.393715999999998</v>
      </c>
      <c r="M433" s="10">
        <v>17.958613</v>
      </c>
      <c r="N433" s="10">
        <v>10.665426</v>
      </c>
      <c r="O433" s="10">
        <v>0</v>
      </c>
      <c r="P433" s="10">
        <v>64.470509000000007</v>
      </c>
      <c r="Q433" s="10">
        <v>93.451948999999999</v>
      </c>
      <c r="R433" s="10">
        <v>47.535651999999999</v>
      </c>
      <c r="S433" s="10">
        <v>256.99060800000001</v>
      </c>
      <c r="T433" s="10">
        <v>0</v>
      </c>
      <c r="U433" s="10">
        <v>33.031711999999999</v>
      </c>
      <c r="V433" s="10">
        <v>132.68503999999999</v>
      </c>
      <c r="W433" s="10">
        <v>89.132878000000005</v>
      </c>
      <c r="X433" s="10">
        <v>119.96544400000001</v>
      </c>
      <c r="Y433" s="10">
        <v>403.262111</v>
      </c>
      <c r="Z433" s="10">
        <v>150.46706499999999</v>
      </c>
      <c r="AA433" s="10">
        <v>465.57117599999998</v>
      </c>
      <c r="AB433" s="10">
        <v>152.438298</v>
      </c>
      <c r="AC433" s="10">
        <v>19.022303000000001</v>
      </c>
      <c r="AD433" s="10">
        <v>214.54160400000001</v>
      </c>
      <c r="AE433" s="10">
        <v>154.04057499999999</v>
      </c>
      <c r="AF433" s="10">
        <v>350.88370600000002</v>
      </c>
      <c r="AG433" s="10">
        <v>124.230216</v>
      </c>
      <c r="AH433" s="10">
        <v>249.91555399999999</v>
      </c>
      <c r="AI433" s="10">
        <v>119.786857</v>
      </c>
      <c r="AJ433" s="10">
        <v>169.21072699999999</v>
      </c>
      <c r="AK433" s="10">
        <v>0</v>
      </c>
      <c r="AL433" s="10">
        <v>0</v>
      </c>
      <c r="AM433" s="10">
        <v>301.35546299999999</v>
      </c>
      <c r="AN433" s="10">
        <v>279.12907799999999</v>
      </c>
      <c r="AO433" s="10">
        <v>0</v>
      </c>
      <c r="AP433" s="10">
        <v>0</v>
      </c>
      <c r="AQ433" s="10">
        <v>51.083668000000003</v>
      </c>
      <c r="AR433" s="10">
        <v>149.17342099999999</v>
      </c>
      <c r="AS433" s="10">
        <v>60.675842000000003</v>
      </c>
      <c r="AT433" s="10">
        <v>217.25522900000001</v>
      </c>
      <c r="AU433" s="10">
        <v>0</v>
      </c>
      <c r="AV433" s="10">
        <v>120.23028499999999</v>
      </c>
      <c r="AW433" s="10">
        <v>0</v>
      </c>
      <c r="AX433" s="10">
        <v>0</v>
      </c>
      <c r="AY433" s="10">
        <v>0</v>
      </c>
      <c r="AZ433" s="10">
        <v>0</v>
      </c>
      <c r="BA433" s="10">
        <v>0</v>
      </c>
      <c r="BB433" s="10">
        <v>0</v>
      </c>
      <c r="BC433" s="10">
        <v>0</v>
      </c>
    </row>
    <row r="434" spans="1:55" x14ac:dyDescent="0.5">
      <c r="A434" s="9">
        <v>43917</v>
      </c>
      <c r="B434" s="10">
        <v>31.270679000000001</v>
      </c>
      <c r="C434" s="10">
        <v>49.714134999999999</v>
      </c>
      <c r="D434" s="10">
        <v>29.987801999999999</v>
      </c>
      <c r="E434" s="10">
        <v>5.1920070000000003</v>
      </c>
      <c r="F434" s="10">
        <v>4.4091880000000003</v>
      </c>
      <c r="G434" s="10">
        <v>28.549052</v>
      </c>
      <c r="H434" s="10">
        <v>15.396991999999999</v>
      </c>
      <c r="I434" s="10">
        <v>17.935348000000001</v>
      </c>
      <c r="J434" s="10">
        <v>35.647869</v>
      </c>
      <c r="K434" s="10">
        <v>19.644932000000001</v>
      </c>
      <c r="L434" s="10">
        <v>95.740219999999994</v>
      </c>
      <c r="M434" s="10">
        <v>18.767562000000002</v>
      </c>
      <c r="N434" s="10">
        <v>12.361364999999999</v>
      </c>
      <c r="O434" s="10">
        <v>0</v>
      </c>
      <c r="P434" s="10">
        <v>66.849333999999999</v>
      </c>
      <c r="Q434" s="10">
        <v>97.849444000000005</v>
      </c>
      <c r="R434" s="10">
        <v>48.584082000000002</v>
      </c>
      <c r="S434" s="10">
        <v>267.743134</v>
      </c>
      <c r="T434" s="10">
        <v>0</v>
      </c>
      <c r="U434" s="10">
        <v>33.65</v>
      </c>
      <c r="V434" s="10">
        <v>136.00726599999999</v>
      </c>
      <c r="W434" s="10">
        <v>91.575507999999999</v>
      </c>
      <c r="X434" s="10">
        <v>123.739031</v>
      </c>
      <c r="Y434" s="10">
        <v>406.82903099999999</v>
      </c>
      <c r="Z434" s="10">
        <v>153.22414000000001</v>
      </c>
      <c r="AA434" s="10">
        <v>468.59223400000002</v>
      </c>
      <c r="AB434" s="10">
        <v>155.23192299999999</v>
      </c>
      <c r="AC434" s="10">
        <v>19.869378999999999</v>
      </c>
      <c r="AD434" s="10">
        <v>217.498772</v>
      </c>
      <c r="AE434" s="10">
        <v>156.60956100000001</v>
      </c>
      <c r="AF434" s="10">
        <v>353.608968</v>
      </c>
      <c r="AG434" s="10">
        <v>127.222757</v>
      </c>
      <c r="AH434" s="10">
        <v>250.42507000000001</v>
      </c>
      <c r="AI434" s="10">
        <v>118.145093</v>
      </c>
      <c r="AJ434" s="10">
        <v>169.706761</v>
      </c>
      <c r="AK434" s="10">
        <v>0</v>
      </c>
      <c r="AL434" s="10">
        <v>0</v>
      </c>
      <c r="AM434" s="10">
        <v>309.63159200000001</v>
      </c>
      <c r="AN434" s="10">
        <v>279.52722799999998</v>
      </c>
      <c r="AO434" s="10">
        <v>0</v>
      </c>
      <c r="AP434" s="10">
        <v>0</v>
      </c>
      <c r="AQ434" s="10">
        <v>51.872039000000001</v>
      </c>
      <c r="AR434" s="10">
        <v>149.90910299999999</v>
      </c>
      <c r="AS434" s="10">
        <v>58.653317000000001</v>
      </c>
      <c r="AT434" s="10">
        <v>217.29662400000001</v>
      </c>
      <c r="AU434" s="10">
        <v>0</v>
      </c>
      <c r="AV434" s="10">
        <v>130.25027600000001</v>
      </c>
      <c r="AW434" s="10">
        <v>0</v>
      </c>
      <c r="AX434" s="10">
        <v>0</v>
      </c>
      <c r="AY434" s="10">
        <v>0</v>
      </c>
      <c r="AZ434" s="10">
        <v>0</v>
      </c>
      <c r="BA434" s="10">
        <v>0</v>
      </c>
      <c r="BB434" s="10">
        <v>0</v>
      </c>
      <c r="BC434" s="10">
        <v>0</v>
      </c>
    </row>
    <row r="435" spans="1:55" x14ac:dyDescent="0.5">
      <c r="A435" s="9">
        <v>43922</v>
      </c>
      <c r="B435" s="10">
        <v>30.104842000000001</v>
      </c>
      <c r="C435" s="10">
        <v>49.852069</v>
      </c>
      <c r="D435" s="10">
        <v>28.347384999999999</v>
      </c>
      <c r="E435" s="10">
        <v>4.2762390000000003</v>
      </c>
      <c r="F435" s="10">
        <v>4.0199119999999997</v>
      </c>
      <c r="G435" s="10">
        <v>27.741147999999999</v>
      </c>
      <c r="H435" s="10">
        <v>13.663449</v>
      </c>
      <c r="I435" s="10">
        <v>16.315253999999999</v>
      </c>
      <c r="J435" s="10">
        <v>34.850414000000001</v>
      </c>
      <c r="K435" s="10">
        <v>19.049188999999998</v>
      </c>
      <c r="L435" s="10">
        <v>93.898797999999999</v>
      </c>
      <c r="M435" s="10">
        <v>17.099626000000001</v>
      </c>
      <c r="N435" s="10">
        <v>11.609581</v>
      </c>
      <c r="O435" s="10">
        <v>0</v>
      </c>
      <c r="P435" s="10">
        <v>71.900126</v>
      </c>
      <c r="Q435" s="10">
        <v>99.409599</v>
      </c>
      <c r="R435" s="10">
        <v>47.598869000000001</v>
      </c>
      <c r="S435" s="10">
        <v>288.52716400000003</v>
      </c>
      <c r="T435" s="10">
        <v>0</v>
      </c>
      <c r="U435" s="10">
        <v>31.463774000000001</v>
      </c>
      <c r="V435" s="10">
        <v>135.00498999999999</v>
      </c>
      <c r="W435" s="10">
        <v>89.444012999999998</v>
      </c>
      <c r="X435" s="10">
        <v>121.766437</v>
      </c>
      <c r="Y435" s="10">
        <v>405.028977</v>
      </c>
      <c r="Z435" s="10">
        <v>145.66812200000001</v>
      </c>
      <c r="AA435" s="10">
        <v>468.07076000000001</v>
      </c>
      <c r="AB435" s="10">
        <v>165.31776500000001</v>
      </c>
      <c r="AC435" s="10">
        <v>19.419668999999999</v>
      </c>
      <c r="AD435" s="10">
        <v>216.76047700000001</v>
      </c>
      <c r="AE435" s="10">
        <v>164.89203699999999</v>
      </c>
      <c r="AF435" s="10">
        <v>352.15655500000003</v>
      </c>
      <c r="AG435" s="10">
        <v>126.659995</v>
      </c>
      <c r="AH435" s="10">
        <v>245.19242</v>
      </c>
      <c r="AI435" s="10">
        <v>119.16625500000001</v>
      </c>
      <c r="AJ435" s="10">
        <v>160.52427</v>
      </c>
      <c r="AK435" s="10">
        <v>0</v>
      </c>
      <c r="AL435" s="10">
        <v>0</v>
      </c>
      <c r="AM435" s="10">
        <v>323.76485000000002</v>
      </c>
      <c r="AN435" s="10">
        <v>276.95555000000002</v>
      </c>
      <c r="AO435" s="10">
        <v>0</v>
      </c>
      <c r="AP435" s="10">
        <v>0</v>
      </c>
      <c r="AQ435" s="10">
        <v>48.001530000000002</v>
      </c>
      <c r="AR435" s="10">
        <v>158.42966999999999</v>
      </c>
      <c r="AS435" s="10">
        <v>44.517525999999997</v>
      </c>
      <c r="AT435" s="10">
        <v>215.58094500000001</v>
      </c>
      <c r="AU435" s="10">
        <v>0</v>
      </c>
      <c r="AV435" s="10">
        <v>129.576289</v>
      </c>
      <c r="AW435" s="10">
        <v>0</v>
      </c>
      <c r="AX435" s="10">
        <v>0</v>
      </c>
      <c r="AY435" s="10">
        <v>0</v>
      </c>
      <c r="AZ435" s="10">
        <v>0</v>
      </c>
      <c r="BA435" s="10">
        <v>0</v>
      </c>
      <c r="BB435" s="10">
        <v>0</v>
      </c>
      <c r="BC435" s="10">
        <v>0</v>
      </c>
    </row>
    <row r="436" spans="1:55" x14ac:dyDescent="0.5">
      <c r="A436" s="9">
        <v>43924</v>
      </c>
      <c r="B436" s="10">
        <v>29.990283999999999</v>
      </c>
      <c r="C436" s="10">
        <v>51.248708999999998</v>
      </c>
      <c r="D436" s="10">
        <v>28.207339000000001</v>
      </c>
      <c r="E436" s="10">
        <v>3.6664910000000002</v>
      </c>
      <c r="F436" s="10">
        <v>4.4039169999999999</v>
      </c>
      <c r="G436" s="10">
        <v>26.800785999999999</v>
      </c>
      <c r="H436" s="10">
        <v>12.394356</v>
      </c>
      <c r="I436" s="10">
        <v>14.685995</v>
      </c>
      <c r="J436" s="10">
        <v>34.408360000000002</v>
      </c>
      <c r="K436" s="10">
        <v>17.507628</v>
      </c>
      <c r="L436" s="10">
        <v>93.366439999999997</v>
      </c>
      <c r="M436" s="10">
        <v>14.794672</v>
      </c>
      <c r="N436" s="10">
        <v>11.24071</v>
      </c>
      <c r="O436" s="10">
        <v>0</v>
      </c>
      <c r="P436" s="10">
        <v>73.515225999999998</v>
      </c>
      <c r="Q436" s="10">
        <v>101.687658</v>
      </c>
      <c r="R436" s="10">
        <v>51.102699000000001</v>
      </c>
      <c r="S436" s="10">
        <v>298.54136199999999</v>
      </c>
      <c r="T436" s="10">
        <v>0</v>
      </c>
      <c r="U436" s="10">
        <v>33.979571999999997</v>
      </c>
      <c r="V436" s="10">
        <v>119.38515</v>
      </c>
      <c r="W436" s="10">
        <v>88.779428999999993</v>
      </c>
      <c r="X436" s="10">
        <v>121.890165</v>
      </c>
      <c r="Y436" s="10">
        <v>405.39884699999999</v>
      </c>
      <c r="Z436" s="10">
        <v>148.69399999999999</v>
      </c>
      <c r="AA436" s="10">
        <v>468.97340000000003</v>
      </c>
      <c r="AB436" s="10">
        <v>167.98995099999999</v>
      </c>
      <c r="AC436" s="10">
        <v>20.560279000000001</v>
      </c>
      <c r="AD436" s="10">
        <v>216.71605299999999</v>
      </c>
      <c r="AE436" s="10">
        <v>166.10564600000001</v>
      </c>
      <c r="AF436" s="10">
        <v>362.26988499999999</v>
      </c>
      <c r="AG436" s="10">
        <v>128.56478200000001</v>
      </c>
      <c r="AH436" s="10">
        <v>242.45197200000001</v>
      </c>
      <c r="AI436" s="10">
        <v>123.06777700000001</v>
      </c>
      <c r="AJ436" s="10">
        <v>158.72403199999999</v>
      </c>
      <c r="AK436" s="10">
        <v>0</v>
      </c>
      <c r="AL436" s="10">
        <v>0</v>
      </c>
      <c r="AM436" s="10">
        <v>333.51351299999999</v>
      </c>
      <c r="AN436" s="10">
        <v>275.713795</v>
      </c>
      <c r="AO436" s="10">
        <v>0</v>
      </c>
      <c r="AP436" s="10">
        <v>0</v>
      </c>
      <c r="AQ436" s="10">
        <v>46.267207999999997</v>
      </c>
      <c r="AR436" s="10">
        <v>160.30388199999999</v>
      </c>
      <c r="AS436" s="10">
        <v>47.318962999999997</v>
      </c>
      <c r="AT436" s="10">
        <v>214.76432</v>
      </c>
      <c r="AU436" s="10">
        <v>0</v>
      </c>
      <c r="AV436" s="10">
        <v>130.316036</v>
      </c>
      <c r="AW436" s="10">
        <v>0</v>
      </c>
      <c r="AX436" s="10">
        <v>0</v>
      </c>
      <c r="AY436" s="10">
        <v>0</v>
      </c>
      <c r="AZ436" s="10">
        <v>0</v>
      </c>
      <c r="BA436" s="10">
        <v>0</v>
      </c>
      <c r="BB436" s="10">
        <v>0</v>
      </c>
      <c r="BC436" s="10">
        <v>0</v>
      </c>
    </row>
    <row r="437" spans="1:55" x14ac:dyDescent="0.5">
      <c r="A437" s="9">
        <v>43929</v>
      </c>
      <c r="B437" s="10">
        <v>35.172716000000001</v>
      </c>
      <c r="C437" s="10">
        <v>56.672882000000001</v>
      </c>
      <c r="D437" s="10">
        <v>34.058689999999999</v>
      </c>
      <c r="E437" s="10">
        <v>4.4495339999999999</v>
      </c>
      <c r="F437" s="10">
        <v>4.5537409999999996</v>
      </c>
      <c r="G437" s="10">
        <v>31.318404999999998</v>
      </c>
      <c r="H437" s="10">
        <v>20.108744000000002</v>
      </c>
      <c r="I437" s="10">
        <v>17.969619999999999</v>
      </c>
      <c r="J437" s="10">
        <v>40.566333999999998</v>
      </c>
      <c r="K437" s="10">
        <v>19.892237000000002</v>
      </c>
      <c r="L437" s="10">
        <v>103.250525</v>
      </c>
      <c r="M437" s="10">
        <v>19.900777999999999</v>
      </c>
      <c r="N437" s="10">
        <v>14.085089999999999</v>
      </c>
      <c r="O437" s="10">
        <v>0</v>
      </c>
      <c r="P437" s="10">
        <v>81.918696999999995</v>
      </c>
      <c r="Q437" s="10">
        <v>111.97377299999999</v>
      </c>
      <c r="R437" s="10">
        <v>61.035471999999999</v>
      </c>
      <c r="S437" s="10">
        <v>125.07095200000001</v>
      </c>
      <c r="T437" s="10">
        <v>0</v>
      </c>
      <c r="U437" s="10">
        <v>40.158175</v>
      </c>
      <c r="V437" s="10">
        <v>130.519744</v>
      </c>
      <c r="W437" s="10">
        <v>96.013748000000007</v>
      </c>
      <c r="X437" s="10">
        <v>131.24695600000001</v>
      </c>
      <c r="Y437" s="10">
        <v>415.09695599999998</v>
      </c>
      <c r="Z437" s="10">
        <v>156.79262499999999</v>
      </c>
      <c r="AA437" s="10">
        <v>479.78686599999997</v>
      </c>
      <c r="AB437" s="10">
        <v>177.38014999999999</v>
      </c>
      <c r="AC437" s="10">
        <v>22.901812</v>
      </c>
      <c r="AD437" s="10">
        <v>225.02185299999999</v>
      </c>
      <c r="AE437" s="10">
        <v>174.113114</v>
      </c>
      <c r="AF437" s="10">
        <v>369.91264000000001</v>
      </c>
      <c r="AG437" s="10">
        <v>137.28610499999999</v>
      </c>
      <c r="AH437" s="10">
        <v>244.08881400000001</v>
      </c>
      <c r="AI437" s="10">
        <v>127.196231</v>
      </c>
      <c r="AJ437" s="10">
        <v>159.850403</v>
      </c>
      <c r="AK437" s="10">
        <v>0</v>
      </c>
      <c r="AL437" s="10">
        <v>0</v>
      </c>
      <c r="AM437" s="10">
        <v>343.96731599999998</v>
      </c>
      <c r="AN437" s="10">
        <v>276.546156</v>
      </c>
      <c r="AO437" s="10">
        <v>0</v>
      </c>
      <c r="AP437" s="10">
        <v>0</v>
      </c>
      <c r="AQ437" s="10">
        <v>47.342630999999997</v>
      </c>
      <c r="AR437" s="10">
        <v>155.60108399999999</v>
      </c>
      <c r="AS437" s="10">
        <v>54.280250000000002</v>
      </c>
      <c r="AT437" s="10">
        <v>215.35691600000001</v>
      </c>
      <c r="AU437" s="10">
        <v>0</v>
      </c>
      <c r="AV437" s="10">
        <v>131.76271600000001</v>
      </c>
      <c r="AW437" s="10">
        <v>0</v>
      </c>
      <c r="AX437" s="10">
        <v>0</v>
      </c>
      <c r="AY437" s="10">
        <v>0</v>
      </c>
      <c r="AZ437" s="10">
        <v>0</v>
      </c>
      <c r="BA437" s="10">
        <v>0</v>
      </c>
      <c r="BB437" s="10">
        <v>0</v>
      </c>
      <c r="BC437" s="10">
        <v>0</v>
      </c>
    </row>
    <row r="438" spans="1:55" x14ac:dyDescent="0.5">
      <c r="A438" s="9">
        <v>43931</v>
      </c>
      <c r="B438" s="10">
        <v>36.478450000000002</v>
      </c>
      <c r="C438" s="10">
        <v>55.290663000000002</v>
      </c>
      <c r="D438" s="10">
        <v>33.970500999999999</v>
      </c>
      <c r="E438" s="10">
        <v>4.4512260000000001</v>
      </c>
      <c r="F438" s="10">
        <v>4.5433770000000004</v>
      </c>
      <c r="G438" s="10">
        <v>31.500862999999999</v>
      </c>
      <c r="H438" s="10">
        <v>20.446411999999999</v>
      </c>
      <c r="I438" s="10">
        <v>18.105471000000001</v>
      </c>
      <c r="J438" s="10">
        <v>42.318829000000001</v>
      </c>
      <c r="K438" s="10">
        <v>20.489854000000001</v>
      </c>
      <c r="L438" s="10">
        <v>103.584872</v>
      </c>
      <c r="M438" s="10">
        <v>19.933582000000001</v>
      </c>
      <c r="N438" s="10">
        <v>13.937550999999999</v>
      </c>
      <c r="O438" s="10">
        <v>0</v>
      </c>
      <c r="P438" s="10">
        <v>82.743512999999993</v>
      </c>
      <c r="Q438" s="10">
        <v>116.385509</v>
      </c>
      <c r="R438" s="10">
        <v>58.013336000000002</v>
      </c>
      <c r="S438" s="10">
        <v>127.836951</v>
      </c>
      <c r="T438" s="10">
        <v>0</v>
      </c>
      <c r="U438" s="10">
        <v>41.058413999999999</v>
      </c>
      <c r="V438" s="10">
        <v>133.41926100000001</v>
      </c>
      <c r="W438" s="10">
        <v>98.038201999999998</v>
      </c>
      <c r="X438" s="10">
        <v>131.684866</v>
      </c>
      <c r="Y438" s="10">
        <v>416.39438999999999</v>
      </c>
      <c r="Z438" s="10">
        <v>167.61990700000001</v>
      </c>
      <c r="AA438" s="10">
        <v>483.24446599999999</v>
      </c>
      <c r="AB438" s="10">
        <v>179.719583</v>
      </c>
      <c r="AC438" s="10">
        <v>23.734888000000002</v>
      </c>
      <c r="AD438" s="10">
        <v>228.838538</v>
      </c>
      <c r="AE438" s="10">
        <v>176.18386799999999</v>
      </c>
      <c r="AF438" s="10">
        <v>392.03428400000001</v>
      </c>
      <c r="AG438" s="10">
        <v>137.789356</v>
      </c>
      <c r="AH438" s="10">
        <v>242.242144</v>
      </c>
      <c r="AI438" s="10">
        <v>120.777283</v>
      </c>
      <c r="AJ438" s="10">
        <v>158.74374900000001</v>
      </c>
      <c r="AK438" s="10">
        <v>0</v>
      </c>
      <c r="AL438" s="10">
        <v>0</v>
      </c>
      <c r="AM438" s="10">
        <v>342.12937499999998</v>
      </c>
      <c r="AN438" s="10">
        <v>274.85353199999997</v>
      </c>
      <c r="AO438" s="10">
        <v>0</v>
      </c>
      <c r="AP438" s="10">
        <v>0</v>
      </c>
      <c r="AQ438" s="10">
        <v>46.299106999999999</v>
      </c>
      <c r="AR438" s="10">
        <v>153.89572999999999</v>
      </c>
      <c r="AS438" s="10">
        <v>49.256189999999997</v>
      </c>
      <c r="AT438" s="10">
        <v>214.49325300000001</v>
      </c>
      <c r="AU438" s="10">
        <v>0</v>
      </c>
      <c r="AV438" s="10">
        <v>128.88503299999999</v>
      </c>
      <c r="AW438" s="10">
        <v>0</v>
      </c>
      <c r="AX438" s="10">
        <v>0</v>
      </c>
      <c r="AY438" s="10">
        <v>0</v>
      </c>
      <c r="AZ438" s="10">
        <v>0</v>
      </c>
      <c r="BA438" s="10">
        <v>0</v>
      </c>
      <c r="BB438" s="10">
        <v>0</v>
      </c>
      <c r="BC438" s="10">
        <v>0</v>
      </c>
    </row>
    <row r="439" spans="1:55" x14ac:dyDescent="0.5">
      <c r="A439" s="9">
        <v>43936</v>
      </c>
      <c r="B439" s="10">
        <v>37.558456</v>
      </c>
      <c r="C439" s="10">
        <v>54.136536999999997</v>
      </c>
      <c r="D439" s="10">
        <v>33.744487999999997</v>
      </c>
      <c r="E439" s="10">
        <v>4.9662350000000002</v>
      </c>
      <c r="F439" s="10">
        <v>4.5886519999999997</v>
      </c>
      <c r="G439" s="10">
        <v>30.150659999999998</v>
      </c>
      <c r="H439" s="10">
        <v>20.203444000000001</v>
      </c>
      <c r="I439" s="10">
        <v>19.350757000000002</v>
      </c>
      <c r="J439" s="10">
        <v>50.854987999999999</v>
      </c>
      <c r="K439" s="10">
        <v>22.693124000000001</v>
      </c>
      <c r="L439" s="10">
        <v>105.274671</v>
      </c>
      <c r="M439" s="10">
        <v>24.418237999999999</v>
      </c>
      <c r="N439" s="10">
        <v>13.83681</v>
      </c>
      <c r="O439" s="10">
        <v>0</v>
      </c>
      <c r="P439" s="10">
        <v>55.566349000000002</v>
      </c>
      <c r="Q439" s="10">
        <v>127.940629</v>
      </c>
      <c r="R439" s="10">
        <v>55.337485000000001</v>
      </c>
      <c r="S439" s="10">
        <v>130.20610199999999</v>
      </c>
      <c r="T439" s="10">
        <v>0</v>
      </c>
      <c r="U439" s="10">
        <v>37.985408</v>
      </c>
      <c r="V439" s="10">
        <v>137.698003</v>
      </c>
      <c r="W439" s="10">
        <v>105.16851200000001</v>
      </c>
      <c r="X439" s="10">
        <v>140.53896700000001</v>
      </c>
      <c r="Y439" s="10">
        <v>424.29299099999997</v>
      </c>
      <c r="Z439" s="10">
        <v>181.13781700000001</v>
      </c>
      <c r="AA439" s="10">
        <v>486.77660600000002</v>
      </c>
      <c r="AB439" s="10">
        <v>182.381022</v>
      </c>
      <c r="AC439" s="10">
        <v>25.720255999999999</v>
      </c>
      <c r="AD439" s="10">
        <v>232.553223</v>
      </c>
      <c r="AE439" s="10">
        <v>181.11373499999999</v>
      </c>
      <c r="AF439" s="10">
        <v>409.14980100000002</v>
      </c>
      <c r="AG439" s="10">
        <v>139.71171200000001</v>
      </c>
      <c r="AH439" s="10">
        <v>251.42872800000001</v>
      </c>
      <c r="AI439" s="10">
        <v>117.768534</v>
      </c>
      <c r="AJ439" s="10">
        <v>164.80844999999999</v>
      </c>
      <c r="AK439" s="10">
        <v>0</v>
      </c>
      <c r="AL439" s="10">
        <v>0</v>
      </c>
      <c r="AM439" s="10">
        <v>360.38191699999999</v>
      </c>
      <c r="AN439" s="10">
        <v>277.09782899999999</v>
      </c>
      <c r="AO439" s="10">
        <v>0</v>
      </c>
      <c r="AP439" s="10">
        <v>0</v>
      </c>
      <c r="AQ439" s="10">
        <v>52.030228999999999</v>
      </c>
      <c r="AR439" s="10">
        <v>139.72624999999999</v>
      </c>
      <c r="AS439" s="10">
        <v>48.645228000000003</v>
      </c>
      <c r="AT439" s="10">
        <v>215.70398700000001</v>
      </c>
      <c r="AU439" s="10">
        <v>0</v>
      </c>
      <c r="AV439" s="10">
        <v>129.014027</v>
      </c>
      <c r="AW439" s="10">
        <v>0</v>
      </c>
      <c r="AX439" s="10">
        <v>0</v>
      </c>
      <c r="AY439" s="10">
        <v>0</v>
      </c>
      <c r="AZ439" s="10">
        <v>0</v>
      </c>
      <c r="BA439" s="10">
        <v>0</v>
      </c>
      <c r="BB439" s="10">
        <v>0</v>
      </c>
      <c r="BC439" s="10">
        <v>0</v>
      </c>
    </row>
    <row r="440" spans="1:55" x14ac:dyDescent="0.5">
      <c r="A440" s="9">
        <v>43938</v>
      </c>
      <c r="B440" s="10">
        <v>36.564788999999998</v>
      </c>
      <c r="C440" s="10">
        <v>55.479804999999999</v>
      </c>
      <c r="D440" s="10">
        <v>32.362223999999998</v>
      </c>
      <c r="E440" s="10">
        <v>3.3376399999999999</v>
      </c>
      <c r="F440" s="10">
        <v>4.5640650000000003</v>
      </c>
      <c r="G440" s="10">
        <v>30.446269999999998</v>
      </c>
      <c r="H440" s="10">
        <v>21.405318999999999</v>
      </c>
      <c r="I440" s="10">
        <v>17.418911999999999</v>
      </c>
      <c r="J440" s="10">
        <v>62.247694000000003</v>
      </c>
      <c r="K440" s="10">
        <v>21.481728</v>
      </c>
      <c r="L440" s="10">
        <v>104.46005599999999</v>
      </c>
      <c r="M440" s="10">
        <v>20.539793</v>
      </c>
      <c r="N440" s="10">
        <v>12.912117</v>
      </c>
      <c r="O440" s="10">
        <v>0</v>
      </c>
      <c r="P440" s="10">
        <v>54.005305</v>
      </c>
      <c r="Q440" s="10">
        <v>127.462874</v>
      </c>
      <c r="R440" s="10">
        <v>55.381715</v>
      </c>
      <c r="S440" s="10">
        <v>129.16711000000001</v>
      </c>
      <c r="T440" s="10">
        <v>0</v>
      </c>
      <c r="U440" s="10">
        <v>39.844410000000003</v>
      </c>
      <c r="V440" s="10">
        <v>139.010323</v>
      </c>
      <c r="W440" s="10">
        <v>101.475295</v>
      </c>
      <c r="X440" s="10">
        <v>139.04110399999999</v>
      </c>
      <c r="Y440" s="10">
        <v>423.04277100000002</v>
      </c>
      <c r="Z440" s="10">
        <v>181.81735900000001</v>
      </c>
      <c r="AA440" s="10">
        <v>487.80043899999998</v>
      </c>
      <c r="AB440" s="10">
        <v>181.49087800000001</v>
      </c>
      <c r="AC440" s="10">
        <v>23.914010999999999</v>
      </c>
      <c r="AD440" s="10">
        <v>232.010479</v>
      </c>
      <c r="AE440" s="10">
        <v>180.74327099999999</v>
      </c>
      <c r="AF440" s="10">
        <v>408.17679800000002</v>
      </c>
      <c r="AG440" s="10">
        <v>139.731165</v>
      </c>
      <c r="AH440" s="10">
        <v>245.029777</v>
      </c>
      <c r="AI440" s="10">
        <v>118.535844</v>
      </c>
      <c r="AJ440" s="10">
        <v>160.02392399999999</v>
      </c>
      <c r="AK440" s="10">
        <v>0</v>
      </c>
      <c r="AL440" s="10">
        <v>0</v>
      </c>
      <c r="AM440" s="10">
        <v>361.01979299999999</v>
      </c>
      <c r="AN440" s="10">
        <v>273.82669199999998</v>
      </c>
      <c r="AO440" s="10">
        <v>0</v>
      </c>
      <c r="AP440" s="10">
        <v>0</v>
      </c>
      <c r="AQ440" s="10">
        <v>47.519950000000001</v>
      </c>
      <c r="AR440" s="10">
        <v>136.93421499999999</v>
      </c>
      <c r="AS440" s="10">
        <v>48.456203000000002</v>
      </c>
      <c r="AT440" s="10">
        <v>215.06271899999999</v>
      </c>
      <c r="AU440" s="10">
        <v>0</v>
      </c>
      <c r="AV440" s="10">
        <v>126.91497699999999</v>
      </c>
      <c r="AW440" s="10">
        <v>0</v>
      </c>
      <c r="AX440" s="10">
        <v>0</v>
      </c>
      <c r="AY440" s="10">
        <v>0</v>
      </c>
      <c r="AZ440" s="10">
        <v>0</v>
      </c>
      <c r="BA440" s="10">
        <v>0</v>
      </c>
      <c r="BB440" s="10">
        <v>0</v>
      </c>
      <c r="BC440" s="10">
        <v>0</v>
      </c>
    </row>
    <row r="441" spans="1:55" x14ac:dyDescent="0.5">
      <c r="A441" s="9">
        <v>43943</v>
      </c>
      <c r="B441" s="10">
        <v>37.845019000000001</v>
      </c>
      <c r="C441" s="10">
        <v>57.283458000000003</v>
      </c>
      <c r="D441" s="10">
        <v>36.835318000000001</v>
      </c>
      <c r="E441" s="10">
        <v>4.0710129999999998</v>
      </c>
      <c r="F441" s="10">
        <v>4.7967870000000001</v>
      </c>
      <c r="G441" s="10">
        <v>33.223466000000002</v>
      </c>
      <c r="H441" s="10">
        <v>21.452083999999999</v>
      </c>
      <c r="I441" s="10">
        <v>20.925858000000002</v>
      </c>
      <c r="J441" s="10">
        <v>64.964352000000005</v>
      </c>
      <c r="K441" s="10">
        <v>23.102907999999999</v>
      </c>
      <c r="L441" s="10">
        <v>112.89462</v>
      </c>
      <c r="M441" s="10">
        <v>23.453275000000001</v>
      </c>
      <c r="N441" s="10">
        <v>14.722452000000001</v>
      </c>
      <c r="O441" s="10">
        <v>0</v>
      </c>
      <c r="P441" s="10">
        <v>57.749868999999997</v>
      </c>
      <c r="Q441" s="10">
        <v>128.70795699999999</v>
      </c>
      <c r="R441" s="10">
        <v>56.140109000000002</v>
      </c>
      <c r="S441" s="10">
        <v>130.67316299999999</v>
      </c>
      <c r="T441" s="10">
        <v>0</v>
      </c>
      <c r="U441" s="10">
        <v>37.317169</v>
      </c>
      <c r="V441" s="10">
        <v>133.20323400000001</v>
      </c>
      <c r="W441" s="10">
        <v>104.364383</v>
      </c>
      <c r="X441" s="10">
        <v>136.05694199999999</v>
      </c>
      <c r="Y441" s="10">
        <v>424.01527499999997</v>
      </c>
      <c r="Z441" s="10">
        <v>78.179191000000003</v>
      </c>
      <c r="AA441" s="10">
        <v>489.11622499999999</v>
      </c>
      <c r="AB441" s="10">
        <v>182.43544199999999</v>
      </c>
      <c r="AC441" s="10">
        <v>25.689781</v>
      </c>
      <c r="AD441" s="10">
        <v>233.77898500000001</v>
      </c>
      <c r="AE441" s="10">
        <v>183.79161300000001</v>
      </c>
      <c r="AF441" s="10">
        <v>400.81917499999997</v>
      </c>
      <c r="AG441" s="10">
        <v>131.798598</v>
      </c>
      <c r="AH441" s="10">
        <v>249.10300000000001</v>
      </c>
      <c r="AI441" s="10">
        <v>123.145106</v>
      </c>
      <c r="AJ441" s="10">
        <v>162.346125</v>
      </c>
      <c r="AK441" s="10">
        <v>0</v>
      </c>
      <c r="AL441" s="10">
        <v>0</v>
      </c>
      <c r="AM441" s="10">
        <v>377.73098800000002</v>
      </c>
      <c r="AN441" s="10">
        <v>274.07397300000002</v>
      </c>
      <c r="AO441" s="10">
        <v>0</v>
      </c>
      <c r="AP441" s="10">
        <v>0</v>
      </c>
      <c r="AQ441" s="10">
        <v>49.672874999999998</v>
      </c>
      <c r="AR441" s="10">
        <v>141.69970900000001</v>
      </c>
      <c r="AS441" s="10">
        <v>50.045473000000001</v>
      </c>
      <c r="AT441" s="10">
        <v>216.34537499999999</v>
      </c>
      <c r="AU441" s="10">
        <v>0</v>
      </c>
      <c r="AV441" s="10">
        <v>129.17629600000001</v>
      </c>
      <c r="AW441" s="10">
        <v>0</v>
      </c>
      <c r="AX441" s="10">
        <v>0</v>
      </c>
      <c r="AY441" s="10">
        <v>0</v>
      </c>
      <c r="AZ441" s="10">
        <v>0</v>
      </c>
      <c r="BA441" s="10">
        <v>0</v>
      </c>
      <c r="BB441" s="10">
        <v>0</v>
      </c>
      <c r="BC441" s="10">
        <v>0</v>
      </c>
    </row>
    <row r="442" spans="1:55" x14ac:dyDescent="0.5">
      <c r="A442" s="9">
        <v>43945</v>
      </c>
      <c r="B442" s="10">
        <v>37.148507000000002</v>
      </c>
      <c r="C442" s="10">
        <v>55.804690000000001</v>
      </c>
      <c r="D442" s="10">
        <v>35.768118000000001</v>
      </c>
      <c r="E442" s="10">
        <v>3.3434949999999999</v>
      </c>
      <c r="F442" s="10">
        <v>5.2257259999999999</v>
      </c>
      <c r="G442" s="10">
        <v>32.624505999999997</v>
      </c>
      <c r="H442" s="10">
        <v>19.986964</v>
      </c>
      <c r="I442" s="10">
        <v>19.941212</v>
      </c>
      <c r="J442" s="10">
        <v>63.879102000000003</v>
      </c>
      <c r="K442" s="10">
        <v>22.753854</v>
      </c>
      <c r="L442" s="10">
        <v>115.43109800000001</v>
      </c>
      <c r="M442" s="10">
        <v>21.172602000000001</v>
      </c>
      <c r="N442" s="10">
        <v>15.684998999999999</v>
      </c>
      <c r="O442" s="10">
        <v>0</v>
      </c>
      <c r="P442" s="10">
        <v>56.838206999999997</v>
      </c>
      <c r="Q442" s="10">
        <v>126.722495</v>
      </c>
      <c r="R442" s="10">
        <v>54.593035</v>
      </c>
      <c r="S442" s="10">
        <v>128.86714799999999</v>
      </c>
      <c r="T442" s="10">
        <v>0</v>
      </c>
      <c r="U442" s="10">
        <v>35.901907999999999</v>
      </c>
      <c r="V442" s="10">
        <v>130.800938</v>
      </c>
      <c r="W442" s="10">
        <v>100.51967999999999</v>
      </c>
      <c r="X442" s="10">
        <v>137.702316</v>
      </c>
      <c r="Y442" s="10">
        <v>423.383982</v>
      </c>
      <c r="Z442" s="10">
        <v>75.663709999999995</v>
      </c>
      <c r="AA442" s="10">
        <v>487.80674399999998</v>
      </c>
      <c r="AB442" s="10">
        <v>180.76455999999999</v>
      </c>
      <c r="AC442" s="10">
        <v>23.342759000000001</v>
      </c>
      <c r="AD442" s="10">
        <v>231.63027099999999</v>
      </c>
      <c r="AE442" s="10">
        <v>177.86811499999999</v>
      </c>
      <c r="AF442" s="10">
        <v>389.76495</v>
      </c>
      <c r="AG442" s="10">
        <v>127.62571</v>
      </c>
      <c r="AH442" s="10">
        <v>247.18301</v>
      </c>
      <c r="AI442" s="10">
        <v>122.513508</v>
      </c>
      <c r="AJ442" s="10">
        <v>160.10426100000001</v>
      </c>
      <c r="AK442" s="10">
        <v>0</v>
      </c>
      <c r="AL442" s="10">
        <v>0</v>
      </c>
      <c r="AM442" s="10">
        <v>383.920525</v>
      </c>
      <c r="AN442" s="10">
        <v>274.04891300000003</v>
      </c>
      <c r="AO442" s="10">
        <v>0</v>
      </c>
      <c r="AP442" s="10">
        <v>0</v>
      </c>
      <c r="AQ442" s="10">
        <v>47.592486999999998</v>
      </c>
      <c r="AR442" s="10">
        <v>141.182627</v>
      </c>
      <c r="AS442" s="10">
        <v>48.38505</v>
      </c>
      <c r="AT442" s="10">
        <v>217.06688199999999</v>
      </c>
      <c r="AU442" s="10">
        <v>0</v>
      </c>
      <c r="AV442" s="10">
        <v>126.68723900000001</v>
      </c>
      <c r="AW442" s="10">
        <v>0</v>
      </c>
      <c r="AX442" s="10">
        <v>0</v>
      </c>
      <c r="AY442" s="10">
        <v>0</v>
      </c>
      <c r="AZ442" s="10">
        <v>0</v>
      </c>
      <c r="BA442" s="10">
        <v>0</v>
      </c>
      <c r="BB442" s="10">
        <v>0</v>
      </c>
      <c r="BC442" s="10">
        <v>0</v>
      </c>
    </row>
    <row r="443" spans="1:55" x14ac:dyDescent="0.5">
      <c r="A443" s="9">
        <v>43950</v>
      </c>
      <c r="B443" s="10">
        <v>36.078628000000002</v>
      </c>
      <c r="C443" s="10">
        <v>53.923077999999997</v>
      </c>
      <c r="D443" s="10">
        <v>32.555883999999999</v>
      </c>
      <c r="E443" s="10">
        <v>3.045979</v>
      </c>
      <c r="F443" s="10">
        <v>5.1815540000000002</v>
      </c>
      <c r="G443" s="10">
        <v>29.081553</v>
      </c>
      <c r="H443" s="10">
        <v>17.505267</v>
      </c>
      <c r="I443" s="10">
        <v>18.288993999999999</v>
      </c>
      <c r="J443" s="10">
        <v>68.715902</v>
      </c>
      <c r="K443" s="10">
        <v>21.914905999999998</v>
      </c>
      <c r="L443" s="10">
        <v>87.583098000000007</v>
      </c>
      <c r="M443" s="10">
        <v>21.010376000000001</v>
      </c>
      <c r="N443" s="10">
        <v>15.788952999999999</v>
      </c>
      <c r="O443" s="10">
        <v>0</v>
      </c>
      <c r="P443" s="10">
        <v>55.453249</v>
      </c>
      <c r="Q443" s="10">
        <v>125.8544</v>
      </c>
      <c r="R443" s="10">
        <v>53.577381000000003</v>
      </c>
      <c r="S443" s="10">
        <v>128.62764899999999</v>
      </c>
      <c r="T443" s="10">
        <v>0</v>
      </c>
      <c r="U443" s="10">
        <v>35.766205999999997</v>
      </c>
      <c r="V443" s="10">
        <v>117.734709</v>
      </c>
      <c r="W443" s="10">
        <v>100.731347</v>
      </c>
      <c r="X443" s="10">
        <v>137.76663500000001</v>
      </c>
      <c r="Y443" s="10">
        <v>233.74940699999999</v>
      </c>
      <c r="Z443" s="10">
        <v>74.906631000000004</v>
      </c>
      <c r="AA443" s="10">
        <v>487.91407800000002</v>
      </c>
      <c r="AB443" s="10">
        <v>180.11362800000001</v>
      </c>
      <c r="AC443" s="10">
        <v>23.504629000000001</v>
      </c>
      <c r="AD443" s="10">
        <v>231.30474599999999</v>
      </c>
      <c r="AE443" s="10">
        <v>177.83515499999999</v>
      </c>
      <c r="AF443" s="10">
        <v>401.07298300000002</v>
      </c>
      <c r="AG443" s="10">
        <v>126.676126</v>
      </c>
      <c r="AH443" s="10">
        <v>247.48870600000001</v>
      </c>
      <c r="AI443" s="10">
        <v>122.35960900000001</v>
      </c>
      <c r="AJ443" s="10">
        <v>160.251936</v>
      </c>
      <c r="AK443" s="10">
        <v>0</v>
      </c>
      <c r="AL443" s="10">
        <v>0</v>
      </c>
      <c r="AM443" s="10">
        <v>423.22411899999997</v>
      </c>
      <c r="AN443" s="10">
        <v>273.72682400000002</v>
      </c>
      <c r="AO443" s="10">
        <v>0</v>
      </c>
      <c r="AP443" s="10">
        <v>0</v>
      </c>
      <c r="AQ443" s="10">
        <v>40.488706000000001</v>
      </c>
      <c r="AR443" s="10">
        <v>142.66368700000001</v>
      </c>
      <c r="AS443" s="10">
        <v>46.363866000000002</v>
      </c>
      <c r="AT443" s="10">
        <v>217.16448199999999</v>
      </c>
      <c r="AU443" s="10">
        <v>0</v>
      </c>
      <c r="AV443" s="10">
        <v>126.85193200000001</v>
      </c>
      <c r="AW443" s="10">
        <v>0</v>
      </c>
      <c r="AX443" s="10">
        <v>0</v>
      </c>
      <c r="AY443" s="10">
        <v>0</v>
      </c>
      <c r="AZ443" s="10">
        <v>0</v>
      </c>
      <c r="BA443" s="10">
        <v>0</v>
      </c>
      <c r="BB443" s="10">
        <v>0</v>
      </c>
      <c r="BC443" s="10">
        <v>0</v>
      </c>
    </row>
    <row r="444" spans="1:55" x14ac:dyDescent="0.5">
      <c r="A444" s="9">
        <v>43957</v>
      </c>
      <c r="B444" s="10">
        <v>36.262799000000001</v>
      </c>
      <c r="C444" s="10">
        <v>46.000824999999999</v>
      </c>
      <c r="D444" s="10">
        <v>31.663664000000001</v>
      </c>
      <c r="E444" s="10">
        <v>3.3846530000000001</v>
      </c>
      <c r="F444" s="10">
        <v>4.3221309999999997</v>
      </c>
      <c r="G444" s="10">
        <v>26.172359</v>
      </c>
      <c r="H444" s="10">
        <v>15.276101000000001</v>
      </c>
      <c r="I444" s="10">
        <v>16.397099999999998</v>
      </c>
      <c r="J444" s="10">
        <v>71.969515000000001</v>
      </c>
      <c r="K444" s="10">
        <v>20.096871</v>
      </c>
      <c r="L444" s="10">
        <v>86.400692000000006</v>
      </c>
      <c r="M444" s="10">
        <v>19.719778000000002</v>
      </c>
      <c r="N444" s="10">
        <v>15.986421</v>
      </c>
      <c r="O444" s="10">
        <v>0</v>
      </c>
      <c r="P444" s="10">
        <v>53.578040999999999</v>
      </c>
      <c r="Q444" s="10">
        <v>128.05916300000001</v>
      </c>
      <c r="R444" s="10">
        <v>54.235297000000003</v>
      </c>
      <c r="S444" s="10">
        <v>129.69086200000001</v>
      </c>
      <c r="T444" s="10">
        <v>0</v>
      </c>
      <c r="U444" s="10">
        <v>37.085991</v>
      </c>
      <c r="V444" s="10">
        <v>93.532785000000004</v>
      </c>
      <c r="W444" s="10">
        <v>101.55773499999999</v>
      </c>
      <c r="X444" s="10">
        <v>57.920265999999998</v>
      </c>
      <c r="Y444" s="10">
        <v>236.68992499999999</v>
      </c>
      <c r="Z444" s="10">
        <v>76.324759</v>
      </c>
      <c r="AA444" s="10">
        <v>490.81870400000003</v>
      </c>
      <c r="AB444" s="10">
        <v>181.91471200000001</v>
      </c>
      <c r="AC444" s="10">
        <v>23.409794000000002</v>
      </c>
      <c r="AD444" s="10">
        <v>233.14947699999999</v>
      </c>
      <c r="AE444" s="10">
        <v>193.3006</v>
      </c>
      <c r="AF444" s="10">
        <v>402.782106</v>
      </c>
      <c r="AG444" s="10">
        <v>121.591381</v>
      </c>
      <c r="AH444" s="10">
        <v>246.165076</v>
      </c>
      <c r="AI444" s="10">
        <v>121.268525</v>
      </c>
      <c r="AJ444" s="10">
        <v>229.19447600000001</v>
      </c>
      <c r="AK444" s="10">
        <v>0</v>
      </c>
      <c r="AL444" s="10">
        <v>0</v>
      </c>
      <c r="AM444" s="10">
        <v>460.49167499999999</v>
      </c>
      <c r="AN444" s="10">
        <v>256.29962499999999</v>
      </c>
      <c r="AO444" s="10">
        <v>0</v>
      </c>
      <c r="AP444" s="10">
        <v>0</v>
      </c>
      <c r="AQ444" s="10">
        <v>39.165075999999999</v>
      </c>
      <c r="AR444" s="10">
        <v>140.02060900000001</v>
      </c>
      <c r="AS444" s="10">
        <v>50.473253999999997</v>
      </c>
      <c r="AT444" s="10">
        <v>216.691451</v>
      </c>
      <c r="AU444" s="10">
        <v>0</v>
      </c>
      <c r="AV444" s="10">
        <v>121.12500300000001</v>
      </c>
      <c r="AW444" s="10">
        <v>0</v>
      </c>
      <c r="AX444" s="10">
        <v>0</v>
      </c>
      <c r="AY444" s="10">
        <v>0</v>
      </c>
      <c r="AZ444" s="10">
        <v>0</v>
      </c>
      <c r="BA444" s="10">
        <v>0</v>
      </c>
      <c r="BB444" s="10">
        <v>0</v>
      </c>
      <c r="BC444" s="10">
        <v>0</v>
      </c>
    </row>
    <row r="445" spans="1:55" x14ac:dyDescent="0.5">
      <c r="A445" s="9">
        <v>43959</v>
      </c>
      <c r="B445" s="10">
        <v>36.144525000000002</v>
      </c>
      <c r="C445" s="10">
        <v>50.822333</v>
      </c>
      <c r="D445" s="10">
        <v>30.225259000000001</v>
      </c>
      <c r="E445" s="10">
        <v>3.0042049999999998</v>
      </c>
      <c r="F445" s="10">
        <v>4.3864789999999996</v>
      </c>
      <c r="G445" s="10">
        <v>23.424965</v>
      </c>
      <c r="H445" s="10">
        <v>14.771659</v>
      </c>
      <c r="I445" s="10">
        <v>16.698149000000001</v>
      </c>
      <c r="J445" s="10">
        <v>65.586406999999994</v>
      </c>
      <c r="K445" s="10">
        <v>18.321446999999999</v>
      </c>
      <c r="L445" s="10">
        <v>85.755116000000001</v>
      </c>
      <c r="M445" s="10">
        <v>18.464468</v>
      </c>
      <c r="N445" s="10">
        <v>16.091608999999998</v>
      </c>
      <c r="O445" s="10">
        <v>0</v>
      </c>
      <c r="P445" s="10">
        <v>53.125078000000002</v>
      </c>
      <c r="Q445" s="10">
        <v>126.83375599999999</v>
      </c>
      <c r="R445" s="10">
        <v>53.033011999999999</v>
      </c>
      <c r="S445" s="10">
        <v>130.31237300000001</v>
      </c>
      <c r="T445" s="10">
        <v>0</v>
      </c>
      <c r="U445" s="10">
        <v>34.005519</v>
      </c>
      <c r="V445" s="10">
        <v>129.917846</v>
      </c>
      <c r="W445" s="10">
        <v>101.621557</v>
      </c>
      <c r="X445" s="10">
        <v>56.000213000000002</v>
      </c>
      <c r="Y445" s="10">
        <v>236.91564600000001</v>
      </c>
      <c r="Z445" s="10">
        <v>75.079352999999998</v>
      </c>
      <c r="AA445" s="10">
        <v>506.77894099999997</v>
      </c>
      <c r="AB445" s="10">
        <v>182.198913</v>
      </c>
      <c r="AC445" s="10">
        <v>23.265246999999999</v>
      </c>
      <c r="AD445" s="10">
        <v>232.66052099999999</v>
      </c>
      <c r="AE445" s="10">
        <v>196.457291</v>
      </c>
      <c r="AF445" s="10">
        <v>404.05712999999997</v>
      </c>
      <c r="AG445" s="10">
        <v>121.848544</v>
      </c>
      <c r="AH445" s="10">
        <v>251.930059</v>
      </c>
      <c r="AI445" s="10">
        <v>120.32033300000001</v>
      </c>
      <c r="AJ445" s="10">
        <v>230.897696</v>
      </c>
      <c r="AK445" s="10">
        <v>0</v>
      </c>
      <c r="AL445" s="10">
        <v>0</v>
      </c>
      <c r="AM445" s="10">
        <v>440.57880999999998</v>
      </c>
      <c r="AN445" s="10">
        <v>257.39433200000002</v>
      </c>
      <c r="AO445" s="10">
        <v>0</v>
      </c>
      <c r="AP445" s="10">
        <v>0</v>
      </c>
      <c r="AQ445" s="10">
        <v>40.930059</v>
      </c>
      <c r="AR445" s="10">
        <v>140.160687</v>
      </c>
      <c r="AS445" s="10">
        <v>43.736463000000001</v>
      </c>
      <c r="AT445" s="10">
        <v>218.875247</v>
      </c>
      <c r="AU445" s="10">
        <v>0</v>
      </c>
      <c r="AV445" s="10">
        <v>116.42147199999999</v>
      </c>
      <c r="AW445" s="10">
        <v>0</v>
      </c>
      <c r="AX445" s="10">
        <v>0</v>
      </c>
      <c r="AY445" s="10">
        <v>0</v>
      </c>
      <c r="AZ445" s="10">
        <v>0</v>
      </c>
      <c r="BA445" s="10">
        <v>0</v>
      </c>
      <c r="BB445" s="10">
        <v>0</v>
      </c>
      <c r="BC445" s="10">
        <v>0</v>
      </c>
    </row>
    <row r="446" spans="1:55" x14ac:dyDescent="0.5">
      <c r="A446" s="9">
        <v>43964</v>
      </c>
      <c r="B446" s="10">
        <v>36.81456</v>
      </c>
      <c r="C446" s="10">
        <v>52.273046000000001</v>
      </c>
      <c r="D446" s="10">
        <v>30.294640000000001</v>
      </c>
      <c r="E446" s="10">
        <v>2.7900209999999999</v>
      </c>
      <c r="F446" s="10">
        <v>4.1258949999999999</v>
      </c>
      <c r="G446" s="10">
        <v>23.875256</v>
      </c>
      <c r="H446" s="10">
        <v>15.480014000000001</v>
      </c>
      <c r="I446" s="10">
        <v>17.960733999999999</v>
      </c>
      <c r="J446" s="10">
        <v>66.583504000000005</v>
      </c>
      <c r="K446" s="10">
        <v>18.326145</v>
      </c>
      <c r="L446" s="10">
        <v>85.671301</v>
      </c>
      <c r="M446" s="10">
        <v>18.852768000000001</v>
      </c>
      <c r="N446" s="10">
        <v>16.027795000000001</v>
      </c>
      <c r="O446" s="10">
        <v>0</v>
      </c>
      <c r="P446" s="10">
        <v>53.402513999999996</v>
      </c>
      <c r="Q446" s="10">
        <v>124.84086000000001</v>
      </c>
      <c r="R446" s="10">
        <v>51.786133</v>
      </c>
      <c r="S446" s="10">
        <v>129.36478399999999</v>
      </c>
      <c r="T446" s="10">
        <v>0</v>
      </c>
      <c r="U446" s="10">
        <v>32.895797999999999</v>
      </c>
      <c r="V446" s="10">
        <v>127.77291200000001</v>
      </c>
      <c r="W446" s="10">
        <v>100.069498</v>
      </c>
      <c r="X446" s="10">
        <v>54.707464000000002</v>
      </c>
      <c r="Y446" s="10">
        <v>234.726877</v>
      </c>
      <c r="Z446" s="10">
        <v>73.686563000000007</v>
      </c>
      <c r="AA446" s="10">
        <v>504.722846</v>
      </c>
      <c r="AB446" s="10">
        <v>180.76883799999999</v>
      </c>
      <c r="AC446" s="10">
        <v>21.506720999999999</v>
      </c>
      <c r="AD446" s="10">
        <v>231.003715</v>
      </c>
      <c r="AE446" s="10">
        <v>198.61863600000001</v>
      </c>
      <c r="AF446" s="10">
        <v>402.38941799999998</v>
      </c>
      <c r="AG446" s="10">
        <v>109.2013</v>
      </c>
      <c r="AH446" s="10">
        <v>251.75106</v>
      </c>
      <c r="AI446" s="10">
        <v>117.548625</v>
      </c>
      <c r="AJ446" s="10">
        <v>230.670638</v>
      </c>
      <c r="AK446" s="10">
        <v>0</v>
      </c>
      <c r="AL446" s="10">
        <v>0</v>
      </c>
      <c r="AM446" s="10">
        <v>439.312073</v>
      </c>
      <c r="AN446" s="10">
        <v>257.47884699999997</v>
      </c>
      <c r="AO446" s="10">
        <v>0</v>
      </c>
      <c r="AP446" s="10">
        <v>0</v>
      </c>
      <c r="AQ446" s="10">
        <v>40.681060000000002</v>
      </c>
      <c r="AR446" s="10">
        <v>136.42485300000001</v>
      </c>
      <c r="AS446" s="10">
        <v>40.981915999999998</v>
      </c>
      <c r="AT446" s="10">
        <v>218.87552400000001</v>
      </c>
      <c r="AU446" s="10">
        <v>0</v>
      </c>
      <c r="AV446" s="10">
        <v>107.726181</v>
      </c>
      <c r="AW446" s="10">
        <v>0</v>
      </c>
      <c r="AX446" s="10">
        <v>0</v>
      </c>
      <c r="AY446" s="10">
        <v>0</v>
      </c>
      <c r="AZ446" s="10">
        <v>0</v>
      </c>
      <c r="BA446" s="10">
        <v>0</v>
      </c>
      <c r="BB446" s="10">
        <v>0</v>
      </c>
      <c r="BC446" s="10">
        <v>0</v>
      </c>
    </row>
    <row r="447" spans="1:55" x14ac:dyDescent="0.5">
      <c r="A447" s="9">
        <v>43966</v>
      </c>
      <c r="B447" s="10">
        <v>36.447755999999998</v>
      </c>
      <c r="C447" s="10">
        <v>53.519516000000003</v>
      </c>
      <c r="D447" s="10">
        <v>29.138936999999999</v>
      </c>
      <c r="E447" s="10">
        <v>3.2002929999999998</v>
      </c>
      <c r="F447" s="10">
        <v>4.3821110000000001</v>
      </c>
      <c r="G447" s="10">
        <v>21.990570000000002</v>
      </c>
      <c r="H447" s="10">
        <v>13.957890000000001</v>
      </c>
      <c r="I447" s="10">
        <v>17.837768000000001</v>
      </c>
      <c r="J447" s="10">
        <v>67.218806999999998</v>
      </c>
      <c r="K447" s="10">
        <v>18.079547000000002</v>
      </c>
      <c r="L447" s="10">
        <v>85.081614000000002</v>
      </c>
      <c r="M447" s="10">
        <v>19.055768</v>
      </c>
      <c r="N447" s="10">
        <v>16.976469999999999</v>
      </c>
      <c r="O447" s="10">
        <v>0</v>
      </c>
      <c r="P447" s="10">
        <v>52.697015</v>
      </c>
      <c r="Q447" s="10">
        <v>126.056543</v>
      </c>
      <c r="R447" s="10">
        <v>54.354382999999999</v>
      </c>
      <c r="S447" s="10">
        <v>130.005439</v>
      </c>
      <c r="T447" s="10">
        <v>0</v>
      </c>
      <c r="U447" s="10">
        <v>34.727725</v>
      </c>
      <c r="V447" s="10">
        <v>129.02359999999999</v>
      </c>
      <c r="W447" s="10">
        <v>100.791389</v>
      </c>
      <c r="X447" s="10">
        <v>55.767816000000003</v>
      </c>
      <c r="Y447" s="10">
        <v>236.97390799999999</v>
      </c>
      <c r="Z447" s="10">
        <v>74.326616999999999</v>
      </c>
      <c r="AA447" s="10">
        <v>507.98550399999999</v>
      </c>
      <c r="AB447" s="10">
        <v>182.35737599999999</v>
      </c>
      <c r="AC447" s="10">
        <v>22.007871999999999</v>
      </c>
      <c r="AD447" s="10">
        <v>232.56859499999999</v>
      </c>
      <c r="AE447" s="10">
        <v>200.44470999999999</v>
      </c>
      <c r="AF447" s="10">
        <v>404.779425</v>
      </c>
      <c r="AG447" s="10">
        <v>113.047014</v>
      </c>
      <c r="AH447" s="10">
        <v>254.79243199999999</v>
      </c>
      <c r="AI447" s="10">
        <v>120.710764</v>
      </c>
      <c r="AJ447" s="10">
        <v>230.738032</v>
      </c>
      <c r="AK447" s="10">
        <v>0</v>
      </c>
      <c r="AL447" s="10">
        <v>0</v>
      </c>
      <c r="AM447" s="10">
        <v>441.21175199999999</v>
      </c>
      <c r="AN447" s="10">
        <v>263.52256299999999</v>
      </c>
      <c r="AO447" s="10">
        <v>0</v>
      </c>
      <c r="AP447" s="10">
        <v>0</v>
      </c>
      <c r="AQ447" s="10">
        <v>40.752431999999999</v>
      </c>
      <c r="AR447" s="10">
        <v>139.37532300000001</v>
      </c>
      <c r="AS447" s="10">
        <v>43.385455</v>
      </c>
      <c r="AT447" s="10">
        <v>220.72668200000001</v>
      </c>
      <c r="AU447" s="10">
        <v>0</v>
      </c>
      <c r="AV447" s="10">
        <v>108.899332</v>
      </c>
      <c r="AW447" s="10">
        <v>0</v>
      </c>
      <c r="AX447" s="10">
        <v>0</v>
      </c>
      <c r="AY447" s="10">
        <v>0</v>
      </c>
      <c r="AZ447" s="10">
        <v>0</v>
      </c>
      <c r="BA447" s="10">
        <v>0</v>
      </c>
      <c r="BB447" s="10">
        <v>0</v>
      </c>
      <c r="BC447" s="10">
        <v>0</v>
      </c>
    </row>
    <row r="448" spans="1:55" x14ac:dyDescent="0.5">
      <c r="A448" s="9">
        <v>43971</v>
      </c>
      <c r="B448" s="10">
        <v>36.156056</v>
      </c>
      <c r="C448" s="10">
        <v>53.546211</v>
      </c>
      <c r="D448" s="10">
        <v>28.591598999999999</v>
      </c>
      <c r="E448" s="10">
        <v>3.239392</v>
      </c>
      <c r="F448" s="10">
        <v>4.5254979999999998</v>
      </c>
      <c r="G448" s="10">
        <v>20.791922</v>
      </c>
      <c r="H448" s="10">
        <v>13.288734</v>
      </c>
      <c r="I448" s="10">
        <v>17.529962999999999</v>
      </c>
      <c r="J448" s="10">
        <v>69.265927000000005</v>
      </c>
      <c r="K448" s="10">
        <v>19.050038000000001</v>
      </c>
      <c r="L448" s="10">
        <v>84.436370999999994</v>
      </c>
      <c r="M448" s="10">
        <v>18.683713000000001</v>
      </c>
      <c r="N448" s="10">
        <v>16.943909999999999</v>
      </c>
      <c r="O448" s="10">
        <v>0</v>
      </c>
      <c r="P448" s="10">
        <v>52.611275999999997</v>
      </c>
      <c r="Q448" s="10">
        <v>126.04791</v>
      </c>
      <c r="R448" s="10">
        <v>54.001044999999998</v>
      </c>
      <c r="S448" s="10">
        <v>130.717062</v>
      </c>
      <c r="T448" s="10">
        <v>0</v>
      </c>
      <c r="U448" s="10">
        <v>33.956631999999999</v>
      </c>
      <c r="V448" s="10">
        <v>129.10451800000001</v>
      </c>
      <c r="W448" s="10">
        <v>100.94337400000001</v>
      </c>
      <c r="X448" s="10">
        <v>51.050165999999997</v>
      </c>
      <c r="Y448" s="10">
        <v>237.63633999999999</v>
      </c>
      <c r="Z448" s="10">
        <v>74.104200000000006</v>
      </c>
      <c r="AA448" s="10">
        <v>508.795548</v>
      </c>
      <c r="AB448" s="10">
        <v>182.47416799999999</v>
      </c>
      <c r="AC448" s="10">
        <v>21.416823999999998</v>
      </c>
      <c r="AD448" s="10">
        <v>232.63278399999999</v>
      </c>
      <c r="AE448" s="10">
        <v>200.86776800000001</v>
      </c>
      <c r="AF448" s="10">
        <v>412.44760300000002</v>
      </c>
      <c r="AG448" s="10">
        <v>113.495887</v>
      </c>
      <c r="AH448" s="10">
        <v>256.89896199999998</v>
      </c>
      <c r="AI448" s="10">
        <v>117.99641800000001</v>
      </c>
      <c r="AJ448" s="10">
        <v>231.38864000000001</v>
      </c>
      <c r="AK448" s="10">
        <v>0</v>
      </c>
      <c r="AL448" s="10">
        <v>0</v>
      </c>
      <c r="AM448" s="10">
        <v>441.54596099999998</v>
      </c>
      <c r="AN448" s="10">
        <v>269.00630999999998</v>
      </c>
      <c r="AO448" s="10">
        <v>0</v>
      </c>
      <c r="AP448" s="10">
        <v>0</v>
      </c>
      <c r="AQ448" s="10">
        <v>41.408962000000002</v>
      </c>
      <c r="AR448" s="10">
        <v>136.56763699999999</v>
      </c>
      <c r="AS448" s="10">
        <v>38.239462000000003</v>
      </c>
      <c r="AT448" s="10">
        <v>221.702226</v>
      </c>
      <c r="AU448" s="10">
        <v>0</v>
      </c>
      <c r="AV448" s="10">
        <v>105.37393299999999</v>
      </c>
      <c r="AW448" s="10">
        <v>0</v>
      </c>
      <c r="AX448" s="10">
        <v>0</v>
      </c>
      <c r="AY448" s="10">
        <v>0</v>
      </c>
      <c r="AZ448" s="10">
        <v>0</v>
      </c>
      <c r="BA448" s="10">
        <v>0</v>
      </c>
      <c r="BB448" s="10">
        <v>0</v>
      </c>
      <c r="BC448" s="10">
        <v>0</v>
      </c>
    </row>
    <row r="449" spans="1:55" x14ac:dyDescent="0.5">
      <c r="A449" s="9">
        <v>43973</v>
      </c>
      <c r="B449" s="10">
        <v>35.844185000000003</v>
      </c>
      <c r="C449" s="10">
        <v>54.730328</v>
      </c>
      <c r="D449" s="10">
        <v>28.695808</v>
      </c>
      <c r="E449" s="10">
        <v>2.4095200000000001</v>
      </c>
      <c r="F449" s="10">
        <v>4.5463300000000002</v>
      </c>
      <c r="G449" s="10">
        <v>20.914186000000001</v>
      </c>
      <c r="H449" s="10">
        <v>13.162613</v>
      </c>
      <c r="I449" s="10">
        <v>17.367227</v>
      </c>
      <c r="J449" s="10">
        <v>69.745834000000002</v>
      </c>
      <c r="K449" s="10">
        <v>17.656510999999998</v>
      </c>
      <c r="L449" s="10">
        <v>83.689024000000003</v>
      </c>
      <c r="M449" s="10">
        <v>18.264685</v>
      </c>
      <c r="N449" s="10">
        <v>17.768484000000001</v>
      </c>
      <c r="O449" s="10">
        <v>0</v>
      </c>
      <c r="P449" s="10">
        <v>52.708849000000001</v>
      </c>
      <c r="Q449" s="10">
        <v>124.02378</v>
      </c>
      <c r="R449" s="10">
        <v>54.069797999999999</v>
      </c>
      <c r="S449" s="10">
        <v>129.77095700000001</v>
      </c>
      <c r="T449" s="10">
        <v>0</v>
      </c>
      <c r="U449" s="10">
        <v>33.399453000000001</v>
      </c>
      <c r="V449" s="10">
        <v>127.230237</v>
      </c>
      <c r="W449" s="10">
        <v>98.910480000000007</v>
      </c>
      <c r="X449" s="10">
        <v>48.233179999999997</v>
      </c>
      <c r="Y449" s="10">
        <v>235.15089499999999</v>
      </c>
      <c r="Z449" s="10">
        <v>78.847866999999994</v>
      </c>
      <c r="AA449" s="10">
        <v>506.71919000000003</v>
      </c>
      <c r="AB449" s="10">
        <v>181.160887</v>
      </c>
      <c r="AC449" s="10">
        <v>21.044640000000001</v>
      </c>
      <c r="AD449" s="10">
        <v>231.04849999999999</v>
      </c>
      <c r="AE449" s="10">
        <v>199.202201</v>
      </c>
      <c r="AF449" s="10">
        <v>410.63840099999999</v>
      </c>
      <c r="AG449" s="10">
        <v>114.030383</v>
      </c>
      <c r="AH449" s="10">
        <v>255.12725</v>
      </c>
      <c r="AI449" s="10">
        <v>118.30779099999999</v>
      </c>
      <c r="AJ449" s="10">
        <v>229.61425</v>
      </c>
      <c r="AK449" s="10">
        <v>0</v>
      </c>
      <c r="AL449" s="10">
        <v>0</v>
      </c>
      <c r="AM449" s="10">
        <v>453.888553</v>
      </c>
      <c r="AN449" s="10">
        <v>268.35261000000003</v>
      </c>
      <c r="AO449" s="10">
        <v>0</v>
      </c>
      <c r="AP449" s="10">
        <v>0</v>
      </c>
      <c r="AQ449" s="10">
        <v>39.597250000000003</v>
      </c>
      <c r="AR449" s="10">
        <v>138.24412799999999</v>
      </c>
      <c r="AS449" s="10">
        <v>38.098613999999998</v>
      </c>
      <c r="AT449" s="10">
        <v>221.02108000000001</v>
      </c>
      <c r="AU449" s="10">
        <v>0</v>
      </c>
      <c r="AV449" s="10">
        <v>102.757668</v>
      </c>
      <c r="AW449" s="10">
        <v>0</v>
      </c>
      <c r="AX449" s="10">
        <v>0</v>
      </c>
      <c r="AY449" s="10">
        <v>0</v>
      </c>
      <c r="AZ449" s="10">
        <v>0</v>
      </c>
      <c r="BA449" s="10">
        <v>0</v>
      </c>
      <c r="BB449" s="10">
        <v>0</v>
      </c>
      <c r="BC449" s="10">
        <v>0</v>
      </c>
    </row>
    <row r="450" spans="1:55" x14ac:dyDescent="0.5">
      <c r="A450" s="9">
        <v>43978</v>
      </c>
      <c r="B450" s="10">
        <v>36.760320999999998</v>
      </c>
      <c r="C450" s="10">
        <v>52.555140999999999</v>
      </c>
      <c r="D450" s="10">
        <v>28.216211999999999</v>
      </c>
      <c r="E450" s="10">
        <v>3.133213</v>
      </c>
      <c r="F450" s="10">
        <v>4.728173</v>
      </c>
      <c r="G450" s="10">
        <v>21.767482999999999</v>
      </c>
      <c r="H450" s="10">
        <v>13.308475</v>
      </c>
      <c r="I450" s="10">
        <v>16.940421000000001</v>
      </c>
      <c r="J450" s="10">
        <v>69.404178000000002</v>
      </c>
      <c r="K450" s="10">
        <v>18.468060000000001</v>
      </c>
      <c r="L450" s="10">
        <v>82.027079000000001</v>
      </c>
      <c r="M450" s="10">
        <v>16.998843999999998</v>
      </c>
      <c r="N450" s="10">
        <v>18.006399999999999</v>
      </c>
      <c r="O450" s="10">
        <v>0</v>
      </c>
      <c r="P450" s="10">
        <v>53.828170999999998</v>
      </c>
      <c r="Q450" s="10">
        <v>120.873514</v>
      </c>
      <c r="R450" s="10">
        <v>49.709843999999997</v>
      </c>
      <c r="S450" s="10">
        <v>128.59406100000001</v>
      </c>
      <c r="T450" s="10">
        <v>0</v>
      </c>
      <c r="U450" s="10">
        <v>30.907229999999998</v>
      </c>
      <c r="V450" s="10">
        <v>124.39231100000001</v>
      </c>
      <c r="W450" s="10">
        <v>96.207936000000004</v>
      </c>
      <c r="X450" s="10">
        <v>45.153039999999997</v>
      </c>
      <c r="Y450" s="10">
        <v>232.49400800000001</v>
      </c>
      <c r="Z450" s="10">
        <v>76.130779000000004</v>
      </c>
      <c r="AA450" s="10">
        <v>504.35619200000002</v>
      </c>
      <c r="AB450" s="10">
        <v>179.25949499999999</v>
      </c>
      <c r="AC450" s="10">
        <v>18.953088000000001</v>
      </c>
      <c r="AD450" s="10">
        <v>231.491679</v>
      </c>
      <c r="AE450" s="10">
        <v>196.65370300000001</v>
      </c>
      <c r="AF450" s="10">
        <v>400.64298000000002</v>
      </c>
      <c r="AG450" s="10">
        <v>113.424584</v>
      </c>
      <c r="AH450" s="10">
        <v>255.12750399999999</v>
      </c>
      <c r="AI450" s="10">
        <v>111.637488</v>
      </c>
      <c r="AJ450" s="10">
        <v>229.145712</v>
      </c>
      <c r="AK450" s="10">
        <v>0</v>
      </c>
      <c r="AL450" s="10">
        <v>0</v>
      </c>
      <c r="AM450" s="10">
        <v>451.68628899999999</v>
      </c>
      <c r="AN450" s="10">
        <v>269.45527199999998</v>
      </c>
      <c r="AO450" s="10">
        <v>0</v>
      </c>
      <c r="AP450" s="10">
        <v>0</v>
      </c>
      <c r="AQ450" s="10">
        <v>39.147503999999998</v>
      </c>
      <c r="AR450" s="10">
        <v>131.89465999999999</v>
      </c>
      <c r="AS450" s="10">
        <v>33.074016</v>
      </c>
      <c r="AT450" s="10">
        <v>222.2516</v>
      </c>
      <c r="AU450" s="10">
        <v>0</v>
      </c>
      <c r="AV450" s="10">
        <v>96.661061000000004</v>
      </c>
      <c r="AW450" s="10">
        <v>0</v>
      </c>
      <c r="AX450" s="10">
        <v>0</v>
      </c>
      <c r="AY450" s="10">
        <v>0</v>
      </c>
      <c r="AZ450" s="10">
        <v>0</v>
      </c>
      <c r="BA450" s="10">
        <v>0</v>
      </c>
      <c r="BB450" s="10">
        <v>0</v>
      </c>
      <c r="BC450" s="10">
        <v>0</v>
      </c>
    </row>
    <row r="451" spans="1:55" x14ac:dyDescent="0.5">
      <c r="A451" s="9">
        <v>43980</v>
      </c>
      <c r="B451" s="10">
        <v>36.654896999999998</v>
      </c>
      <c r="C451" s="10">
        <v>49.856802000000002</v>
      </c>
      <c r="D451" s="10">
        <v>28.217093999999999</v>
      </c>
      <c r="E451" s="10">
        <v>2.2460599999999999</v>
      </c>
      <c r="F451" s="10">
        <v>4.6279870000000001</v>
      </c>
      <c r="G451" s="10">
        <v>21.607797999999999</v>
      </c>
      <c r="H451" s="10">
        <v>13.490615999999999</v>
      </c>
      <c r="I451" s="10">
        <v>17.473568</v>
      </c>
      <c r="J451" s="10">
        <v>70.685423</v>
      </c>
      <c r="K451" s="10">
        <v>18.561243999999999</v>
      </c>
      <c r="L451" s="10">
        <v>81.916050999999996</v>
      </c>
      <c r="M451" s="10">
        <v>17.336296999999998</v>
      </c>
      <c r="N451" s="10">
        <v>18.540398</v>
      </c>
      <c r="O451" s="10">
        <v>0</v>
      </c>
      <c r="P451" s="10">
        <v>54.374509000000003</v>
      </c>
      <c r="Q451" s="10">
        <v>120.226203</v>
      </c>
      <c r="R451" s="10">
        <v>47.657690000000002</v>
      </c>
      <c r="S451" s="10">
        <v>128.28955500000001</v>
      </c>
      <c r="T451" s="10">
        <v>0</v>
      </c>
      <c r="U451" s="10">
        <v>29.005714000000001</v>
      </c>
      <c r="V451" s="10">
        <v>123.627807</v>
      </c>
      <c r="W451" s="10">
        <v>96.171569000000005</v>
      </c>
      <c r="X451" s="10">
        <v>44.868428000000002</v>
      </c>
      <c r="Y451" s="10">
        <v>231.39606599999999</v>
      </c>
      <c r="Z451" s="10">
        <v>75.748420999999993</v>
      </c>
      <c r="AA451" s="10">
        <v>502.49896000000001</v>
      </c>
      <c r="AB451" s="10">
        <v>159.40664599999999</v>
      </c>
      <c r="AC451" s="10">
        <v>19.029209000000002</v>
      </c>
      <c r="AD451" s="10">
        <v>235.49045799999999</v>
      </c>
      <c r="AE451" s="10">
        <v>195.761493</v>
      </c>
      <c r="AF451" s="10">
        <v>399.49247600000001</v>
      </c>
      <c r="AG451" s="10">
        <v>112.430369</v>
      </c>
      <c r="AH451" s="10">
        <v>254.27472399999999</v>
      </c>
      <c r="AI451" s="10">
        <v>110.907158</v>
      </c>
      <c r="AJ451" s="10">
        <v>229.86895200000001</v>
      </c>
      <c r="AK451" s="10">
        <v>0</v>
      </c>
      <c r="AL451" s="10">
        <v>0</v>
      </c>
      <c r="AM451" s="10">
        <v>451.27730700000001</v>
      </c>
      <c r="AN451" s="10">
        <v>268.94595399999997</v>
      </c>
      <c r="AO451" s="10">
        <v>0</v>
      </c>
      <c r="AP451" s="10">
        <v>0</v>
      </c>
      <c r="AQ451" s="10">
        <v>39.864724000000002</v>
      </c>
      <c r="AR451" s="10">
        <v>132.23080400000001</v>
      </c>
      <c r="AS451" s="10">
        <v>33.103636999999999</v>
      </c>
      <c r="AT451" s="10">
        <v>221.35047399999999</v>
      </c>
      <c r="AU451" s="10">
        <v>0</v>
      </c>
      <c r="AV451" s="10">
        <v>96.808728000000002</v>
      </c>
      <c r="AW451" s="10">
        <v>0</v>
      </c>
      <c r="AX451" s="10">
        <v>0</v>
      </c>
      <c r="AY451" s="10">
        <v>0</v>
      </c>
      <c r="AZ451" s="10">
        <v>0</v>
      </c>
      <c r="BA451" s="10">
        <v>0</v>
      </c>
      <c r="BB451" s="10">
        <v>0</v>
      </c>
      <c r="BC451" s="10">
        <v>0</v>
      </c>
    </row>
    <row r="452" spans="1:55" x14ac:dyDescent="0.5">
      <c r="A452" s="9">
        <v>43985</v>
      </c>
      <c r="B452" s="10">
        <v>35.856383000000001</v>
      </c>
      <c r="C452" s="10">
        <v>48.426833999999999</v>
      </c>
      <c r="D452" s="10">
        <v>28.693764999999999</v>
      </c>
      <c r="E452" s="10">
        <v>2.0193270000000001</v>
      </c>
      <c r="F452" s="10">
        <v>5.1748760000000003</v>
      </c>
      <c r="G452" s="10">
        <v>21.006070999999999</v>
      </c>
      <c r="H452" s="10">
        <v>12.010666000000001</v>
      </c>
      <c r="I452" s="10">
        <v>16.016752</v>
      </c>
      <c r="J452" s="10">
        <v>69.592095</v>
      </c>
      <c r="K452" s="10">
        <v>18.339729999999999</v>
      </c>
      <c r="L452" s="10">
        <v>79.331819999999993</v>
      </c>
      <c r="M452" s="10">
        <v>14.074526000000001</v>
      </c>
      <c r="N452" s="10">
        <v>18.737472</v>
      </c>
      <c r="O452" s="10">
        <v>0</v>
      </c>
      <c r="P452" s="10">
        <v>55.329298000000001</v>
      </c>
      <c r="Q452" s="10">
        <v>114.38712599999999</v>
      </c>
      <c r="R452" s="10">
        <v>41.985515999999997</v>
      </c>
      <c r="S452" s="10">
        <v>126.14915000000001</v>
      </c>
      <c r="T452" s="10">
        <v>0</v>
      </c>
      <c r="U452" s="10">
        <v>24.591958000000002</v>
      </c>
      <c r="V452" s="10">
        <v>121.10259600000001</v>
      </c>
      <c r="W452" s="10">
        <v>89.795402999999993</v>
      </c>
      <c r="X452" s="10">
        <v>37.586506</v>
      </c>
      <c r="Y452" s="10">
        <v>229.954903</v>
      </c>
      <c r="Z452" s="10">
        <v>70.646443000000005</v>
      </c>
      <c r="AA452" s="10">
        <v>496.36885699999999</v>
      </c>
      <c r="AB452" s="10">
        <v>154.744236</v>
      </c>
      <c r="AC452" s="10">
        <v>15.378655999999999</v>
      </c>
      <c r="AD452" s="10">
        <v>238.048428</v>
      </c>
      <c r="AE452" s="10">
        <v>190.73491999999999</v>
      </c>
      <c r="AF452" s="10">
        <v>394.28038700000002</v>
      </c>
      <c r="AG452" s="10">
        <v>110.216995</v>
      </c>
      <c r="AH452" s="10">
        <v>249.33576299999999</v>
      </c>
      <c r="AI452" s="10">
        <v>106.04879699999999</v>
      </c>
      <c r="AJ452" s="10">
        <v>224.329463</v>
      </c>
      <c r="AK452" s="10">
        <v>0</v>
      </c>
      <c r="AL452" s="10">
        <v>0</v>
      </c>
      <c r="AM452" s="10">
        <v>451.82533000000001</v>
      </c>
      <c r="AN452" s="10">
        <v>266.79881999999998</v>
      </c>
      <c r="AO452" s="10">
        <v>0</v>
      </c>
      <c r="AP452" s="10">
        <v>0</v>
      </c>
      <c r="AQ452" s="10">
        <v>34.325763000000002</v>
      </c>
      <c r="AR452" s="10">
        <v>127.99632099999999</v>
      </c>
      <c r="AS452" s="10">
        <v>28.786345000000001</v>
      </c>
      <c r="AT452" s="10">
        <v>219.14139700000001</v>
      </c>
      <c r="AU452" s="10">
        <v>0</v>
      </c>
      <c r="AV452" s="10">
        <v>91.917523000000003</v>
      </c>
      <c r="AW452" s="10">
        <v>0</v>
      </c>
      <c r="AX452" s="10">
        <v>0</v>
      </c>
      <c r="AY452" s="10">
        <v>0</v>
      </c>
      <c r="AZ452" s="10">
        <v>0</v>
      </c>
      <c r="BA452" s="10">
        <v>0</v>
      </c>
      <c r="BB452" s="10">
        <v>0</v>
      </c>
      <c r="BC452" s="10">
        <v>0</v>
      </c>
    </row>
    <row r="453" spans="1:55" x14ac:dyDescent="0.5">
      <c r="A453" s="9">
        <v>43987</v>
      </c>
      <c r="B453" s="10">
        <v>34.99</v>
      </c>
      <c r="C453" s="10">
        <v>46.43</v>
      </c>
      <c r="D453" s="10">
        <v>28.5</v>
      </c>
      <c r="E453" s="10">
        <v>1.02</v>
      </c>
      <c r="F453" s="10">
        <v>4.05</v>
      </c>
      <c r="G453" s="10">
        <v>20.32</v>
      </c>
      <c r="H453" s="10">
        <v>14.24</v>
      </c>
      <c r="I453" s="10">
        <v>16.38</v>
      </c>
      <c r="J453" s="10">
        <v>68.28</v>
      </c>
      <c r="K453" s="10">
        <v>16.78</v>
      </c>
      <c r="L453" s="10">
        <v>79.150000000000006</v>
      </c>
      <c r="M453" s="10">
        <v>14.86</v>
      </c>
      <c r="N453" s="10">
        <v>16.309999999999999</v>
      </c>
      <c r="O453" s="10">
        <v>0</v>
      </c>
      <c r="P453" s="10">
        <v>54.65</v>
      </c>
      <c r="Q453" s="10">
        <v>117.93</v>
      </c>
      <c r="R453" s="10">
        <v>42.38</v>
      </c>
      <c r="S453" s="10">
        <v>130.88999999999999</v>
      </c>
      <c r="T453" s="10">
        <v>0</v>
      </c>
      <c r="U453" s="10">
        <v>26.71</v>
      </c>
      <c r="V453" s="10">
        <v>127.28</v>
      </c>
      <c r="W453" s="10">
        <v>93.62</v>
      </c>
      <c r="X453" s="10">
        <v>41.54</v>
      </c>
      <c r="Y453" s="10">
        <v>233.38</v>
      </c>
      <c r="Z453" s="10">
        <v>73.84</v>
      </c>
      <c r="AA453" s="10">
        <v>499.16</v>
      </c>
      <c r="AB453" s="10">
        <v>157.32</v>
      </c>
      <c r="AC453" s="10">
        <v>16.34</v>
      </c>
      <c r="AD453" s="10">
        <v>248.41</v>
      </c>
      <c r="AE453" s="10">
        <v>193.54</v>
      </c>
      <c r="AF453" s="10">
        <v>398.5</v>
      </c>
      <c r="AG453" s="10">
        <v>111.49</v>
      </c>
      <c r="AH453" s="10">
        <v>252.23</v>
      </c>
      <c r="AI453" s="10">
        <v>102.87</v>
      </c>
      <c r="AJ453" s="10">
        <v>227.77</v>
      </c>
      <c r="AK453" s="10">
        <v>0</v>
      </c>
      <c r="AL453" s="10">
        <v>0</v>
      </c>
      <c r="AM453" s="10">
        <v>452.08</v>
      </c>
      <c r="AN453" s="10">
        <v>268.79000000000002</v>
      </c>
      <c r="AO453" s="10">
        <v>0</v>
      </c>
      <c r="AP453" s="10">
        <v>0</v>
      </c>
      <c r="AQ453" s="10">
        <v>37.770000000000003</v>
      </c>
      <c r="AR453" s="10">
        <v>124.28</v>
      </c>
      <c r="AS453" s="10">
        <v>24.52</v>
      </c>
      <c r="AT453" s="10">
        <v>220.51</v>
      </c>
      <c r="AU453" s="10">
        <v>0</v>
      </c>
      <c r="AV453" s="10">
        <v>90.57</v>
      </c>
      <c r="AW453" s="10">
        <v>0</v>
      </c>
      <c r="AX453" s="10">
        <v>0</v>
      </c>
      <c r="AY453" s="10">
        <v>0</v>
      </c>
      <c r="AZ453" s="10">
        <v>0</v>
      </c>
      <c r="BA453" s="10">
        <v>0</v>
      </c>
      <c r="BB453" s="10">
        <v>0</v>
      </c>
      <c r="BC453" s="10">
        <v>0</v>
      </c>
    </row>
    <row r="454" spans="1:55" x14ac:dyDescent="0.5">
      <c r="A454" s="9">
        <v>43992</v>
      </c>
      <c r="B454" s="10">
        <v>36.142462999999999</v>
      </c>
      <c r="C454" s="10">
        <v>48.195132999999998</v>
      </c>
      <c r="D454" s="10">
        <v>30.913917999999999</v>
      </c>
      <c r="E454" s="10">
        <v>0.80390899999999998</v>
      </c>
      <c r="F454" s="10">
        <v>4.2810740000000003</v>
      </c>
      <c r="G454" s="10">
        <v>21.710974</v>
      </c>
      <c r="H454" s="10">
        <v>15.579954000000001</v>
      </c>
      <c r="I454" s="10">
        <v>15.864274</v>
      </c>
      <c r="J454" s="10">
        <v>71.015635000000003</v>
      </c>
      <c r="K454" s="10">
        <v>16.979725999999999</v>
      </c>
      <c r="L454" s="10">
        <v>80.435275000000004</v>
      </c>
      <c r="M454" s="10">
        <v>16.457649</v>
      </c>
      <c r="N454" s="10">
        <v>15.814932000000001</v>
      </c>
      <c r="O454" s="10">
        <v>0</v>
      </c>
      <c r="P454" s="10">
        <v>55.664088</v>
      </c>
      <c r="Q454" s="10">
        <v>120.20971299999999</v>
      </c>
      <c r="R454" s="10">
        <v>44.295786</v>
      </c>
      <c r="S454" s="10">
        <v>134.73042599999999</v>
      </c>
      <c r="T454" s="10">
        <v>0</v>
      </c>
      <c r="U454" s="10">
        <v>28.967679</v>
      </c>
      <c r="V454" s="10">
        <v>141.23227</v>
      </c>
      <c r="W454" s="10">
        <v>95.970257000000004</v>
      </c>
      <c r="X454" s="10">
        <v>44.070501999999998</v>
      </c>
      <c r="Y454" s="10">
        <v>235.649981</v>
      </c>
      <c r="Z454" s="10">
        <v>75.540287000000006</v>
      </c>
      <c r="AA454" s="10">
        <v>501.88200799999998</v>
      </c>
      <c r="AB454" s="10">
        <v>155.17452700000001</v>
      </c>
      <c r="AC454" s="10">
        <v>17.231119</v>
      </c>
      <c r="AD454" s="10">
        <v>249.774722</v>
      </c>
      <c r="AE454" s="10">
        <v>195.40359699999999</v>
      </c>
      <c r="AF454" s="10">
        <v>400.25709899999998</v>
      </c>
      <c r="AG454" s="10">
        <v>113.729169</v>
      </c>
      <c r="AH454" s="10">
        <v>254.12586999999999</v>
      </c>
      <c r="AI454" s="10">
        <v>102.46259499999999</v>
      </c>
      <c r="AJ454" s="10">
        <v>229.804844</v>
      </c>
      <c r="AK454" s="10">
        <v>0</v>
      </c>
      <c r="AL454" s="10">
        <v>0</v>
      </c>
      <c r="AM454" s="10">
        <v>452.525916</v>
      </c>
      <c r="AN454" s="10">
        <v>268.65517499999999</v>
      </c>
      <c r="AO454" s="10">
        <v>0</v>
      </c>
      <c r="AP454" s="10">
        <v>0</v>
      </c>
      <c r="AQ454" s="10">
        <v>39.805869999999999</v>
      </c>
      <c r="AR454" s="10">
        <v>124.613755</v>
      </c>
      <c r="AS454" s="10">
        <v>22.763269000000001</v>
      </c>
      <c r="AT454" s="10">
        <v>220.99160800000001</v>
      </c>
      <c r="AU454" s="10">
        <v>0</v>
      </c>
      <c r="AV454" s="10">
        <v>91.182136</v>
      </c>
      <c r="AW454" s="10">
        <v>0</v>
      </c>
      <c r="AX454" s="10">
        <v>0</v>
      </c>
      <c r="AY454" s="10">
        <v>0</v>
      </c>
      <c r="AZ454" s="10">
        <v>0</v>
      </c>
      <c r="BA454" s="10">
        <v>0</v>
      </c>
      <c r="BB454" s="10">
        <v>0</v>
      </c>
      <c r="BC454" s="10">
        <v>0</v>
      </c>
    </row>
    <row r="455" spans="1:55" x14ac:dyDescent="0.5">
      <c r="A455" s="9">
        <v>43994</v>
      </c>
      <c r="B455" s="10">
        <v>36.374718999999999</v>
      </c>
      <c r="C455" s="10">
        <v>49.292686000000003</v>
      </c>
      <c r="D455" s="10">
        <v>30.286707</v>
      </c>
      <c r="E455" s="10">
        <v>1.074719</v>
      </c>
      <c r="F455" s="10">
        <v>4.1396730000000002</v>
      </c>
      <c r="G455" s="10">
        <v>22.39273</v>
      </c>
      <c r="H455" s="10">
        <v>15.738951999999999</v>
      </c>
      <c r="I455" s="10">
        <v>15.38597</v>
      </c>
      <c r="J455" s="10">
        <v>71.849818999999997</v>
      </c>
      <c r="K455" s="10">
        <v>17.616107</v>
      </c>
      <c r="L455" s="10">
        <v>80.970856999999995</v>
      </c>
      <c r="M455" s="10">
        <v>16.905207000000001</v>
      </c>
      <c r="N455" s="10">
        <v>15.735908</v>
      </c>
      <c r="O455" s="10">
        <v>0</v>
      </c>
      <c r="P455" s="10">
        <v>55.491605999999997</v>
      </c>
      <c r="Q455" s="10">
        <v>120.84104600000001</v>
      </c>
      <c r="R455" s="10">
        <v>46.485736000000003</v>
      </c>
      <c r="S455" s="10">
        <v>138.611864</v>
      </c>
      <c r="T455" s="10">
        <v>0</v>
      </c>
      <c r="U455" s="10">
        <v>30.620840000000001</v>
      </c>
      <c r="V455" s="10">
        <v>142.02762799999999</v>
      </c>
      <c r="W455" s="10">
        <v>96.620886999999996</v>
      </c>
      <c r="X455" s="10">
        <v>45.553919999999998</v>
      </c>
      <c r="Y455" s="10">
        <v>235.981785</v>
      </c>
      <c r="Z455" s="10">
        <v>75.612246999999996</v>
      </c>
      <c r="AA455" s="10">
        <v>501.08202999999997</v>
      </c>
      <c r="AB455" s="10">
        <v>155.19453100000001</v>
      </c>
      <c r="AC455" s="10">
        <v>17.395475999999999</v>
      </c>
      <c r="AD455" s="10">
        <v>249.55517399999999</v>
      </c>
      <c r="AE455" s="10">
        <v>195.21516199999999</v>
      </c>
      <c r="AF455" s="10">
        <v>398.874348</v>
      </c>
      <c r="AG455" s="10">
        <v>115.195623</v>
      </c>
      <c r="AH455" s="10">
        <v>252.73768999999999</v>
      </c>
      <c r="AI455" s="10">
        <v>103.61382500000001</v>
      </c>
      <c r="AJ455" s="10">
        <v>230.57469</v>
      </c>
      <c r="AK455" s="10">
        <v>85.310755</v>
      </c>
      <c r="AL455" s="10">
        <v>0</v>
      </c>
      <c r="AM455" s="10">
        <v>452.61063300000001</v>
      </c>
      <c r="AN455" s="10">
        <v>267.91634399999998</v>
      </c>
      <c r="AO455" s="10">
        <v>0</v>
      </c>
      <c r="AP455" s="10">
        <v>0</v>
      </c>
      <c r="AQ455" s="10">
        <v>40.567689999999999</v>
      </c>
      <c r="AR455" s="10">
        <v>126.635276</v>
      </c>
      <c r="AS455" s="10">
        <v>23.776831000000001</v>
      </c>
      <c r="AT455" s="10">
        <v>219.83362500000001</v>
      </c>
      <c r="AU455" s="10">
        <v>0</v>
      </c>
      <c r="AV455" s="10">
        <v>91.185958999999997</v>
      </c>
      <c r="AW455" s="10">
        <v>0</v>
      </c>
      <c r="AX455" s="10">
        <v>0</v>
      </c>
      <c r="AY455" s="10">
        <v>0</v>
      </c>
      <c r="AZ455" s="10">
        <v>0</v>
      </c>
      <c r="BA455" s="10">
        <v>0</v>
      </c>
      <c r="BB455" s="10">
        <v>0</v>
      </c>
      <c r="BC455" s="10">
        <v>0</v>
      </c>
    </row>
    <row r="456" spans="1:55" x14ac:dyDescent="0.5">
      <c r="A456" s="9">
        <v>43999</v>
      </c>
      <c r="B456" s="10">
        <v>35.970236</v>
      </c>
      <c r="C456" s="10">
        <v>48.732464</v>
      </c>
      <c r="D456" s="10">
        <v>29.656592</v>
      </c>
      <c r="E456" s="10">
        <v>1.8109390000000001</v>
      </c>
      <c r="F456" s="10">
        <v>3.9324029999999999</v>
      </c>
      <c r="G456" s="10">
        <v>21.431470000000001</v>
      </c>
      <c r="H456" s="10">
        <v>14.677414000000001</v>
      </c>
      <c r="I456" s="10">
        <v>14.503835</v>
      </c>
      <c r="J456" s="10">
        <v>72.375219999999999</v>
      </c>
      <c r="K456" s="10">
        <v>16.954765999999999</v>
      </c>
      <c r="L456" s="10">
        <v>77.765375000000006</v>
      </c>
      <c r="M456" s="10">
        <v>16.067889999999998</v>
      </c>
      <c r="N456" s="10">
        <v>15.203334999999999</v>
      </c>
      <c r="O456" s="10">
        <v>0</v>
      </c>
      <c r="P456" s="10">
        <v>54.179509000000003</v>
      </c>
      <c r="Q456" s="10">
        <v>115.36745000000001</v>
      </c>
      <c r="R456" s="10">
        <v>43.545994999999998</v>
      </c>
      <c r="S456" s="10">
        <v>136.78984199999999</v>
      </c>
      <c r="T456" s="10">
        <v>0</v>
      </c>
      <c r="U456" s="10">
        <v>27.219550000000002</v>
      </c>
      <c r="V456" s="10">
        <v>137.49327700000001</v>
      </c>
      <c r="W456" s="10">
        <v>91.294047000000006</v>
      </c>
      <c r="X456" s="10">
        <v>38.969119999999997</v>
      </c>
      <c r="Y456" s="10">
        <v>228.40427500000001</v>
      </c>
      <c r="Z456" s="10">
        <v>72.575357999999994</v>
      </c>
      <c r="AA456" s="10">
        <v>492.41253499999999</v>
      </c>
      <c r="AB456" s="10">
        <v>149.202369</v>
      </c>
      <c r="AC456" s="10">
        <v>15.618847000000001</v>
      </c>
      <c r="AD456" s="10">
        <v>245.461231</v>
      </c>
      <c r="AE456" s="10">
        <v>189.583956</v>
      </c>
      <c r="AF456" s="10">
        <v>422.86994099999998</v>
      </c>
      <c r="AG456" s="10">
        <v>113.04329300000001</v>
      </c>
      <c r="AH456" s="10">
        <v>243.92649</v>
      </c>
      <c r="AI456" s="10">
        <v>103.434043</v>
      </c>
      <c r="AJ456" s="10">
        <v>225.72402500000001</v>
      </c>
      <c r="AK456" s="10">
        <v>82.655462999999997</v>
      </c>
      <c r="AL456" s="10">
        <v>0</v>
      </c>
      <c r="AM456" s="10">
        <v>450.03018800000001</v>
      </c>
      <c r="AN456" s="10">
        <v>265.01583900000003</v>
      </c>
      <c r="AO456" s="10">
        <v>0</v>
      </c>
      <c r="AP456" s="10">
        <v>0</v>
      </c>
      <c r="AQ456" s="10">
        <v>35.786490000000001</v>
      </c>
      <c r="AR456" s="10">
        <v>122.267036</v>
      </c>
      <c r="AS456" s="10">
        <v>25.008924</v>
      </c>
      <c r="AT456" s="10">
        <v>215.31601800000001</v>
      </c>
      <c r="AU456" s="10">
        <v>0</v>
      </c>
      <c r="AV456" s="10">
        <v>89.967258999999999</v>
      </c>
      <c r="AW456" s="10">
        <v>0</v>
      </c>
      <c r="AX456" s="10">
        <v>0</v>
      </c>
      <c r="AY456" s="10">
        <v>0</v>
      </c>
      <c r="AZ456" s="10">
        <v>0</v>
      </c>
      <c r="BA456" s="10">
        <v>0</v>
      </c>
      <c r="BB456" s="10">
        <v>0</v>
      </c>
      <c r="BC456" s="10">
        <v>0</v>
      </c>
    </row>
    <row r="457" spans="1:55" x14ac:dyDescent="0.5">
      <c r="A457" s="9">
        <v>44001</v>
      </c>
      <c r="B457" s="10">
        <v>36.460186</v>
      </c>
      <c r="C457" s="10">
        <v>49.371647000000003</v>
      </c>
      <c r="D457" s="10">
        <v>29.623125000000002</v>
      </c>
      <c r="E457" s="10">
        <v>2.1706910000000001</v>
      </c>
      <c r="F457" s="10">
        <v>4.2371639999999999</v>
      </c>
      <c r="G457" s="10">
        <v>21.940096</v>
      </c>
      <c r="H457" s="10">
        <v>15.316997000000001</v>
      </c>
      <c r="I457" s="10">
        <v>15.415882999999999</v>
      </c>
      <c r="J457" s="10">
        <v>73.288218000000001</v>
      </c>
      <c r="K457" s="10">
        <v>17.634188999999999</v>
      </c>
      <c r="L457" s="10">
        <v>78.052796999999998</v>
      </c>
      <c r="M457" s="10">
        <v>16.465700999999999</v>
      </c>
      <c r="N457" s="10">
        <v>15.461729999999999</v>
      </c>
      <c r="O457" s="10">
        <v>0</v>
      </c>
      <c r="P457" s="10">
        <v>55.169054000000003</v>
      </c>
      <c r="Q457" s="10">
        <v>115.138587</v>
      </c>
      <c r="R457" s="10">
        <v>43.100726999999999</v>
      </c>
      <c r="S457" s="10">
        <v>138.21470600000001</v>
      </c>
      <c r="T457" s="10">
        <v>0</v>
      </c>
      <c r="U457" s="10">
        <v>27.282554000000001</v>
      </c>
      <c r="V457" s="10">
        <v>137.327878</v>
      </c>
      <c r="W457" s="10">
        <v>90.355947999999998</v>
      </c>
      <c r="X457" s="10">
        <v>39.345965</v>
      </c>
      <c r="Y457" s="10">
        <v>233.72797299999999</v>
      </c>
      <c r="Z457" s="10">
        <v>72.226600000000005</v>
      </c>
      <c r="AA457" s="10">
        <v>492.55806999999999</v>
      </c>
      <c r="AB457" s="10">
        <v>148.676132</v>
      </c>
      <c r="AC457" s="10">
        <v>16.184038999999999</v>
      </c>
      <c r="AD457" s="10">
        <v>245.41517200000001</v>
      </c>
      <c r="AE457" s="10">
        <v>189.86068299999999</v>
      </c>
      <c r="AF457" s="10">
        <v>423.42982699999999</v>
      </c>
      <c r="AG457" s="10">
        <v>112.361875</v>
      </c>
      <c r="AH457" s="10">
        <v>244.80019999999999</v>
      </c>
      <c r="AI457" s="10">
        <v>102.034756</v>
      </c>
      <c r="AJ457" s="10">
        <v>226.36369999999999</v>
      </c>
      <c r="AK457" s="10">
        <v>82.977513000000002</v>
      </c>
      <c r="AL457" s="10">
        <v>0</v>
      </c>
      <c r="AM457" s="10">
        <v>448.82793700000002</v>
      </c>
      <c r="AN457" s="10">
        <v>265.25247400000001</v>
      </c>
      <c r="AO457" s="10">
        <v>0</v>
      </c>
      <c r="AP457" s="10">
        <v>0</v>
      </c>
      <c r="AQ457" s="10">
        <v>36.420200000000001</v>
      </c>
      <c r="AR457" s="10">
        <v>121.854944</v>
      </c>
      <c r="AS457" s="10">
        <v>27.522072999999999</v>
      </c>
      <c r="AT457" s="10">
        <v>215.75166999999999</v>
      </c>
      <c r="AU457" s="10">
        <v>0</v>
      </c>
      <c r="AV457" s="10">
        <v>90.855891</v>
      </c>
      <c r="AW457" s="10">
        <v>0</v>
      </c>
      <c r="AX457" s="10">
        <v>0</v>
      </c>
      <c r="AY457" s="10">
        <v>0</v>
      </c>
      <c r="AZ457" s="10">
        <v>0</v>
      </c>
      <c r="BA457" s="10">
        <v>0</v>
      </c>
      <c r="BB457" s="10">
        <v>0</v>
      </c>
      <c r="BC457" s="10">
        <v>0</v>
      </c>
    </row>
    <row r="458" spans="1:55" x14ac:dyDescent="0.5">
      <c r="A458" s="9">
        <v>44006</v>
      </c>
      <c r="B458" s="10">
        <v>36.221344000000002</v>
      </c>
      <c r="C458" s="10">
        <v>48.789141999999998</v>
      </c>
      <c r="D458" s="10">
        <v>28.684141</v>
      </c>
      <c r="E458" s="10">
        <v>2.2535449999999999</v>
      </c>
      <c r="F458" s="10">
        <v>4.031949</v>
      </c>
      <c r="G458" s="10">
        <v>21.063344000000001</v>
      </c>
      <c r="H458" s="10">
        <v>15.055777000000001</v>
      </c>
      <c r="I458" s="10">
        <v>15.199844000000001</v>
      </c>
      <c r="J458" s="10">
        <v>73.427932999999996</v>
      </c>
      <c r="K458" s="10">
        <v>17.720825000000001</v>
      </c>
      <c r="L458" s="10">
        <v>76.419714999999997</v>
      </c>
      <c r="M458" s="10">
        <v>16.019348000000001</v>
      </c>
      <c r="N458" s="10">
        <v>15.249394000000001</v>
      </c>
      <c r="O458" s="10">
        <v>0</v>
      </c>
      <c r="P458" s="10">
        <v>54.619759000000002</v>
      </c>
      <c r="Q458" s="10">
        <v>112.314806</v>
      </c>
      <c r="R458" s="10">
        <v>41.154319999999998</v>
      </c>
      <c r="S458" s="10">
        <v>139.663285</v>
      </c>
      <c r="T458" s="10">
        <v>0</v>
      </c>
      <c r="U458" s="10">
        <v>25.675024000000001</v>
      </c>
      <c r="V458" s="10">
        <v>88.142815999999996</v>
      </c>
      <c r="W458" s="10">
        <v>87.960409999999996</v>
      </c>
      <c r="X458" s="10">
        <v>35.6892</v>
      </c>
      <c r="Y458" s="10">
        <v>229.768755</v>
      </c>
      <c r="Z458" s="10">
        <v>70.600568999999993</v>
      </c>
      <c r="AA458" s="10">
        <v>498.61896999999999</v>
      </c>
      <c r="AB458" s="10">
        <v>145.78864999999999</v>
      </c>
      <c r="AC458" s="10">
        <v>15.184832999999999</v>
      </c>
      <c r="AD458" s="10">
        <v>248.08672200000001</v>
      </c>
      <c r="AE458" s="10">
        <v>190.925209</v>
      </c>
      <c r="AF458" s="10">
        <v>420.37580600000001</v>
      </c>
      <c r="AG458" s="10">
        <v>109.93925900000001</v>
      </c>
      <c r="AH458" s="10">
        <v>243.02198999999999</v>
      </c>
      <c r="AI458" s="10">
        <v>99.787136000000004</v>
      </c>
      <c r="AJ458" s="10">
        <v>225.91811999999999</v>
      </c>
      <c r="AK458" s="10">
        <v>82.661680000000004</v>
      </c>
      <c r="AL458" s="10">
        <v>0</v>
      </c>
      <c r="AM458" s="10">
        <v>460.10020700000001</v>
      </c>
      <c r="AN458" s="10">
        <v>264.93820499999998</v>
      </c>
      <c r="AO458" s="10">
        <v>0</v>
      </c>
      <c r="AP458" s="10">
        <v>0</v>
      </c>
      <c r="AQ458" s="10">
        <v>36.021990000000002</v>
      </c>
      <c r="AR458" s="10">
        <v>118.613129</v>
      </c>
      <c r="AS458" s="10">
        <v>25.365411000000002</v>
      </c>
      <c r="AT458" s="10">
        <v>214.71316999999999</v>
      </c>
      <c r="AU458" s="10">
        <v>0</v>
      </c>
      <c r="AV458" s="10">
        <v>88.864990000000006</v>
      </c>
      <c r="AW458" s="10">
        <v>0</v>
      </c>
      <c r="AX458" s="10">
        <v>0</v>
      </c>
      <c r="AY458" s="10">
        <v>0</v>
      </c>
      <c r="AZ458" s="10">
        <v>0</v>
      </c>
      <c r="BA458" s="10">
        <v>0</v>
      </c>
      <c r="BB458" s="10">
        <v>0</v>
      </c>
      <c r="BC458" s="10">
        <v>0</v>
      </c>
    </row>
    <row r="459" spans="1:55" x14ac:dyDescent="0.5">
      <c r="A459" s="9">
        <v>44013</v>
      </c>
      <c r="B459" s="10">
        <v>34.944063</v>
      </c>
      <c r="C459" s="10">
        <v>48.406641999999998</v>
      </c>
      <c r="D459" s="10">
        <v>28.489084999999999</v>
      </c>
      <c r="E459" s="10">
        <v>1.1311899999999999</v>
      </c>
      <c r="F459" s="10">
        <v>4.1055440000000001</v>
      </c>
      <c r="G459" s="10">
        <v>21.55622</v>
      </c>
      <c r="H459" s="10">
        <v>15.163653999999999</v>
      </c>
      <c r="I459" s="10">
        <v>13.969697</v>
      </c>
      <c r="J459" s="10">
        <v>73.826683000000003</v>
      </c>
      <c r="K459" s="10">
        <v>17.336781999999999</v>
      </c>
      <c r="L459" s="10">
        <v>75.912548999999999</v>
      </c>
      <c r="M459" s="10">
        <v>15.536415</v>
      </c>
      <c r="N459" s="10">
        <v>13.764241999999999</v>
      </c>
      <c r="O459" s="10">
        <v>0</v>
      </c>
      <c r="P459" s="10">
        <v>54.247528000000003</v>
      </c>
      <c r="Q459" s="10">
        <v>110.335925</v>
      </c>
      <c r="R459" s="10">
        <v>42.001565999999997</v>
      </c>
      <c r="S459" s="10">
        <v>139.188918</v>
      </c>
      <c r="T459" s="10">
        <v>0</v>
      </c>
      <c r="U459" s="10">
        <v>26.277262</v>
      </c>
      <c r="V459" s="10">
        <v>91.773244000000005</v>
      </c>
      <c r="W459" s="10">
        <v>87.845236</v>
      </c>
      <c r="X459" s="10">
        <v>35.822955999999998</v>
      </c>
      <c r="Y459" s="10">
        <v>227.13583</v>
      </c>
      <c r="Z459" s="10">
        <v>69.371129999999994</v>
      </c>
      <c r="AA459" s="10">
        <v>497.88599199999999</v>
      </c>
      <c r="AB459" s="10">
        <v>144.76123699999999</v>
      </c>
      <c r="AC459" s="10">
        <v>15.681727</v>
      </c>
      <c r="AD459" s="10">
        <v>245.69580400000001</v>
      </c>
      <c r="AE459" s="10">
        <v>190.43557699999999</v>
      </c>
      <c r="AF459" s="10">
        <v>438.26600999999999</v>
      </c>
      <c r="AG459" s="10">
        <v>113.760023</v>
      </c>
      <c r="AH459" s="10">
        <v>243.58740800000001</v>
      </c>
      <c r="AI459" s="10">
        <v>99.991337000000001</v>
      </c>
      <c r="AJ459" s="10">
        <v>226.470608</v>
      </c>
      <c r="AK459" s="10">
        <v>82.876180000000005</v>
      </c>
      <c r="AL459" s="10">
        <v>0</v>
      </c>
      <c r="AM459" s="10">
        <v>469.12777799999998</v>
      </c>
      <c r="AN459" s="10">
        <v>265.12871000000001</v>
      </c>
      <c r="AO459" s="10">
        <v>0</v>
      </c>
      <c r="AP459" s="10">
        <v>0</v>
      </c>
      <c r="AQ459" s="10">
        <v>36.587408000000003</v>
      </c>
      <c r="AR459" s="10">
        <v>118.53322799999999</v>
      </c>
      <c r="AS459" s="10">
        <v>25.674485000000001</v>
      </c>
      <c r="AT459" s="10">
        <v>214.88016999999999</v>
      </c>
      <c r="AU459" s="10">
        <v>0</v>
      </c>
      <c r="AV459" s="10">
        <v>89.000411999999997</v>
      </c>
      <c r="AW459" s="10">
        <v>0</v>
      </c>
      <c r="AX459" s="10">
        <v>0</v>
      </c>
      <c r="AY459" s="10">
        <v>0</v>
      </c>
      <c r="AZ459" s="10">
        <v>0</v>
      </c>
      <c r="BA459" s="10">
        <v>0</v>
      </c>
      <c r="BB459" s="10">
        <v>0</v>
      </c>
      <c r="BC459" s="10">
        <v>0</v>
      </c>
    </row>
    <row r="460" spans="1:55" x14ac:dyDescent="0.5">
      <c r="A460" s="9">
        <v>44015</v>
      </c>
      <c r="B460" s="10">
        <v>34.878438000000003</v>
      </c>
      <c r="C460" s="10">
        <v>48.510914999999997</v>
      </c>
      <c r="D460" s="10">
        <v>28.362964000000002</v>
      </c>
      <c r="E460" s="10">
        <v>1.1629130000000001</v>
      </c>
      <c r="F460" s="10">
        <v>3.9258519999999999</v>
      </c>
      <c r="G460" s="10">
        <v>21.089601999999999</v>
      </c>
      <c r="H460" s="10">
        <v>14.994965000000001</v>
      </c>
      <c r="I460" s="10">
        <v>13.864907000000001</v>
      </c>
      <c r="J460" s="10">
        <v>74.036405999999999</v>
      </c>
      <c r="K460" s="10">
        <v>16.901085999999999</v>
      </c>
      <c r="L460" s="10">
        <v>75.901341000000002</v>
      </c>
      <c r="M460" s="10">
        <v>15.847033</v>
      </c>
      <c r="N460" s="10">
        <v>13.666418999999999</v>
      </c>
      <c r="O460" s="10">
        <v>0</v>
      </c>
      <c r="P460" s="10">
        <v>55.116002999999999</v>
      </c>
      <c r="Q460" s="10">
        <v>109.900825</v>
      </c>
      <c r="R460" s="10">
        <v>42.469976000000003</v>
      </c>
      <c r="S460" s="10">
        <v>139.149936</v>
      </c>
      <c r="T460" s="10">
        <v>0</v>
      </c>
      <c r="U460" s="10">
        <v>26.238451999999999</v>
      </c>
      <c r="V460" s="10">
        <v>91.889123999999995</v>
      </c>
      <c r="W460" s="10">
        <v>88.125089000000003</v>
      </c>
      <c r="X460" s="10">
        <v>36.206189999999999</v>
      </c>
      <c r="Y460" s="10">
        <v>227.46033600000001</v>
      </c>
      <c r="Z460" s="10">
        <v>69.192655999999999</v>
      </c>
      <c r="AA460" s="10">
        <v>498.194006</v>
      </c>
      <c r="AB460" s="10">
        <v>144.617806</v>
      </c>
      <c r="AC460" s="10">
        <v>15.796252000000001</v>
      </c>
      <c r="AD460" s="10">
        <v>245.731234</v>
      </c>
      <c r="AE460" s="10">
        <v>190.622308</v>
      </c>
      <c r="AF460" s="10">
        <v>440.18963200000002</v>
      </c>
      <c r="AG460" s="10">
        <v>114.355678</v>
      </c>
      <c r="AH460" s="10">
        <v>243.974874</v>
      </c>
      <c r="AI460" s="10">
        <v>100.17951499999999</v>
      </c>
      <c r="AJ460" s="10">
        <v>226.86103600000001</v>
      </c>
      <c r="AK460" s="10">
        <v>83.083979999999997</v>
      </c>
      <c r="AL460" s="10">
        <v>0</v>
      </c>
      <c r="AM460" s="10">
        <v>469.22222099999999</v>
      </c>
      <c r="AN460" s="10">
        <v>264.885493</v>
      </c>
      <c r="AO460" s="10">
        <v>0</v>
      </c>
      <c r="AP460" s="10">
        <v>0</v>
      </c>
      <c r="AQ460" s="10">
        <v>36.974874</v>
      </c>
      <c r="AR460" s="10">
        <v>119.026189</v>
      </c>
      <c r="AS460" s="10">
        <v>26.724582999999999</v>
      </c>
      <c r="AT460" s="10">
        <v>215.08462499999999</v>
      </c>
      <c r="AU460" s="10">
        <v>0</v>
      </c>
      <c r="AV460" s="10">
        <v>88.853353999999996</v>
      </c>
      <c r="AW460" s="10">
        <v>0</v>
      </c>
      <c r="AX460" s="10">
        <v>0</v>
      </c>
      <c r="AY460" s="10">
        <v>0</v>
      </c>
      <c r="AZ460" s="10">
        <v>0</v>
      </c>
      <c r="BA460" s="10">
        <v>0</v>
      </c>
      <c r="BB460" s="10">
        <v>0</v>
      </c>
      <c r="BC460" s="10">
        <v>0</v>
      </c>
    </row>
    <row r="461" spans="1:55" x14ac:dyDescent="0.5">
      <c r="A461" s="9">
        <v>44020</v>
      </c>
      <c r="B461" s="10">
        <v>36.391703</v>
      </c>
      <c r="C461" s="10">
        <v>49.845135999999997</v>
      </c>
      <c r="D461" s="10">
        <v>29.897635999999999</v>
      </c>
      <c r="E461" s="10">
        <v>2.2771889999999999</v>
      </c>
      <c r="F461" s="10">
        <v>4.0543589999999998</v>
      </c>
      <c r="G461" s="10">
        <v>23.424244999999999</v>
      </c>
      <c r="H461" s="10">
        <v>17.766625000000001</v>
      </c>
      <c r="I461" s="10">
        <v>16.093259</v>
      </c>
      <c r="J461" s="10">
        <v>75.115660000000005</v>
      </c>
      <c r="K461" s="10">
        <v>19.385414999999998</v>
      </c>
      <c r="L461" s="10">
        <v>76.847613999999993</v>
      </c>
      <c r="M461" s="10">
        <v>18.044746</v>
      </c>
      <c r="N461" s="10">
        <v>14.309483999999999</v>
      </c>
      <c r="O461" s="10">
        <v>0</v>
      </c>
      <c r="P461" s="10">
        <v>58.761767999999996</v>
      </c>
      <c r="Q461" s="10">
        <v>112.41694099999999</v>
      </c>
      <c r="R461" s="10">
        <v>41.799069000000003</v>
      </c>
      <c r="S461" s="10">
        <v>140.65834699999999</v>
      </c>
      <c r="T461" s="10">
        <v>0</v>
      </c>
      <c r="U461" s="10">
        <v>27.470887000000001</v>
      </c>
      <c r="V461" s="10">
        <v>93.009697000000003</v>
      </c>
      <c r="W461" s="10">
        <v>92.486923000000004</v>
      </c>
      <c r="X461" s="10">
        <v>39.979019999999998</v>
      </c>
      <c r="Y461" s="10">
        <v>240.62688499999999</v>
      </c>
      <c r="Z461" s="10">
        <v>69.191023999999999</v>
      </c>
      <c r="AA461" s="10">
        <v>538.90713000000005</v>
      </c>
      <c r="AB461" s="10">
        <v>146.76687100000001</v>
      </c>
      <c r="AC461" s="10">
        <v>17.602955999999999</v>
      </c>
      <c r="AD461" s="10">
        <v>246.07786899999999</v>
      </c>
      <c r="AE461" s="10">
        <v>192.73806099999999</v>
      </c>
      <c r="AF461" s="10">
        <v>443.09451200000001</v>
      </c>
      <c r="AG461" s="10">
        <v>114.329005</v>
      </c>
      <c r="AH461" s="10">
        <v>249.58359999999999</v>
      </c>
      <c r="AI461" s="10">
        <v>100.00809700000001</v>
      </c>
      <c r="AJ461" s="10">
        <v>232.70799</v>
      </c>
      <c r="AK461" s="10">
        <v>86.710669999999993</v>
      </c>
      <c r="AL461" s="10">
        <v>0</v>
      </c>
      <c r="AM461" s="10">
        <v>472.24780900000002</v>
      </c>
      <c r="AN461" s="10">
        <v>267.31355100000002</v>
      </c>
      <c r="AO461" s="10">
        <v>0</v>
      </c>
      <c r="AP461" s="10">
        <v>0</v>
      </c>
      <c r="AQ461" s="10">
        <v>42.583599999999997</v>
      </c>
      <c r="AR461" s="10">
        <v>122.49276</v>
      </c>
      <c r="AS461" s="10">
        <v>30.525210000000001</v>
      </c>
      <c r="AT461" s="10">
        <v>218.73313999999999</v>
      </c>
      <c r="AU461" s="10">
        <v>0</v>
      </c>
      <c r="AV461" s="10">
        <v>93.221749000000003</v>
      </c>
      <c r="AW461" s="10">
        <v>0</v>
      </c>
      <c r="AX461" s="10">
        <v>0</v>
      </c>
      <c r="AY461" s="10">
        <v>0</v>
      </c>
      <c r="AZ461" s="10">
        <v>0</v>
      </c>
      <c r="BA461" s="10">
        <v>0</v>
      </c>
      <c r="BB461" s="10">
        <v>0</v>
      </c>
      <c r="BC461" s="10">
        <v>0</v>
      </c>
    </row>
    <row r="462" spans="1:55" x14ac:dyDescent="0.5">
      <c r="A462" s="9">
        <v>44022</v>
      </c>
      <c r="B462" s="10">
        <v>34.580796999999997</v>
      </c>
      <c r="C462" s="10">
        <v>48.501652</v>
      </c>
      <c r="D462" s="10">
        <v>29.523634999999999</v>
      </c>
      <c r="E462" s="10">
        <v>1.1403669999999999</v>
      </c>
      <c r="F462" s="10">
        <v>6.2764350000000002</v>
      </c>
      <c r="G462" s="10">
        <v>22.858267999999999</v>
      </c>
      <c r="H462" s="10">
        <v>16.743199000000001</v>
      </c>
      <c r="I462" s="10">
        <v>14.624466</v>
      </c>
      <c r="J462" s="10">
        <v>74.591342999999995</v>
      </c>
      <c r="K462" s="10">
        <v>18.286671999999999</v>
      </c>
      <c r="L462" s="10">
        <v>77.790381999999994</v>
      </c>
      <c r="M462" s="10">
        <v>18.356947000000002</v>
      </c>
      <c r="N462" s="10">
        <v>13.724741</v>
      </c>
      <c r="O462" s="10">
        <v>0</v>
      </c>
      <c r="P462" s="10">
        <v>58.433387000000003</v>
      </c>
      <c r="Q462" s="10">
        <v>109.239986</v>
      </c>
      <c r="R462" s="10">
        <v>40.165418000000003</v>
      </c>
      <c r="S462" s="10">
        <v>139.03585100000001</v>
      </c>
      <c r="T462" s="10">
        <v>0</v>
      </c>
      <c r="U462" s="10">
        <v>26.250855999999999</v>
      </c>
      <c r="V462" s="10">
        <v>90.459857</v>
      </c>
      <c r="W462" s="10">
        <v>89.111042999999995</v>
      </c>
      <c r="X462" s="10">
        <v>36.952373000000001</v>
      </c>
      <c r="Y462" s="10">
        <v>237.57257200000001</v>
      </c>
      <c r="Z462" s="10">
        <v>60.646956000000003</v>
      </c>
      <c r="AA462" s="10">
        <v>535.20435199999997</v>
      </c>
      <c r="AB462" s="10">
        <v>144.17461</v>
      </c>
      <c r="AC462" s="10">
        <v>16.233578000000001</v>
      </c>
      <c r="AD462" s="10">
        <v>243.65063599999999</v>
      </c>
      <c r="AE462" s="10">
        <v>189.875361</v>
      </c>
      <c r="AF462" s="10">
        <v>440.10319600000003</v>
      </c>
      <c r="AG462" s="10">
        <v>112.500975</v>
      </c>
      <c r="AH462" s="10">
        <v>247.73792599999999</v>
      </c>
      <c r="AI462" s="10">
        <v>99.551676</v>
      </c>
      <c r="AJ462" s="10">
        <v>230.78522599999999</v>
      </c>
      <c r="AK462" s="10">
        <v>85.499713999999997</v>
      </c>
      <c r="AL462" s="10">
        <v>0</v>
      </c>
      <c r="AM462" s="10">
        <v>472.114036</v>
      </c>
      <c r="AN462" s="10">
        <v>267.09060799999997</v>
      </c>
      <c r="AO462" s="10">
        <v>0</v>
      </c>
      <c r="AP462" s="10">
        <v>0</v>
      </c>
      <c r="AQ462" s="10">
        <v>40.737926000000002</v>
      </c>
      <c r="AR462" s="10">
        <v>122.196809</v>
      </c>
      <c r="AS462" s="10">
        <v>32.728732999999998</v>
      </c>
      <c r="AT462" s="10">
        <v>217.510761</v>
      </c>
      <c r="AU462" s="10">
        <v>0</v>
      </c>
      <c r="AV462" s="10">
        <v>93.561800000000005</v>
      </c>
      <c r="AW462" s="10">
        <v>0</v>
      </c>
      <c r="AX462" s="10">
        <v>0</v>
      </c>
      <c r="AY462" s="10">
        <v>0</v>
      </c>
      <c r="AZ462" s="10">
        <v>0</v>
      </c>
      <c r="BA462" s="10">
        <v>0</v>
      </c>
      <c r="BB462" s="10">
        <v>0</v>
      </c>
      <c r="BC462" s="10">
        <v>0</v>
      </c>
    </row>
    <row r="463" spans="1:55" x14ac:dyDescent="0.5">
      <c r="A463" s="9">
        <v>44027</v>
      </c>
      <c r="B463" s="10">
        <v>36.615642999999999</v>
      </c>
      <c r="C463" s="10">
        <v>51.336978999999999</v>
      </c>
      <c r="D463" s="10">
        <v>31.807842999999998</v>
      </c>
      <c r="E463" s="10">
        <v>2.2518259999999999</v>
      </c>
      <c r="F463" s="10">
        <v>6.4633459999999996</v>
      </c>
      <c r="G463" s="10">
        <v>25.304428000000001</v>
      </c>
      <c r="H463" s="10">
        <v>19.293945999999998</v>
      </c>
      <c r="I463" s="10">
        <v>17.374967999999999</v>
      </c>
      <c r="J463" s="10">
        <v>78.841742999999994</v>
      </c>
      <c r="K463" s="10">
        <v>20.541639</v>
      </c>
      <c r="L463" s="10">
        <v>80.286535999999998</v>
      </c>
      <c r="M463" s="10">
        <v>21.159492</v>
      </c>
      <c r="N463" s="10">
        <v>14.657805</v>
      </c>
      <c r="O463" s="10">
        <v>0</v>
      </c>
      <c r="P463" s="10">
        <v>63.199930999999999</v>
      </c>
      <c r="Q463" s="10">
        <v>111.87629699999999</v>
      </c>
      <c r="R463" s="10">
        <v>42.515040999999997</v>
      </c>
      <c r="S463" s="10">
        <v>142.19578100000001</v>
      </c>
      <c r="T463" s="10">
        <v>0</v>
      </c>
      <c r="U463" s="10">
        <v>28.239160999999999</v>
      </c>
      <c r="V463" s="10">
        <v>85.117658000000006</v>
      </c>
      <c r="W463" s="10">
        <v>92.077680999999998</v>
      </c>
      <c r="X463" s="10">
        <v>40.188572000000001</v>
      </c>
      <c r="Y463" s="10">
        <v>240.65</v>
      </c>
      <c r="Z463" s="10">
        <v>61.174812000000003</v>
      </c>
      <c r="AA463" s="10">
        <v>588.08777599999996</v>
      </c>
      <c r="AB463" s="10">
        <v>145.05529100000001</v>
      </c>
      <c r="AC463" s="10">
        <v>17.371447</v>
      </c>
      <c r="AD463" s="10">
        <v>245.46164300000001</v>
      </c>
      <c r="AE463" s="10">
        <v>192.22653</v>
      </c>
      <c r="AF463" s="10">
        <v>442.40454099999999</v>
      </c>
      <c r="AG463" s="10">
        <v>118.887354</v>
      </c>
      <c r="AH463" s="10">
        <v>249.256584</v>
      </c>
      <c r="AI463" s="10">
        <v>99.100776999999994</v>
      </c>
      <c r="AJ463" s="10">
        <v>232.39760000000001</v>
      </c>
      <c r="AK463" s="10">
        <v>86.598684000000006</v>
      </c>
      <c r="AL463" s="10">
        <v>0</v>
      </c>
      <c r="AM463" s="10">
        <v>471.99465099999998</v>
      </c>
      <c r="AN463" s="10">
        <v>267.89940999999999</v>
      </c>
      <c r="AO463" s="10">
        <v>0</v>
      </c>
      <c r="AP463" s="10">
        <v>0</v>
      </c>
      <c r="AQ463" s="10">
        <v>42.256583999999997</v>
      </c>
      <c r="AR463" s="10">
        <v>123.034634</v>
      </c>
      <c r="AS463" s="10">
        <v>32.870327000000003</v>
      </c>
      <c r="AT463" s="10">
        <v>218.64754400000001</v>
      </c>
      <c r="AU463" s="10">
        <v>0</v>
      </c>
      <c r="AV463" s="10">
        <v>93.642109000000005</v>
      </c>
      <c r="AW463" s="10">
        <v>0</v>
      </c>
      <c r="AX463" s="10">
        <v>0</v>
      </c>
      <c r="AY463" s="10">
        <v>0</v>
      </c>
      <c r="AZ463" s="10">
        <v>0</v>
      </c>
      <c r="BA463" s="10">
        <v>0</v>
      </c>
      <c r="BB463" s="10">
        <v>0</v>
      </c>
      <c r="BC463" s="10">
        <v>0</v>
      </c>
    </row>
    <row r="464" spans="1:55" x14ac:dyDescent="0.5">
      <c r="A464" s="9">
        <v>44029</v>
      </c>
      <c r="B464" s="10">
        <v>38.731124999999999</v>
      </c>
      <c r="C464" s="10">
        <v>52.825321000000002</v>
      </c>
      <c r="D464" s="10">
        <v>32.472999000000002</v>
      </c>
      <c r="E464" s="10">
        <v>2.424617</v>
      </c>
      <c r="F464" s="10">
        <v>6.5287610000000003</v>
      </c>
      <c r="G464" s="10">
        <v>25.727014</v>
      </c>
      <c r="H464" s="10">
        <v>18.309595999999999</v>
      </c>
      <c r="I464" s="10">
        <v>17.853489</v>
      </c>
      <c r="J464" s="10">
        <v>80.913433999999995</v>
      </c>
      <c r="K464" s="10">
        <v>21.241422</v>
      </c>
      <c r="L464" s="10">
        <v>82.183227000000002</v>
      </c>
      <c r="M464" s="10">
        <v>20.546030999999999</v>
      </c>
      <c r="N464" s="10">
        <v>15.926546999999999</v>
      </c>
      <c r="O464" s="10">
        <v>0</v>
      </c>
      <c r="P464" s="10">
        <v>62.742927999999999</v>
      </c>
      <c r="Q464" s="10">
        <v>115.39519</v>
      </c>
      <c r="R464" s="10">
        <v>44.620668999999999</v>
      </c>
      <c r="S464" s="10">
        <v>143.109239</v>
      </c>
      <c r="T464" s="10">
        <v>0</v>
      </c>
      <c r="U464" s="10">
        <v>29.900106000000001</v>
      </c>
      <c r="V464" s="10">
        <v>88.544460000000001</v>
      </c>
      <c r="W464" s="10">
        <v>93.467922000000002</v>
      </c>
      <c r="X464" s="10">
        <v>44.131652000000003</v>
      </c>
      <c r="Y464" s="10">
        <v>244.51843099999999</v>
      </c>
      <c r="Z464" s="10">
        <v>63.098624000000001</v>
      </c>
      <c r="AA464" s="10">
        <v>591.84175100000004</v>
      </c>
      <c r="AB464" s="10">
        <v>146.95807500000001</v>
      </c>
      <c r="AC464" s="10">
        <v>17.405441</v>
      </c>
      <c r="AD464" s="10">
        <v>247.93693099999999</v>
      </c>
      <c r="AE464" s="10">
        <v>194.29392100000001</v>
      </c>
      <c r="AF464" s="10">
        <v>444.38117599999998</v>
      </c>
      <c r="AG464" s="10">
        <v>121.50215</v>
      </c>
      <c r="AH464" s="10">
        <v>249.370645</v>
      </c>
      <c r="AI464" s="10">
        <v>99.775772000000003</v>
      </c>
      <c r="AJ464" s="10">
        <v>232.52194499999999</v>
      </c>
      <c r="AK464" s="10">
        <v>86.709162000000006</v>
      </c>
      <c r="AL464" s="10">
        <v>0</v>
      </c>
      <c r="AM464" s="10">
        <v>470.60215199999999</v>
      </c>
      <c r="AN464" s="10">
        <v>270.45161300000001</v>
      </c>
      <c r="AO464" s="10">
        <v>0</v>
      </c>
      <c r="AP464" s="10">
        <v>0</v>
      </c>
      <c r="AQ464" s="10">
        <v>42.370645000000003</v>
      </c>
      <c r="AR464" s="10">
        <v>123.751228</v>
      </c>
      <c r="AS464" s="10">
        <v>35.544449</v>
      </c>
      <c r="AT464" s="10">
        <v>218.76928000000001</v>
      </c>
      <c r="AU464" s="10">
        <v>0</v>
      </c>
      <c r="AV464" s="10">
        <v>93.772555999999994</v>
      </c>
      <c r="AW464" s="10">
        <v>0</v>
      </c>
      <c r="AX464" s="10">
        <v>0</v>
      </c>
      <c r="AY464" s="10">
        <v>0</v>
      </c>
      <c r="AZ464" s="10">
        <v>0</v>
      </c>
      <c r="BA464" s="10">
        <v>0</v>
      </c>
      <c r="BB464" s="10">
        <v>0</v>
      </c>
      <c r="BC464" s="10">
        <v>0</v>
      </c>
    </row>
    <row r="465" spans="1:55" x14ac:dyDescent="0.5">
      <c r="A465" s="9">
        <v>44034</v>
      </c>
      <c r="B465" s="10">
        <v>38.3932</v>
      </c>
      <c r="C465" s="10">
        <v>53.887807000000002</v>
      </c>
      <c r="D465" s="10">
        <v>29.372957</v>
      </c>
      <c r="E465" s="10">
        <v>2.3290570000000002</v>
      </c>
      <c r="F465" s="10">
        <v>6.1929999999999996</v>
      </c>
      <c r="G465" s="10">
        <v>23.429296000000001</v>
      </c>
      <c r="H465" s="10">
        <v>16.231808999999998</v>
      </c>
      <c r="I465" s="10">
        <v>15.698767</v>
      </c>
      <c r="J465" s="10">
        <v>81.002896000000007</v>
      </c>
      <c r="K465" s="10">
        <v>19.649577000000001</v>
      </c>
      <c r="L465" s="10">
        <v>78.689768999999998</v>
      </c>
      <c r="M465" s="10">
        <v>20.486117</v>
      </c>
      <c r="N465" s="10">
        <v>14.638775000000001</v>
      </c>
      <c r="O465" s="10">
        <v>0</v>
      </c>
      <c r="P465" s="10">
        <v>60.527925000000003</v>
      </c>
      <c r="Q465" s="10">
        <v>113.69635700000001</v>
      </c>
      <c r="R465" s="10">
        <v>47.656967999999999</v>
      </c>
      <c r="S465" s="10">
        <v>143.73907500000001</v>
      </c>
      <c r="T465" s="10">
        <v>0</v>
      </c>
      <c r="U465" s="10">
        <v>31.237518999999999</v>
      </c>
      <c r="V465" s="10">
        <v>88.826976999999999</v>
      </c>
      <c r="W465" s="10">
        <v>89.748127999999994</v>
      </c>
      <c r="X465" s="10">
        <v>39.053024999999998</v>
      </c>
      <c r="Y465" s="10">
        <v>235.27156199999999</v>
      </c>
      <c r="Z465" s="10">
        <v>64.823847999999998</v>
      </c>
      <c r="AA465" s="10">
        <v>633.26533600000005</v>
      </c>
      <c r="AB465" s="10">
        <v>146.84227899999999</v>
      </c>
      <c r="AC465" s="10">
        <v>17.472491000000002</v>
      </c>
      <c r="AD465" s="10">
        <v>248.003818</v>
      </c>
      <c r="AE465" s="10">
        <v>192.44029599999999</v>
      </c>
      <c r="AF465" s="10">
        <v>441.84248300000002</v>
      </c>
      <c r="AG465" s="10">
        <v>125.69215699999999</v>
      </c>
      <c r="AH465" s="10">
        <v>245.57330200000001</v>
      </c>
      <c r="AI465" s="10">
        <v>101.016538</v>
      </c>
      <c r="AJ465" s="10">
        <v>228.46900199999999</v>
      </c>
      <c r="AK465" s="10">
        <v>83.915130000000005</v>
      </c>
      <c r="AL465" s="10">
        <v>0</v>
      </c>
      <c r="AM465" s="10">
        <v>470.164806</v>
      </c>
      <c r="AN465" s="10">
        <v>269.04567800000001</v>
      </c>
      <c r="AO465" s="10">
        <v>0</v>
      </c>
      <c r="AP465" s="10">
        <v>0</v>
      </c>
      <c r="AQ465" s="10">
        <v>38.573301999999998</v>
      </c>
      <c r="AR465" s="10">
        <v>122.586129</v>
      </c>
      <c r="AS465" s="10">
        <v>37.259045999999998</v>
      </c>
      <c r="AT465" s="10">
        <v>215.863317</v>
      </c>
      <c r="AU465" s="10">
        <v>0</v>
      </c>
      <c r="AV465" s="10">
        <v>93.468165999999997</v>
      </c>
      <c r="AW465" s="10">
        <v>0</v>
      </c>
      <c r="AX465" s="10">
        <v>0</v>
      </c>
      <c r="AY465" s="10">
        <v>0</v>
      </c>
      <c r="AZ465" s="10">
        <v>0</v>
      </c>
      <c r="BA465" s="10">
        <v>0</v>
      </c>
      <c r="BB465" s="10">
        <v>0</v>
      </c>
      <c r="BC465" s="10">
        <v>0</v>
      </c>
    </row>
    <row r="466" spans="1:55" x14ac:dyDescent="0.5">
      <c r="A466" s="9">
        <v>44036</v>
      </c>
      <c r="B466" s="10">
        <v>38.457420999999997</v>
      </c>
      <c r="C466" s="10">
        <v>53.180953000000002</v>
      </c>
      <c r="D466" s="10">
        <v>28.954564000000001</v>
      </c>
      <c r="E466" s="10">
        <v>2.1700249999999999</v>
      </c>
      <c r="F466" s="10">
        <v>8.2906049999999993</v>
      </c>
      <c r="G466" s="10">
        <v>24.965040999999999</v>
      </c>
      <c r="H466" s="10">
        <v>17.139119000000001</v>
      </c>
      <c r="I466" s="10">
        <v>15.459616</v>
      </c>
      <c r="J466" s="10">
        <v>80.823920000000001</v>
      </c>
      <c r="K466" s="10">
        <v>19.590619</v>
      </c>
      <c r="L466" s="10">
        <v>78.214395999999994</v>
      </c>
      <c r="M466" s="10">
        <v>21.929783</v>
      </c>
      <c r="N466" s="10">
        <v>13.935985000000001</v>
      </c>
      <c r="O466" s="10">
        <v>0</v>
      </c>
      <c r="P466" s="10">
        <v>60.855060000000002</v>
      </c>
      <c r="Q466" s="10">
        <v>111.932148</v>
      </c>
      <c r="R466" s="10">
        <v>46.727541000000002</v>
      </c>
      <c r="S466" s="10">
        <v>143.47592599999999</v>
      </c>
      <c r="T466" s="10">
        <v>0</v>
      </c>
      <c r="U466" s="10">
        <v>31.124113000000001</v>
      </c>
      <c r="V466" s="10">
        <v>86.966466999999994</v>
      </c>
      <c r="W466" s="10">
        <v>83.417812999999995</v>
      </c>
      <c r="X466" s="10">
        <v>36.405439999999999</v>
      </c>
      <c r="Y466" s="10">
        <v>233.39156</v>
      </c>
      <c r="Z466" s="10">
        <v>64.373890000000003</v>
      </c>
      <c r="AA466" s="10">
        <v>636.94560000000001</v>
      </c>
      <c r="AB466" s="10">
        <v>146.228714</v>
      </c>
      <c r="AC466" s="10">
        <v>16.974395999999999</v>
      </c>
      <c r="AD466" s="10">
        <v>247.169117</v>
      </c>
      <c r="AE466" s="10">
        <v>192.8236</v>
      </c>
      <c r="AF466" s="10">
        <v>441.132385</v>
      </c>
      <c r="AG466" s="10">
        <v>112.168176</v>
      </c>
      <c r="AH466" s="10">
        <v>245.47072</v>
      </c>
      <c r="AI466" s="10">
        <v>98.230361000000002</v>
      </c>
      <c r="AJ466" s="10">
        <v>227.29895999999999</v>
      </c>
      <c r="AK466" s="10">
        <v>83.061599999999999</v>
      </c>
      <c r="AL466" s="10">
        <v>0</v>
      </c>
      <c r="AM466" s="10">
        <v>468.95818500000001</v>
      </c>
      <c r="AN466" s="10">
        <v>268.90678300000002</v>
      </c>
      <c r="AO466" s="10">
        <v>0</v>
      </c>
      <c r="AP466" s="10">
        <v>0</v>
      </c>
      <c r="AQ466" s="10">
        <v>37.500720000000001</v>
      </c>
      <c r="AR466" s="10">
        <v>119.399297</v>
      </c>
      <c r="AS466" s="10">
        <v>33.224339999999998</v>
      </c>
      <c r="AT466" s="10">
        <v>215.74824000000001</v>
      </c>
      <c r="AU466" s="10">
        <v>0</v>
      </c>
      <c r="AV466" s="10">
        <v>87.279534999999996</v>
      </c>
      <c r="AW466" s="10">
        <v>0</v>
      </c>
      <c r="AX466" s="10">
        <v>0</v>
      </c>
      <c r="AY466" s="10">
        <v>0</v>
      </c>
      <c r="AZ466" s="10">
        <v>0</v>
      </c>
      <c r="BA466" s="10">
        <v>0</v>
      </c>
      <c r="BB466" s="10">
        <v>0</v>
      </c>
      <c r="BC466" s="10">
        <v>0</v>
      </c>
    </row>
    <row r="467" spans="1:55" x14ac:dyDescent="0.5">
      <c r="A467" s="9">
        <v>44041</v>
      </c>
      <c r="B467" s="10">
        <v>36.839764000000002</v>
      </c>
      <c r="C467" s="10">
        <v>51.105356</v>
      </c>
      <c r="D467" s="10">
        <v>26.146995</v>
      </c>
      <c r="E467" s="10">
        <v>2.1033569999999999</v>
      </c>
      <c r="F467" s="10">
        <v>7.5520370000000003</v>
      </c>
      <c r="G467" s="10">
        <v>19.931166000000001</v>
      </c>
      <c r="H467" s="10">
        <v>15.600345000000001</v>
      </c>
      <c r="I467" s="10">
        <v>13.972117000000001</v>
      </c>
      <c r="J467" s="10">
        <v>79.548564999999996</v>
      </c>
      <c r="K467" s="10">
        <v>17.524197999999998</v>
      </c>
      <c r="L467" s="10">
        <v>74.816698000000002</v>
      </c>
      <c r="M467" s="10">
        <v>21.778216</v>
      </c>
      <c r="N467" s="10">
        <v>11.979913</v>
      </c>
      <c r="O467" s="10">
        <v>0</v>
      </c>
      <c r="P467" s="10">
        <v>58.333129</v>
      </c>
      <c r="Q467" s="10">
        <v>110.142774</v>
      </c>
      <c r="R467" s="10">
        <v>44.369501</v>
      </c>
      <c r="S467" s="10">
        <v>149.24821</v>
      </c>
      <c r="T467" s="10">
        <v>0</v>
      </c>
      <c r="U467" s="10">
        <v>29.791369</v>
      </c>
      <c r="V467" s="10">
        <v>100.68727800000001</v>
      </c>
      <c r="W467" s="10">
        <v>84.524919999999995</v>
      </c>
      <c r="X467" s="10">
        <v>35.622320000000002</v>
      </c>
      <c r="Y467" s="10">
        <v>231.54015000000001</v>
      </c>
      <c r="Z467" s="10">
        <v>62.911647000000002</v>
      </c>
      <c r="AA467" s="10">
        <v>634.94794000000002</v>
      </c>
      <c r="AB467" s="10">
        <v>145.20083</v>
      </c>
      <c r="AC467" s="10">
        <v>16.284735000000001</v>
      </c>
      <c r="AD467" s="10">
        <v>244.43895900000001</v>
      </c>
      <c r="AE467" s="10">
        <v>191.76256000000001</v>
      </c>
      <c r="AF467" s="10">
        <v>439.6927</v>
      </c>
      <c r="AG467" s="10">
        <v>112.408896</v>
      </c>
      <c r="AH467" s="10">
        <v>246.04885999999999</v>
      </c>
      <c r="AI467" s="10">
        <v>96.901685999999998</v>
      </c>
      <c r="AJ467" s="10">
        <v>230.13285999999999</v>
      </c>
      <c r="AK467" s="10">
        <v>85.101529999999997</v>
      </c>
      <c r="AL467" s="10">
        <v>0</v>
      </c>
      <c r="AM467" s="10">
        <v>468.62888600000002</v>
      </c>
      <c r="AN467" s="10">
        <v>268.27696800000001</v>
      </c>
      <c r="AO467" s="10">
        <v>0</v>
      </c>
      <c r="AP467" s="10">
        <v>0</v>
      </c>
      <c r="AQ467" s="10">
        <v>40.118859999999998</v>
      </c>
      <c r="AR467" s="10">
        <v>118.173627</v>
      </c>
      <c r="AS467" s="10">
        <v>31.590133999999999</v>
      </c>
      <c r="AT467" s="10">
        <v>215.92286999999999</v>
      </c>
      <c r="AU467" s="10">
        <v>0</v>
      </c>
      <c r="AV467" s="10">
        <v>85.121944999999997</v>
      </c>
      <c r="AW467" s="10">
        <v>0</v>
      </c>
      <c r="AX467" s="10">
        <v>0</v>
      </c>
      <c r="AY467" s="10">
        <v>0</v>
      </c>
      <c r="AZ467" s="10">
        <v>0</v>
      </c>
      <c r="BA467" s="10">
        <v>0</v>
      </c>
      <c r="BB467" s="10">
        <v>0</v>
      </c>
      <c r="BC467" s="10">
        <v>0</v>
      </c>
    </row>
    <row r="468" spans="1:55" x14ac:dyDescent="0.5">
      <c r="A468" s="9">
        <v>44043</v>
      </c>
      <c r="B468" s="10">
        <v>36.577260000000003</v>
      </c>
      <c r="C468" s="10">
        <v>51.807780999999999</v>
      </c>
      <c r="D468" s="10">
        <v>25.157053000000001</v>
      </c>
      <c r="E468" s="10">
        <v>2.3424420000000001</v>
      </c>
      <c r="F468" s="10">
        <v>8.2189730000000001</v>
      </c>
      <c r="G468" s="10">
        <v>19.296443</v>
      </c>
      <c r="H468" s="10">
        <v>14.980100999999999</v>
      </c>
      <c r="I468" s="10">
        <v>13.972951999999999</v>
      </c>
      <c r="J468" s="10">
        <v>80.340210999999996</v>
      </c>
      <c r="K468" s="10">
        <v>18.287580999999999</v>
      </c>
      <c r="L468" s="10">
        <v>73.070672000000002</v>
      </c>
      <c r="M468" s="10">
        <v>20.867965999999999</v>
      </c>
      <c r="N468" s="10">
        <v>13.415926000000001</v>
      </c>
      <c r="O468" s="10">
        <v>0</v>
      </c>
      <c r="P468" s="10">
        <v>58.079352999999998</v>
      </c>
      <c r="Q468" s="10">
        <v>106.242665</v>
      </c>
      <c r="R468" s="10">
        <v>43.186450000000001</v>
      </c>
      <c r="S468" s="10">
        <v>147.54617200000001</v>
      </c>
      <c r="T468" s="10">
        <v>0</v>
      </c>
      <c r="U468" s="10">
        <v>28.291515</v>
      </c>
      <c r="V468" s="10">
        <v>96.955929999999995</v>
      </c>
      <c r="W468" s="10">
        <v>81.210774999999998</v>
      </c>
      <c r="X468" s="10">
        <v>31.433509999999998</v>
      </c>
      <c r="Y468" s="10">
        <v>227.02881300000001</v>
      </c>
      <c r="Z468" s="10">
        <v>58.674871000000003</v>
      </c>
      <c r="AA468" s="10">
        <v>629.54842599999995</v>
      </c>
      <c r="AB468" s="10">
        <v>142.22434999999999</v>
      </c>
      <c r="AC468" s="10">
        <v>14.998455999999999</v>
      </c>
      <c r="AD468" s="10">
        <v>241.04938799999999</v>
      </c>
      <c r="AE468" s="10">
        <v>188.364835</v>
      </c>
      <c r="AF468" s="10">
        <v>450.31910900000003</v>
      </c>
      <c r="AG468" s="10">
        <v>110.749819</v>
      </c>
      <c r="AH468" s="10">
        <v>243.392844</v>
      </c>
      <c r="AI468" s="10">
        <v>99.159278999999998</v>
      </c>
      <c r="AJ468" s="10">
        <v>228.430081</v>
      </c>
      <c r="AK468" s="10">
        <v>83.802288000000004</v>
      </c>
      <c r="AL468" s="10">
        <v>0</v>
      </c>
      <c r="AM468" s="10">
        <v>367.442072</v>
      </c>
      <c r="AN468" s="10">
        <v>317.50793700000003</v>
      </c>
      <c r="AO468" s="10">
        <v>0</v>
      </c>
      <c r="AP468" s="10">
        <v>0</v>
      </c>
      <c r="AQ468" s="10">
        <v>38.582844000000001</v>
      </c>
      <c r="AR468" s="10">
        <v>121.63398100000001</v>
      </c>
      <c r="AS468" s="10">
        <v>35.459411000000003</v>
      </c>
      <c r="AT468" s="10">
        <v>213.359621</v>
      </c>
      <c r="AU468" s="10">
        <v>0</v>
      </c>
      <c r="AV468" s="10">
        <v>87.200316000000001</v>
      </c>
      <c r="AW468" s="10">
        <v>0</v>
      </c>
      <c r="AX468" s="10">
        <v>0</v>
      </c>
      <c r="AY468" s="10">
        <v>0</v>
      </c>
      <c r="AZ468" s="10">
        <v>0</v>
      </c>
      <c r="BA468" s="10">
        <v>0</v>
      </c>
      <c r="BB468" s="10">
        <v>0</v>
      </c>
      <c r="BC468" s="10">
        <v>0</v>
      </c>
    </row>
    <row r="469" spans="1:55" x14ac:dyDescent="0.5">
      <c r="A469" s="9">
        <v>44048</v>
      </c>
      <c r="B469" s="10">
        <v>35.689264999999999</v>
      </c>
      <c r="C469" s="10">
        <v>50.853861999999999</v>
      </c>
      <c r="D469" s="10">
        <v>24.172618</v>
      </c>
      <c r="E469" s="10">
        <v>1.9216569999999999</v>
      </c>
      <c r="F469" s="10">
        <v>8.2898379999999996</v>
      </c>
      <c r="G469" s="10">
        <v>18.380367</v>
      </c>
      <c r="H469" s="10">
        <v>14.339114</v>
      </c>
      <c r="I469" s="10">
        <v>13.854657</v>
      </c>
      <c r="J469" s="10">
        <v>81.143344999999997</v>
      </c>
      <c r="K469" s="10">
        <v>18.682804999999998</v>
      </c>
      <c r="L469" s="10">
        <v>72.094032999999996</v>
      </c>
      <c r="M469" s="10">
        <v>17.006836</v>
      </c>
      <c r="N469" s="10">
        <v>14.525335999999999</v>
      </c>
      <c r="O469" s="10">
        <v>0</v>
      </c>
      <c r="P469" s="10">
        <v>59.262217</v>
      </c>
      <c r="Q469" s="10">
        <v>101.87408000000001</v>
      </c>
      <c r="R469" s="10">
        <v>40.470449000000002</v>
      </c>
      <c r="S469" s="10">
        <v>144.41668200000001</v>
      </c>
      <c r="T469" s="10">
        <v>0</v>
      </c>
      <c r="U469" s="10">
        <v>25.938991000000001</v>
      </c>
      <c r="V469" s="10">
        <v>92.993432999999996</v>
      </c>
      <c r="W469" s="10">
        <v>78.246924000000007</v>
      </c>
      <c r="X469" s="10">
        <v>28.159917</v>
      </c>
      <c r="Y469" s="10">
        <v>221.04517899999999</v>
      </c>
      <c r="Z469" s="10">
        <v>55.282269999999997</v>
      </c>
      <c r="AA469" s="10">
        <v>620.60637799999995</v>
      </c>
      <c r="AB469" s="10">
        <v>137.98974000000001</v>
      </c>
      <c r="AC469" s="10">
        <v>13.797063</v>
      </c>
      <c r="AD469" s="10">
        <v>238.214395</v>
      </c>
      <c r="AE469" s="10">
        <v>183.527263</v>
      </c>
      <c r="AF469" s="10">
        <v>488.28846299999998</v>
      </c>
      <c r="AG469" s="10">
        <v>108.511235</v>
      </c>
      <c r="AH469" s="10">
        <v>238.27927500000001</v>
      </c>
      <c r="AI469" s="10">
        <v>99.659709000000007</v>
      </c>
      <c r="AJ469" s="10">
        <v>228.22614400000001</v>
      </c>
      <c r="AK469" s="10">
        <v>83.572902999999997</v>
      </c>
      <c r="AL469" s="10">
        <v>0</v>
      </c>
      <c r="AM469" s="10">
        <v>365.965824</v>
      </c>
      <c r="AN469" s="10">
        <v>313.94766199999998</v>
      </c>
      <c r="AO469" s="10">
        <v>0</v>
      </c>
      <c r="AP469" s="10">
        <v>0</v>
      </c>
      <c r="AQ469" s="10">
        <v>38.419274999999999</v>
      </c>
      <c r="AR469" s="10">
        <v>121.936289</v>
      </c>
      <c r="AS469" s="10">
        <v>36.177802999999997</v>
      </c>
      <c r="AT469" s="10">
        <v>208.29203999999999</v>
      </c>
      <c r="AU469" s="10">
        <v>0</v>
      </c>
      <c r="AV469" s="10">
        <v>86.720089999999999</v>
      </c>
      <c r="AW469" s="10">
        <v>0</v>
      </c>
      <c r="AX469" s="10">
        <v>0</v>
      </c>
      <c r="AY469" s="10">
        <v>0</v>
      </c>
      <c r="AZ469" s="10">
        <v>0</v>
      </c>
      <c r="BA469" s="10">
        <v>0</v>
      </c>
      <c r="BB469" s="10">
        <v>0</v>
      </c>
      <c r="BC469" s="10">
        <v>0</v>
      </c>
    </row>
    <row r="470" spans="1:55" x14ac:dyDescent="0.5">
      <c r="A470" s="9">
        <v>44050</v>
      </c>
      <c r="B470" s="10">
        <v>34.426940000000002</v>
      </c>
      <c r="C470" s="10">
        <v>49.658039000000002</v>
      </c>
      <c r="D470" s="10">
        <v>22.796386999999999</v>
      </c>
      <c r="E470" s="10">
        <v>0.78783000000000003</v>
      </c>
      <c r="F470" s="10">
        <v>8.5903510000000001</v>
      </c>
      <c r="G470" s="10">
        <v>16.956599000000001</v>
      </c>
      <c r="H470" s="10">
        <v>12.712120000000001</v>
      </c>
      <c r="I470" s="10">
        <v>12.629847</v>
      </c>
      <c r="J470" s="10">
        <v>80.326786999999996</v>
      </c>
      <c r="K470" s="10">
        <v>18.111968000000001</v>
      </c>
      <c r="L470" s="10">
        <v>71.269834000000003</v>
      </c>
      <c r="M470" s="10">
        <v>15.561619</v>
      </c>
      <c r="N470" s="10">
        <v>14.238312000000001</v>
      </c>
      <c r="O470" s="10">
        <v>0</v>
      </c>
      <c r="P470" s="10">
        <v>57.968710999999999</v>
      </c>
      <c r="Q470" s="10">
        <v>101.43164400000001</v>
      </c>
      <c r="R470" s="10">
        <v>40.088715000000001</v>
      </c>
      <c r="S470" s="10">
        <v>144.251215</v>
      </c>
      <c r="T470" s="10">
        <v>0</v>
      </c>
      <c r="U470" s="10">
        <v>25.017918999999999</v>
      </c>
      <c r="V470" s="10">
        <v>92.621911999999995</v>
      </c>
      <c r="W470" s="10">
        <v>76.636347000000001</v>
      </c>
      <c r="X470" s="10">
        <v>27.43573</v>
      </c>
      <c r="Y470" s="10">
        <v>217.86095299999999</v>
      </c>
      <c r="Z470" s="10">
        <v>55.407662000000002</v>
      </c>
      <c r="AA470" s="10">
        <v>619.50084500000003</v>
      </c>
      <c r="AB470" s="10">
        <v>139.72059300000001</v>
      </c>
      <c r="AC470" s="10">
        <v>13.950514999999999</v>
      </c>
      <c r="AD470" s="10">
        <v>238.27188100000001</v>
      </c>
      <c r="AE470" s="10">
        <v>160.476461</v>
      </c>
      <c r="AF470" s="10">
        <v>487.23766599999999</v>
      </c>
      <c r="AG470" s="10">
        <v>107.99039399999999</v>
      </c>
      <c r="AH470" s="10">
        <v>237.23153500000001</v>
      </c>
      <c r="AI470" s="10">
        <v>97.566762999999995</v>
      </c>
      <c r="AJ470" s="10">
        <v>227.06203500000001</v>
      </c>
      <c r="AK470" s="10">
        <v>82.572637999999998</v>
      </c>
      <c r="AL470" s="10">
        <v>0</v>
      </c>
      <c r="AM470" s="10">
        <v>365.011099</v>
      </c>
      <c r="AN470" s="10">
        <v>313.90845200000001</v>
      </c>
      <c r="AO470" s="10">
        <v>0</v>
      </c>
      <c r="AP470" s="10">
        <v>0</v>
      </c>
      <c r="AQ470" s="10">
        <v>37.391534999999998</v>
      </c>
      <c r="AR470" s="10">
        <v>121.023115</v>
      </c>
      <c r="AS470" s="10">
        <v>33.978876999999997</v>
      </c>
      <c r="AT470" s="10">
        <v>207.20767499999999</v>
      </c>
      <c r="AU470" s="10">
        <v>0</v>
      </c>
      <c r="AV470" s="10">
        <v>85.721036999999995</v>
      </c>
      <c r="AW470" s="10">
        <v>0</v>
      </c>
      <c r="AX470" s="10">
        <v>0</v>
      </c>
      <c r="AY470" s="10">
        <v>0</v>
      </c>
      <c r="AZ470" s="10">
        <v>0</v>
      </c>
      <c r="BA470" s="10">
        <v>0</v>
      </c>
      <c r="BB470" s="10">
        <v>0</v>
      </c>
      <c r="BC470" s="10">
        <v>0</v>
      </c>
    </row>
    <row r="471" spans="1:55" x14ac:dyDescent="0.5">
      <c r="A471" s="9">
        <v>44055</v>
      </c>
      <c r="B471" s="10">
        <v>33.500551999999999</v>
      </c>
      <c r="C471" s="10">
        <v>49.086210000000001</v>
      </c>
      <c r="D471" s="10">
        <v>22.003754000000001</v>
      </c>
      <c r="E471" s="10">
        <v>0.62163199999999996</v>
      </c>
      <c r="F471" s="10">
        <v>7.4608809999999997</v>
      </c>
      <c r="G471" s="10">
        <v>16.140104000000001</v>
      </c>
      <c r="H471" s="10">
        <v>12.605267</v>
      </c>
      <c r="I471" s="10">
        <v>11.764958</v>
      </c>
      <c r="J471" s="10">
        <v>81.146545000000003</v>
      </c>
      <c r="K471" s="10">
        <v>16.952345999999999</v>
      </c>
      <c r="L471" s="10">
        <v>71.945419000000001</v>
      </c>
      <c r="M471" s="10">
        <v>15.05875</v>
      </c>
      <c r="N471" s="10">
        <v>12.469010000000001</v>
      </c>
      <c r="O471" s="10">
        <v>0</v>
      </c>
      <c r="P471" s="10">
        <v>56.453020000000002</v>
      </c>
      <c r="Q471" s="10">
        <v>95.011180999999993</v>
      </c>
      <c r="R471" s="10">
        <v>40.432042000000003</v>
      </c>
      <c r="S471" s="10">
        <v>148.89656299999999</v>
      </c>
      <c r="T471" s="10">
        <v>0</v>
      </c>
      <c r="U471" s="10">
        <v>25.501116</v>
      </c>
      <c r="V471" s="10">
        <v>90.927029000000005</v>
      </c>
      <c r="W471" s="10">
        <v>73.066648999999998</v>
      </c>
      <c r="X471" s="10">
        <v>25.948778000000001</v>
      </c>
      <c r="Y471" s="10">
        <v>212.245665</v>
      </c>
      <c r="Z471" s="10">
        <v>54.078085000000002</v>
      </c>
      <c r="AA471" s="10">
        <v>614.95303000000001</v>
      </c>
      <c r="AB471" s="10">
        <v>140.64605499999999</v>
      </c>
      <c r="AC471" s="10">
        <v>13.586404</v>
      </c>
      <c r="AD471" s="10">
        <v>235.701628</v>
      </c>
      <c r="AE471" s="10">
        <v>161.09947700000001</v>
      </c>
      <c r="AF471" s="10">
        <v>484.20216900000003</v>
      </c>
      <c r="AG471" s="10">
        <v>108.323943</v>
      </c>
      <c r="AH471" s="10">
        <v>235.039276</v>
      </c>
      <c r="AI471" s="10">
        <v>98.537074000000004</v>
      </c>
      <c r="AJ471" s="10">
        <v>227.74731499999999</v>
      </c>
      <c r="AK471" s="10">
        <v>83.034774999999996</v>
      </c>
      <c r="AL471" s="10">
        <v>0</v>
      </c>
      <c r="AM471" s="10">
        <v>362.3175</v>
      </c>
      <c r="AN471" s="10">
        <v>387.58732400000002</v>
      </c>
      <c r="AO471" s="10">
        <v>0</v>
      </c>
      <c r="AP471" s="10">
        <v>0</v>
      </c>
      <c r="AQ471" s="10">
        <v>38.039276000000001</v>
      </c>
      <c r="AR471" s="10">
        <v>127.50937399999999</v>
      </c>
      <c r="AS471" s="10">
        <v>14.854070999999999</v>
      </c>
      <c r="AT471" s="10">
        <v>204.837152</v>
      </c>
      <c r="AU471" s="10">
        <v>0</v>
      </c>
      <c r="AV471" s="10">
        <v>85.394706999999997</v>
      </c>
      <c r="AW471" s="10">
        <v>0</v>
      </c>
      <c r="AX471" s="10">
        <v>71.319872000000004</v>
      </c>
      <c r="AY471" s="10">
        <v>0</v>
      </c>
      <c r="AZ471" s="10">
        <v>0</v>
      </c>
      <c r="BA471" s="10">
        <v>0</v>
      </c>
      <c r="BB471" s="10">
        <v>0</v>
      </c>
      <c r="BC471" s="10">
        <v>0</v>
      </c>
    </row>
    <row r="472" spans="1:55" x14ac:dyDescent="0.5">
      <c r="A472" s="9">
        <v>44057</v>
      </c>
      <c r="B472" s="10">
        <v>34.059767999999998</v>
      </c>
      <c r="C472" s="10">
        <v>48.737276000000001</v>
      </c>
      <c r="D472" s="10">
        <v>22.131150999999999</v>
      </c>
      <c r="E472" s="10">
        <v>0.91135200000000005</v>
      </c>
      <c r="F472" s="10">
        <v>7.1946919999999999</v>
      </c>
      <c r="G472" s="10">
        <v>15.996841</v>
      </c>
      <c r="H472" s="10">
        <v>12.984487</v>
      </c>
      <c r="I472" s="10">
        <v>12.125908000000001</v>
      </c>
      <c r="J472" s="10">
        <v>82.860363000000007</v>
      </c>
      <c r="K472" s="10">
        <v>16.147973</v>
      </c>
      <c r="L472" s="10">
        <v>72.447736000000006</v>
      </c>
      <c r="M472" s="10">
        <v>14.980324</v>
      </c>
      <c r="N472" s="10">
        <v>12.840275</v>
      </c>
      <c r="O472" s="10">
        <v>0</v>
      </c>
      <c r="P472" s="10">
        <v>56.529569000000002</v>
      </c>
      <c r="Q472" s="10">
        <v>90.173439999999999</v>
      </c>
      <c r="R472" s="10">
        <v>38.845092999999999</v>
      </c>
      <c r="S472" s="10">
        <v>148.48740799999999</v>
      </c>
      <c r="T472" s="10">
        <v>0</v>
      </c>
      <c r="U472" s="10">
        <v>24.390663</v>
      </c>
      <c r="V472" s="10">
        <v>90.376724999999993</v>
      </c>
      <c r="W472" s="10">
        <v>72.819491999999997</v>
      </c>
      <c r="X472" s="10">
        <v>26.003371999999999</v>
      </c>
      <c r="Y472" s="10">
        <v>207.19621799999999</v>
      </c>
      <c r="Z472" s="10">
        <v>53.402434</v>
      </c>
      <c r="AA472" s="10">
        <v>614.71441600000003</v>
      </c>
      <c r="AB472" s="10">
        <v>140.57825700000001</v>
      </c>
      <c r="AC472" s="10">
        <v>13.279253000000001</v>
      </c>
      <c r="AD472" s="10">
        <v>200.49353400000001</v>
      </c>
      <c r="AE472" s="10">
        <v>160.70119199999999</v>
      </c>
      <c r="AF472" s="10">
        <v>483.92114299999997</v>
      </c>
      <c r="AG472" s="10">
        <v>107.32816699999999</v>
      </c>
      <c r="AH472" s="10">
        <v>235.21147999999999</v>
      </c>
      <c r="AI472" s="10">
        <v>96.094783000000007</v>
      </c>
      <c r="AJ472" s="10">
        <v>227.92428000000001</v>
      </c>
      <c r="AK472" s="10">
        <v>83.144977999999995</v>
      </c>
      <c r="AL472" s="10">
        <v>0</v>
      </c>
      <c r="AM472" s="10">
        <v>361.51497999999998</v>
      </c>
      <c r="AN472" s="10">
        <v>387.25775299999998</v>
      </c>
      <c r="AO472" s="10">
        <v>0</v>
      </c>
      <c r="AP472" s="10">
        <v>0</v>
      </c>
      <c r="AQ472" s="10">
        <v>38.211480000000002</v>
      </c>
      <c r="AR472" s="10">
        <v>124.874568</v>
      </c>
      <c r="AS472" s="10">
        <v>13.081415</v>
      </c>
      <c r="AT472" s="10">
        <v>204.950864</v>
      </c>
      <c r="AU472" s="10">
        <v>0</v>
      </c>
      <c r="AV472" s="10">
        <v>84.363713000000004</v>
      </c>
      <c r="AW472" s="10">
        <v>0</v>
      </c>
      <c r="AX472" s="10">
        <v>69.142911999999995</v>
      </c>
      <c r="AY472" s="10">
        <v>0</v>
      </c>
      <c r="AZ472" s="10">
        <v>0</v>
      </c>
      <c r="BA472" s="10">
        <v>0</v>
      </c>
      <c r="BB472" s="10">
        <v>0</v>
      </c>
      <c r="BC472" s="10">
        <v>0</v>
      </c>
    </row>
    <row r="473" spans="1:55" x14ac:dyDescent="0.5">
      <c r="A473" s="9">
        <v>44062</v>
      </c>
      <c r="B473" s="10">
        <v>33.530700000000003</v>
      </c>
      <c r="C473" s="10">
        <v>47.163451000000002</v>
      </c>
      <c r="D473" s="10">
        <v>21.151523999999998</v>
      </c>
      <c r="E473" s="10">
        <v>0.63277700000000003</v>
      </c>
      <c r="F473" s="10">
        <v>7.1552769999999999</v>
      </c>
      <c r="G473" s="10">
        <v>15.064754000000001</v>
      </c>
      <c r="H473" s="10">
        <v>12.029476000000001</v>
      </c>
      <c r="I473" s="10">
        <v>12.125578000000001</v>
      </c>
      <c r="J473" s="10">
        <v>80.735716999999994</v>
      </c>
      <c r="K473" s="10">
        <v>13.83891</v>
      </c>
      <c r="L473" s="10">
        <v>72.555502000000004</v>
      </c>
      <c r="M473" s="10">
        <v>14.497547000000001</v>
      </c>
      <c r="N473" s="10">
        <v>12.400852</v>
      </c>
      <c r="O473" s="10">
        <v>0</v>
      </c>
      <c r="P473" s="10">
        <v>61.626593999999997</v>
      </c>
      <c r="Q473" s="10">
        <v>88.105326000000005</v>
      </c>
      <c r="R473" s="10">
        <v>36.606701999999999</v>
      </c>
      <c r="S473" s="10">
        <v>146.45291900000001</v>
      </c>
      <c r="T473" s="10">
        <v>0</v>
      </c>
      <c r="U473" s="10">
        <v>21.698</v>
      </c>
      <c r="V473" s="10">
        <v>87.890186</v>
      </c>
      <c r="W473" s="10">
        <v>82.188243</v>
      </c>
      <c r="X473" s="10">
        <v>25.066299999999998</v>
      </c>
      <c r="Y473" s="10">
        <v>351.88925999999998</v>
      </c>
      <c r="Z473" s="10">
        <v>50.837862999999999</v>
      </c>
      <c r="AA473" s="10">
        <v>613.93987000000004</v>
      </c>
      <c r="AB473" s="10">
        <v>139.26035899999999</v>
      </c>
      <c r="AC473" s="10">
        <v>13.888401</v>
      </c>
      <c r="AD473" s="10">
        <v>198.53263000000001</v>
      </c>
      <c r="AE473" s="10">
        <v>165.405734</v>
      </c>
      <c r="AF473" s="10">
        <v>454.394993</v>
      </c>
      <c r="AG473" s="10">
        <v>105.570379</v>
      </c>
      <c r="AH473" s="10">
        <v>236.58099000000001</v>
      </c>
      <c r="AI473" s="10">
        <v>95.296695999999997</v>
      </c>
      <c r="AJ473" s="10">
        <v>228.30999</v>
      </c>
      <c r="AK473" s="10">
        <v>83.379720000000006</v>
      </c>
      <c r="AL473" s="10">
        <v>0</v>
      </c>
      <c r="AM473" s="10">
        <v>361.48058200000003</v>
      </c>
      <c r="AN473" s="10">
        <v>387.93255699999997</v>
      </c>
      <c r="AO473" s="10">
        <v>0</v>
      </c>
      <c r="AP473" s="10">
        <v>0</v>
      </c>
      <c r="AQ473" s="10">
        <v>38.58099</v>
      </c>
      <c r="AR473" s="10">
        <v>124.90534100000001</v>
      </c>
      <c r="AS473" s="10">
        <v>11.307033000000001</v>
      </c>
      <c r="AT473" s="10">
        <v>206.18810999999999</v>
      </c>
      <c r="AU473" s="10">
        <v>0</v>
      </c>
      <c r="AV473" s="10">
        <v>86.049995999999993</v>
      </c>
      <c r="AW473" s="10">
        <v>0</v>
      </c>
      <c r="AX473" s="10">
        <v>65.093070999999995</v>
      </c>
      <c r="AY473" s="10">
        <v>0</v>
      </c>
      <c r="AZ473" s="10">
        <v>0</v>
      </c>
      <c r="BA473" s="10">
        <v>0</v>
      </c>
      <c r="BB473" s="10">
        <v>0</v>
      </c>
      <c r="BC473" s="10">
        <v>0</v>
      </c>
    </row>
    <row r="474" spans="1:55" x14ac:dyDescent="0.5">
      <c r="A474" s="9">
        <v>44064</v>
      </c>
      <c r="B474" s="10">
        <v>33.528514000000001</v>
      </c>
      <c r="C474" s="10">
        <v>46.917797999999998</v>
      </c>
      <c r="D474" s="10">
        <v>20.269684000000002</v>
      </c>
      <c r="E474" s="10">
        <v>1.021363</v>
      </c>
      <c r="F474" s="10">
        <v>6.9023529999999997</v>
      </c>
      <c r="G474" s="10">
        <v>14.309442000000001</v>
      </c>
      <c r="H474" s="10">
        <v>11.548396</v>
      </c>
      <c r="I474" s="10">
        <v>10.403497</v>
      </c>
      <c r="J474" s="10">
        <v>80.379519000000002</v>
      </c>
      <c r="K474" s="10">
        <v>13.884446000000001</v>
      </c>
      <c r="L474" s="10">
        <v>78.195620000000005</v>
      </c>
      <c r="M474" s="10">
        <v>14.176888999999999</v>
      </c>
      <c r="N474" s="10">
        <v>12.393217</v>
      </c>
      <c r="O474" s="10">
        <v>0</v>
      </c>
      <c r="P474" s="10">
        <v>62.259720999999999</v>
      </c>
      <c r="Q474" s="10">
        <v>87.715868999999998</v>
      </c>
      <c r="R474" s="10">
        <v>34.618063999999997</v>
      </c>
      <c r="S474" s="10">
        <v>150.41897299999999</v>
      </c>
      <c r="T474" s="10">
        <v>0</v>
      </c>
      <c r="U474" s="10">
        <v>20.581706000000001</v>
      </c>
      <c r="V474" s="10">
        <v>87.430949999999996</v>
      </c>
      <c r="W474" s="10">
        <v>81.51088</v>
      </c>
      <c r="X474" s="10">
        <v>24.993839999999999</v>
      </c>
      <c r="Y474" s="10">
        <v>352.76118000000002</v>
      </c>
      <c r="Z474" s="10">
        <v>50.112952</v>
      </c>
      <c r="AA474" s="10">
        <v>614.79849999999999</v>
      </c>
      <c r="AB474" s="10">
        <v>138.877093</v>
      </c>
      <c r="AC474" s="10">
        <v>14.297696999999999</v>
      </c>
      <c r="AD474" s="10">
        <v>198.31502499999999</v>
      </c>
      <c r="AE474" s="10">
        <v>164.93920299999999</v>
      </c>
      <c r="AF474" s="10">
        <v>470.11539599999998</v>
      </c>
      <c r="AG474" s="10">
        <v>104.16411100000001</v>
      </c>
      <c r="AH474" s="10">
        <v>237.23132000000001</v>
      </c>
      <c r="AI474" s="10">
        <v>93.490594000000002</v>
      </c>
      <c r="AJ474" s="10">
        <v>228.24046000000001</v>
      </c>
      <c r="AK474" s="10">
        <v>83.270859999999999</v>
      </c>
      <c r="AL474" s="10">
        <v>0</v>
      </c>
      <c r="AM474" s="10">
        <v>362.68674800000002</v>
      </c>
      <c r="AN474" s="10">
        <v>389.25981899999999</v>
      </c>
      <c r="AO474" s="10">
        <v>0</v>
      </c>
      <c r="AP474" s="10">
        <v>0</v>
      </c>
      <c r="AQ474" s="10">
        <v>38.541319999999999</v>
      </c>
      <c r="AR474" s="10">
        <v>123.257986</v>
      </c>
      <c r="AS474" s="10">
        <v>10.650948</v>
      </c>
      <c r="AT474" s="10">
        <v>207.30365</v>
      </c>
      <c r="AU474" s="10">
        <v>0</v>
      </c>
      <c r="AV474" s="10">
        <v>85.651005999999995</v>
      </c>
      <c r="AW474" s="10">
        <v>0</v>
      </c>
      <c r="AX474" s="10">
        <v>63.280228000000001</v>
      </c>
      <c r="AY474" s="10">
        <v>0</v>
      </c>
      <c r="AZ474" s="10">
        <v>0</v>
      </c>
      <c r="BA474" s="10">
        <v>0</v>
      </c>
      <c r="BB474" s="10">
        <v>0</v>
      </c>
      <c r="BC474" s="10">
        <v>0</v>
      </c>
    </row>
    <row r="475" spans="1:55" x14ac:dyDescent="0.5">
      <c r="A475" s="9">
        <v>44069</v>
      </c>
      <c r="B475" s="10">
        <v>32.648113000000002</v>
      </c>
      <c r="C475" s="10">
        <v>44.841472000000003</v>
      </c>
      <c r="D475" s="10">
        <v>18.681290000000001</v>
      </c>
      <c r="E475" s="10">
        <v>1.2058819999999999</v>
      </c>
      <c r="F475" s="10">
        <v>6.6437499999999998</v>
      </c>
      <c r="G475" s="10">
        <v>13.706923</v>
      </c>
      <c r="H475" s="10">
        <v>11.574999999999999</v>
      </c>
      <c r="I475" s="10">
        <v>10.294615</v>
      </c>
      <c r="J475" s="10">
        <v>80.045565999999994</v>
      </c>
      <c r="K475" s="10">
        <v>13.819000000000001</v>
      </c>
      <c r="L475" s="10">
        <v>79.214286000000001</v>
      </c>
      <c r="M475" s="10">
        <v>14.004</v>
      </c>
      <c r="N475" s="10">
        <v>12.092857</v>
      </c>
      <c r="O475" s="10">
        <v>0</v>
      </c>
      <c r="P475" s="10">
        <v>63.024000000000001</v>
      </c>
      <c r="Q475" s="10">
        <v>87.715868999999998</v>
      </c>
      <c r="R475" s="10">
        <v>34.618063999999997</v>
      </c>
      <c r="S475" s="10">
        <v>150.41897299999999</v>
      </c>
      <c r="T475" s="10">
        <v>0</v>
      </c>
      <c r="U475" s="10">
        <v>20.581706000000001</v>
      </c>
      <c r="V475" s="10">
        <v>87.430949999999996</v>
      </c>
      <c r="W475" s="10">
        <v>81.51088</v>
      </c>
      <c r="X475" s="10">
        <v>24.993839999999999</v>
      </c>
      <c r="Y475" s="10">
        <v>352.76118000000002</v>
      </c>
      <c r="Z475" s="10">
        <v>50.112952</v>
      </c>
      <c r="AA475" s="10">
        <v>614.79849999999999</v>
      </c>
      <c r="AB475" s="10">
        <v>138.877093</v>
      </c>
      <c r="AC475" s="10">
        <v>14.297696999999999</v>
      </c>
      <c r="AD475" s="10">
        <v>198.31502499999999</v>
      </c>
      <c r="AE475" s="10">
        <v>164.93920299999999</v>
      </c>
      <c r="AF475" s="10">
        <v>470.11539599999998</v>
      </c>
      <c r="AG475" s="10">
        <v>104.16411100000001</v>
      </c>
      <c r="AH475" s="10">
        <v>237.23132000000001</v>
      </c>
      <c r="AI475" s="10">
        <v>93.490594000000002</v>
      </c>
      <c r="AJ475" s="10">
        <v>228.24046000000001</v>
      </c>
      <c r="AK475" s="10">
        <v>83.270859999999999</v>
      </c>
      <c r="AL475" s="10">
        <v>0</v>
      </c>
      <c r="AM475" s="10">
        <v>362.68674800000002</v>
      </c>
      <c r="AN475" s="10">
        <v>389.25981899999999</v>
      </c>
      <c r="AO475" s="10">
        <v>0</v>
      </c>
      <c r="AP475" s="10">
        <v>0</v>
      </c>
      <c r="AQ475" s="10">
        <v>38.541319999999999</v>
      </c>
      <c r="AR475" s="10">
        <v>123.257986</v>
      </c>
      <c r="AS475" s="10">
        <v>10.650948</v>
      </c>
      <c r="AT475" s="10">
        <v>207.30365</v>
      </c>
      <c r="AU475" s="10">
        <v>0</v>
      </c>
      <c r="AV475" s="10">
        <v>85.651005999999995</v>
      </c>
      <c r="AW475" s="10">
        <v>0</v>
      </c>
      <c r="AX475" s="10">
        <v>63.280228000000001</v>
      </c>
      <c r="AY475" s="10">
        <v>0</v>
      </c>
      <c r="AZ475" s="10">
        <v>0</v>
      </c>
      <c r="BA475" s="10">
        <v>0</v>
      </c>
      <c r="BB475" s="10">
        <v>0</v>
      </c>
      <c r="BC475" s="10">
        <v>0</v>
      </c>
    </row>
    <row r="476" spans="1:55" x14ac:dyDescent="0.5">
      <c r="A476" s="9">
        <v>44071</v>
      </c>
      <c r="B476" s="10">
        <v>32.667358</v>
      </c>
      <c r="C476" s="10">
        <v>44.796087</v>
      </c>
      <c r="D476" s="10">
        <v>18.928709999999999</v>
      </c>
      <c r="E476" s="10">
        <v>0.41653499999999999</v>
      </c>
      <c r="F476" s="10">
        <v>6.5687499999999996</v>
      </c>
      <c r="G476" s="10">
        <v>14.029230999999999</v>
      </c>
      <c r="H476" s="10">
        <v>11.46</v>
      </c>
      <c r="I476" s="10">
        <v>10.841538</v>
      </c>
      <c r="J476" s="10">
        <v>79.850943000000001</v>
      </c>
      <c r="K476" s="10">
        <v>14.332000000000001</v>
      </c>
      <c r="L476" s="10">
        <v>80.426428999999999</v>
      </c>
      <c r="M476" s="10">
        <v>11.74</v>
      </c>
      <c r="N476" s="10">
        <v>12.341429</v>
      </c>
      <c r="O476" s="10">
        <v>0</v>
      </c>
      <c r="P476" s="10">
        <v>63.023200000000003</v>
      </c>
      <c r="Q476" s="10">
        <v>86.073333000000005</v>
      </c>
      <c r="R476" s="10">
        <v>31.842631999999998</v>
      </c>
      <c r="S476" s="10">
        <v>153.97</v>
      </c>
      <c r="T476" s="10">
        <v>0</v>
      </c>
      <c r="U476" s="10">
        <v>19.214583000000001</v>
      </c>
      <c r="V476" s="10">
        <v>85.778000000000006</v>
      </c>
      <c r="W476" s="10">
        <v>80.523332999999994</v>
      </c>
      <c r="X476" s="10">
        <v>23.28</v>
      </c>
      <c r="Y476" s="10">
        <v>352.25</v>
      </c>
      <c r="Z476" s="10">
        <v>48.636000000000003</v>
      </c>
      <c r="AA476" s="10">
        <v>614.29999999999995</v>
      </c>
      <c r="AB476" s="10">
        <v>138.43428599999999</v>
      </c>
      <c r="AC476" s="10">
        <v>9.0383329999999997</v>
      </c>
      <c r="AD476" s="10">
        <v>196.95750000000001</v>
      </c>
      <c r="AE476" s="10">
        <v>163.957143</v>
      </c>
      <c r="AF476" s="10">
        <v>469.44</v>
      </c>
      <c r="AG476" s="10">
        <v>102.03130400000001</v>
      </c>
      <c r="AH476" s="10">
        <v>238.07</v>
      </c>
      <c r="AI476" s="10">
        <v>90.538552999999993</v>
      </c>
      <c r="AJ476" s="10">
        <v>228.58</v>
      </c>
      <c r="AK476" s="10">
        <v>83.484999999999999</v>
      </c>
      <c r="AL476" s="10">
        <v>0</v>
      </c>
      <c r="AM476" s="10">
        <v>361.921538</v>
      </c>
      <c r="AN476" s="10">
        <v>390.443333</v>
      </c>
      <c r="AO476" s="10">
        <v>0</v>
      </c>
      <c r="AP476" s="10">
        <v>0</v>
      </c>
      <c r="AQ476" s="10">
        <v>38.86</v>
      </c>
      <c r="AR476" s="10">
        <v>122.74</v>
      </c>
      <c r="AS476" s="10">
        <v>11.853332999999999</v>
      </c>
      <c r="AT476" s="10">
        <v>208.42500000000001</v>
      </c>
      <c r="AU476" s="10">
        <v>0</v>
      </c>
      <c r="AV476" s="10">
        <v>83.995000000000005</v>
      </c>
      <c r="AW476" s="10">
        <v>0</v>
      </c>
      <c r="AX476" s="10">
        <v>61.908999999999999</v>
      </c>
      <c r="AY476" s="10">
        <v>0</v>
      </c>
      <c r="AZ476" s="10">
        <v>0</v>
      </c>
      <c r="BA476" s="10">
        <v>0</v>
      </c>
      <c r="BB476" s="10">
        <v>0</v>
      </c>
      <c r="BC476" s="10">
        <v>0</v>
      </c>
    </row>
    <row r="477" spans="1:55" x14ac:dyDescent="0.5">
      <c r="A477" s="9">
        <v>44076</v>
      </c>
      <c r="B477" s="10">
        <v>32.695283000000003</v>
      </c>
      <c r="C477" s="10">
        <v>45.698245999999997</v>
      </c>
      <c r="D477" s="10">
        <v>19.853871000000002</v>
      </c>
      <c r="E477" s="10">
        <v>0.45646500000000001</v>
      </c>
      <c r="F477" s="10">
        <v>6.9737499999999999</v>
      </c>
      <c r="G477" s="10">
        <v>15.142308</v>
      </c>
      <c r="H477" s="10">
        <v>12.7125</v>
      </c>
      <c r="I477" s="10">
        <v>11.373077</v>
      </c>
      <c r="J477" s="10">
        <v>82.396095000000003</v>
      </c>
      <c r="K477" s="10">
        <v>15.1675</v>
      </c>
      <c r="L477" s="10">
        <v>81.030714000000003</v>
      </c>
      <c r="M477" s="10">
        <v>12.812222</v>
      </c>
      <c r="N477" s="10">
        <v>12.905714</v>
      </c>
      <c r="O477" s="10">
        <v>0</v>
      </c>
      <c r="P477" s="10">
        <v>64.163200000000003</v>
      </c>
      <c r="Q477" s="10">
        <v>85.23</v>
      </c>
      <c r="R477" s="10">
        <v>30.845141999999999</v>
      </c>
      <c r="S477" s="10">
        <v>163.622308</v>
      </c>
      <c r="T477" s="10">
        <v>0</v>
      </c>
      <c r="U477" s="10">
        <v>18.209167000000001</v>
      </c>
      <c r="V477" s="10">
        <v>84.841999999999999</v>
      </c>
      <c r="W477" s="10">
        <v>79.263333000000003</v>
      </c>
      <c r="X477" s="10">
        <v>22.93</v>
      </c>
      <c r="Y477" s="10">
        <v>350.77</v>
      </c>
      <c r="Z477" s="10">
        <v>48.305999999999997</v>
      </c>
      <c r="AA477" s="10">
        <v>612.79999999999995</v>
      </c>
      <c r="AB477" s="10">
        <v>137.91</v>
      </c>
      <c r="AC477" s="10">
        <v>7.7366669999999997</v>
      </c>
      <c r="AD477" s="10">
        <v>196.6225</v>
      </c>
      <c r="AE477" s="10">
        <v>162.94571400000001</v>
      </c>
      <c r="AF477" s="10">
        <v>451.41624999999999</v>
      </c>
      <c r="AG477" s="10">
        <v>104.901364</v>
      </c>
      <c r="AH477" s="10">
        <v>237.35</v>
      </c>
      <c r="AI477" s="10">
        <v>89.295828</v>
      </c>
      <c r="AJ477" s="10">
        <v>227.72</v>
      </c>
      <c r="AK477" s="10">
        <v>82.495000000000005</v>
      </c>
      <c r="AL477" s="10">
        <v>0</v>
      </c>
      <c r="AM477" s="10">
        <v>361.412308</v>
      </c>
      <c r="AN477" s="10">
        <v>390.73666700000001</v>
      </c>
      <c r="AO477" s="10">
        <v>0</v>
      </c>
      <c r="AP477" s="10">
        <v>0</v>
      </c>
      <c r="AQ477" s="10">
        <v>38.200000000000003</v>
      </c>
      <c r="AR477" s="10">
        <v>127.291786</v>
      </c>
      <c r="AS477" s="10">
        <v>10.965</v>
      </c>
      <c r="AT477" s="10">
        <v>207.28</v>
      </c>
      <c r="AU477" s="10">
        <v>0</v>
      </c>
      <c r="AV477" s="10">
        <v>15.101429</v>
      </c>
      <c r="AW477" s="10">
        <v>0</v>
      </c>
      <c r="AX477" s="10">
        <v>60.807499999999997</v>
      </c>
      <c r="AY477" s="10">
        <v>0</v>
      </c>
      <c r="AZ477" s="10">
        <v>0</v>
      </c>
      <c r="BA477" s="10">
        <v>0</v>
      </c>
      <c r="BB477" s="10">
        <v>0</v>
      </c>
      <c r="BC477" s="10">
        <v>0</v>
      </c>
    </row>
    <row r="478" spans="1:55" x14ac:dyDescent="0.5">
      <c r="A478" s="9">
        <v>44078</v>
      </c>
      <c r="B478" s="10">
        <v>32.840376999999997</v>
      </c>
      <c r="C478" s="10">
        <v>46.343946000000003</v>
      </c>
      <c r="D478" s="10">
        <v>20.039677000000001</v>
      </c>
      <c r="E478" s="10">
        <v>0.20669999999999999</v>
      </c>
      <c r="F478" s="10">
        <v>6.8587499999999997</v>
      </c>
      <c r="G478" s="10">
        <v>15.607692</v>
      </c>
      <c r="H478" s="10">
        <v>12.805</v>
      </c>
      <c r="I478" s="10">
        <v>11.820769</v>
      </c>
      <c r="J478" s="10">
        <v>83.111047999999997</v>
      </c>
      <c r="K478" s="10">
        <v>15.484999999999999</v>
      </c>
      <c r="L478" s="10">
        <v>84.692307999999997</v>
      </c>
      <c r="M478" s="10">
        <v>12.957777999999999</v>
      </c>
      <c r="N478" s="10">
        <v>12.725714</v>
      </c>
      <c r="O478" s="10">
        <v>0</v>
      </c>
      <c r="P478" s="10">
        <v>64.384799999999998</v>
      </c>
      <c r="Q478" s="10">
        <v>84.89</v>
      </c>
      <c r="R478" s="10">
        <v>31.199636000000002</v>
      </c>
      <c r="S478" s="10">
        <v>173.79083299999999</v>
      </c>
      <c r="T478" s="10">
        <v>0</v>
      </c>
      <c r="U478" s="10">
        <v>19.521249999999998</v>
      </c>
      <c r="V478" s="10">
        <v>84.384</v>
      </c>
      <c r="W478" s="10">
        <v>79.513333000000003</v>
      </c>
      <c r="X478" s="10">
        <v>22.38</v>
      </c>
      <c r="Y478" s="10">
        <v>351.98</v>
      </c>
      <c r="Z478" s="10">
        <v>47.758000000000003</v>
      </c>
      <c r="AA478" s="10">
        <v>613.99</v>
      </c>
      <c r="AB478" s="10">
        <v>111.843846</v>
      </c>
      <c r="AC478" s="10">
        <v>7.7933329999999996</v>
      </c>
      <c r="AD478" s="10">
        <v>246.54</v>
      </c>
      <c r="AE478" s="10">
        <v>157.53857099999999</v>
      </c>
      <c r="AF478" s="10">
        <v>452.33625000000001</v>
      </c>
      <c r="AG478" s="10">
        <v>104.587273</v>
      </c>
      <c r="AH478" s="10">
        <v>239</v>
      </c>
      <c r="AI478" s="10">
        <v>89.455540999999997</v>
      </c>
      <c r="AJ478" s="10">
        <v>228.36</v>
      </c>
      <c r="AK478" s="10">
        <v>83.02</v>
      </c>
      <c r="AL478" s="10">
        <v>0</v>
      </c>
      <c r="AM478" s="10">
        <v>243.339167</v>
      </c>
      <c r="AN478" s="10">
        <v>391.37</v>
      </c>
      <c r="AO478" s="10">
        <v>0</v>
      </c>
      <c r="AP478" s="10">
        <v>0</v>
      </c>
      <c r="AQ478" s="10">
        <v>38.770000000000003</v>
      </c>
      <c r="AR478" s="10">
        <v>113.9984</v>
      </c>
      <c r="AS478" s="10">
        <v>5.6820000000000004</v>
      </c>
      <c r="AT478" s="10">
        <v>208.98500000000001</v>
      </c>
      <c r="AU478" s="10">
        <v>0</v>
      </c>
      <c r="AV478" s="10">
        <v>14.541429000000001</v>
      </c>
      <c r="AW478" s="10">
        <v>0</v>
      </c>
      <c r="AX478" s="10">
        <v>65.762221999999994</v>
      </c>
      <c r="AY478" s="10">
        <v>0</v>
      </c>
      <c r="AZ478" s="10">
        <v>0</v>
      </c>
      <c r="BA478" s="10">
        <v>0</v>
      </c>
      <c r="BB478" s="10">
        <v>0</v>
      </c>
      <c r="BC478" s="10">
        <v>0</v>
      </c>
    </row>
    <row r="479" spans="1:55" x14ac:dyDescent="0.5">
      <c r="A479" s="9">
        <v>44083</v>
      </c>
      <c r="B479" s="10">
        <v>35.057499999999997</v>
      </c>
      <c r="C479" s="10">
        <v>47.131570000000004</v>
      </c>
      <c r="D479" s="10">
        <v>21.343871</v>
      </c>
      <c r="E479" s="10">
        <v>1.049604</v>
      </c>
      <c r="F479" s="10">
        <v>6.6425000000000001</v>
      </c>
      <c r="G479" s="10">
        <v>15.435385</v>
      </c>
      <c r="H479" s="10">
        <v>13.3225</v>
      </c>
      <c r="I479" s="10">
        <v>11.6675</v>
      </c>
      <c r="J479" s="10">
        <v>85.286923000000002</v>
      </c>
      <c r="K479" s="10">
        <v>14.904500000000001</v>
      </c>
      <c r="L479" s="10">
        <v>64.689166999999998</v>
      </c>
      <c r="M479" s="10">
        <v>13.53</v>
      </c>
      <c r="N479" s="10">
        <v>12.052856999999999</v>
      </c>
      <c r="O479" s="10">
        <v>0</v>
      </c>
      <c r="P479" s="10">
        <v>64.407600000000002</v>
      </c>
      <c r="Q479" s="10">
        <v>83.751110999999995</v>
      </c>
      <c r="R479" s="10">
        <v>32.089554999999997</v>
      </c>
      <c r="S479" s="10">
        <v>172.95083299999999</v>
      </c>
      <c r="T479" s="10">
        <v>0</v>
      </c>
      <c r="U479" s="10">
        <v>19.232082999999999</v>
      </c>
      <c r="V479" s="10">
        <v>82.986000000000004</v>
      </c>
      <c r="W479" s="10">
        <v>78.993333000000007</v>
      </c>
      <c r="X479" s="10">
        <v>22.33</v>
      </c>
      <c r="Y479" s="10">
        <v>350.86</v>
      </c>
      <c r="Z479" s="10">
        <v>46.451999999999998</v>
      </c>
      <c r="AA479" s="10">
        <v>612.76</v>
      </c>
      <c r="AB479" s="10">
        <v>109.92538500000001</v>
      </c>
      <c r="AC479" s="10">
        <v>7.7350000000000003</v>
      </c>
      <c r="AD479" s="10">
        <v>244.8</v>
      </c>
      <c r="AE479" s="10">
        <v>156.76</v>
      </c>
      <c r="AF479" s="10">
        <v>451.51</v>
      </c>
      <c r="AG479" s="10">
        <v>104.120909</v>
      </c>
      <c r="AH479" s="10">
        <v>238.76</v>
      </c>
      <c r="AI479" s="10">
        <v>91.995068000000003</v>
      </c>
      <c r="AJ479" s="10">
        <v>228.11</v>
      </c>
      <c r="AK479" s="10">
        <v>82.63</v>
      </c>
      <c r="AL479" s="10">
        <v>0</v>
      </c>
      <c r="AM479" s="10">
        <v>244.561667</v>
      </c>
      <c r="AN479" s="10">
        <v>391.09333299999997</v>
      </c>
      <c r="AO479" s="10">
        <v>0</v>
      </c>
      <c r="AP479" s="10">
        <v>0</v>
      </c>
      <c r="AQ479" s="10">
        <v>38.619999999999997</v>
      </c>
      <c r="AR479" s="10">
        <v>116.55759999999999</v>
      </c>
      <c r="AS479" s="10">
        <v>8.2639999999999993</v>
      </c>
      <c r="AT479" s="10">
        <v>208.52500000000001</v>
      </c>
      <c r="AU479" s="10">
        <v>0</v>
      </c>
      <c r="AV479" s="10">
        <v>16.372857</v>
      </c>
      <c r="AW479" s="10">
        <v>0</v>
      </c>
      <c r="AX479" s="10">
        <v>0</v>
      </c>
      <c r="AY479" s="10">
        <v>0</v>
      </c>
      <c r="AZ479" s="10">
        <v>0</v>
      </c>
      <c r="BA479" s="10">
        <v>0</v>
      </c>
      <c r="BB479" s="10">
        <v>0</v>
      </c>
      <c r="BC479" s="10">
        <v>0</v>
      </c>
    </row>
    <row r="480" spans="1:55" x14ac:dyDescent="0.5">
      <c r="A480" s="9">
        <v>44085</v>
      </c>
      <c r="B480" s="10">
        <v>35.620970999999997</v>
      </c>
      <c r="C480" s="10">
        <v>47.799917999999998</v>
      </c>
      <c r="D480" s="10">
        <v>22.710975000000001</v>
      </c>
      <c r="E480" s="10">
        <v>1.2883180000000001</v>
      </c>
      <c r="F480" s="10">
        <v>7.1871999999999998</v>
      </c>
      <c r="G480" s="10">
        <v>17.477609000000001</v>
      </c>
      <c r="H480" s="10">
        <v>14.490689</v>
      </c>
      <c r="I480" s="10">
        <v>12.737002</v>
      </c>
      <c r="J480" s="10">
        <v>86.007852999999997</v>
      </c>
      <c r="K480" s="10">
        <v>16.302211</v>
      </c>
      <c r="L480" s="10">
        <v>63.564210000000003</v>
      </c>
      <c r="M480" s="10">
        <v>14.759117</v>
      </c>
      <c r="N480" s="10">
        <v>13.381971999999999</v>
      </c>
      <c r="O480" s="10">
        <v>0</v>
      </c>
      <c r="P480" s="10">
        <v>65.675647999999995</v>
      </c>
      <c r="Q480" s="10">
        <v>86.114444000000006</v>
      </c>
      <c r="R480" s="10">
        <v>33.202367000000002</v>
      </c>
      <c r="S480" s="10">
        <v>175.75</v>
      </c>
      <c r="T480" s="10">
        <v>0</v>
      </c>
      <c r="U480" s="10">
        <v>19.737500000000001</v>
      </c>
      <c r="V480" s="10">
        <v>87.543999999999997</v>
      </c>
      <c r="W480" s="10">
        <v>81.41</v>
      </c>
      <c r="X480" s="10">
        <v>23.86</v>
      </c>
      <c r="Y480" s="10">
        <v>354.22</v>
      </c>
      <c r="Z480" s="10">
        <v>53.477499999999999</v>
      </c>
      <c r="AA480" s="10">
        <v>616.20000000000005</v>
      </c>
      <c r="AB480" s="10">
        <v>119.88416700000001</v>
      </c>
      <c r="AC480" s="10">
        <v>8.2183329999999994</v>
      </c>
      <c r="AD480" s="10">
        <v>246.626667</v>
      </c>
      <c r="AE480" s="10">
        <v>160.94</v>
      </c>
      <c r="AF480" s="10">
        <v>453.94</v>
      </c>
      <c r="AG480" s="10">
        <v>105.10909100000001</v>
      </c>
      <c r="AH480" s="10">
        <v>239.57</v>
      </c>
      <c r="AI480" s="10">
        <v>90.130621000000005</v>
      </c>
      <c r="AJ480" s="10">
        <v>229.47</v>
      </c>
      <c r="AK480" s="10">
        <v>84.245000000000005</v>
      </c>
      <c r="AL480" s="10">
        <v>0</v>
      </c>
      <c r="AM480" s="10">
        <v>245.123333</v>
      </c>
      <c r="AN480" s="10">
        <v>391.41333300000002</v>
      </c>
      <c r="AO480" s="10">
        <v>0</v>
      </c>
      <c r="AP480" s="10">
        <v>0</v>
      </c>
      <c r="AQ480" s="10">
        <v>39.64</v>
      </c>
      <c r="AR480" s="10">
        <v>113.2636</v>
      </c>
      <c r="AS480" s="10">
        <v>7.2880000000000003</v>
      </c>
      <c r="AT480" s="10">
        <v>210.41</v>
      </c>
      <c r="AU480" s="10">
        <v>0</v>
      </c>
      <c r="AV480" s="10">
        <v>18.461666999999998</v>
      </c>
      <c r="AW480" s="10">
        <v>0</v>
      </c>
      <c r="AX480" s="10">
        <v>0</v>
      </c>
      <c r="AY480" s="10">
        <v>0</v>
      </c>
      <c r="AZ480" s="10">
        <v>0</v>
      </c>
      <c r="BA480" s="10">
        <v>0</v>
      </c>
      <c r="BB480" s="10">
        <v>0</v>
      </c>
      <c r="BC480" s="10">
        <v>0</v>
      </c>
    </row>
    <row r="481" spans="1:55" x14ac:dyDescent="0.5">
      <c r="A481" s="9">
        <v>44090</v>
      </c>
      <c r="B481" s="10">
        <v>33.778824</v>
      </c>
      <c r="C481" s="10">
        <v>49.879131999999998</v>
      </c>
      <c r="D481" s="10">
        <v>23.040967999999999</v>
      </c>
      <c r="E481" s="10">
        <v>0.63111099999999998</v>
      </c>
      <c r="F481" s="10">
        <v>6.9387499999999998</v>
      </c>
      <c r="G481" s="10">
        <v>17.787692</v>
      </c>
      <c r="H481" s="10">
        <v>14.414999999999999</v>
      </c>
      <c r="I481" s="10">
        <v>12.565</v>
      </c>
      <c r="J481" s="10">
        <v>87.492621</v>
      </c>
      <c r="K481" s="10">
        <v>16.421111</v>
      </c>
      <c r="L481" s="10">
        <v>65.505454999999998</v>
      </c>
      <c r="M481" s="10">
        <v>14.065</v>
      </c>
      <c r="N481" s="10">
        <v>12.381667</v>
      </c>
      <c r="O481" s="10">
        <v>0</v>
      </c>
      <c r="P481" s="10">
        <v>66.822000000000003</v>
      </c>
      <c r="Q481" s="10">
        <v>84.638889000000006</v>
      </c>
      <c r="R481" s="10">
        <v>32.140915999999997</v>
      </c>
      <c r="S481" s="10">
        <v>175.66812200000001</v>
      </c>
      <c r="T481" s="10">
        <v>0</v>
      </c>
      <c r="U481" s="10">
        <v>19.533664000000002</v>
      </c>
      <c r="V481" s="10">
        <v>86.023371999999995</v>
      </c>
      <c r="W481" s="10">
        <v>79.829400000000007</v>
      </c>
      <c r="X481" s="10">
        <v>21.87088</v>
      </c>
      <c r="Y481" s="10">
        <v>351.68576000000002</v>
      </c>
      <c r="Z481" s="10">
        <v>53.33605</v>
      </c>
      <c r="AA481" s="10">
        <v>613.74483999999995</v>
      </c>
      <c r="AB481" s="10">
        <v>119.819249</v>
      </c>
      <c r="AC481" s="10">
        <v>8.2197910000000007</v>
      </c>
      <c r="AD481" s="10">
        <v>246.41581300000001</v>
      </c>
      <c r="AE481" s="10">
        <v>159.81167400000001</v>
      </c>
      <c r="AF481" s="10">
        <v>452.53250000000003</v>
      </c>
      <c r="AG481" s="10">
        <v>104.007918</v>
      </c>
      <c r="AH481" s="10">
        <v>239.12736000000001</v>
      </c>
      <c r="AI481" s="10">
        <v>88.547556999999998</v>
      </c>
      <c r="AJ481" s="10">
        <v>228.89609999999999</v>
      </c>
      <c r="AK481" s="10">
        <v>83.359129999999993</v>
      </c>
      <c r="AL481" s="10">
        <v>0</v>
      </c>
      <c r="AM481" s="10">
        <v>247.525454</v>
      </c>
      <c r="AN481" s="10">
        <v>391.05222300000003</v>
      </c>
      <c r="AO481" s="10">
        <v>0</v>
      </c>
      <c r="AP481" s="10">
        <v>0</v>
      </c>
      <c r="AQ481" s="10">
        <v>39.28736</v>
      </c>
      <c r="AR481" s="10">
        <v>112.00868</v>
      </c>
      <c r="AS481" s="10">
        <v>5.9076880000000003</v>
      </c>
      <c r="AT481" s="10">
        <v>209.35415</v>
      </c>
      <c r="AU481" s="10">
        <v>0</v>
      </c>
      <c r="AV481" s="10">
        <v>17.646636999999998</v>
      </c>
      <c r="AW481" s="10">
        <v>0</v>
      </c>
      <c r="AX481" s="10">
        <v>0</v>
      </c>
      <c r="AY481" s="10">
        <v>0</v>
      </c>
      <c r="AZ481" s="10">
        <v>0</v>
      </c>
      <c r="BA481" s="10">
        <v>0</v>
      </c>
      <c r="BB481" s="10">
        <v>0</v>
      </c>
      <c r="BC481" s="10">
        <v>0</v>
      </c>
    </row>
    <row r="482" spans="1:55" x14ac:dyDescent="0.5">
      <c r="A482" s="9">
        <v>44092</v>
      </c>
      <c r="B482" s="10">
        <v>34.213724999999997</v>
      </c>
      <c r="C482" s="10">
        <v>50.026727999999999</v>
      </c>
      <c r="D482" s="10">
        <v>23.809677000000001</v>
      </c>
      <c r="E482" s="10">
        <v>0.72484800000000005</v>
      </c>
      <c r="F482" s="10">
        <v>6.915</v>
      </c>
      <c r="G482" s="10">
        <v>17.900769</v>
      </c>
      <c r="H482" s="10">
        <v>14.84</v>
      </c>
      <c r="I482" s="10">
        <v>13.28</v>
      </c>
      <c r="J482" s="10">
        <v>87.835631000000006</v>
      </c>
      <c r="K482" s="10">
        <v>16.288333000000002</v>
      </c>
      <c r="L482" s="10">
        <v>65.608181999999999</v>
      </c>
      <c r="M482" s="10">
        <v>14.60375</v>
      </c>
      <c r="N482" s="10">
        <v>11.36</v>
      </c>
      <c r="O482" s="10">
        <v>0</v>
      </c>
      <c r="P482" s="10">
        <v>69.000799999999998</v>
      </c>
      <c r="Q482" s="10">
        <v>84.355556000000007</v>
      </c>
      <c r="R482" s="10">
        <v>32.574081999999997</v>
      </c>
      <c r="S482" s="10">
        <v>175.19545500000001</v>
      </c>
      <c r="T482" s="10">
        <v>0</v>
      </c>
      <c r="U482" s="10">
        <v>19.62</v>
      </c>
      <c r="V482" s="10">
        <v>85.402000000000001</v>
      </c>
      <c r="W482" s="10">
        <v>79.413332999999994</v>
      </c>
      <c r="X482" s="10">
        <v>0</v>
      </c>
      <c r="Y482" s="10">
        <v>349.75</v>
      </c>
      <c r="Z482" s="10">
        <v>53.162500000000001</v>
      </c>
      <c r="AA482" s="10">
        <v>611.69000000000005</v>
      </c>
      <c r="AB482" s="10">
        <v>119.121667</v>
      </c>
      <c r="AC482" s="10">
        <v>8.4683329999999994</v>
      </c>
      <c r="AD482" s="10">
        <v>245.36</v>
      </c>
      <c r="AE482" s="10">
        <v>160.501429</v>
      </c>
      <c r="AF482" s="10">
        <v>466.125</v>
      </c>
      <c r="AG482" s="10">
        <v>103.943636</v>
      </c>
      <c r="AH482" s="10">
        <v>237.72</v>
      </c>
      <c r="AI482" s="10">
        <v>88.608542</v>
      </c>
      <c r="AJ482" s="10">
        <v>228.46</v>
      </c>
      <c r="AK482" s="10">
        <v>82.314999999999998</v>
      </c>
      <c r="AL482" s="10">
        <v>0</v>
      </c>
      <c r="AM482" s="10">
        <v>246.89916700000001</v>
      </c>
      <c r="AN482" s="10">
        <v>389.51</v>
      </c>
      <c r="AO482" s="10">
        <v>0</v>
      </c>
      <c r="AP482" s="10">
        <v>0</v>
      </c>
      <c r="AQ482" s="10">
        <v>29.14</v>
      </c>
      <c r="AR482" s="10">
        <v>113.8596</v>
      </c>
      <c r="AS482" s="10">
        <v>5.4320000000000004</v>
      </c>
      <c r="AT482" s="10">
        <v>206.95500000000001</v>
      </c>
      <c r="AU482" s="10">
        <v>0</v>
      </c>
      <c r="AV482" s="10">
        <v>18.063333</v>
      </c>
      <c r="AW482" s="10">
        <v>0</v>
      </c>
      <c r="AX482" s="10">
        <v>0</v>
      </c>
      <c r="AY482" s="10">
        <v>0</v>
      </c>
      <c r="AZ482" s="10">
        <v>0</v>
      </c>
      <c r="BA482" s="10">
        <v>0</v>
      </c>
      <c r="BB482" s="10">
        <v>0</v>
      </c>
      <c r="BC482" s="10">
        <v>0</v>
      </c>
    </row>
    <row r="483" spans="1:55" x14ac:dyDescent="0.5">
      <c r="A483" s="9">
        <v>44097</v>
      </c>
      <c r="B483" s="10">
        <v>33.493699999999997</v>
      </c>
      <c r="C483" s="10">
        <v>48.939227000000002</v>
      </c>
      <c r="D483" s="10">
        <v>21.937003000000001</v>
      </c>
      <c r="E483" s="10">
        <v>0.41226699999999999</v>
      </c>
      <c r="F483" s="10">
        <v>6.5488439999999999</v>
      </c>
      <c r="G483" s="10">
        <v>16.633585</v>
      </c>
      <c r="H483" s="10">
        <v>13.805137</v>
      </c>
      <c r="I483" s="10">
        <v>11.340123999999999</v>
      </c>
      <c r="J483" s="10">
        <v>87.488585</v>
      </c>
      <c r="K483" s="10">
        <v>15.599769</v>
      </c>
      <c r="L483" s="10">
        <v>64.209909999999994</v>
      </c>
      <c r="M483" s="10">
        <v>6.1863029999999997</v>
      </c>
      <c r="N483" s="10">
        <v>9.5419079999999994</v>
      </c>
      <c r="O483" s="10">
        <v>0</v>
      </c>
      <c r="P483" s="10">
        <v>68.050403000000003</v>
      </c>
      <c r="Q483" s="10">
        <v>85.537778000000003</v>
      </c>
      <c r="R483" s="10">
        <v>32.207591999999998</v>
      </c>
      <c r="S483" s="10">
        <v>175.96454499999999</v>
      </c>
      <c r="T483" s="10">
        <v>0</v>
      </c>
      <c r="U483" s="10">
        <v>19.760000000000002</v>
      </c>
      <c r="V483" s="10">
        <v>88.953999999999994</v>
      </c>
      <c r="W483" s="10">
        <v>80.736666999999997</v>
      </c>
      <c r="X483" s="10">
        <v>0</v>
      </c>
      <c r="Y483" s="10">
        <v>351.14</v>
      </c>
      <c r="Z483" s="10">
        <v>54.3125</v>
      </c>
      <c r="AA483" s="10">
        <v>613.16999999999996</v>
      </c>
      <c r="AB483" s="10">
        <v>120.01083300000001</v>
      </c>
      <c r="AC483" s="10">
        <v>8.8066669999999991</v>
      </c>
      <c r="AD483" s="10">
        <v>246.67</v>
      </c>
      <c r="AE483" s="10">
        <v>161.692857</v>
      </c>
      <c r="AF483" s="10">
        <v>474.83749999999998</v>
      </c>
      <c r="AG483" s="10">
        <v>104.383636</v>
      </c>
      <c r="AH483" s="10">
        <v>242.98</v>
      </c>
      <c r="AI483" s="10">
        <v>88.158681000000001</v>
      </c>
      <c r="AJ483" s="10">
        <v>229.15</v>
      </c>
      <c r="AK483" s="10">
        <v>83.405000000000001</v>
      </c>
      <c r="AL483" s="10">
        <v>0</v>
      </c>
      <c r="AM483" s="10">
        <v>246.875</v>
      </c>
      <c r="AN483" s="10">
        <v>389.753333</v>
      </c>
      <c r="AO483" s="10">
        <v>0</v>
      </c>
      <c r="AP483" s="10">
        <v>0</v>
      </c>
      <c r="AQ483" s="10">
        <v>19.57</v>
      </c>
      <c r="AR483" s="10">
        <v>114.4076</v>
      </c>
      <c r="AS483" s="10">
        <v>5.2779999999999996</v>
      </c>
      <c r="AT483" s="10">
        <v>207.91</v>
      </c>
      <c r="AU483" s="10">
        <v>0</v>
      </c>
      <c r="AV483" s="10">
        <v>17.781666999999999</v>
      </c>
      <c r="AW483" s="10">
        <v>0</v>
      </c>
      <c r="AX483" s="10">
        <v>0</v>
      </c>
      <c r="AY483" s="10">
        <v>0</v>
      </c>
      <c r="AZ483" s="10">
        <v>0</v>
      </c>
      <c r="BA483" s="10">
        <v>0</v>
      </c>
      <c r="BB483" s="10">
        <v>0</v>
      </c>
      <c r="BC483" s="10">
        <v>0</v>
      </c>
    </row>
    <row r="484" spans="1:55" x14ac:dyDescent="0.5">
      <c r="A484" s="9">
        <v>44099</v>
      </c>
      <c r="B484" s="10">
        <v>33.133257999999998</v>
      </c>
      <c r="C484" s="10">
        <v>48.698383999999997</v>
      </c>
      <c r="D484" s="10">
        <v>21.637059000000001</v>
      </c>
      <c r="E484" s="10">
        <v>-0.195413</v>
      </c>
      <c r="F484" s="10">
        <v>6.4951049999999997</v>
      </c>
      <c r="G484" s="10">
        <v>15.971434</v>
      </c>
      <c r="H484" s="10">
        <v>13.054264</v>
      </c>
      <c r="I484" s="10">
        <v>10.834963</v>
      </c>
      <c r="J484" s="10">
        <v>87.329267999999999</v>
      </c>
      <c r="K484" s="10">
        <v>15.444623</v>
      </c>
      <c r="L484" s="10">
        <v>64.102345999999997</v>
      </c>
      <c r="M484" s="10">
        <v>5.7591049999999999</v>
      </c>
      <c r="N484" s="10">
        <v>9.5026060000000001</v>
      </c>
      <c r="O484" s="10">
        <v>0</v>
      </c>
      <c r="P484" s="10">
        <v>70.135902999999999</v>
      </c>
      <c r="Q484" s="10">
        <v>85.464214999999996</v>
      </c>
      <c r="R484" s="10">
        <v>32.158081000000003</v>
      </c>
      <c r="S484" s="10">
        <v>175.920062</v>
      </c>
      <c r="T484" s="10">
        <v>0</v>
      </c>
      <c r="U484" s="10">
        <v>20.060019</v>
      </c>
      <c r="V484" s="10">
        <v>89.273145999999997</v>
      </c>
      <c r="W484" s="10">
        <v>80.806411999999995</v>
      </c>
      <c r="X484" s="10">
        <v>0</v>
      </c>
      <c r="Y484" s="10">
        <v>351.51461799999998</v>
      </c>
      <c r="Z484" s="10">
        <v>54.474482999999999</v>
      </c>
      <c r="AA484" s="10">
        <v>613.47819900000002</v>
      </c>
      <c r="AB484" s="10">
        <v>120.05475300000001</v>
      </c>
      <c r="AC484" s="10">
        <v>8.8756889999999995</v>
      </c>
      <c r="AD484" s="10">
        <v>246.74508</v>
      </c>
      <c r="AE484" s="10">
        <v>126.526293</v>
      </c>
      <c r="AF484" s="10">
        <v>489.79023000000001</v>
      </c>
      <c r="AG484" s="10">
        <v>104.674307</v>
      </c>
      <c r="AH484" s="10">
        <v>242.949681</v>
      </c>
      <c r="AI484" s="10">
        <v>88.534317000000001</v>
      </c>
      <c r="AJ484" s="10">
        <v>229.213581</v>
      </c>
      <c r="AK484" s="10">
        <v>83.157655000000005</v>
      </c>
      <c r="AL484" s="10">
        <v>0</v>
      </c>
      <c r="AM484" s="10">
        <v>247.40129200000001</v>
      </c>
      <c r="AN484" s="10">
        <v>389.70331900000002</v>
      </c>
      <c r="AO484" s="10">
        <v>0</v>
      </c>
      <c r="AP484" s="10">
        <v>0</v>
      </c>
      <c r="AQ484" s="10">
        <v>19.739681000000001</v>
      </c>
      <c r="AR484" s="10">
        <v>114.81771500000001</v>
      </c>
      <c r="AS484" s="10">
        <v>6.1774630000000004</v>
      </c>
      <c r="AT484" s="10">
        <v>207.58030400000001</v>
      </c>
      <c r="AU484" s="10">
        <v>0</v>
      </c>
      <c r="AV484" s="10">
        <v>19.362079000000001</v>
      </c>
      <c r="AW484" s="10">
        <v>0</v>
      </c>
      <c r="AX484" s="10">
        <v>0</v>
      </c>
      <c r="AY484" s="10">
        <v>0</v>
      </c>
      <c r="AZ484" s="10">
        <v>0</v>
      </c>
      <c r="BA484" s="10">
        <v>0</v>
      </c>
      <c r="BB484" s="10">
        <v>0</v>
      </c>
      <c r="BC484" s="10">
        <v>0</v>
      </c>
    </row>
    <row r="485" spans="1:55" x14ac:dyDescent="0.5">
      <c r="A485" s="9">
        <v>44104</v>
      </c>
      <c r="B485" s="10">
        <v>32.354568</v>
      </c>
      <c r="C485" s="10">
        <v>47.797713000000002</v>
      </c>
      <c r="D485" s="10">
        <v>20.514966999999999</v>
      </c>
      <c r="E485" s="10">
        <v>-1.140612</v>
      </c>
      <c r="F485" s="10">
        <v>6.4309589999999996</v>
      </c>
      <c r="G485" s="10">
        <v>15.105359</v>
      </c>
      <c r="H485" s="10">
        <v>11.903900999999999</v>
      </c>
      <c r="I485" s="10">
        <v>9.3169280000000008</v>
      </c>
      <c r="J485" s="10">
        <v>87.050263999999999</v>
      </c>
      <c r="K485" s="10">
        <v>14.937008000000001</v>
      </c>
      <c r="L485" s="10">
        <v>63.314746999999997</v>
      </c>
      <c r="M485" s="10">
        <v>4.5790930000000003</v>
      </c>
      <c r="N485" s="10">
        <v>9.1416930000000001</v>
      </c>
      <c r="O485" s="10">
        <v>0</v>
      </c>
      <c r="P485" s="10">
        <v>71.422196999999997</v>
      </c>
      <c r="Q485" s="10">
        <v>86.030777</v>
      </c>
      <c r="R485" s="10">
        <v>32.212049</v>
      </c>
      <c r="S485" s="10">
        <v>175.94957700000001</v>
      </c>
      <c r="T485" s="10">
        <v>0</v>
      </c>
      <c r="U485" s="10">
        <v>19.106629000000002</v>
      </c>
      <c r="V485" s="10">
        <v>87.684473999999994</v>
      </c>
      <c r="W485" s="10">
        <v>81.129418999999999</v>
      </c>
      <c r="X485" s="10">
        <v>0</v>
      </c>
      <c r="Y485" s="10">
        <v>352.10589199999998</v>
      </c>
      <c r="Z485" s="10">
        <v>54.711942999999998</v>
      </c>
      <c r="AA485" s="10">
        <v>594.00777600000004</v>
      </c>
      <c r="AB485" s="10">
        <v>120.22344200000001</v>
      </c>
      <c r="AC485" s="10">
        <v>9.201943</v>
      </c>
      <c r="AD485" s="10">
        <v>246.927527</v>
      </c>
      <c r="AE485" s="10">
        <v>126.56116400000001</v>
      </c>
      <c r="AF485" s="10">
        <v>505.021702</v>
      </c>
      <c r="AG485" s="10">
        <v>104.49972699999999</v>
      </c>
      <c r="AH485" s="10">
        <v>242.96022400000001</v>
      </c>
      <c r="AI485" s="10">
        <v>87.923610999999994</v>
      </c>
      <c r="AJ485" s="10">
        <v>229.246656</v>
      </c>
      <c r="AK485" s="10">
        <v>83.023927999999998</v>
      </c>
      <c r="AL485" s="10">
        <v>0</v>
      </c>
      <c r="AM485" s="10">
        <v>247.239847</v>
      </c>
      <c r="AN485" s="10">
        <v>389.525712</v>
      </c>
      <c r="AO485" s="10">
        <v>0</v>
      </c>
      <c r="AP485" s="10">
        <v>0</v>
      </c>
      <c r="AQ485" s="10">
        <v>19.830224000000001</v>
      </c>
      <c r="AR485" s="10">
        <v>113.659115</v>
      </c>
      <c r="AS485" s="10">
        <v>6.0012030000000003</v>
      </c>
      <c r="AT485" s="10">
        <v>207.39906400000001</v>
      </c>
      <c r="AU485" s="10">
        <v>0</v>
      </c>
      <c r="AV485" s="10">
        <v>19.722307000000001</v>
      </c>
      <c r="AW485" s="10">
        <v>0</v>
      </c>
      <c r="AX485" s="10">
        <v>0</v>
      </c>
      <c r="AY485" s="10">
        <v>0</v>
      </c>
      <c r="AZ485" s="10">
        <v>0</v>
      </c>
      <c r="BA485" s="10">
        <v>0</v>
      </c>
      <c r="BB485" s="10">
        <v>0</v>
      </c>
      <c r="BC485" s="10">
        <v>0</v>
      </c>
    </row>
    <row r="486" spans="1:55" x14ac:dyDescent="0.5">
      <c r="A486" s="9">
        <v>44118</v>
      </c>
      <c r="B486" s="10">
        <v>33.316656000000002</v>
      </c>
      <c r="C486" s="10">
        <v>47.656194999999997</v>
      </c>
      <c r="D486" s="10">
        <v>22.230634999999999</v>
      </c>
      <c r="E486" s="10">
        <v>-0.16497500000000001</v>
      </c>
      <c r="F486" s="10">
        <v>6.5309460000000001</v>
      </c>
      <c r="G486" s="10">
        <v>16.432127000000001</v>
      </c>
      <c r="H486" s="10">
        <v>13.537718</v>
      </c>
      <c r="I486" s="10">
        <v>10.497864999999999</v>
      </c>
      <c r="J486" s="10">
        <v>89.847950999999995</v>
      </c>
      <c r="K486" s="10">
        <v>15.412709</v>
      </c>
      <c r="L486" s="10">
        <v>64.735652000000002</v>
      </c>
      <c r="M486" s="10">
        <v>3.7887740000000001</v>
      </c>
      <c r="N486" s="10">
        <v>9.4639000000000006</v>
      </c>
      <c r="O486" s="10">
        <v>0</v>
      </c>
      <c r="P486" s="10">
        <v>72.926557000000003</v>
      </c>
      <c r="Q486" s="10">
        <v>84.624285999999998</v>
      </c>
      <c r="R486" s="10">
        <v>30.215064000000002</v>
      </c>
      <c r="S486" s="10">
        <v>175.92673400000001</v>
      </c>
      <c r="T486" s="10">
        <v>0</v>
      </c>
      <c r="U486" s="10">
        <v>17.633216000000001</v>
      </c>
      <c r="V486" s="10">
        <v>86.992407</v>
      </c>
      <c r="W486" s="10">
        <v>80.317147000000006</v>
      </c>
      <c r="X486" s="10">
        <v>0</v>
      </c>
      <c r="Y486" s="10">
        <v>350.79273499999999</v>
      </c>
      <c r="Z486" s="10">
        <v>54.897992000000002</v>
      </c>
      <c r="AA486" s="10">
        <v>592.59009600000002</v>
      </c>
      <c r="AB486" s="10">
        <v>119.66376200000001</v>
      </c>
      <c r="AC486" s="10">
        <v>9.0035849999999993</v>
      </c>
      <c r="AD486" s="10">
        <v>246.828104</v>
      </c>
      <c r="AE486" s="10">
        <v>123.94701999999999</v>
      </c>
      <c r="AF486" s="10">
        <v>504.10648500000002</v>
      </c>
      <c r="AG486" s="10">
        <v>103.07241999999999</v>
      </c>
      <c r="AH486" s="10">
        <v>0</v>
      </c>
      <c r="AI486" s="10">
        <v>83.9</v>
      </c>
      <c r="AJ486" s="10">
        <v>229.2</v>
      </c>
      <c r="AK486" s="10">
        <v>82</v>
      </c>
      <c r="AL486" s="10">
        <v>0</v>
      </c>
      <c r="AM486" s="10">
        <v>263.8</v>
      </c>
      <c r="AN486" s="10">
        <v>389.4</v>
      </c>
      <c r="AO486" s="10">
        <v>0</v>
      </c>
      <c r="AP486" s="10">
        <v>0</v>
      </c>
      <c r="AQ486" s="10">
        <v>0</v>
      </c>
      <c r="AR486" s="10">
        <v>110.6</v>
      </c>
      <c r="AS486" s="10">
        <v>2.5</v>
      </c>
      <c r="AT486" s="10">
        <v>206</v>
      </c>
      <c r="AU486" s="10">
        <v>0</v>
      </c>
      <c r="AV486" s="10">
        <v>16.100000000000001</v>
      </c>
      <c r="AW486" s="10">
        <v>0</v>
      </c>
      <c r="AX486" s="10">
        <v>0</v>
      </c>
      <c r="AY486" s="10">
        <v>0</v>
      </c>
      <c r="AZ486" s="10">
        <v>0</v>
      </c>
      <c r="BA486" s="10">
        <v>0</v>
      </c>
      <c r="BB486" s="10">
        <v>0</v>
      </c>
      <c r="BC486" s="10">
        <v>0</v>
      </c>
    </row>
    <row r="487" spans="1:55" x14ac:dyDescent="0.5">
      <c r="A487" s="9">
        <v>44120</v>
      </c>
      <c r="B487" s="10">
        <v>33.224097</v>
      </c>
      <c r="C487" s="10">
        <v>48.974285000000002</v>
      </c>
      <c r="D487" s="10">
        <v>22.220839999999999</v>
      </c>
      <c r="E487" s="10">
        <v>-0.179815</v>
      </c>
      <c r="F487" s="10">
        <v>6.4485270000000003</v>
      </c>
      <c r="G487" s="10">
        <v>16.729932999999999</v>
      </c>
      <c r="H487" s="10">
        <v>13.590210000000001</v>
      </c>
      <c r="I487" s="10">
        <v>10.450868</v>
      </c>
      <c r="J487" s="10">
        <v>90.586791000000005</v>
      </c>
      <c r="K487" s="10">
        <v>14.989039999999999</v>
      </c>
      <c r="L487" s="10">
        <v>64.508365999999995</v>
      </c>
      <c r="M487" s="10">
        <v>3.9145729999999999</v>
      </c>
      <c r="N487" s="10">
        <v>9.3659239999999997</v>
      </c>
      <c r="O487" s="10">
        <v>0</v>
      </c>
      <c r="P487" s="10">
        <v>72.871679</v>
      </c>
      <c r="Q487" s="10">
        <v>86.149609999999996</v>
      </c>
      <c r="R487" s="10">
        <v>29.534849999999999</v>
      </c>
      <c r="S487" s="10">
        <v>177.38272799999999</v>
      </c>
      <c r="T487" s="10">
        <v>0</v>
      </c>
      <c r="U487" s="10">
        <v>17.681683</v>
      </c>
      <c r="V487" s="10">
        <v>74.413352000000003</v>
      </c>
      <c r="W487" s="10">
        <v>83.412616999999997</v>
      </c>
      <c r="X487" s="10">
        <v>0</v>
      </c>
      <c r="Y487" s="10">
        <v>354.91162800000001</v>
      </c>
      <c r="Z487" s="10">
        <v>56.913482000000002</v>
      </c>
      <c r="AA487" s="10">
        <v>612.03968099999997</v>
      </c>
      <c r="AB487" s="10">
        <v>121.737736</v>
      </c>
      <c r="AC487" s="10">
        <v>9.4309089999999998</v>
      </c>
      <c r="AD487" s="10">
        <v>249.49160900000001</v>
      </c>
      <c r="AE487" s="10">
        <v>127.143395</v>
      </c>
      <c r="AF487" s="10">
        <v>529.82805199999996</v>
      </c>
      <c r="AG487" s="10">
        <v>107.902911</v>
      </c>
      <c r="AH487" s="10">
        <v>0</v>
      </c>
      <c r="AI487" s="10">
        <v>83.279919000000007</v>
      </c>
      <c r="AJ487" s="10">
        <v>0</v>
      </c>
      <c r="AK487" s="10">
        <v>84.337468000000001</v>
      </c>
      <c r="AL487" s="10">
        <v>0</v>
      </c>
      <c r="AM487" s="10">
        <v>263.02422100000001</v>
      </c>
      <c r="AN487" s="10">
        <v>389.91818000000001</v>
      </c>
      <c r="AO487" s="10">
        <v>0</v>
      </c>
      <c r="AP487" s="10">
        <v>0</v>
      </c>
      <c r="AQ487" s="10">
        <v>0</v>
      </c>
      <c r="AR487" s="10">
        <v>108.282596</v>
      </c>
      <c r="AS487" s="10">
        <v>4.2289269999999997</v>
      </c>
      <c r="AT487" s="10">
        <v>208.897021</v>
      </c>
      <c r="AU487" s="10">
        <v>0</v>
      </c>
      <c r="AV487" s="10">
        <v>18.688655000000001</v>
      </c>
      <c r="AW487" s="10">
        <v>0</v>
      </c>
      <c r="AX487" s="10">
        <v>0</v>
      </c>
      <c r="AY487" s="10">
        <v>0</v>
      </c>
      <c r="AZ487" s="10">
        <v>0</v>
      </c>
      <c r="BA487" s="10">
        <v>0</v>
      </c>
      <c r="BB487" s="10">
        <v>0</v>
      </c>
      <c r="BC487" s="10">
        <v>0</v>
      </c>
    </row>
    <row r="488" spans="1:55" x14ac:dyDescent="0.5">
      <c r="A488" s="9">
        <v>44125</v>
      </c>
      <c r="B488" s="10">
        <v>32.929701999999999</v>
      </c>
      <c r="C488" s="10">
        <v>49.141632999999999</v>
      </c>
      <c r="D488" s="10">
        <v>21.219493</v>
      </c>
      <c r="E488" s="10">
        <v>-0.77669900000000003</v>
      </c>
      <c r="F488" s="10">
        <v>7.1487410000000002</v>
      </c>
      <c r="G488" s="10">
        <v>16.388780000000001</v>
      </c>
      <c r="H488" s="10">
        <v>11.984609000000001</v>
      </c>
      <c r="I488" s="10">
        <v>9.8362960000000008</v>
      </c>
      <c r="J488" s="10">
        <v>89.693453000000005</v>
      </c>
      <c r="K488" s="10">
        <v>14.917633</v>
      </c>
      <c r="L488" s="10">
        <v>64.160731999999996</v>
      </c>
      <c r="M488" s="10">
        <v>2.9935550000000002</v>
      </c>
      <c r="N488" s="10">
        <v>8.9976850000000006</v>
      </c>
      <c r="O488" s="10">
        <v>0</v>
      </c>
      <c r="P488" s="10">
        <v>72.356827999999993</v>
      </c>
      <c r="Q488" s="10">
        <v>84.774255999999994</v>
      </c>
      <c r="R488" s="10">
        <v>31.063196999999999</v>
      </c>
      <c r="S488" s="10">
        <v>177.73424399999999</v>
      </c>
      <c r="T488" s="10">
        <v>0</v>
      </c>
      <c r="U488" s="10">
        <v>18.615144000000001</v>
      </c>
      <c r="V488" s="10">
        <v>68.231173999999996</v>
      </c>
      <c r="W488" s="10">
        <v>82.809409000000002</v>
      </c>
      <c r="X488" s="10">
        <v>0</v>
      </c>
      <c r="Y488" s="10">
        <v>353.88068700000002</v>
      </c>
      <c r="Z488" s="10">
        <v>57.634351000000002</v>
      </c>
      <c r="AA488" s="10">
        <v>611.07654500000001</v>
      </c>
      <c r="AB488" s="10">
        <v>120.85870199999999</v>
      </c>
      <c r="AC488" s="10">
        <v>9.4614539999999998</v>
      </c>
      <c r="AD488" s="10">
        <v>250.14186599999999</v>
      </c>
      <c r="AE488" s="10">
        <v>127.01577899999999</v>
      </c>
      <c r="AF488" s="10">
        <v>540.66346699999997</v>
      </c>
      <c r="AG488" s="10">
        <v>108.149794</v>
      </c>
      <c r="AH488" s="10">
        <v>0</v>
      </c>
      <c r="AI488" s="10">
        <v>82.482341000000005</v>
      </c>
      <c r="AJ488" s="10">
        <v>0</v>
      </c>
      <c r="AK488" s="10">
        <v>83.999347</v>
      </c>
      <c r="AL488" s="10">
        <v>0</v>
      </c>
      <c r="AM488" s="10">
        <v>262.14840900000002</v>
      </c>
      <c r="AN488" s="10">
        <v>389.82613500000002</v>
      </c>
      <c r="AO488" s="10">
        <v>0</v>
      </c>
      <c r="AP488" s="10">
        <v>0</v>
      </c>
      <c r="AQ488" s="10">
        <v>0</v>
      </c>
      <c r="AR488" s="10">
        <v>110.774118</v>
      </c>
      <c r="AS488" s="10">
        <v>4.3258190000000001</v>
      </c>
      <c r="AT488" s="10">
        <v>208.419895</v>
      </c>
      <c r="AU488" s="10">
        <v>0</v>
      </c>
      <c r="AV488" s="10">
        <v>22.784603000000001</v>
      </c>
      <c r="AW488" s="10">
        <v>0</v>
      </c>
      <c r="AX488" s="10">
        <v>0</v>
      </c>
      <c r="AY488" s="10">
        <v>0</v>
      </c>
      <c r="AZ488" s="10">
        <v>0</v>
      </c>
      <c r="BA488" s="10">
        <v>0</v>
      </c>
      <c r="BB488" s="10">
        <v>0</v>
      </c>
      <c r="BC488" s="10">
        <v>0</v>
      </c>
    </row>
    <row r="489" spans="1:55" x14ac:dyDescent="0.5">
      <c r="A489" s="9">
        <v>44127</v>
      </c>
      <c r="B489" s="10">
        <v>33.112431000000001</v>
      </c>
      <c r="C489" s="10">
        <v>50.461727000000003</v>
      </c>
      <c r="D489" s="10">
        <v>21.511471</v>
      </c>
      <c r="E489" s="10">
        <v>-0.44249300000000003</v>
      </c>
      <c r="F489" s="10">
        <v>4.3874449999999996</v>
      </c>
      <c r="G489" s="10">
        <v>16.762874</v>
      </c>
      <c r="H489" s="10">
        <v>12.023937</v>
      </c>
      <c r="I489" s="10">
        <v>10.424553</v>
      </c>
      <c r="J489" s="10">
        <v>91.924485000000004</v>
      </c>
      <c r="K489" s="10">
        <v>14.809637</v>
      </c>
      <c r="L489" s="10">
        <v>64.126766000000003</v>
      </c>
      <c r="M489" s="10">
        <v>3.222432</v>
      </c>
      <c r="N489" s="10">
        <v>9.0220099999999999</v>
      </c>
      <c r="O489" s="10">
        <v>0</v>
      </c>
      <c r="P489" s="10">
        <v>17.35013</v>
      </c>
      <c r="Q489" s="10">
        <v>92.956108999999998</v>
      </c>
      <c r="R489" s="10">
        <v>30.841158</v>
      </c>
      <c r="S489" s="10">
        <v>178.05822599999999</v>
      </c>
      <c r="T489" s="10">
        <v>0</v>
      </c>
      <c r="U489" s="10">
        <v>18.438639999999999</v>
      </c>
      <c r="V489" s="10">
        <v>67.161281000000002</v>
      </c>
      <c r="W489" s="10">
        <v>82.212743000000003</v>
      </c>
      <c r="X489" s="10">
        <v>0</v>
      </c>
      <c r="Y489" s="10">
        <v>352.48279000000002</v>
      </c>
      <c r="Z489" s="10">
        <v>57.036563000000001</v>
      </c>
      <c r="AA489" s="10">
        <v>609.44741999999997</v>
      </c>
      <c r="AB489" s="10">
        <v>120.21896700000001</v>
      </c>
      <c r="AC489" s="10">
        <v>9.4767240000000008</v>
      </c>
      <c r="AD489" s="10">
        <v>249.11474000000001</v>
      </c>
      <c r="AE489" s="10">
        <v>125.75751200000001</v>
      </c>
      <c r="AF489" s="10">
        <v>554.62974499999996</v>
      </c>
      <c r="AG489" s="10">
        <v>107.694788</v>
      </c>
      <c r="AH489" s="10">
        <v>0</v>
      </c>
      <c r="AI489" s="10">
        <v>80.676783</v>
      </c>
      <c r="AJ489" s="10">
        <v>0</v>
      </c>
      <c r="AK489" s="10">
        <v>83.051545000000004</v>
      </c>
      <c r="AL489" s="10">
        <v>0</v>
      </c>
      <c r="AM489" s="10">
        <v>110.32119299999999</v>
      </c>
      <c r="AN489" s="10">
        <v>389.74654099999998</v>
      </c>
      <c r="AO489" s="10">
        <v>0</v>
      </c>
      <c r="AP489" s="10">
        <v>0</v>
      </c>
      <c r="AQ489" s="10">
        <v>0</v>
      </c>
      <c r="AR489" s="10">
        <v>108.86166</v>
      </c>
      <c r="AS489" s="10">
        <v>3.417732</v>
      </c>
      <c r="AT489" s="10">
        <v>207.01291499999999</v>
      </c>
      <c r="AU489" s="10">
        <v>0</v>
      </c>
      <c r="AV489" s="10">
        <v>20.379798000000001</v>
      </c>
      <c r="AW489" s="10">
        <v>0</v>
      </c>
      <c r="AX489" s="10">
        <v>0</v>
      </c>
      <c r="AY489" s="10">
        <v>0</v>
      </c>
      <c r="AZ489" s="10">
        <v>0</v>
      </c>
      <c r="BA489" s="10">
        <v>0</v>
      </c>
      <c r="BB489" s="10">
        <v>0</v>
      </c>
      <c r="BC489" s="10">
        <v>0</v>
      </c>
    </row>
    <row r="490" spans="1:55" x14ac:dyDescent="0.5">
      <c r="A490" s="9">
        <v>44132</v>
      </c>
      <c r="B490" s="10">
        <v>32.335374000000002</v>
      </c>
      <c r="C490" s="10">
        <v>51.413640000000001</v>
      </c>
      <c r="D490" s="10">
        <v>20.377599</v>
      </c>
      <c r="E490" s="10">
        <v>-0.35541099999999998</v>
      </c>
      <c r="F490" s="10">
        <v>3.7119900000000001</v>
      </c>
      <c r="G490" s="10">
        <v>15.597268</v>
      </c>
      <c r="H490" s="10">
        <v>11.782863000000001</v>
      </c>
      <c r="I490" s="10">
        <v>9.7431149999999995</v>
      </c>
      <c r="J490" s="10">
        <v>93.279203999999993</v>
      </c>
      <c r="K490" s="10">
        <v>14.415336999999999</v>
      </c>
      <c r="L490" s="10">
        <v>41.861708</v>
      </c>
      <c r="M490" s="10">
        <v>2.8548480000000001</v>
      </c>
      <c r="N490" s="10">
        <v>8.9567399999999999</v>
      </c>
      <c r="O490" s="10">
        <v>0</v>
      </c>
      <c r="P490" s="10">
        <v>16.834589000000001</v>
      </c>
      <c r="Q490" s="10">
        <v>99.697980999999999</v>
      </c>
      <c r="R490" s="10">
        <v>31.718828999999999</v>
      </c>
      <c r="S490" s="10">
        <v>177.66407799999999</v>
      </c>
      <c r="T490" s="10">
        <v>0</v>
      </c>
      <c r="U490" s="10">
        <v>19.010149999999999</v>
      </c>
      <c r="V490" s="10">
        <v>66.098774000000006</v>
      </c>
      <c r="W490" s="10">
        <v>81.460589999999996</v>
      </c>
      <c r="X490" s="10">
        <v>0</v>
      </c>
      <c r="Y490" s="10">
        <v>351.25672200000002</v>
      </c>
      <c r="Z490" s="10">
        <v>52.666970999999997</v>
      </c>
      <c r="AA490" s="10">
        <v>608.18240100000003</v>
      </c>
      <c r="AB490" s="10">
        <v>119.634184</v>
      </c>
      <c r="AC490" s="10">
        <v>9.5747769999999992</v>
      </c>
      <c r="AD490" s="10">
        <v>248.368246</v>
      </c>
      <c r="AE490" s="10">
        <v>127.408626</v>
      </c>
      <c r="AF490" s="10">
        <v>553.79476499999998</v>
      </c>
      <c r="AG490" s="10">
        <v>108.985772</v>
      </c>
      <c r="AH490" s="10">
        <v>0</v>
      </c>
      <c r="AI490" s="10">
        <v>82.653505999999993</v>
      </c>
      <c r="AJ490" s="10">
        <v>0</v>
      </c>
      <c r="AK490" s="10">
        <v>82.721008999999995</v>
      </c>
      <c r="AL490" s="10">
        <v>0</v>
      </c>
      <c r="AM490" s="10">
        <v>110.565021</v>
      </c>
      <c r="AN490" s="10">
        <v>389.48885899999999</v>
      </c>
      <c r="AO490" s="10">
        <v>0</v>
      </c>
      <c r="AP490" s="10">
        <v>0</v>
      </c>
      <c r="AQ490" s="10">
        <v>0</v>
      </c>
      <c r="AR490" s="10">
        <v>110.05716700000001</v>
      </c>
      <c r="AS490" s="10">
        <v>4.6492089999999999</v>
      </c>
      <c r="AT490" s="10">
        <v>206.62569999999999</v>
      </c>
      <c r="AU490" s="10">
        <v>0</v>
      </c>
      <c r="AV490" s="10">
        <v>21.356439999999999</v>
      </c>
      <c r="AW490" s="10">
        <v>0</v>
      </c>
      <c r="AX490" s="10">
        <v>0</v>
      </c>
      <c r="AY490" s="10">
        <v>0</v>
      </c>
      <c r="AZ490" s="10">
        <v>0</v>
      </c>
      <c r="BA490" s="10">
        <v>0</v>
      </c>
      <c r="BB490" s="10">
        <v>0</v>
      </c>
      <c r="BC490" s="10">
        <v>0</v>
      </c>
    </row>
    <row r="491" spans="1:55" x14ac:dyDescent="0.5">
      <c r="A491" s="9">
        <v>44134</v>
      </c>
      <c r="B491" s="10">
        <v>32.186781000000003</v>
      </c>
      <c r="C491" s="10">
        <v>52.530366000000001</v>
      </c>
      <c r="D491" s="10">
        <v>20.341846</v>
      </c>
      <c r="E491" s="10">
        <v>7.8439999999999996E-2</v>
      </c>
      <c r="F491" s="10">
        <v>3.637022</v>
      </c>
      <c r="G491" s="10">
        <v>15.353256</v>
      </c>
      <c r="H491" s="10">
        <v>12.252205999999999</v>
      </c>
      <c r="I491" s="10">
        <v>9.3420959999999997</v>
      </c>
      <c r="J491" s="10">
        <v>93.411478000000002</v>
      </c>
      <c r="K491" s="10">
        <v>13.548439</v>
      </c>
      <c r="L491" s="10">
        <v>41.608175000000003</v>
      </c>
      <c r="M491" s="10">
        <v>3.0213450000000002</v>
      </c>
      <c r="N491" s="10">
        <v>8.0789480000000005</v>
      </c>
      <c r="O491" s="10">
        <v>0</v>
      </c>
      <c r="P491" s="10">
        <v>16.751662</v>
      </c>
      <c r="Q491" s="10">
        <v>113.011308</v>
      </c>
      <c r="R491" s="10">
        <v>30.289660000000001</v>
      </c>
      <c r="S491" s="10">
        <v>179.113339</v>
      </c>
      <c r="T491" s="10">
        <v>0</v>
      </c>
      <c r="U491" s="10">
        <v>17.677575000000001</v>
      </c>
      <c r="V491" s="10">
        <v>65.181882000000002</v>
      </c>
      <c r="W491" s="10">
        <v>80.636266000000006</v>
      </c>
      <c r="X491" s="10">
        <v>0</v>
      </c>
      <c r="Y491" s="10">
        <v>349.76826999999997</v>
      </c>
      <c r="Z491" s="10">
        <v>55.713611</v>
      </c>
      <c r="AA491" s="10">
        <v>606.81088299999999</v>
      </c>
      <c r="AB491" s="10">
        <v>120.40077100000001</v>
      </c>
      <c r="AC491" s="10">
        <v>5.1916919999999998</v>
      </c>
      <c r="AD491" s="10">
        <v>254.43478200000001</v>
      </c>
      <c r="AE491" s="10">
        <v>126.93525099999999</v>
      </c>
      <c r="AF491" s="10">
        <v>512.33528899999999</v>
      </c>
      <c r="AG491" s="10">
        <v>108.66408800000001</v>
      </c>
      <c r="AH491" s="10">
        <v>0</v>
      </c>
      <c r="AI491" s="10">
        <v>82.450115999999994</v>
      </c>
      <c r="AJ491" s="10">
        <v>0</v>
      </c>
      <c r="AK491" s="10">
        <v>83.116337000000001</v>
      </c>
      <c r="AL491" s="10">
        <v>0</v>
      </c>
      <c r="AM491" s="10">
        <v>110.675262</v>
      </c>
      <c r="AN491" s="10">
        <v>389.54949900000003</v>
      </c>
      <c r="AO491" s="10">
        <v>0</v>
      </c>
      <c r="AP491" s="10">
        <v>0</v>
      </c>
      <c r="AQ491" s="10">
        <v>0</v>
      </c>
      <c r="AR491" s="10">
        <v>109.208336</v>
      </c>
      <c r="AS491" s="10">
        <v>4.2007620000000001</v>
      </c>
      <c r="AT491" s="10">
        <v>206.91923800000001</v>
      </c>
      <c r="AU491" s="10">
        <v>0</v>
      </c>
      <c r="AV491" s="10">
        <v>21.137197</v>
      </c>
      <c r="AW491" s="10">
        <v>0</v>
      </c>
      <c r="AX491" s="10">
        <v>0</v>
      </c>
      <c r="AY491" s="10">
        <v>0</v>
      </c>
      <c r="AZ491" s="10">
        <v>0</v>
      </c>
      <c r="BA491" s="10">
        <v>0</v>
      </c>
      <c r="BB491" s="10">
        <v>0</v>
      </c>
      <c r="BC491" s="10">
        <v>0</v>
      </c>
    </row>
    <row r="492" spans="1:55" x14ac:dyDescent="0.5">
      <c r="A492" s="9">
        <v>44139</v>
      </c>
      <c r="B492" s="10">
        <v>22.030380000000001</v>
      </c>
      <c r="C492" s="10">
        <v>51.396237999999997</v>
      </c>
      <c r="D492" s="10">
        <v>19.383158000000002</v>
      </c>
      <c r="E492" s="10">
        <v>0.347719</v>
      </c>
      <c r="F492" s="10">
        <v>3.5644650000000002</v>
      </c>
      <c r="G492" s="10">
        <v>15.007016999999999</v>
      </c>
      <c r="H492" s="10">
        <v>12.048527999999999</v>
      </c>
      <c r="I492" s="10">
        <v>8.8626719999999999</v>
      </c>
      <c r="J492" s="10">
        <v>94.381405000000001</v>
      </c>
      <c r="K492" s="10">
        <v>13.559075999999999</v>
      </c>
      <c r="L492" s="10">
        <v>12.936864999999999</v>
      </c>
      <c r="M492" s="10">
        <v>3.741949</v>
      </c>
      <c r="N492" s="10">
        <v>8.0926770000000001</v>
      </c>
      <c r="O492" s="10">
        <v>0</v>
      </c>
      <c r="P492" s="10">
        <v>16.938815000000002</v>
      </c>
      <c r="Q492" s="10">
        <v>134.00831500000001</v>
      </c>
      <c r="R492" s="10">
        <v>30.709468999999999</v>
      </c>
      <c r="S492" s="10">
        <v>1551.808925</v>
      </c>
      <c r="T492" s="10">
        <v>0</v>
      </c>
      <c r="U492" s="10">
        <v>16.803844000000002</v>
      </c>
      <c r="V492" s="10">
        <v>59.861595999999999</v>
      </c>
      <c r="W492" s="10">
        <v>91.647018000000003</v>
      </c>
      <c r="X492" s="10">
        <v>0</v>
      </c>
      <c r="Y492" s="10">
        <v>350.98714200000001</v>
      </c>
      <c r="Z492" s="10">
        <v>63.736015000000002</v>
      </c>
      <c r="AA492" s="10">
        <v>608.36077499999999</v>
      </c>
      <c r="AB492" s="10">
        <v>121.24548299999999</v>
      </c>
      <c r="AC492" s="10">
        <v>7.91404</v>
      </c>
      <c r="AD492" s="10">
        <v>255.530314</v>
      </c>
      <c r="AE492" s="10">
        <v>146.82899499999999</v>
      </c>
      <c r="AF492" s="10">
        <v>499.15449899999999</v>
      </c>
      <c r="AG492" s="10">
        <v>109.445159</v>
      </c>
      <c r="AH492" s="10">
        <v>0</v>
      </c>
      <c r="AI492" s="10">
        <v>82.670831000000007</v>
      </c>
      <c r="AJ492" s="10">
        <v>0</v>
      </c>
      <c r="AK492" s="10">
        <v>84.247827999999998</v>
      </c>
      <c r="AL492" s="10">
        <v>0</v>
      </c>
      <c r="AM492" s="10">
        <v>121.57171099999999</v>
      </c>
      <c r="AN492" s="10">
        <v>389.464834</v>
      </c>
      <c r="AO492" s="10">
        <v>0</v>
      </c>
      <c r="AP492" s="10">
        <v>0</v>
      </c>
      <c r="AQ492" s="10">
        <v>0</v>
      </c>
      <c r="AR492" s="10">
        <v>111.63645699999999</v>
      </c>
      <c r="AS492" s="10">
        <v>5.4572940000000001</v>
      </c>
      <c r="AT492" s="10">
        <v>208.44902999999999</v>
      </c>
      <c r="AU492" s="10">
        <v>0</v>
      </c>
      <c r="AV492" s="10">
        <v>24.102160999999999</v>
      </c>
      <c r="AW492" s="10">
        <v>0</v>
      </c>
      <c r="AX492" s="10">
        <v>0</v>
      </c>
      <c r="AY492" s="10">
        <v>0</v>
      </c>
      <c r="AZ492" s="10">
        <v>0</v>
      </c>
      <c r="BA492" s="10">
        <v>0</v>
      </c>
      <c r="BB492" s="10">
        <v>0</v>
      </c>
      <c r="BC492" s="10">
        <v>0</v>
      </c>
    </row>
    <row r="493" spans="1:55" x14ac:dyDescent="0.5">
      <c r="A493" s="9">
        <v>44141</v>
      </c>
      <c r="B493" s="10">
        <v>21.990442000000002</v>
      </c>
      <c r="C493" s="10">
        <v>52.111815999999997</v>
      </c>
      <c r="D493" s="10">
        <v>19.49211</v>
      </c>
      <c r="E493" s="10">
        <v>0.59142300000000003</v>
      </c>
      <c r="F493" s="10">
        <v>3.600536</v>
      </c>
      <c r="G493" s="10">
        <v>14.950316000000001</v>
      </c>
      <c r="H493" s="10">
        <v>12.191634000000001</v>
      </c>
      <c r="I493" s="10">
        <v>8.8277149999999995</v>
      </c>
      <c r="J493" s="10">
        <v>94.469887</v>
      </c>
      <c r="K493" s="10">
        <v>13.63621</v>
      </c>
      <c r="L493" s="10">
        <v>12.820579</v>
      </c>
      <c r="M493" s="10">
        <v>3.8240120000000002</v>
      </c>
      <c r="N493" s="10">
        <v>8.0131619999999995</v>
      </c>
      <c r="O493" s="10">
        <v>0</v>
      </c>
      <c r="P493" s="10">
        <v>16.863275000000002</v>
      </c>
      <c r="Q493" s="10">
        <v>134.15371099999999</v>
      </c>
      <c r="R493" s="10">
        <v>30.655591000000001</v>
      </c>
      <c r="S493" s="10">
        <v>1560.2627050000001</v>
      </c>
      <c r="T493" s="10">
        <v>0</v>
      </c>
      <c r="U493" s="10">
        <v>16.992896999999999</v>
      </c>
      <c r="V493" s="10">
        <v>59.730243000000002</v>
      </c>
      <c r="W493" s="10">
        <v>91.510071999999994</v>
      </c>
      <c r="X493" s="10">
        <v>0</v>
      </c>
      <c r="Y493" s="10">
        <v>352.42577599999998</v>
      </c>
      <c r="Z493" s="10">
        <v>63.634926999999998</v>
      </c>
      <c r="AA493" s="10">
        <v>610.24789399999997</v>
      </c>
      <c r="AB493" s="10">
        <v>103.989035</v>
      </c>
      <c r="AC493" s="10">
        <v>8.0002630000000003</v>
      </c>
      <c r="AD493" s="10">
        <v>256.13802700000002</v>
      </c>
      <c r="AE493" s="10">
        <v>146.80219600000001</v>
      </c>
      <c r="AF493" s="10">
        <v>474.16300899999999</v>
      </c>
      <c r="AG493" s="10">
        <v>102.12903300000001</v>
      </c>
      <c r="AH493" s="10">
        <v>0</v>
      </c>
      <c r="AI493" s="10">
        <v>84.307796999999994</v>
      </c>
      <c r="AJ493" s="10">
        <v>0</v>
      </c>
      <c r="AK493" s="10">
        <v>83.282359999999997</v>
      </c>
      <c r="AL493" s="10">
        <v>0</v>
      </c>
      <c r="AM493" s="10">
        <v>122.33476400000001</v>
      </c>
      <c r="AN493" s="10">
        <v>389.80818099999999</v>
      </c>
      <c r="AO493" s="10">
        <v>0</v>
      </c>
      <c r="AP493" s="10">
        <v>0</v>
      </c>
      <c r="AQ493" s="10">
        <v>0</v>
      </c>
      <c r="AR493" s="10">
        <v>112.82948399999999</v>
      </c>
      <c r="AS493" s="10">
        <v>8.2571010000000005</v>
      </c>
      <c r="AT493" s="10">
        <v>210.29131699999999</v>
      </c>
      <c r="AU493" s="10">
        <v>0</v>
      </c>
      <c r="AV493" s="10">
        <v>25.156991999999999</v>
      </c>
      <c r="AW493" s="10">
        <v>0</v>
      </c>
      <c r="AX493" s="10">
        <v>0</v>
      </c>
      <c r="AY493" s="10">
        <v>0</v>
      </c>
      <c r="AZ493" s="10">
        <v>0</v>
      </c>
      <c r="BA493" s="10">
        <v>0</v>
      </c>
      <c r="BB493" s="10">
        <v>0</v>
      </c>
      <c r="BC493" s="10">
        <v>0</v>
      </c>
    </row>
    <row r="494" spans="1:55" x14ac:dyDescent="0.5">
      <c r="A494" s="9">
        <v>44146</v>
      </c>
      <c r="B494" s="10">
        <v>23.222057</v>
      </c>
      <c r="C494" s="10">
        <v>53.287809000000003</v>
      </c>
      <c r="D494" s="10">
        <v>21.019517</v>
      </c>
      <c r="E494" s="10">
        <v>0.79568799999999995</v>
      </c>
      <c r="F494" s="10">
        <v>3.8288039999999999</v>
      </c>
      <c r="G494" s="10">
        <v>16.678688999999999</v>
      </c>
      <c r="H494" s="10">
        <v>13.486103999999999</v>
      </c>
      <c r="I494" s="10">
        <v>10.168613000000001</v>
      </c>
      <c r="J494" s="10">
        <v>97.220923999999997</v>
      </c>
      <c r="K494" s="10">
        <v>15.011865</v>
      </c>
      <c r="L494" s="10">
        <v>14.295437</v>
      </c>
      <c r="M494" s="10">
        <v>6.471368</v>
      </c>
      <c r="N494" s="10">
        <v>8.7926260000000003</v>
      </c>
      <c r="O494" s="10">
        <v>0</v>
      </c>
      <c r="P494" s="10">
        <v>18.816502</v>
      </c>
      <c r="Q494" s="10">
        <v>134.15371099999999</v>
      </c>
      <c r="R494" s="10">
        <v>30.655591000000001</v>
      </c>
      <c r="S494" s="10">
        <v>1560.2627050000001</v>
      </c>
      <c r="T494" s="10">
        <v>0</v>
      </c>
      <c r="U494" s="10">
        <v>16.992896999999999</v>
      </c>
      <c r="V494" s="10">
        <v>59.730243000000002</v>
      </c>
      <c r="W494" s="10">
        <v>91.510071999999994</v>
      </c>
      <c r="X494" s="10">
        <v>0</v>
      </c>
      <c r="Y494" s="10">
        <v>352.42577599999998</v>
      </c>
      <c r="Z494" s="10">
        <v>63.634926999999998</v>
      </c>
      <c r="AA494" s="10">
        <v>610.24789399999997</v>
      </c>
      <c r="AB494" s="10">
        <v>103.989035</v>
      </c>
      <c r="AC494" s="10">
        <v>8.0002630000000003</v>
      </c>
      <c r="AD494" s="10">
        <v>256.13802700000002</v>
      </c>
      <c r="AE494" s="10">
        <v>146.80219600000001</v>
      </c>
      <c r="AF494" s="10">
        <v>474.16300899999999</v>
      </c>
      <c r="AG494" s="10">
        <v>102.12903300000001</v>
      </c>
      <c r="AH494" s="10">
        <v>0</v>
      </c>
      <c r="AI494" s="10">
        <v>84.307796999999994</v>
      </c>
      <c r="AJ494" s="10">
        <v>0</v>
      </c>
      <c r="AK494" s="10">
        <v>83.282359999999997</v>
      </c>
      <c r="AL494" s="10">
        <v>0</v>
      </c>
      <c r="AM494" s="10">
        <v>122.33476400000001</v>
      </c>
      <c r="AN494" s="10">
        <v>389.80818099999999</v>
      </c>
      <c r="AO494" s="10">
        <v>0</v>
      </c>
      <c r="AP494" s="10">
        <v>0</v>
      </c>
      <c r="AQ494" s="10">
        <v>0</v>
      </c>
      <c r="AR494" s="10">
        <v>112.82948399999999</v>
      </c>
      <c r="AS494" s="10">
        <v>8.2571010000000005</v>
      </c>
      <c r="AT494" s="10">
        <v>210.29131699999999</v>
      </c>
      <c r="AU494" s="10">
        <v>0</v>
      </c>
      <c r="AV494" s="10">
        <v>25.156991999999999</v>
      </c>
      <c r="AW494" s="10">
        <v>0</v>
      </c>
      <c r="AX494" s="10">
        <v>0</v>
      </c>
      <c r="AY494" s="10">
        <v>0</v>
      </c>
      <c r="AZ494" s="10">
        <v>0</v>
      </c>
      <c r="BA494" s="10">
        <v>0</v>
      </c>
      <c r="BB494" s="10">
        <v>0</v>
      </c>
      <c r="BC494" s="10">
        <v>0</v>
      </c>
    </row>
    <row r="495" spans="1:55" x14ac:dyDescent="0.5">
      <c r="A495" s="9">
        <v>44148</v>
      </c>
      <c r="B495" s="10">
        <v>48.790931999999998</v>
      </c>
      <c r="C495" s="10">
        <v>84.454886999999999</v>
      </c>
      <c r="D495" s="10">
        <v>85.734620000000007</v>
      </c>
      <c r="E495" s="10">
        <v>1.8640330000000001</v>
      </c>
      <c r="F495" s="10">
        <v>3.4295770000000001</v>
      </c>
      <c r="G495" s="10">
        <v>47.003487</v>
      </c>
      <c r="H495" s="10">
        <v>24.236412999999999</v>
      </c>
      <c r="I495" s="10">
        <v>27.094078</v>
      </c>
      <c r="J495" s="10">
        <v>26.976324999999999</v>
      </c>
      <c r="K495" s="10">
        <v>30.057338999999999</v>
      </c>
      <c r="L495" s="10">
        <v>32.529665000000001</v>
      </c>
      <c r="M495" s="10">
        <v>11.49483</v>
      </c>
      <c r="N495" s="10">
        <v>14.058598999999999</v>
      </c>
      <c r="O495" s="10">
        <v>0</v>
      </c>
      <c r="P495" s="10">
        <v>37.113278999999999</v>
      </c>
      <c r="Q495" s="10">
        <v>132.552618</v>
      </c>
      <c r="R495" s="10">
        <v>30.227913999999998</v>
      </c>
      <c r="S495" s="10">
        <v>790.030213</v>
      </c>
      <c r="T495" s="10">
        <v>0</v>
      </c>
      <c r="U495" s="10">
        <v>16.697665000000001</v>
      </c>
      <c r="V495" s="10">
        <v>59.241444999999999</v>
      </c>
      <c r="W495" s="10">
        <v>91.962305999999998</v>
      </c>
      <c r="X495" s="10">
        <v>0</v>
      </c>
      <c r="Y495" s="10">
        <v>349.55556200000001</v>
      </c>
      <c r="Z495" s="10">
        <v>62.253363</v>
      </c>
      <c r="AA495" s="10">
        <v>607.58426399999996</v>
      </c>
      <c r="AB495" s="10">
        <v>104.193012</v>
      </c>
      <c r="AC495" s="10">
        <v>7.5940450000000004</v>
      </c>
      <c r="AD495" s="10">
        <v>254.46279699999999</v>
      </c>
      <c r="AE495" s="10">
        <v>146.188107</v>
      </c>
      <c r="AF495" s="10">
        <v>479.20561400000003</v>
      </c>
      <c r="AG495" s="10">
        <v>101.888347</v>
      </c>
      <c r="AH495" s="10">
        <v>0</v>
      </c>
      <c r="AI495" s="10">
        <v>86.664912000000001</v>
      </c>
      <c r="AJ495" s="10">
        <v>0</v>
      </c>
      <c r="AK495" s="10">
        <v>84.434237999999993</v>
      </c>
      <c r="AL495" s="10">
        <v>0</v>
      </c>
      <c r="AM495" s="10">
        <v>123.48247499999999</v>
      </c>
      <c r="AN495" s="10">
        <v>354.74134099999998</v>
      </c>
      <c r="AO495" s="10">
        <v>0</v>
      </c>
      <c r="AP495" s="10">
        <v>0</v>
      </c>
      <c r="AQ495" s="10">
        <v>0</v>
      </c>
      <c r="AR495" s="10">
        <v>115.086752</v>
      </c>
      <c r="AS495" s="10">
        <v>10.74227</v>
      </c>
      <c r="AT495" s="10">
        <v>208.51276100000001</v>
      </c>
      <c r="AU495" s="10">
        <v>0</v>
      </c>
      <c r="AV495" s="10">
        <v>27.881851000000001</v>
      </c>
      <c r="AW495" s="10">
        <v>0</v>
      </c>
      <c r="AX495" s="10">
        <v>0</v>
      </c>
      <c r="AY495" s="10">
        <v>0</v>
      </c>
      <c r="AZ495" s="10">
        <v>0</v>
      </c>
      <c r="BA495" s="10">
        <v>0</v>
      </c>
      <c r="BB495" s="10">
        <v>0</v>
      </c>
      <c r="BC495" s="10">
        <v>0</v>
      </c>
    </row>
    <row r="496" spans="1:55" x14ac:dyDescent="0.5">
      <c r="A496" s="9">
        <v>44153</v>
      </c>
      <c r="B496" s="10">
        <v>21.458694000000001</v>
      </c>
      <c r="C496" s="10">
        <v>59.563065000000002</v>
      </c>
      <c r="D496" s="10">
        <v>29.161314000000001</v>
      </c>
      <c r="E496" s="10">
        <v>0.94209100000000001</v>
      </c>
      <c r="F496" s="10">
        <v>4.9729979999999996</v>
      </c>
      <c r="G496" s="10">
        <v>24.814309000000002</v>
      </c>
      <c r="H496" s="10">
        <v>19.338547999999999</v>
      </c>
      <c r="I496" s="10">
        <v>15.328112000000001</v>
      </c>
      <c r="J496" s="10">
        <v>16.607572999999999</v>
      </c>
      <c r="K496" s="10">
        <v>19.331336</v>
      </c>
      <c r="L496" s="10">
        <v>21.229355999999999</v>
      </c>
      <c r="M496" s="10">
        <v>15.026396999999999</v>
      </c>
      <c r="N496" s="10">
        <v>11.389087999999999</v>
      </c>
      <c r="O496" s="10">
        <v>0</v>
      </c>
      <c r="P496" s="10">
        <v>23.676203999999998</v>
      </c>
      <c r="Q496" s="10">
        <v>131.19267199999999</v>
      </c>
      <c r="R496" s="10">
        <v>52.075451999999999</v>
      </c>
      <c r="S496" s="10">
        <v>904.398236</v>
      </c>
      <c r="T496" s="10">
        <v>0</v>
      </c>
      <c r="U496" s="10">
        <v>32.505735000000001</v>
      </c>
      <c r="V496" s="10">
        <v>80.504362999999998</v>
      </c>
      <c r="W496" s="10">
        <v>0</v>
      </c>
      <c r="X496" s="10">
        <v>0</v>
      </c>
      <c r="Y496" s="10">
        <v>0</v>
      </c>
      <c r="Z496" s="10">
        <v>124.499267</v>
      </c>
      <c r="AA496" s="10">
        <v>0</v>
      </c>
      <c r="AB496" s="10">
        <v>30.580597000000001</v>
      </c>
      <c r="AC496" s="10">
        <v>15.016318</v>
      </c>
      <c r="AD496" s="10">
        <v>319.77449200000001</v>
      </c>
      <c r="AE496" s="10">
        <v>156.99746500000001</v>
      </c>
      <c r="AF496" s="10">
        <v>1397.230828</v>
      </c>
      <c r="AG496" s="10">
        <v>115.97183</v>
      </c>
      <c r="AH496" s="10">
        <v>0</v>
      </c>
      <c r="AI496" s="10">
        <v>116.206075</v>
      </c>
      <c r="AJ496" s="10">
        <v>0</v>
      </c>
      <c r="AK496" s="10">
        <v>85.729290000000006</v>
      </c>
      <c r="AL496" s="10">
        <v>0</v>
      </c>
      <c r="AM496" s="10">
        <v>114.61697700000001</v>
      </c>
      <c r="AN496" s="10">
        <v>354.77818500000001</v>
      </c>
      <c r="AO496" s="10">
        <v>0</v>
      </c>
      <c r="AP496" s="10">
        <v>0</v>
      </c>
      <c r="AQ496" s="10">
        <v>0</v>
      </c>
      <c r="AR496" s="10">
        <v>137.08418800000001</v>
      </c>
      <c r="AS496" s="10">
        <v>5.0810750000000002</v>
      </c>
      <c r="AT496" s="10">
        <v>211.32574500000001</v>
      </c>
      <c r="AU496" s="10">
        <v>0</v>
      </c>
      <c r="AV496" s="10">
        <v>49.816431999999999</v>
      </c>
      <c r="AW496" s="10">
        <v>0</v>
      </c>
      <c r="AX496" s="10">
        <v>0</v>
      </c>
      <c r="AY496" s="10">
        <v>0</v>
      </c>
      <c r="AZ496" s="10">
        <v>0</v>
      </c>
      <c r="BA496" s="10">
        <v>0</v>
      </c>
      <c r="BB496" s="10">
        <v>0</v>
      </c>
      <c r="BC496" s="10">
        <v>0</v>
      </c>
    </row>
    <row r="497" spans="1:55" x14ac:dyDescent="0.5">
      <c r="A497" s="9">
        <v>44155</v>
      </c>
      <c r="B497" s="10">
        <v>31.447755000000001</v>
      </c>
      <c r="C497" s="10">
        <v>63.869810000000001</v>
      </c>
      <c r="D497" s="10">
        <v>47.331882</v>
      </c>
      <c r="E497" s="10">
        <v>1.6669529999999999</v>
      </c>
      <c r="F497" s="10">
        <v>5.5869879999999998</v>
      </c>
      <c r="G497" s="10">
        <v>30.648637000000001</v>
      </c>
      <c r="H497" s="10">
        <v>23.862371</v>
      </c>
      <c r="I497" s="10">
        <v>18.883098</v>
      </c>
      <c r="J497" s="10">
        <v>18.639621000000002</v>
      </c>
      <c r="K497" s="10">
        <v>22.104987000000001</v>
      </c>
      <c r="L497" s="10">
        <v>26.113078000000002</v>
      </c>
      <c r="M497" s="10">
        <v>19.121420000000001</v>
      </c>
      <c r="N497" s="10">
        <v>12.683778</v>
      </c>
      <c r="O497" s="10">
        <v>0</v>
      </c>
      <c r="P497" s="10">
        <v>27.246292</v>
      </c>
      <c r="Q497" s="10">
        <v>148.18608699999999</v>
      </c>
      <c r="R497" s="10">
        <v>35.870837999999999</v>
      </c>
      <c r="S497" s="10">
        <v>802.19149400000003</v>
      </c>
      <c r="T497" s="10">
        <v>0</v>
      </c>
      <c r="U497" s="10">
        <v>23.870301000000001</v>
      </c>
      <c r="V497" s="10">
        <v>67.934731999999997</v>
      </c>
      <c r="W497" s="10">
        <v>100.46274</v>
      </c>
      <c r="X497" s="10">
        <v>0</v>
      </c>
      <c r="Y497" s="10">
        <v>357.12419199999999</v>
      </c>
      <c r="Z497" s="10">
        <v>69.691363999999993</v>
      </c>
      <c r="AA497" s="10">
        <v>615.77770099999998</v>
      </c>
      <c r="AB497" s="10">
        <v>75.545570999999995</v>
      </c>
      <c r="AC497" s="10">
        <v>9.5397929999999995</v>
      </c>
      <c r="AD497" s="10">
        <v>283.05752999999999</v>
      </c>
      <c r="AE497" s="10">
        <v>165.70686900000001</v>
      </c>
      <c r="AF497" s="10">
        <v>839.90897099999995</v>
      </c>
      <c r="AG497" s="10">
        <v>108.663177</v>
      </c>
      <c r="AH497" s="10">
        <v>0</v>
      </c>
      <c r="AI497" s="10">
        <v>86.952901999999995</v>
      </c>
      <c r="AJ497" s="10">
        <v>0</v>
      </c>
      <c r="AK497" s="10">
        <v>87.595027000000002</v>
      </c>
      <c r="AL497" s="10">
        <v>0</v>
      </c>
      <c r="AM497" s="10">
        <v>123.69414999999999</v>
      </c>
      <c r="AN497" s="10">
        <v>354.73985299999998</v>
      </c>
      <c r="AO497" s="10">
        <v>0</v>
      </c>
      <c r="AP497" s="10">
        <v>0</v>
      </c>
      <c r="AQ497" s="10">
        <v>0</v>
      </c>
      <c r="AR497" s="10">
        <v>113.30709899999999</v>
      </c>
      <c r="AS497" s="10">
        <v>11.302376000000001</v>
      </c>
      <c r="AT497" s="10">
        <v>210.111559</v>
      </c>
      <c r="AU497" s="10">
        <v>0</v>
      </c>
      <c r="AV497" s="10">
        <v>28.569507000000002</v>
      </c>
      <c r="AW497" s="10">
        <v>0</v>
      </c>
      <c r="AX497" s="10">
        <v>0</v>
      </c>
      <c r="AY497" s="10">
        <v>0</v>
      </c>
      <c r="AZ497" s="10">
        <v>0</v>
      </c>
      <c r="BA497" s="10">
        <v>0</v>
      </c>
      <c r="BB497" s="10">
        <v>0</v>
      </c>
      <c r="BC497" s="10">
        <v>0</v>
      </c>
    </row>
    <row r="498" spans="1:55" x14ac:dyDescent="0.5">
      <c r="A498" s="9">
        <v>44160</v>
      </c>
      <c r="B498" s="10">
        <v>32.453923000000003</v>
      </c>
      <c r="C498" s="10">
        <v>66.335269999999994</v>
      </c>
      <c r="D498" s="10">
        <v>56.758789999999998</v>
      </c>
      <c r="E498" s="10">
        <v>2.0901260000000002</v>
      </c>
      <c r="F498" s="10">
        <v>5.6229509999999996</v>
      </c>
      <c r="G498" s="10">
        <v>35.825668999999998</v>
      </c>
      <c r="H498" s="10">
        <v>25.501798000000001</v>
      </c>
      <c r="I498" s="10">
        <v>20.929893</v>
      </c>
      <c r="J498" s="10">
        <v>20.479151000000002</v>
      </c>
      <c r="K498" s="10">
        <v>23.113786999999999</v>
      </c>
      <c r="L498" s="10">
        <v>28.239526999999999</v>
      </c>
      <c r="M498" s="10">
        <v>19.200890000000001</v>
      </c>
      <c r="N498" s="10">
        <v>13.285548</v>
      </c>
      <c r="O498" s="10">
        <v>0</v>
      </c>
      <c r="P498" s="10">
        <v>27.908148000000001</v>
      </c>
      <c r="Q498" s="10">
        <v>150.17679899999999</v>
      </c>
      <c r="R498" s="10">
        <v>36.820255000000003</v>
      </c>
      <c r="S498" s="10">
        <v>805.81420900000001</v>
      </c>
      <c r="T498" s="10">
        <v>0</v>
      </c>
      <c r="U498" s="10">
        <v>23.471582999999999</v>
      </c>
      <c r="V498" s="10">
        <v>70.919858000000005</v>
      </c>
      <c r="W498" s="10">
        <v>128.52328499999999</v>
      </c>
      <c r="X498" s="10">
        <v>0</v>
      </c>
      <c r="Y498" s="10">
        <v>358.75916899999999</v>
      </c>
      <c r="Z498" s="10">
        <v>71.496234999999999</v>
      </c>
      <c r="AA498" s="10">
        <v>617.38422200000002</v>
      </c>
      <c r="AB498" s="10">
        <v>77.136170000000007</v>
      </c>
      <c r="AC498" s="10">
        <v>9.9478709999999992</v>
      </c>
      <c r="AD498" s="10">
        <v>292.08517599999999</v>
      </c>
      <c r="AE498" s="10">
        <v>172.586679</v>
      </c>
      <c r="AF498" s="10">
        <v>889.20311900000002</v>
      </c>
      <c r="AG498" s="10">
        <v>109.64995</v>
      </c>
      <c r="AH498" s="10">
        <v>0</v>
      </c>
      <c r="AI498" s="10">
        <v>88.983616999999995</v>
      </c>
      <c r="AJ498" s="10">
        <v>0</v>
      </c>
      <c r="AK498" s="10">
        <v>90.361763999999994</v>
      </c>
      <c r="AL498" s="10">
        <v>0</v>
      </c>
      <c r="AM498" s="10">
        <v>124.497057</v>
      </c>
      <c r="AN498" s="10">
        <v>354.68582099999998</v>
      </c>
      <c r="AO498" s="10">
        <v>0</v>
      </c>
      <c r="AP498" s="10">
        <v>0</v>
      </c>
      <c r="AQ498" s="10">
        <v>0</v>
      </c>
      <c r="AR498" s="10">
        <v>113.98877899999999</v>
      </c>
      <c r="AS498" s="10">
        <v>11.850529</v>
      </c>
      <c r="AT498" s="10">
        <v>210.209293</v>
      </c>
      <c r="AU498" s="10">
        <v>0</v>
      </c>
      <c r="AV498" s="10">
        <v>29.853757999999999</v>
      </c>
      <c r="AW498" s="10">
        <v>0</v>
      </c>
      <c r="AX498" s="10">
        <v>0</v>
      </c>
      <c r="AY498" s="10">
        <v>0</v>
      </c>
      <c r="AZ498" s="10">
        <v>0</v>
      </c>
      <c r="BA498" s="10">
        <v>0</v>
      </c>
      <c r="BB498" s="10">
        <v>0</v>
      </c>
      <c r="BC498" s="10">
        <v>0</v>
      </c>
    </row>
    <row r="499" spans="1:55" x14ac:dyDescent="0.5">
      <c r="A499" s="9">
        <v>44162</v>
      </c>
      <c r="B499" s="10">
        <v>32.843308</v>
      </c>
      <c r="C499" s="10">
        <v>67.018850999999998</v>
      </c>
      <c r="D499" s="10">
        <v>59.360886000000001</v>
      </c>
      <c r="E499" s="10">
        <v>1.680504</v>
      </c>
      <c r="F499" s="10">
        <v>4.8622519999999998</v>
      </c>
      <c r="G499" s="10">
        <v>38.018585999999999</v>
      </c>
      <c r="H499" s="10">
        <v>24.866820000000001</v>
      </c>
      <c r="I499" s="10">
        <v>19.383586000000001</v>
      </c>
      <c r="J499" s="10">
        <v>19.844622000000001</v>
      </c>
      <c r="K499" s="10">
        <v>21.540882</v>
      </c>
      <c r="L499" s="10">
        <v>27.672806999999999</v>
      </c>
      <c r="M499" s="10">
        <v>18.914511000000001</v>
      </c>
      <c r="N499" s="10">
        <v>11.778881999999999</v>
      </c>
      <c r="O499" s="10">
        <v>0</v>
      </c>
      <c r="P499" s="10">
        <v>26.936184999999998</v>
      </c>
      <c r="Q499" s="10">
        <v>152.70407499999999</v>
      </c>
      <c r="R499" s="10">
        <v>37.188200999999999</v>
      </c>
      <c r="S499" s="10">
        <v>814.64618700000005</v>
      </c>
      <c r="T499" s="10">
        <v>0</v>
      </c>
      <c r="U499" s="10">
        <v>23.685700000000001</v>
      </c>
      <c r="V499" s="10">
        <v>72.643457999999995</v>
      </c>
      <c r="W499" s="10">
        <v>135.26434399999999</v>
      </c>
      <c r="X499" s="10">
        <v>0</v>
      </c>
      <c r="Y499" s="10">
        <v>361.301872</v>
      </c>
      <c r="Z499" s="10">
        <v>101.049003</v>
      </c>
      <c r="AA499" s="10">
        <v>620.10359600000004</v>
      </c>
      <c r="AB499" s="10">
        <v>79.335369999999998</v>
      </c>
      <c r="AC499" s="10">
        <v>10.835884999999999</v>
      </c>
      <c r="AD499" s="10">
        <v>294.55169899999999</v>
      </c>
      <c r="AE499" s="10">
        <v>123.204103</v>
      </c>
      <c r="AF499" s="10">
        <v>1204.377221</v>
      </c>
      <c r="AG499" s="10">
        <v>110.097157</v>
      </c>
      <c r="AH499" s="10">
        <v>0</v>
      </c>
      <c r="AI499" s="10">
        <v>90.859772000000007</v>
      </c>
      <c r="AJ499" s="10">
        <v>0</v>
      </c>
      <c r="AK499" s="10">
        <v>88.055961999999994</v>
      </c>
      <c r="AL499" s="10">
        <v>0</v>
      </c>
      <c r="AM499" s="10">
        <v>124.541304</v>
      </c>
      <c r="AN499" s="10">
        <v>355.01167900000002</v>
      </c>
      <c r="AO499" s="10">
        <v>0</v>
      </c>
      <c r="AP499" s="10">
        <v>0</v>
      </c>
      <c r="AQ499" s="10">
        <v>0</v>
      </c>
      <c r="AR499" s="10">
        <v>119.078138</v>
      </c>
      <c r="AS499" s="10">
        <v>10.493093</v>
      </c>
      <c r="AT499" s="10">
        <v>209.83040800000001</v>
      </c>
      <c r="AU499" s="10">
        <v>0</v>
      </c>
      <c r="AV499" s="10">
        <v>32.457645999999997</v>
      </c>
      <c r="AW499" s="10">
        <v>0</v>
      </c>
      <c r="AX499" s="10">
        <v>0</v>
      </c>
      <c r="AY499" s="10">
        <v>0</v>
      </c>
      <c r="AZ499" s="10">
        <v>0</v>
      </c>
      <c r="BA499" s="10">
        <v>0</v>
      </c>
      <c r="BB499" s="10">
        <v>0</v>
      </c>
      <c r="BC499" s="10">
        <v>0</v>
      </c>
    </row>
    <row r="500" spans="1:55" x14ac:dyDescent="0.5">
      <c r="A500" s="9">
        <v>44165</v>
      </c>
      <c r="B500" s="10">
        <v>32.752208000000003</v>
      </c>
      <c r="C500" s="10">
        <v>66.556507999999994</v>
      </c>
      <c r="D500" s="10">
        <v>59.392978999999997</v>
      </c>
      <c r="E500" s="10">
        <v>1.4256720000000001</v>
      </c>
      <c r="F500" s="10">
        <v>5.1259699999999997</v>
      </c>
      <c r="G500" s="10">
        <v>37.723953999999999</v>
      </c>
      <c r="H500" s="10">
        <v>24.852927000000001</v>
      </c>
      <c r="I500" s="10">
        <v>19.520226000000001</v>
      </c>
      <c r="J500" s="10">
        <v>19.718774</v>
      </c>
      <c r="K500" s="10">
        <v>21.599774</v>
      </c>
      <c r="L500" s="10">
        <v>27.668668</v>
      </c>
      <c r="M500" s="10">
        <v>18.787651</v>
      </c>
      <c r="N500" s="10">
        <v>12.190913</v>
      </c>
      <c r="O500" s="10">
        <v>0</v>
      </c>
      <c r="P500" s="10">
        <v>26.802388000000001</v>
      </c>
      <c r="Q500" s="10">
        <v>113.459371</v>
      </c>
      <c r="R500" s="10">
        <v>30.796721000000002</v>
      </c>
      <c r="S500" s="10">
        <v>181.24538999999999</v>
      </c>
      <c r="T500" s="10">
        <v>0</v>
      </c>
      <c r="U500" s="10">
        <v>16.892008000000001</v>
      </c>
      <c r="V500" s="10">
        <v>67.877357000000003</v>
      </c>
      <c r="W500" s="10">
        <v>55.513973999999997</v>
      </c>
      <c r="X500" s="10">
        <v>0</v>
      </c>
      <c r="Y500" s="10">
        <v>350.58415000000002</v>
      </c>
      <c r="Z500" s="10">
        <v>56.069616000000003</v>
      </c>
      <c r="AA500" s="10">
        <v>607.82053599999995</v>
      </c>
      <c r="AB500" s="10">
        <v>120.96603399999999</v>
      </c>
      <c r="AC500" s="10">
        <v>5.0421069999999997</v>
      </c>
      <c r="AD500" s="10">
        <v>255.12945500000001</v>
      </c>
      <c r="AE500" s="10">
        <v>146.280452</v>
      </c>
      <c r="AF500" s="10">
        <v>513.04668400000003</v>
      </c>
      <c r="AG500" s="10">
        <v>109.126538</v>
      </c>
      <c r="AH500" s="10">
        <v>0</v>
      </c>
      <c r="AI500" s="10">
        <v>82.442543999999998</v>
      </c>
      <c r="AJ500" s="10">
        <v>0</v>
      </c>
      <c r="AK500" s="10">
        <v>83.789541</v>
      </c>
      <c r="AL500" s="10">
        <v>0</v>
      </c>
      <c r="AM500" s="10">
        <v>111.176331</v>
      </c>
      <c r="AN500" s="10">
        <v>389.44860299999999</v>
      </c>
      <c r="AO500" s="10">
        <v>0</v>
      </c>
      <c r="AP500" s="10">
        <v>0</v>
      </c>
      <c r="AQ500" s="10">
        <v>0</v>
      </c>
      <c r="AR500" s="10">
        <v>112.625536</v>
      </c>
      <c r="AS500" s="10">
        <v>4.7463319999999998</v>
      </c>
      <c r="AT500" s="10">
        <v>207.86504600000001</v>
      </c>
      <c r="AU500" s="10">
        <v>0</v>
      </c>
      <c r="AV500" s="10">
        <v>22.29194</v>
      </c>
      <c r="AW500" s="10">
        <v>0</v>
      </c>
      <c r="AX500" s="10">
        <v>0</v>
      </c>
      <c r="AY500" s="10">
        <v>0</v>
      </c>
      <c r="AZ500" s="10">
        <v>0</v>
      </c>
      <c r="BA500" s="10">
        <v>0</v>
      </c>
      <c r="BB500" s="10">
        <v>0</v>
      </c>
      <c r="BC500" s="10">
        <v>0</v>
      </c>
    </row>
    <row r="501" spans="1:55" x14ac:dyDescent="0.5">
      <c r="A501" s="9">
        <v>44167</v>
      </c>
      <c r="B501" s="10">
        <v>33.027332000000001</v>
      </c>
      <c r="C501" s="10">
        <v>67.540111999999993</v>
      </c>
      <c r="D501" s="10">
        <v>60.028046000000003</v>
      </c>
      <c r="E501" s="10">
        <v>1.6601429999999999</v>
      </c>
      <c r="F501" s="10">
        <v>5.2585649999999999</v>
      </c>
      <c r="G501" s="10">
        <v>37.881833</v>
      </c>
      <c r="H501" s="10">
        <v>24.771888000000001</v>
      </c>
      <c r="I501" s="10">
        <v>20.194254000000001</v>
      </c>
      <c r="J501" s="10">
        <v>19.918475999999998</v>
      </c>
      <c r="K501" s="10">
        <v>21.495166999999999</v>
      </c>
      <c r="L501" s="10">
        <v>27.427040000000002</v>
      </c>
      <c r="M501" s="10">
        <v>17.550113</v>
      </c>
      <c r="N501" s="10">
        <v>12.21053</v>
      </c>
      <c r="O501" s="10">
        <v>0</v>
      </c>
      <c r="P501" s="10">
        <v>26.845199999999998</v>
      </c>
      <c r="Q501" s="10">
        <v>153.35466</v>
      </c>
      <c r="R501" s="10">
        <v>38.503118999999998</v>
      </c>
      <c r="S501" s="10">
        <v>822.85029599999996</v>
      </c>
      <c r="T501" s="10">
        <v>0</v>
      </c>
      <c r="U501" s="10">
        <v>24.444448999999999</v>
      </c>
      <c r="V501" s="10">
        <v>70.678725</v>
      </c>
      <c r="W501" s="10">
        <v>135.8184</v>
      </c>
      <c r="X501" s="10">
        <v>0</v>
      </c>
      <c r="Y501" s="10">
        <v>361.6456</v>
      </c>
      <c r="Z501" s="10">
        <v>106.84483299999999</v>
      </c>
      <c r="AA501" s="10">
        <v>620.54049999999995</v>
      </c>
      <c r="AB501" s="10">
        <v>83.218778999999998</v>
      </c>
      <c r="AC501" s="10">
        <v>11.083866</v>
      </c>
      <c r="AD501" s="10">
        <v>295.29766699999999</v>
      </c>
      <c r="AE501" s="10">
        <v>123.827975</v>
      </c>
      <c r="AF501" s="10">
        <v>1206.9943499999999</v>
      </c>
      <c r="AG501" s="10">
        <v>110.820847</v>
      </c>
      <c r="AH501" s="10">
        <v>0</v>
      </c>
      <c r="AI501" s="10">
        <v>94.929582999999994</v>
      </c>
      <c r="AJ501" s="10">
        <v>0</v>
      </c>
      <c r="AK501" s="10">
        <v>87.483199999999997</v>
      </c>
      <c r="AL501" s="10">
        <v>0</v>
      </c>
      <c r="AM501" s="10">
        <v>124.95823900000001</v>
      </c>
      <c r="AN501" s="10">
        <v>355.07245999999998</v>
      </c>
      <c r="AO501" s="10">
        <v>0</v>
      </c>
      <c r="AP501" s="10">
        <v>0</v>
      </c>
      <c r="AQ501" s="10">
        <v>0</v>
      </c>
      <c r="AR501" s="10">
        <v>113.431545</v>
      </c>
      <c r="AS501" s="10">
        <v>10.134366999999999</v>
      </c>
      <c r="AT501" s="10">
        <v>209.4084</v>
      </c>
      <c r="AU501" s="10">
        <v>0</v>
      </c>
      <c r="AV501" s="10">
        <v>33.043520000000001</v>
      </c>
      <c r="AW501" s="10">
        <v>0</v>
      </c>
      <c r="AX501" s="10">
        <v>0</v>
      </c>
      <c r="AY501" s="10">
        <v>0</v>
      </c>
      <c r="AZ501" s="10">
        <v>0</v>
      </c>
      <c r="BA501" s="10">
        <v>0</v>
      </c>
      <c r="BB501" s="10">
        <v>0</v>
      </c>
      <c r="BC501" s="10">
        <v>0</v>
      </c>
    </row>
    <row r="502" spans="1:55" x14ac:dyDescent="0.5">
      <c r="A502" s="9">
        <v>44169</v>
      </c>
      <c r="B502" s="10">
        <v>35.003861000000001</v>
      </c>
      <c r="C502" s="10">
        <v>67.708050999999998</v>
      </c>
      <c r="D502" s="10">
        <v>60.156404000000002</v>
      </c>
      <c r="E502" s="10">
        <v>2.1215470000000001</v>
      </c>
      <c r="F502" s="10">
        <v>5.3254739999999998</v>
      </c>
      <c r="G502" s="10">
        <v>37.954039999999999</v>
      </c>
      <c r="H502" s="10">
        <v>25.288347000000002</v>
      </c>
      <c r="I502" s="10">
        <v>21.232597999999999</v>
      </c>
      <c r="J502" s="10">
        <v>19.786549999999998</v>
      </c>
      <c r="K502" s="10">
        <v>21.387706000000001</v>
      </c>
      <c r="L502" s="10">
        <v>27.573287000000001</v>
      </c>
      <c r="M502" s="10">
        <v>17.846867</v>
      </c>
      <c r="N502" s="10">
        <v>12.429626000000001</v>
      </c>
      <c r="O502" s="10">
        <v>0</v>
      </c>
      <c r="P502" s="10">
        <v>27.540358999999999</v>
      </c>
      <c r="Q502" s="10">
        <v>154.14022900000001</v>
      </c>
      <c r="R502" s="10">
        <v>39.940098999999996</v>
      </c>
      <c r="S502" s="10">
        <v>826.86367900000005</v>
      </c>
      <c r="T502" s="10">
        <v>0</v>
      </c>
      <c r="U502" s="10">
        <v>25.604267</v>
      </c>
      <c r="V502" s="10">
        <v>71.183120000000002</v>
      </c>
      <c r="W502" s="10">
        <v>135.568163</v>
      </c>
      <c r="X502" s="10">
        <v>0</v>
      </c>
      <c r="Y502" s="10">
        <v>361.299127</v>
      </c>
      <c r="Z502" s="10">
        <v>108.41516</v>
      </c>
      <c r="AA502" s="10">
        <v>620.12729000000002</v>
      </c>
      <c r="AB502" s="10">
        <v>83.331081999999995</v>
      </c>
      <c r="AC502" s="10">
        <v>11.371255</v>
      </c>
      <c r="AD502" s="10">
        <v>296.16902499999998</v>
      </c>
      <c r="AE502" s="10">
        <v>123.921368</v>
      </c>
      <c r="AF502" s="10">
        <v>1206.98704</v>
      </c>
      <c r="AG502" s="10">
        <v>112.277759</v>
      </c>
      <c r="AH502" s="10">
        <v>0</v>
      </c>
      <c r="AI502" s="10">
        <v>100.02143599999999</v>
      </c>
      <c r="AJ502" s="10">
        <v>0</v>
      </c>
      <c r="AK502" s="10">
        <v>86.425773000000007</v>
      </c>
      <c r="AL502" s="10">
        <v>0</v>
      </c>
      <c r="AM502" s="10">
        <v>126.60476300000001</v>
      </c>
      <c r="AN502" s="10">
        <v>354.88761799999997</v>
      </c>
      <c r="AO502" s="10">
        <v>0</v>
      </c>
      <c r="AP502" s="10">
        <v>0</v>
      </c>
      <c r="AQ502" s="10">
        <v>0</v>
      </c>
      <c r="AR502" s="10">
        <v>119.441348</v>
      </c>
      <c r="AS502" s="10">
        <v>11.86326</v>
      </c>
      <c r="AT502" s="10">
        <v>208.772696</v>
      </c>
      <c r="AU502" s="10">
        <v>0</v>
      </c>
      <c r="AV502" s="10">
        <v>36.223894999999999</v>
      </c>
      <c r="AW502" s="10">
        <v>0</v>
      </c>
      <c r="AX502" s="10">
        <v>92.742383000000004</v>
      </c>
      <c r="AY502" s="10">
        <v>0</v>
      </c>
      <c r="AZ502" s="10">
        <v>0</v>
      </c>
      <c r="BA502" s="10">
        <v>0</v>
      </c>
      <c r="BB502" s="10">
        <v>0</v>
      </c>
      <c r="BC502" s="10">
        <v>0</v>
      </c>
    </row>
    <row r="503" spans="1:55" x14ac:dyDescent="0.5">
      <c r="A503" s="9">
        <v>44174</v>
      </c>
      <c r="B503" s="10">
        <v>38.842768999999997</v>
      </c>
      <c r="C503" s="10">
        <v>70.610230999999999</v>
      </c>
      <c r="D503" s="10">
        <v>65.221275000000006</v>
      </c>
      <c r="E503" s="10">
        <v>1.8985639999999999</v>
      </c>
      <c r="F503" s="10">
        <v>3.5653049999999999</v>
      </c>
      <c r="G503" s="10">
        <v>41.964739000000002</v>
      </c>
      <c r="H503" s="10">
        <v>24.011693000000001</v>
      </c>
      <c r="I503" s="10">
        <v>21.930565999999999</v>
      </c>
      <c r="J503" s="10">
        <v>20.549869000000001</v>
      </c>
      <c r="K503" s="10">
        <v>24.918955</v>
      </c>
      <c r="L503" s="10">
        <v>28.935030000000001</v>
      </c>
      <c r="M503" s="10">
        <v>16.370895000000001</v>
      </c>
      <c r="N503" s="10">
        <v>12.093786</v>
      </c>
      <c r="O503" s="10">
        <v>0</v>
      </c>
      <c r="P503" s="10">
        <v>29.344743000000001</v>
      </c>
      <c r="Q503" s="10">
        <v>153.72692000000001</v>
      </c>
      <c r="R503" s="10">
        <v>40.619424000000002</v>
      </c>
      <c r="S503" s="10">
        <v>828.96444199999996</v>
      </c>
      <c r="T503" s="10">
        <v>0</v>
      </c>
      <c r="U503" s="10">
        <v>25.906337000000001</v>
      </c>
      <c r="V503" s="10">
        <v>71.029358000000002</v>
      </c>
      <c r="W503" s="10">
        <v>136.52931000000001</v>
      </c>
      <c r="X503" s="10">
        <v>0</v>
      </c>
      <c r="Y503" s="10">
        <v>377.06783000000001</v>
      </c>
      <c r="Z503" s="10">
        <v>107.054163</v>
      </c>
      <c r="AA503" s="10">
        <v>620.94592</v>
      </c>
      <c r="AB503" s="10">
        <v>83.239423000000002</v>
      </c>
      <c r="AC503" s="10">
        <v>11.118694</v>
      </c>
      <c r="AD503" s="10">
        <v>295.62892299999999</v>
      </c>
      <c r="AE503" s="10">
        <v>123.969283</v>
      </c>
      <c r="AF503" s="10">
        <v>1207.38392</v>
      </c>
      <c r="AG503" s="10">
        <v>111.688328</v>
      </c>
      <c r="AH503" s="10">
        <v>0</v>
      </c>
      <c r="AI503" s="10">
        <v>100.922163</v>
      </c>
      <c r="AJ503" s="10">
        <v>0</v>
      </c>
      <c r="AK503" s="10">
        <v>87.165610000000001</v>
      </c>
      <c r="AL503" s="10">
        <v>0</v>
      </c>
      <c r="AM503" s="10">
        <v>127.285949</v>
      </c>
      <c r="AN503" s="10">
        <v>354.82182399999999</v>
      </c>
      <c r="AO503" s="10">
        <v>0</v>
      </c>
      <c r="AP503" s="10">
        <v>0</v>
      </c>
      <c r="AQ503" s="10">
        <v>0</v>
      </c>
      <c r="AR503" s="10">
        <v>119.69178599999999</v>
      </c>
      <c r="AS503" s="10">
        <v>13.143489000000001</v>
      </c>
      <c r="AT503" s="10">
        <v>213.15582000000001</v>
      </c>
      <c r="AU503" s="10">
        <v>0</v>
      </c>
      <c r="AV503" s="10">
        <v>37.122155999999997</v>
      </c>
      <c r="AW503" s="10">
        <v>0</v>
      </c>
      <c r="AX503" s="10">
        <v>0</v>
      </c>
      <c r="AY503" s="10">
        <v>0</v>
      </c>
      <c r="AZ503" s="10">
        <v>0</v>
      </c>
      <c r="BA503" s="10">
        <v>0</v>
      </c>
      <c r="BB503" s="10">
        <v>0</v>
      </c>
      <c r="BC503" s="10">
        <v>0</v>
      </c>
    </row>
    <row r="504" spans="1:55" x14ac:dyDescent="0.5">
      <c r="A504" s="9">
        <v>44176</v>
      </c>
      <c r="B504" s="10">
        <v>39.661003999999998</v>
      </c>
      <c r="C504" s="10">
        <v>72.037329999999997</v>
      </c>
      <c r="D504" s="10">
        <v>66.115536000000006</v>
      </c>
      <c r="E504" s="10">
        <v>1.1452990000000001</v>
      </c>
      <c r="F504" s="10">
        <v>3.491552</v>
      </c>
      <c r="G504" s="10">
        <v>42.105880999999997</v>
      </c>
      <c r="H504" s="10">
        <v>22.325724000000001</v>
      </c>
      <c r="I504" s="10">
        <v>22.472767000000001</v>
      </c>
      <c r="J504" s="10">
        <v>20.604451999999998</v>
      </c>
      <c r="K504" s="10">
        <v>28.461850999999999</v>
      </c>
      <c r="L504" s="10">
        <v>28.84937</v>
      </c>
      <c r="M504" s="10">
        <v>14.069057000000001</v>
      </c>
      <c r="N504" s="10">
        <v>12.481005</v>
      </c>
      <c r="O504" s="10">
        <v>0</v>
      </c>
      <c r="P504" s="10">
        <v>26.801334000000001</v>
      </c>
      <c r="Q504" s="10">
        <v>112.06247500000001</v>
      </c>
      <c r="R504" s="10">
        <v>40.025328000000002</v>
      </c>
      <c r="S504" s="10">
        <v>838.92633699999999</v>
      </c>
      <c r="T504" s="10">
        <v>0</v>
      </c>
      <c r="U504" s="10">
        <v>25.852834999999999</v>
      </c>
      <c r="V504" s="10">
        <v>75.824509000000006</v>
      </c>
      <c r="W504" s="10">
        <v>140.59836999999999</v>
      </c>
      <c r="X504" s="10">
        <v>0</v>
      </c>
      <c r="Y504" s="10">
        <v>380.43279000000001</v>
      </c>
      <c r="Z504" s="10">
        <v>111.906623</v>
      </c>
      <c r="AA504" s="10">
        <v>624.51180499999998</v>
      </c>
      <c r="AB504" s="10">
        <v>85.776206999999999</v>
      </c>
      <c r="AC504" s="10">
        <v>12.265794</v>
      </c>
      <c r="AD504" s="10">
        <v>302.27808299999998</v>
      </c>
      <c r="AE504" s="10">
        <v>128.05759800000001</v>
      </c>
      <c r="AF504" s="10">
        <v>1317.6304540000001</v>
      </c>
      <c r="AG504" s="10">
        <v>112.750321</v>
      </c>
      <c r="AH504" s="10">
        <v>0</v>
      </c>
      <c r="AI504" s="10">
        <v>98.533040999999997</v>
      </c>
      <c r="AJ504" s="10">
        <v>0</v>
      </c>
      <c r="AK504" s="10">
        <v>88.714420000000004</v>
      </c>
      <c r="AL504" s="10">
        <v>0</v>
      </c>
      <c r="AM504" s="10">
        <v>124.363512</v>
      </c>
      <c r="AN504" s="10">
        <v>354.99821200000002</v>
      </c>
      <c r="AO504" s="10">
        <v>0</v>
      </c>
      <c r="AP504" s="10">
        <v>0</v>
      </c>
      <c r="AQ504" s="10">
        <v>0</v>
      </c>
      <c r="AR504" s="10">
        <v>117.767532</v>
      </c>
      <c r="AS504" s="10">
        <v>5.3920110000000001</v>
      </c>
      <c r="AT504" s="10">
        <v>213.71845500000001</v>
      </c>
      <c r="AU504" s="10">
        <v>0</v>
      </c>
      <c r="AV504" s="10">
        <v>44.764265000000002</v>
      </c>
      <c r="AW504" s="10">
        <v>0</v>
      </c>
      <c r="AX504" s="10">
        <v>0</v>
      </c>
      <c r="AY504" s="10">
        <v>0</v>
      </c>
      <c r="AZ504" s="10">
        <v>0</v>
      </c>
      <c r="BA504" s="10">
        <v>0</v>
      </c>
      <c r="BB504" s="10">
        <v>0</v>
      </c>
      <c r="BC504" s="10">
        <v>0</v>
      </c>
    </row>
    <row r="505" spans="1:55" x14ac:dyDescent="0.5">
      <c r="A505" s="9">
        <v>44181</v>
      </c>
      <c r="B505" s="10">
        <v>39.661003999999998</v>
      </c>
      <c r="C505" s="10">
        <v>72.037329999999997</v>
      </c>
      <c r="D505" s="10">
        <v>66.115536000000006</v>
      </c>
      <c r="E505" s="10">
        <v>1.1452990000000001</v>
      </c>
      <c r="F505" s="10">
        <v>3.491552</v>
      </c>
      <c r="G505" s="10">
        <v>42.105880999999997</v>
      </c>
      <c r="H505" s="10">
        <v>22.325724000000001</v>
      </c>
      <c r="I505" s="10">
        <v>22.472767000000001</v>
      </c>
      <c r="J505" s="10">
        <v>20.604451999999998</v>
      </c>
      <c r="K505" s="10">
        <v>28.461850999999999</v>
      </c>
      <c r="L505" s="10">
        <v>28.84937</v>
      </c>
      <c r="M505" s="10">
        <v>14.069057000000001</v>
      </c>
      <c r="N505" s="10">
        <v>12.481005</v>
      </c>
      <c r="O505" s="10">
        <v>0</v>
      </c>
      <c r="P505" s="10">
        <v>26.801334000000001</v>
      </c>
      <c r="Q505" s="10">
        <v>113.56215899999999</v>
      </c>
      <c r="R505" s="10">
        <v>40.099842000000002</v>
      </c>
      <c r="S505" s="10">
        <v>843.22931800000003</v>
      </c>
      <c r="T505" s="10">
        <v>0</v>
      </c>
      <c r="U505" s="10">
        <v>27.009172</v>
      </c>
      <c r="V505" s="10">
        <v>74.757762999999997</v>
      </c>
      <c r="W505" s="10">
        <v>142.345598</v>
      </c>
      <c r="X505" s="10">
        <v>0</v>
      </c>
      <c r="Y505" s="10">
        <v>382.14000600000003</v>
      </c>
      <c r="Z505" s="10">
        <v>113.445539</v>
      </c>
      <c r="AA505" s="10">
        <v>626.11899200000005</v>
      </c>
      <c r="AB505" s="10">
        <v>86.236908999999997</v>
      </c>
      <c r="AC505" s="10">
        <v>12.555956999999999</v>
      </c>
      <c r="AD505" s="10">
        <v>303.70629500000001</v>
      </c>
      <c r="AE505" s="10">
        <v>139.99871899999999</v>
      </c>
      <c r="AF505" s="10">
        <v>1436.671026</v>
      </c>
      <c r="AG505" s="10">
        <v>113.21289</v>
      </c>
      <c r="AH505" s="10">
        <v>0</v>
      </c>
      <c r="AI505" s="10">
        <v>98.628586999999996</v>
      </c>
      <c r="AJ505" s="10">
        <v>0</v>
      </c>
      <c r="AK505" s="10">
        <v>87.758617999999998</v>
      </c>
      <c r="AL505" s="10">
        <v>0</v>
      </c>
      <c r="AM505" s="10">
        <v>123.442695</v>
      </c>
      <c r="AN505" s="10">
        <v>354.73983700000002</v>
      </c>
      <c r="AO505" s="10">
        <v>0</v>
      </c>
      <c r="AP505" s="10">
        <v>0</v>
      </c>
      <c r="AQ505" s="10">
        <v>0</v>
      </c>
      <c r="AR505" s="10">
        <v>117.154449</v>
      </c>
      <c r="AS505" s="10">
        <v>2.172129</v>
      </c>
      <c r="AT505" s="10">
        <v>213.097452</v>
      </c>
      <c r="AU505" s="10">
        <v>0</v>
      </c>
      <c r="AV505" s="10">
        <v>43.757555000000004</v>
      </c>
      <c r="AW505" s="10">
        <v>0</v>
      </c>
      <c r="AX505" s="10">
        <v>0</v>
      </c>
      <c r="AY505" s="10">
        <v>0</v>
      </c>
      <c r="AZ505" s="10">
        <v>0</v>
      </c>
      <c r="BA505" s="10">
        <v>0</v>
      </c>
      <c r="BB505" s="10">
        <v>0</v>
      </c>
      <c r="BC505" s="10">
        <v>0</v>
      </c>
    </row>
    <row r="506" spans="1:55" x14ac:dyDescent="0.5">
      <c r="A506" s="9">
        <v>44183</v>
      </c>
      <c r="B506" s="10">
        <v>39.546542000000002</v>
      </c>
      <c r="C506" s="10">
        <v>72.784586000000004</v>
      </c>
      <c r="D506" s="10">
        <v>68.085143000000002</v>
      </c>
      <c r="E506" s="10">
        <v>1.7003379999999999</v>
      </c>
      <c r="F506" s="10">
        <v>3.207532</v>
      </c>
      <c r="G506" s="10">
        <v>41.048735000000001</v>
      </c>
      <c r="H506" s="10">
        <v>22.287966999999998</v>
      </c>
      <c r="I506" s="10">
        <v>21.520658999999998</v>
      </c>
      <c r="J506" s="10">
        <v>20.923338999999999</v>
      </c>
      <c r="K506" s="10">
        <v>27.467117999999999</v>
      </c>
      <c r="L506" s="10">
        <v>27.764344000000001</v>
      </c>
      <c r="M506" s="10">
        <v>12.769821</v>
      </c>
      <c r="N506" s="10">
        <v>11.332293</v>
      </c>
      <c r="O506" s="10">
        <v>0</v>
      </c>
      <c r="P506" s="10">
        <v>25.979880999999999</v>
      </c>
      <c r="Q506" s="10">
        <v>116.81428699999999</v>
      </c>
      <c r="R506" s="10">
        <v>42.55565</v>
      </c>
      <c r="S506" s="10">
        <v>841.72295799999995</v>
      </c>
      <c r="T506" s="10">
        <v>0</v>
      </c>
      <c r="U506" s="10">
        <v>30.273671</v>
      </c>
      <c r="V506" s="10">
        <v>77.769598000000002</v>
      </c>
      <c r="W506" s="10">
        <v>146.013645</v>
      </c>
      <c r="X506" s="10">
        <v>0</v>
      </c>
      <c r="Y506" s="10">
        <v>0</v>
      </c>
      <c r="Z506" s="10">
        <v>116.822143</v>
      </c>
      <c r="AA506" s="10">
        <v>629.20719199999996</v>
      </c>
      <c r="AB506" s="10">
        <v>87.684220999999994</v>
      </c>
      <c r="AC506" s="10">
        <v>13.796642</v>
      </c>
      <c r="AD506" s="10">
        <v>306.63775500000003</v>
      </c>
      <c r="AE506" s="10">
        <v>149.03697600000001</v>
      </c>
      <c r="AF506" s="10">
        <v>1439.626542</v>
      </c>
      <c r="AG506" s="10">
        <v>115.441745</v>
      </c>
      <c r="AH506" s="10">
        <v>0</v>
      </c>
      <c r="AI506" s="10">
        <v>97.789655999999994</v>
      </c>
      <c r="AJ506" s="10">
        <v>0</v>
      </c>
      <c r="AK506" s="10">
        <v>85.318916000000002</v>
      </c>
      <c r="AL506" s="10">
        <v>0</v>
      </c>
      <c r="AM506" s="10">
        <v>130.763307</v>
      </c>
      <c r="AN506" s="10">
        <v>354.85147999999998</v>
      </c>
      <c r="AO506" s="10">
        <v>0</v>
      </c>
      <c r="AP506" s="10">
        <v>0</v>
      </c>
      <c r="AQ506" s="10">
        <v>0</v>
      </c>
      <c r="AR506" s="10">
        <v>119.35169999999999</v>
      </c>
      <c r="AS506" s="10">
        <v>2.907324</v>
      </c>
      <c r="AT506" s="10">
        <v>211.23088300000001</v>
      </c>
      <c r="AU506" s="10">
        <v>0</v>
      </c>
      <c r="AV506" s="10">
        <v>44.403685000000003</v>
      </c>
      <c r="AW506" s="10">
        <v>0</v>
      </c>
      <c r="AX506" s="10">
        <v>0</v>
      </c>
      <c r="AY506" s="10">
        <v>0</v>
      </c>
      <c r="AZ506" s="10">
        <v>0</v>
      </c>
      <c r="BA506" s="10">
        <v>0</v>
      </c>
      <c r="BB506" s="10">
        <v>0</v>
      </c>
      <c r="BC506" s="10">
        <v>0</v>
      </c>
    </row>
    <row r="507" spans="1:55" x14ac:dyDescent="0.5">
      <c r="A507" s="9">
        <v>44188</v>
      </c>
      <c r="B507" s="10">
        <v>42.083075000000001</v>
      </c>
      <c r="C507" s="10">
        <v>75.955178000000004</v>
      </c>
      <c r="D507" s="10">
        <v>74.644778000000002</v>
      </c>
      <c r="E507" s="10">
        <v>0.64870399999999995</v>
      </c>
      <c r="F507" s="10">
        <v>2.9725799999999998</v>
      </c>
      <c r="G507" s="10">
        <v>43.222993000000002</v>
      </c>
      <c r="H507" s="10">
        <v>22.110367</v>
      </c>
      <c r="I507" s="10">
        <v>24.091497</v>
      </c>
      <c r="J507" s="10">
        <v>23.119954</v>
      </c>
      <c r="K507" s="10">
        <v>31.236283</v>
      </c>
      <c r="L507" s="10">
        <v>30.962427999999999</v>
      </c>
      <c r="M507" s="10">
        <v>14.098998999999999</v>
      </c>
      <c r="N507" s="10">
        <v>15.115456</v>
      </c>
      <c r="O507" s="10">
        <v>0</v>
      </c>
      <c r="P507" s="10">
        <v>29.780442000000001</v>
      </c>
      <c r="Q507" s="10">
        <v>116.794048</v>
      </c>
      <c r="R507" s="10">
        <v>44.850748000000003</v>
      </c>
      <c r="S507" s="10">
        <v>845.21782800000005</v>
      </c>
      <c r="T507" s="10">
        <v>0</v>
      </c>
      <c r="U507" s="10">
        <v>30.631226999999999</v>
      </c>
      <c r="V507" s="10">
        <v>77.910247999999996</v>
      </c>
      <c r="W507" s="10">
        <v>137.1</v>
      </c>
      <c r="X507" s="10">
        <v>0</v>
      </c>
      <c r="Y507" s="10">
        <v>0</v>
      </c>
      <c r="Z507" s="10">
        <v>116.866288</v>
      </c>
      <c r="AA507" s="10">
        <v>629.88491199999999</v>
      </c>
      <c r="AB507" s="10">
        <v>87.725913000000006</v>
      </c>
      <c r="AC507" s="10">
        <v>13.630857000000001</v>
      </c>
      <c r="AD507" s="10">
        <v>306.80479500000001</v>
      </c>
      <c r="AE507" s="10">
        <v>148.619136</v>
      </c>
      <c r="AF507" s="10">
        <v>1440.134348</v>
      </c>
      <c r="AG507" s="10">
        <v>116.98851999999999</v>
      </c>
      <c r="AH507" s="10">
        <v>0</v>
      </c>
      <c r="AI507" s="10">
        <v>101.698076</v>
      </c>
      <c r="AJ507" s="10">
        <v>0</v>
      </c>
      <c r="AK507" s="10">
        <v>83.618716000000006</v>
      </c>
      <c r="AL507" s="10">
        <v>0</v>
      </c>
      <c r="AM507" s="10">
        <v>133.21285599999999</v>
      </c>
      <c r="AN507" s="10">
        <v>354.72821800000003</v>
      </c>
      <c r="AO507" s="10">
        <v>0</v>
      </c>
      <c r="AP507" s="10">
        <v>0</v>
      </c>
      <c r="AQ507" s="10">
        <v>0</v>
      </c>
      <c r="AR507" s="10">
        <v>121.321388</v>
      </c>
      <c r="AS507" s="10">
        <v>5.791239</v>
      </c>
      <c r="AT507" s="10">
        <v>210.42944800000001</v>
      </c>
      <c r="AU507" s="10">
        <v>0</v>
      </c>
      <c r="AV507" s="10">
        <v>45.597907999999997</v>
      </c>
      <c r="AW507" s="10">
        <v>0</v>
      </c>
      <c r="AX507" s="10">
        <v>101.90772699999999</v>
      </c>
      <c r="AY507" s="10">
        <v>0</v>
      </c>
      <c r="AZ507" s="10">
        <v>0</v>
      </c>
      <c r="BA507" s="10">
        <v>0</v>
      </c>
      <c r="BB507" s="10">
        <v>0</v>
      </c>
      <c r="BC507" s="10">
        <v>0</v>
      </c>
    </row>
    <row r="508" spans="1:55" x14ac:dyDescent="0.5">
      <c r="A508" s="9">
        <v>44190</v>
      </c>
      <c r="B508" s="10">
        <v>42.693241</v>
      </c>
      <c r="C508" s="10">
        <v>77.400836999999996</v>
      </c>
      <c r="D508" s="10">
        <v>80.412447999999998</v>
      </c>
      <c r="E508" s="10">
        <v>1.2522800000000001</v>
      </c>
      <c r="F508" s="10">
        <v>3.658487</v>
      </c>
      <c r="G508" s="10">
        <v>45.959420999999999</v>
      </c>
      <c r="H508" s="10">
        <v>23.685908000000001</v>
      </c>
      <c r="I508" s="10">
        <v>25.868162999999999</v>
      </c>
      <c r="J508" s="10">
        <v>22.744333000000001</v>
      </c>
      <c r="K508" s="10">
        <v>30.828167000000001</v>
      </c>
      <c r="L508" s="10">
        <v>32.471336000000001</v>
      </c>
      <c r="M508" s="10">
        <v>14.313313000000001</v>
      </c>
      <c r="N508" s="10">
        <v>14.618643</v>
      </c>
      <c r="O508" s="10">
        <v>0</v>
      </c>
      <c r="P508" s="10">
        <v>31.29167</v>
      </c>
      <c r="Q508" s="10">
        <v>116.60333</v>
      </c>
      <c r="R508" s="10">
        <v>46.678111000000001</v>
      </c>
      <c r="S508" s="10">
        <v>853.36516600000004</v>
      </c>
      <c r="T508" s="10">
        <v>0</v>
      </c>
      <c r="U508" s="10">
        <v>31.557009999999998</v>
      </c>
      <c r="V508" s="10">
        <v>78.209630000000004</v>
      </c>
      <c r="W508" s="10">
        <v>0</v>
      </c>
      <c r="X508" s="10">
        <v>0</v>
      </c>
      <c r="Y508" s="10">
        <v>0</v>
      </c>
      <c r="Z508" s="10">
        <v>116.681923</v>
      </c>
      <c r="AA508" s="10">
        <v>630.38462200000004</v>
      </c>
      <c r="AB508" s="10">
        <v>87.944006000000002</v>
      </c>
      <c r="AC508" s="10">
        <v>13.3988</v>
      </c>
      <c r="AD508" s="10">
        <v>306.90133300000002</v>
      </c>
      <c r="AE508" s="10">
        <v>148.047742</v>
      </c>
      <c r="AF508" s="10">
        <v>1440.472671</v>
      </c>
      <c r="AG508" s="10">
        <v>113.063962</v>
      </c>
      <c r="AH508" s="10">
        <v>0</v>
      </c>
      <c r="AI508" s="10">
        <v>108.147272</v>
      </c>
      <c r="AJ508" s="10">
        <v>0</v>
      </c>
      <c r="AK508" s="10">
        <v>82.765512000000001</v>
      </c>
      <c r="AL508" s="10">
        <v>0</v>
      </c>
      <c r="AM508" s="10">
        <v>108.32842100000001</v>
      </c>
      <c r="AN508" s="10">
        <v>354.55559599999998</v>
      </c>
      <c r="AO508" s="10">
        <v>0</v>
      </c>
      <c r="AP508" s="10">
        <v>0</v>
      </c>
      <c r="AQ508" s="10">
        <v>0</v>
      </c>
      <c r="AR508" s="10">
        <v>123.956439</v>
      </c>
      <c r="AS508" s="10">
        <v>5.989922</v>
      </c>
      <c r="AT508" s="10">
        <v>209.85623000000001</v>
      </c>
      <c r="AU508" s="10">
        <v>0</v>
      </c>
      <c r="AV508" s="10">
        <v>45.175821999999997</v>
      </c>
      <c r="AW508" s="10">
        <v>0</v>
      </c>
      <c r="AX508" s="10">
        <v>106.096414</v>
      </c>
      <c r="AY508" s="10">
        <v>0</v>
      </c>
      <c r="AZ508" s="10">
        <v>0</v>
      </c>
      <c r="BA508" s="10">
        <v>0</v>
      </c>
      <c r="BB508" s="10">
        <v>0</v>
      </c>
      <c r="BC508" s="10">
        <v>0</v>
      </c>
    </row>
    <row r="509" spans="1:55" x14ac:dyDescent="0.5">
      <c r="A509" s="9">
        <v>44196</v>
      </c>
      <c r="B509" s="10">
        <v>47.813170999999997</v>
      </c>
      <c r="C509" s="10">
        <v>79.206517000000005</v>
      </c>
      <c r="D509" s="10">
        <v>79.521738999999997</v>
      </c>
      <c r="E509" s="10">
        <v>1.0880430000000001</v>
      </c>
      <c r="F509" s="10">
        <v>2.5924999999999998</v>
      </c>
      <c r="G509" s="10">
        <v>44.954999999999998</v>
      </c>
      <c r="H509" s="10">
        <v>22.526667</v>
      </c>
      <c r="I509" s="10">
        <v>27.331429</v>
      </c>
      <c r="J509" s="10">
        <v>23.433406999999999</v>
      </c>
      <c r="K509" s="10">
        <v>28.544374999999999</v>
      </c>
      <c r="L509" s="10">
        <v>30.694444000000001</v>
      </c>
      <c r="M509" s="10">
        <v>13.625</v>
      </c>
      <c r="N509" s="10">
        <v>12.525</v>
      </c>
      <c r="O509" s="10">
        <v>0</v>
      </c>
      <c r="P509" s="10">
        <v>33.416666999999997</v>
      </c>
      <c r="Q509" s="10">
        <v>120.223333</v>
      </c>
      <c r="R509" s="10">
        <v>44.797052999999998</v>
      </c>
      <c r="S509" s="10">
        <v>858.61589700000002</v>
      </c>
      <c r="T509" s="10">
        <v>0</v>
      </c>
      <c r="U509" s="10">
        <v>29.763831</v>
      </c>
      <c r="V509" s="10">
        <v>76.407148000000007</v>
      </c>
      <c r="W509" s="10">
        <v>0</v>
      </c>
      <c r="X509" s="10">
        <v>0</v>
      </c>
      <c r="Y509" s="10">
        <v>0</v>
      </c>
      <c r="Z509" s="10">
        <v>120.208617</v>
      </c>
      <c r="AA509" s="10">
        <v>632.30818999999997</v>
      </c>
      <c r="AB509" s="10">
        <v>89.457431999999997</v>
      </c>
      <c r="AC509" s="10">
        <v>14.278840000000001</v>
      </c>
      <c r="AD509" s="10">
        <v>308.63120700000002</v>
      </c>
      <c r="AE509" s="10">
        <v>152.76091400000001</v>
      </c>
      <c r="AF509" s="10">
        <v>1362.935616</v>
      </c>
      <c r="AG509" s="10">
        <v>111.913072</v>
      </c>
      <c r="AH509" s="10">
        <v>0</v>
      </c>
      <c r="AI509" s="10">
        <v>107.86398199999999</v>
      </c>
      <c r="AJ509" s="10">
        <v>0</v>
      </c>
      <c r="AK509" s="10">
        <v>85.351114999999993</v>
      </c>
      <c r="AL509" s="10">
        <v>0</v>
      </c>
      <c r="AM509" s="10">
        <v>108.064128</v>
      </c>
      <c r="AN509" s="10">
        <v>354.89787000000001</v>
      </c>
      <c r="AO509" s="10">
        <v>0</v>
      </c>
      <c r="AP509" s="10">
        <v>0</v>
      </c>
      <c r="AQ509" s="10">
        <v>0</v>
      </c>
      <c r="AR509" s="10">
        <v>131.52374</v>
      </c>
      <c r="AS509" s="10">
        <v>0.98311099999999996</v>
      </c>
      <c r="AT509" s="10">
        <v>211.16654500000001</v>
      </c>
      <c r="AU509" s="10">
        <v>0</v>
      </c>
      <c r="AV509" s="10">
        <v>45.049621999999999</v>
      </c>
      <c r="AW509" s="10">
        <v>0</v>
      </c>
      <c r="AX509" s="10">
        <v>0</v>
      </c>
      <c r="AY509" s="10">
        <v>0</v>
      </c>
      <c r="AZ509" s="10">
        <v>0</v>
      </c>
      <c r="BA509" s="10">
        <v>0</v>
      </c>
      <c r="BB509" s="10">
        <v>0</v>
      </c>
      <c r="BC509" s="10">
        <v>0</v>
      </c>
    </row>
    <row r="510" spans="1:55" x14ac:dyDescent="0.5">
      <c r="A510" s="9">
        <v>44202</v>
      </c>
      <c r="B510" s="10">
        <v>49.595151999999999</v>
      </c>
      <c r="C510" s="10">
        <v>82.564279999999997</v>
      </c>
      <c r="D510" s="10">
        <v>85.833504000000005</v>
      </c>
      <c r="E510" s="10">
        <v>2.3804859999999999</v>
      </c>
      <c r="F510" s="10">
        <v>3.6993860000000001</v>
      </c>
      <c r="G510" s="10">
        <v>47.921455999999999</v>
      </c>
      <c r="H510" s="10">
        <v>26.014869000000001</v>
      </c>
      <c r="I510" s="10">
        <v>28.258797999999999</v>
      </c>
      <c r="J510" s="10">
        <v>25.835726999999999</v>
      </c>
      <c r="K510" s="10">
        <v>30.540834</v>
      </c>
      <c r="L510" s="10">
        <v>33.897765999999997</v>
      </c>
      <c r="M510" s="10">
        <v>13.464458</v>
      </c>
      <c r="N510" s="10">
        <v>14.580803</v>
      </c>
      <c r="O510" s="10">
        <v>0</v>
      </c>
      <c r="P510" s="10">
        <v>37.442244000000002</v>
      </c>
      <c r="Q510" s="10">
        <v>117.93</v>
      </c>
      <c r="R510" s="10">
        <v>44.533026</v>
      </c>
      <c r="S510" s="10">
        <v>867.65250000000003</v>
      </c>
      <c r="T510" s="10">
        <v>0</v>
      </c>
      <c r="U510" s="10">
        <v>27.82</v>
      </c>
      <c r="V510" s="10">
        <v>74.957499999999996</v>
      </c>
      <c r="W510" s="10">
        <v>0</v>
      </c>
      <c r="X510" s="10">
        <v>0</v>
      </c>
      <c r="Y510" s="10">
        <v>0</v>
      </c>
      <c r="Z510" s="10">
        <v>118.03666699999999</v>
      </c>
      <c r="AA510" s="10">
        <v>0</v>
      </c>
      <c r="AB510" s="10">
        <v>27.483750000000001</v>
      </c>
      <c r="AC510" s="10">
        <v>13.875</v>
      </c>
      <c r="AD510" s="10">
        <v>306.623333</v>
      </c>
      <c r="AE510" s="10">
        <v>150.23500000000001</v>
      </c>
      <c r="AF510" s="10">
        <v>1376.8</v>
      </c>
      <c r="AG510" s="10">
        <v>109.697895</v>
      </c>
      <c r="AH510" s="10">
        <v>0</v>
      </c>
      <c r="AI510" s="10">
        <v>107.62344299999999</v>
      </c>
      <c r="AJ510" s="10">
        <v>0</v>
      </c>
      <c r="AK510" s="10">
        <v>81.89</v>
      </c>
      <c r="AL510" s="10">
        <v>0</v>
      </c>
      <c r="AM510" s="10">
        <v>109.931667</v>
      </c>
      <c r="AN510" s="10">
        <v>354.45499999999998</v>
      </c>
      <c r="AO510" s="10">
        <v>0</v>
      </c>
      <c r="AP510" s="10">
        <v>0</v>
      </c>
      <c r="AQ510" s="10">
        <v>0</v>
      </c>
      <c r="AR510" s="10">
        <v>131.18315799999999</v>
      </c>
      <c r="AS510" s="10">
        <v>1.71</v>
      </c>
      <c r="AT510" s="10">
        <v>208.83</v>
      </c>
      <c r="AU510" s="10">
        <v>0</v>
      </c>
      <c r="AV510" s="10">
        <v>45.336666999999998</v>
      </c>
      <c r="AW510" s="10">
        <v>0</v>
      </c>
      <c r="AX510" s="10">
        <v>104.04</v>
      </c>
      <c r="AY510" s="10">
        <v>0</v>
      </c>
      <c r="AZ510" s="10">
        <v>0</v>
      </c>
      <c r="BA510" s="10">
        <v>0</v>
      </c>
      <c r="BB510" s="10">
        <v>0</v>
      </c>
      <c r="BC510" s="10">
        <v>0</v>
      </c>
    </row>
    <row r="511" spans="1:55" x14ac:dyDescent="0.5">
      <c r="A511" s="9">
        <v>44204</v>
      </c>
      <c r="B511" s="10">
        <v>48.790931999999998</v>
      </c>
      <c r="C511" s="10">
        <v>84.454886999999999</v>
      </c>
      <c r="D511" s="10">
        <v>85.734620000000007</v>
      </c>
      <c r="E511" s="10">
        <v>1.8640330000000001</v>
      </c>
      <c r="F511" s="10">
        <v>3.4295770000000001</v>
      </c>
      <c r="G511" s="10">
        <v>47.003487</v>
      </c>
      <c r="H511" s="10">
        <v>24.236412999999999</v>
      </c>
      <c r="I511" s="10">
        <v>27.094078</v>
      </c>
      <c r="J511" s="10">
        <v>26.976324999999999</v>
      </c>
      <c r="K511" s="10">
        <v>30.057338999999999</v>
      </c>
      <c r="L511" s="10">
        <v>32.529665000000001</v>
      </c>
      <c r="M511" s="10">
        <v>11.49483</v>
      </c>
      <c r="N511" s="10">
        <v>14.058598999999999</v>
      </c>
      <c r="O511" s="10">
        <v>0</v>
      </c>
      <c r="P511" s="10">
        <v>37.113278999999999</v>
      </c>
      <c r="Q511" s="10">
        <v>123.82646099999999</v>
      </c>
      <c r="R511" s="10">
        <v>48.849857999999998</v>
      </c>
      <c r="S511" s="10">
        <v>885.81644100000005</v>
      </c>
      <c r="T511" s="10">
        <v>0</v>
      </c>
      <c r="U511" s="10">
        <v>29.417203000000001</v>
      </c>
      <c r="V511" s="10">
        <v>79.677470999999997</v>
      </c>
      <c r="W511" s="10">
        <v>0</v>
      </c>
      <c r="X511" s="10">
        <v>0</v>
      </c>
      <c r="Y511" s="10">
        <v>0</v>
      </c>
      <c r="Z511" s="10">
        <v>123.791569</v>
      </c>
      <c r="AA511" s="10">
        <v>0</v>
      </c>
      <c r="AB511" s="10">
        <v>31.064153999999998</v>
      </c>
      <c r="AC511" s="10">
        <v>14.777278000000001</v>
      </c>
      <c r="AD511" s="10">
        <v>312.425881</v>
      </c>
      <c r="AE511" s="10">
        <v>156.311205</v>
      </c>
      <c r="AF511" s="10">
        <v>1395.391985</v>
      </c>
      <c r="AG511" s="10">
        <v>114.71338</v>
      </c>
      <c r="AH511" s="10">
        <v>0</v>
      </c>
      <c r="AI511" s="10">
        <v>114.074118</v>
      </c>
      <c r="AJ511" s="10">
        <v>0</v>
      </c>
      <c r="AK511" s="10">
        <v>86.171008</v>
      </c>
      <c r="AL511" s="10">
        <v>0</v>
      </c>
      <c r="AM511" s="10">
        <v>113.934119</v>
      </c>
      <c r="AN511" s="10">
        <v>354.79279300000002</v>
      </c>
      <c r="AO511" s="10">
        <v>0</v>
      </c>
      <c r="AP511" s="10">
        <v>0</v>
      </c>
      <c r="AQ511" s="10">
        <v>0</v>
      </c>
      <c r="AR511" s="10">
        <v>135.57358099999999</v>
      </c>
      <c r="AS511" s="10">
        <v>3.1891310000000002</v>
      </c>
      <c r="AT511" s="10">
        <v>211.79983200000001</v>
      </c>
      <c r="AU511" s="10">
        <v>0</v>
      </c>
      <c r="AV511" s="10">
        <v>48.550024000000001</v>
      </c>
      <c r="AW511" s="10">
        <v>0</v>
      </c>
      <c r="AX511" s="10">
        <v>108.937431</v>
      </c>
      <c r="AY511" s="10">
        <v>0</v>
      </c>
      <c r="AZ511" s="10">
        <v>0</v>
      </c>
      <c r="BA511" s="10">
        <v>0</v>
      </c>
      <c r="BB511" s="10">
        <v>0</v>
      </c>
      <c r="BC511" s="10">
        <v>0</v>
      </c>
    </row>
    <row r="512" spans="1:55" x14ac:dyDescent="0.5">
      <c r="A512" s="9">
        <v>44209</v>
      </c>
      <c r="B512" s="10">
        <v>52.013509999999997</v>
      </c>
      <c r="C512" s="10">
        <v>85.665527999999995</v>
      </c>
      <c r="D512" s="10">
        <v>81.792101000000002</v>
      </c>
      <c r="E512" s="10">
        <v>1.082001</v>
      </c>
      <c r="F512" s="10">
        <v>4.7035790000000004</v>
      </c>
      <c r="G512" s="10">
        <v>43.477003000000003</v>
      </c>
      <c r="H512" s="10">
        <v>23.753647999999998</v>
      </c>
      <c r="I512" s="10">
        <v>24.863696999999998</v>
      </c>
      <c r="J512" s="10">
        <v>27.436667</v>
      </c>
      <c r="K512" s="10">
        <v>28.173203000000001</v>
      </c>
      <c r="L512" s="10">
        <v>32.773302000000001</v>
      </c>
      <c r="M512" s="10">
        <v>25.59836</v>
      </c>
      <c r="N512" s="10">
        <v>13.657591999999999</v>
      </c>
      <c r="O512" s="10">
        <v>0</v>
      </c>
      <c r="P512" s="10">
        <v>36.221756999999997</v>
      </c>
      <c r="Q512" s="10">
        <v>132.09891300000001</v>
      </c>
      <c r="R512" s="10">
        <v>57.958488000000003</v>
      </c>
      <c r="S512" s="10">
        <v>928.68985299999997</v>
      </c>
      <c r="T512" s="10">
        <v>0</v>
      </c>
      <c r="U512" s="10">
        <v>34.139918000000002</v>
      </c>
      <c r="V512" s="10">
        <v>538.65280800000005</v>
      </c>
      <c r="W512" s="10">
        <v>0</v>
      </c>
      <c r="X512" s="10">
        <v>0</v>
      </c>
      <c r="Y512" s="10">
        <v>0</v>
      </c>
      <c r="Z512" s="10">
        <v>125.42324000000001</v>
      </c>
      <c r="AA512" s="10">
        <v>0</v>
      </c>
      <c r="AB512" s="10">
        <v>29.767628999999999</v>
      </c>
      <c r="AC512" s="10">
        <v>15.153903</v>
      </c>
      <c r="AD512" s="10">
        <v>362.40028799999999</v>
      </c>
      <c r="AE512" s="10">
        <v>134.603621</v>
      </c>
      <c r="AF512" s="10">
        <v>1424.5186779999999</v>
      </c>
      <c r="AG512" s="10">
        <v>126.56251399999999</v>
      </c>
      <c r="AH512" s="10">
        <v>0</v>
      </c>
      <c r="AI512" s="10">
        <v>109.442397</v>
      </c>
      <c r="AJ512" s="10">
        <v>0</v>
      </c>
      <c r="AK512" s="10">
        <v>86.784926999999996</v>
      </c>
      <c r="AL512" s="10">
        <v>0</v>
      </c>
      <c r="AM512" s="10">
        <v>113.491704</v>
      </c>
      <c r="AN512" s="10">
        <v>354.42042500000002</v>
      </c>
      <c r="AO512" s="10">
        <v>0</v>
      </c>
      <c r="AP512" s="10">
        <v>0</v>
      </c>
      <c r="AQ512" s="10">
        <v>0</v>
      </c>
      <c r="AR512" s="10">
        <v>116.52265300000001</v>
      </c>
      <c r="AS512" s="10">
        <v>26.146021000000001</v>
      </c>
      <c r="AT512" s="10">
        <v>209.39213000000001</v>
      </c>
      <c r="AU512" s="10">
        <v>0</v>
      </c>
      <c r="AV512" s="10">
        <v>44.522612000000002</v>
      </c>
      <c r="AW512" s="10">
        <v>0</v>
      </c>
      <c r="AX512" s="10">
        <v>0</v>
      </c>
      <c r="AY512" s="10">
        <v>0</v>
      </c>
      <c r="AZ512" s="10">
        <v>0</v>
      </c>
      <c r="BA512" s="10">
        <v>0</v>
      </c>
      <c r="BB512" s="10">
        <v>0</v>
      </c>
      <c r="BC512" s="10">
        <v>0</v>
      </c>
    </row>
    <row r="513" spans="1:55" x14ac:dyDescent="0.5">
      <c r="A513" s="9">
        <v>44211</v>
      </c>
      <c r="B513" s="10">
        <v>49.833238999999999</v>
      </c>
      <c r="C513" s="10">
        <v>85.775656999999995</v>
      </c>
      <c r="D513" s="10">
        <v>81.958263000000002</v>
      </c>
      <c r="E513" s="10">
        <v>0.70056799999999997</v>
      </c>
      <c r="F513" s="10">
        <v>4.7917009999999998</v>
      </c>
      <c r="G513" s="10">
        <v>42.707543999999999</v>
      </c>
      <c r="H513" s="10">
        <v>22.067046999999999</v>
      </c>
      <c r="I513" s="10">
        <v>23.937145000000001</v>
      </c>
      <c r="J513" s="10">
        <v>27.424168000000002</v>
      </c>
      <c r="K513" s="10">
        <v>31.983851999999999</v>
      </c>
      <c r="L513" s="10">
        <v>31.512720999999999</v>
      </c>
      <c r="M513" s="10">
        <v>24.993849999999998</v>
      </c>
      <c r="N513" s="10">
        <v>13.880497</v>
      </c>
      <c r="O513" s="10">
        <v>0</v>
      </c>
      <c r="P513" s="10">
        <v>35.720579999999998</v>
      </c>
      <c r="Q513" s="10">
        <v>136.80248</v>
      </c>
      <c r="R513" s="10">
        <v>58.060972</v>
      </c>
      <c r="S513" s="10">
        <v>941.72778800000003</v>
      </c>
      <c r="T513" s="10">
        <v>0</v>
      </c>
      <c r="U513" s="10">
        <v>34.666553999999998</v>
      </c>
      <c r="V513" s="10">
        <v>545.94321600000001</v>
      </c>
      <c r="W513" s="10">
        <v>0</v>
      </c>
      <c r="X513" s="10">
        <v>0</v>
      </c>
      <c r="Y513" s="10">
        <v>0</v>
      </c>
      <c r="Z513" s="10">
        <v>126.75341299999999</v>
      </c>
      <c r="AA513" s="10">
        <v>0</v>
      </c>
      <c r="AB513" s="10">
        <v>30.345383000000002</v>
      </c>
      <c r="AC513" s="10">
        <v>15.729714</v>
      </c>
      <c r="AD513" s="10">
        <v>365.64476000000002</v>
      </c>
      <c r="AE513" s="10">
        <v>141.90813700000001</v>
      </c>
      <c r="AF513" s="10">
        <v>1428.8086559999999</v>
      </c>
      <c r="AG513" s="10">
        <v>126.4491</v>
      </c>
      <c r="AH513" s="10">
        <v>0</v>
      </c>
      <c r="AI513" s="10">
        <v>108.57061299999999</v>
      </c>
      <c r="AJ513" s="10">
        <v>0</v>
      </c>
      <c r="AK513" s="10">
        <v>87.970119999999994</v>
      </c>
      <c r="AL513" s="10">
        <v>0</v>
      </c>
      <c r="AM513" s="10">
        <v>112.932157</v>
      </c>
      <c r="AN513" s="10">
        <v>355.743358</v>
      </c>
      <c r="AO513" s="10">
        <v>0</v>
      </c>
      <c r="AP513" s="10">
        <v>0</v>
      </c>
      <c r="AQ513" s="10">
        <v>0</v>
      </c>
      <c r="AR513" s="10">
        <v>114.68079299999999</v>
      </c>
      <c r="AS513" s="10">
        <v>23.850000999999999</v>
      </c>
      <c r="AT513" s="10">
        <v>211.90450000000001</v>
      </c>
      <c r="AU513" s="10">
        <v>0</v>
      </c>
      <c r="AV513" s="10">
        <v>40.719372999999997</v>
      </c>
      <c r="AW513" s="10">
        <v>0</v>
      </c>
      <c r="AX513" s="10">
        <v>0</v>
      </c>
      <c r="AY513" s="10">
        <v>0</v>
      </c>
      <c r="AZ513" s="10">
        <v>0</v>
      </c>
      <c r="BA513" s="10">
        <v>0</v>
      </c>
      <c r="BB513" s="10">
        <v>0</v>
      </c>
      <c r="BC513" s="10">
        <v>0</v>
      </c>
    </row>
    <row r="514" spans="1:55" x14ac:dyDescent="0.5">
      <c r="A514" s="9">
        <v>44215</v>
      </c>
      <c r="B514" s="10">
        <v>46.144179000000001</v>
      </c>
      <c r="C514" s="10">
        <v>85.959067000000005</v>
      </c>
      <c r="D514" s="10">
        <v>72.208627000000007</v>
      </c>
      <c r="E514" s="10">
        <v>0.60649699999999995</v>
      </c>
      <c r="F514" s="10">
        <v>3.9451000000000001</v>
      </c>
      <c r="G514" s="10">
        <v>31.899609999999999</v>
      </c>
      <c r="H514" s="10">
        <v>15.041333</v>
      </c>
      <c r="I514" s="10">
        <v>19.832447999999999</v>
      </c>
      <c r="J514" s="10">
        <v>25.955309</v>
      </c>
      <c r="K514" s="10">
        <v>28.993041000000002</v>
      </c>
      <c r="L514" s="10">
        <v>25.177517000000002</v>
      </c>
      <c r="M514" s="10">
        <v>19.610782</v>
      </c>
      <c r="N514" s="10">
        <v>12.146127999999999</v>
      </c>
      <c r="O514" s="10">
        <v>0</v>
      </c>
      <c r="P514" s="10">
        <v>29.267168999999999</v>
      </c>
      <c r="Q514" s="10">
        <v>132.481087</v>
      </c>
      <c r="R514" s="10">
        <v>60.951414999999997</v>
      </c>
      <c r="S514" s="10">
        <v>950.06796499999996</v>
      </c>
      <c r="T514" s="10">
        <v>0</v>
      </c>
      <c r="U514" s="10">
        <v>36.519379000000001</v>
      </c>
      <c r="V514" s="10">
        <v>662.20009200000004</v>
      </c>
      <c r="W514" s="10">
        <v>0</v>
      </c>
      <c r="X514" s="10">
        <v>0</v>
      </c>
      <c r="Y514" s="10">
        <v>0</v>
      </c>
      <c r="Z514" s="10">
        <v>122.497367</v>
      </c>
      <c r="AA514" s="10">
        <v>0</v>
      </c>
      <c r="AB514" s="10">
        <v>26.507394000000001</v>
      </c>
      <c r="AC514" s="10">
        <v>15.066053999999999</v>
      </c>
      <c r="AD514" s="10">
        <v>367.471315</v>
      </c>
      <c r="AE514" s="10">
        <v>132.49933899999999</v>
      </c>
      <c r="AF514" s="10">
        <v>1433.9499109999999</v>
      </c>
      <c r="AG514" s="10">
        <v>128.617288</v>
      </c>
      <c r="AH514" s="10">
        <v>0</v>
      </c>
      <c r="AI514" s="10">
        <v>111.41114899999999</v>
      </c>
      <c r="AJ514" s="10">
        <v>0</v>
      </c>
      <c r="AK514" s="10">
        <v>84.348815999999999</v>
      </c>
      <c r="AL514" s="10">
        <v>0</v>
      </c>
      <c r="AM514" s="10">
        <v>115.09059600000001</v>
      </c>
      <c r="AN514" s="10">
        <v>362.72065199999997</v>
      </c>
      <c r="AO514" s="10">
        <v>0</v>
      </c>
      <c r="AP514" s="10">
        <v>0</v>
      </c>
      <c r="AQ514" s="10">
        <v>0</v>
      </c>
      <c r="AR514" s="10">
        <v>117.13414899999999</v>
      </c>
      <c r="AS514" s="10">
        <v>27.493908999999999</v>
      </c>
      <c r="AT514" s="10">
        <v>215.46688800000001</v>
      </c>
      <c r="AU514" s="10">
        <v>0</v>
      </c>
      <c r="AV514" s="10">
        <v>36.103597000000001</v>
      </c>
      <c r="AW514" s="10">
        <v>0</v>
      </c>
      <c r="AX514" s="10">
        <v>0</v>
      </c>
      <c r="AY514" s="10">
        <v>0</v>
      </c>
      <c r="AZ514" s="10">
        <v>0</v>
      </c>
      <c r="BA514" s="10">
        <v>0</v>
      </c>
      <c r="BB514" s="10">
        <v>0</v>
      </c>
      <c r="BC514" s="10">
        <v>0</v>
      </c>
    </row>
    <row r="515" spans="1:55" x14ac:dyDescent="0.5">
      <c r="A515" s="9">
        <v>44216</v>
      </c>
      <c r="B515" s="10">
        <v>44.783459000000001</v>
      </c>
      <c r="C515" s="10">
        <v>45.705497000000001</v>
      </c>
      <c r="D515" s="10">
        <v>71.927633</v>
      </c>
      <c r="E515" s="10">
        <v>1.6121780000000001</v>
      </c>
      <c r="F515" s="10">
        <v>4.0115749999999997</v>
      </c>
      <c r="G515" s="10">
        <v>41.113993000000001</v>
      </c>
      <c r="H515" s="10">
        <v>14.414211999999999</v>
      </c>
      <c r="I515" s="10">
        <v>18.522141999999999</v>
      </c>
      <c r="J515" s="10">
        <v>33.085231</v>
      </c>
      <c r="K515" s="10">
        <v>34.406883000000001</v>
      </c>
      <c r="L515" s="10">
        <v>28.470599</v>
      </c>
      <c r="M515" s="10">
        <v>19.423203999999998</v>
      </c>
      <c r="N515" s="10">
        <v>13.455260000000001</v>
      </c>
      <c r="O515" s="10">
        <v>0</v>
      </c>
      <c r="P515" s="10">
        <v>28.747167999999999</v>
      </c>
      <c r="Q515" s="10">
        <v>176.40491</v>
      </c>
      <c r="R515" s="10">
        <v>82.851927000000003</v>
      </c>
      <c r="S515" s="10">
        <v>176.77434199999999</v>
      </c>
      <c r="T515" s="10">
        <v>0</v>
      </c>
      <c r="U515" s="10">
        <v>57.079205999999999</v>
      </c>
      <c r="V515" s="10">
        <v>42.855690000000003</v>
      </c>
      <c r="W515" s="10">
        <v>0</v>
      </c>
      <c r="X515" s="10">
        <v>0.82574099999999995</v>
      </c>
      <c r="Y515" s="10">
        <v>0</v>
      </c>
      <c r="Z515" s="10">
        <v>121.545126</v>
      </c>
      <c r="AA515" s="10">
        <v>0</v>
      </c>
      <c r="AB515" s="10">
        <v>38.91046</v>
      </c>
      <c r="AC515" s="10">
        <v>14.794819</v>
      </c>
      <c r="AD515" s="10">
        <v>366.67407700000001</v>
      </c>
      <c r="AE515" s="10">
        <v>131.57421400000001</v>
      </c>
      <c r="AF515" s="10">
        <v>1316.6262200000001</v>
      </c>
      <c r="AG515" s="10">
        <v>157.69206399999999</v>
      </c>
      <c r="AH515" s="10">
        <v>-1.3053300000000001</v>
      </c>
      <c r="AI515" s="10">
        <v>137.75216599999999</v>
      </c>
      <c r="AJ515" s="10">
        <v>0</v>
      </c>
      <c r="AK515" s="10">
        <v>83.123554999999996</v>
      </c>
      <c r="AL515" s="10">
        <v>0</v>
      </c>
      <c r="AM515" s="10">
        <v>137.33474200000001</v>
      </c>
      <c r="AN515" s="10">
        <v>362.40882800000003</v>
      </c>
      <c r="AO515" s="10">
        <v>0</v>
      </c>
      <c r="AP515" s="10">
        <v>0</v>
      </c>
      <c r="AQ515" s="10">
        <v>0</v>
      </c>
      <c r="AR515" s="10">
        <v>147.24379400000001</v>
      </c>
      <c r="AS515" s="10">
        <v>-15.346076999999999</v>
      </c>
      <c r="AT515" s="10">
        <v>214.276714</v>
      </c>
      <c r="AU515" s="10">
        <v>0</v>
      </c>
      <c r="AV515" s="10">
        <v>46.953623999999998</v>
      </c>
      <c r="AW515" s="10">
        <v>0</v>
      </c>
      <c r="AX515" s="10">
        <v>0</v>
      </c>
      <c r="AY515" s="10">
        <v>0</v>
      </c>
      <c r="AZ515" s="10">
        <v>0</v>
      </c>
      <c r="BA515" s="10">
        <v>0</v>
      </c>
      <c r="BB515" s="10">
        <v>0</v>
      </c>
      <c r="BC515" s="10">
        <v>0</v>
      </c>
    </row>
    <row r="516" spans="1:55" x14ac:dyDescent="0.5">
      <c r="A516" s="9">
        <v>44218</v>
      </c>
      <c r="B516" s="10">
        <v>46.055847999999997</v>
      </c>
      <c r="C516" s="10">
        <v>45.511803</v>
      </c>
      <c r="D516" s="10">
        <v>73.463243000000006</v>
      </c>
      <c r="E516" s="10">
        <v>0.67934700000000003</v>
      </c>
      <c r="F516" s="10">
        <v>6.0757519999999996</v>
      </c>
      <c r="G516" s="10">
        <v>43.766680999999998</v>
      </c>
      <c r="H516" s="10">
        <v>15.995063999999999</v>
      </c>
      <c r="I516" s="10">
        <v>16.907606000000001</v>
      </c>
      <c r="J516" s="10">
        <v>33.931584000000001</v>
      </c>
      <c r="K516" s="10">
        <v>34.292343000000002</v>
      </c>
      <c r="L516" s="10">
        <v>30.326471000000002</v>
      </c>
      <c r="M516" s="10">
        <v>24.025846000000001</v>
      </c>
      <c r="N516" s="10">
        <v>12.810798</v>
      </c>
      <c r="O516" s="10">
        <v>0</v>
      </c>
      <c r="P516" s="10">
        <v>29.248891</v>
      </c>
      <c r="Q516" s="10">
        <v>174.613449</v>
      </c>
      <c r="R516" s="10">
        <v>82.74091</v>
      </c>
      <c r="S516" s="10">
        <v>202.02350200000001</v>
      </c>
      <c r="T516" s="10">
        <v>0</v>
      </c>
      <c r="U516" s="10">
        <v>56.144227999999998</v>
      </c>
      <c r="V516" s="10">
        <v>41.447305999999998</v>
      </c>
      <c r="W516" s="10">
        <v>0</v>
      </c>
      <c r="X516" s="10">
        <v>0.81425800000000004</v>
      </c>
      <c r="Y516" s="10">
        <v>0</v>
      </c>
      <c r="Z516" s="10">
        <v>129.832245</v>
      </c>
      <c r="AA516" s="10">
        <v>0</v>
      </c>
      <c r="AB516" s="10">
        <v>36.205148000000001</v>
      </c>
      <c r="AC516" s="10">
        <v>14.325148</v>
      </c>
      <c r="AD516" s="10">
        <v>365.18868400000002</v>
      </c>
      <c r="AE516" s="10">
        <v>129.18691200000001</v>
      </c>
      <c r="AF516" s="10">
        <v>1315.4595099999999</v>
      </c>
      <c r="AG516" s="10">
        <v>157.89638099999999</v>
      </c>
      <c r="AH516" s="10">
        <v>-1.128344</v>
      </c>
      <c r="AI516" s="10">
        <v>142.49949899999999</v>
      </c>
      <c r="AJ516" s="10">
        <v>0</v>
      </c>
      <c r="AK516" s="10">
        <v>83.406980000000004</v>
      </c>
      <c r="AL516" s="10">
        <v>0</v>
      </c>
      <c r="AM516" s="10">
        <v>140.33695299999999</v>
      </c>
      <c r="AN516" s="10">
        <v>362.63796300000001</v>
      </c>
      <c r="AO516" s="10">
        <v>0</v>
      </c>
      <c r="AP516" s="10">
        <v>0</v>
      </c>
      <c r="AQ516" s="10">
        <v>0</v>
      </c>
      <c r="AR516" s="10">
        <v>151.256382</v>
      </c>
      <c r="AS516" s="10">
        <v>-15.519240999999999</v>
      </c>
      <c r="AT516" s="10">
        <v>215.460464</v>
      </c>
      <c r="AU516" s="10">
        <v>0</v>
      </c>
      <c r="AV516" s="10">
        <v>48.927019999999999</v>
      </c>
      <c r="AW516" s="10">
        <v>0</v>
      </c>
      <c r="AX516" s="10">
        <v>0</v>
      </c>
      <c r="AY516" s="10">
        <v>0</v>
      </c>
      <c r="AZ516" s="10">
        <v>0</v>
      </c>
      <c r="BA516" s="10">
        <v>0</v>
      </c>
      <c r="BB516" s="10">
        <v>0</v>
      </c>
      <c r="BC516" s="10">
        <v>0</v>
      </c>
    </row>
    <row r="517" spans="1:55" x14ac:dyDescent="0.5">
      <c r="A517" s="9">
        <v>44230</v>
      </c>
      <c r="B517" s="10">
        <v>37.999229</v>
      </c>
      <c r="C517" s="10">
        <v>43.432133999999998</v>
      </c>
      <c r="D517" s="10">
        <v>70.788786999999999</v>
      </c>
      <c r="E517" s="10">
        <v>1.2639119999999999</v>
      </c>
      <c r="F517" s="10">
        <v>6.6821479999999998</v>
      </c>
      <c r="G517" s="10">
        <v>34.035930999999998</v>
      </c>
      <c r="H517" s="10">
        <v>13.304634999999999</v>
      </c>
      <c r="I517" s="10">
        <v>15.065286</v>
      </c>
      <c r="J517" s="10">
        <v>31.106363999999999</v>
      </c>
      <c r="K517" s="10">
        <v>40.592596999999998</v>
      </c>
      <c r="L517" s="10">
        <v>24.446688999999999</v>
      </c>
      <c r="M517" s="10">
        <v>17.257338000000001</v>
      </c>
      <c r="N517" s="10">
        <v>10.519163000000001</v>
      </c>
      <c r="O517" s="10">
        <v>0</v>
      </c>
      <c r="P517" s="10">
        <v>27.835093000000001</v>
      </c>
      <c r="Q517" s="10">
        <v>171.751935</v>
      </c>
      <c r="R517" s="10">
        <v>81.315184000000002</v>
      </c>
      <c r="S517" s="10">
        <v>228.701086</v>
      </c>
      <c r="T517" s="10">
        <v>0</v>
      </c>
      <c r="U517" s="10">
        <v>56.557926999999999</v>
      </c>
      <c r="V517" s="10">
        <v>37.647148000000001</v>
      </c>
      <c r="W517" s="10">
        <v>0</v>
      </c>
      <c r="X517" s="10">
        <v>0.85450000000000004</v>
      </c>
      <c r="Y517" s="10">
        <v>0</v>
      </c>
      <c r="Z517" s="10">
        <v>136.84959599999999</v>
      </c>
      <c r="AA517" s="10">
        <v>0</v>
      </c>
      <c r="AB517" s="10">
        <v>41.207248999999997</v>
      </c>
      <c r="AC517" s="10">
        <v>13.443415999999999</v>
      </c>
      <c r="AD517" s="10">
        <v>362.18830400000002</v>
      </c>
      <c r="AE517" s="10">
        <v>133.32061100000001</v>
      </c>
      <c r="AF517" s="10">
        <v>1312.682984</v>
      </c>
      <c r="AG517" s="10">
        <v>158.808087</v>
      </c>
      <c r="AH517" s="10">
        <v>-0.60460199999999997</v>
      </c>
      <c r="AI517" s="10">
        <v>141.044014</v>
      </c>
      <c r="AJ517" s="10">
        <v>0</v>
      </c>
      <c r="AK517" s="10">
        <v>84.259113999999997</v>
      </c>
      <c r="AL517" s="10">
        <v>0</v>
      </c>
      <c r="AM517" s="10">
        <v>140.76481699999999</v>
      </c>
      <c r="AN517" s="10">
        <v>362.777287</v>
      </c>
      <c r="AO517" s="10">
        <v>0</v>
      </c>
      <c r="AP517" s="10">
        <v>0</v>
      </c>
      <c r="AQ517" s="10">
        <v>0</v>
      </c>
      <c r="AR517" s="10">
        <v>145.335418</v>
      </c>
      <c r="AS517" s="10">
        <v>-16.387622</v>
      </c>
      <c r="AT517" s="10">
        <v>226.28827000000001</v>
      </c>
      <c r="AU517" s="10">
        <v>0</v>
      </c>
      <c r="AV517" s="10">
        <v>60.292706000000003</v>
      </c>
      <c r="AW517" s="10">
        <v>0</v>
      </c>
      <c r="AX517" s="10">
        <v>0</v>
      </c>
      <c r="AY517" s="10">
        <v>0</v>
      </c>
      <c r="AZ517" s="10">
        <v>0</v>
      </c>
      <c r="BA517" s="10">
        <v>0</v>
      </c>
      <c r="BB517" s="10">
        <v>0</v>
      </c>
      <c r="BC517" s="10">
        <v>0</v>
      </c>
    </row>
    <row r="518" spans="1:55" x14ac:dyDescent="0.5">
      <c r="A518" s="9">
        <v>44232</v>
      </c>
      <c r="B518" s="10">
        <v>37.677571999999998</v>
      </c>
      <c r="C518" s="10">
        <v>41.931148</v>
      </c>
      <c r="D518" s="10">
        <v>70.577158999999995</v>
      </c>
      <c r="E518" s="10">
        <v>1.741266</v>
      </c>
      <c r="F518" s="10">
        <v>5.7776019999999999</v>
      </c>
      <c r="G518" s="10">
        <v>34.099162999999997</v>
      </c>
      <c r="H518" s="10">
        <v>14.377921000000001</v>
      </c>
      <c r="I518" s="10">
        <v>17.983688000000001</v>
      </c>
      <c r="J518" s="10">
        <v>30.679531000000001</v>
      </c>
      <c r="K518" s="10">
        <v>40.591560000000001</v>
      </c>
      <c r="L518" s="10">
        <v>24.549726</v>
      </c>
      <c r="M518" s="10">
        <v>17.661605000000002</v>
      </c>
      <c r="N518" s="10">
        <v>10.623945000000001</v>
      </c>
      <c r="O518" s="10">
        <v>0</v>
      </c>
      <c r="P518" s="10">
        <v>28.202755</v>
      </c>
      <c r="Q518" s="10">
        <v>172.12893600000001</v>
      </c>
      <c r="R518" s="10">
        <v>80.685704999999999</v>
      </c>
      <c r="S518" s="10">
        <v>228.76755199999999</v>
      </c>
      <c r="T518" s="10">
        <v>0</v>
      </c>
      <c r="U518" s="10">
        <v>56.417603</v>
      </c>
      <c r="V518" s="10">
        <v>36.967213999999998</v>
      </c>
      <c r="W518" s="10">
        <v>0</v>
      </c>
      <c r="X518" s="10">
        <v>0.78956999999999999</v>
      </c>
      <c r="Y518" s="10">
        <v>0</v>
      </c>
      <c r="Z518" s="10">
        <v>137.14686499999999</v>
      </c>
      <c r="AA518" s="10">
        <v>0</v>
      </c>
      <c r="AB518" s="10">
        <v>41.229633999999997</v>
      </c>
      <c r="AC518" s="10">
        <v>13.478199999999999</v>
      </c>
      <c r="AD518" s="10">
        <v>362.19668100000001</v>
      </c>
      <c r="AE518" s="10">
        <v>146.60773699999999</v>
      </c>
      <c r="AF518" s="10">
        <v>1313.159682</v>
      </c>
      <c r="AG518" s="10">
        <v>159.72003599999999</v>
      </c>
      <c r="AH518" s="10">
        <v>0.58586400000000005</v>
      </c>
      <c r="AI518" s="10">
        <v>141.008014</v>
      </c>
      <c r="AJ518" s="10">
        <v>0</v>
      </c>
      <c r="AK518" s="10">
        <v>85.698554000000001</v>
      </c>
      <c r="AL518" s="10">
        <v>0</v>
      </c>
      <c r="AM518" s="10">
        <v>140.49676700000001</v>
      </c>
      <c r="AN518" s="10">
        <v>363.220753</v>
      </c>
      <c r="AO518" s="10">
        <v>0</v>
      </c>
      <c r="AP518" s="10">
        <v>0</v>
      </c>
      <c r="AQ518" s="10">
        <v>0</v>
      </c>
      <c r="AR518" s="10">
        <v>142.817542</v>
      </c>
      <c r="AS518" s="10">
        <v>-15.790378</v>
      </c>
      <c r="AT518" s="10">
        <v>227.66399999999999</v>
      </c>
      <c r="AU518" s="10">
        <v>0</v>
      </c>
      <c r="AV518" s="10">
        <v>55.207068</v>
      </c>
      <c r="AW518" s="10">
        <v>0</v>
      </c>
      <c r="AX518" s="10">
        <v>0</v>
      </c>
      <c r="AY518" s="10">
        <v>0</v>
      </c>
      <c r="AZ518" s="10">
        <v>0</v>
      </c>
      <c r="BA518" s="10">
        <v>0</v>
      </c>
      <c r="BB518" s="10">
        <v>0</v>
      </c>
      <c r="BC518" s="10">
        <v>0</v>
      </c>
    </row>
    <row r="519" spans="1:55" x14ac:dyDescent="0.5">
      <c r="A519" s="9">
        <v>44237</v>
      </c>
      <c r="B519" s="10">
        <v>37.324582999999997</v>
      </c>
      <c r="C519" s="10">
        <v>43.736153999999999</v>
      </c>
      <c r="D519" s="10">
        <v>71.028079000000005</v>
      </c>
      <c r="E519" s="10">
        <v>1.2734049999999999</v>
      </c>
      <c r="F519" s="10">
        <v>5.6773360000000004</v>
      </c>
      <c r="G519" s="10">
        <v>34.274881999999998</v>
      </c>
      <c r="H519" s="10">
        <v>13.716658000000001</v>
      </c>
      <c r="I519" s="10">
        <v>17.175675999999999</v>
      </c>
      <c r="J519" s="10">
        <v>31.108606999999999</v>
      </c>
      <c r="K519" s="10">
        <v>50.028576999999999</v>
      </c>
      <c r="L519" s="10">
        <v>24.970970000000001</v>
      </c>
      <c r="M519" s="10">
        <v>16.48856</v>
      </c>
      <c r="N519" s="10">
        <v>11.494547000000001</v>
      </c>
      <c r="O519" s="10">
        <v>0</v>
      </c>
      <c r="P519" s="10">
        <v>28.305548999999999</v>
      </c>
      <c r="Q519" s="10">
        <v>172.827786</v>
      </c>
      <c r="R519" s="10">
        <v>82.410120000000006</v>
      </c>
      <c r="S519" s="10">
        <v>57.872393000000002</v>
      </c>
      <c r="T519" s="10">
        <v>0</v>
      </c>
      <c r="U519" s="10">
        <v>58.681792000000002</v>
      </c>
      <c r="V519" s="10">
        <v>39.174140000000001</v>
      </c>
      <c r="W519" s="10">
        <v>0</v>
      </c>
      <c r="X519" s="10">
        <v>0.72975999999999996</v>
      </c>
      <c r="Y519" s="10">
        <v>0</v>
      </c>
      <c r="Z519" s="10">
        <v>138.03225599999999</v>
      </c>
      <c r="AA519" s="10">
        <v>0</v>
      </c>
      <c r="AB519" s="10">
        <v>41.910373</v>
      </c>
      <c r="AC519" s="10">
        <v>12.532949</v>
      </c>
      <c r="AD519" s="10">
        <v>363.05432100000002</v>
      </c>
      <c r="AE519" s="10">
        <v>149.91197700000001</v>
      </c>
      <c r="AF519" s="10">
        <v>1313.7426640000001</v>
      </c>
      <c r="AG519" s="10">
        <v>163.63230899999999</v>
      </c>
      <c r="AH519" s="10">
        <v>5.8689999999999999E-2</v>
      </c>
      <c r="AI519" s="10">
        <v>143.28555399999999</v>
      </c>
      <c r="AJ519" s="10">
        <v>0</v>
      </c>
      <c r="AK519" s="10">
        <v>85.061859999999996</v>
      </c>
      <c r="AL519" s="10">
        <v>0</v>
      </c>
      <c r="AM519" s="10">
        <v>139.22836699999999</v>
      </c>
      <c r="AN519" s="10">
        <v>363.025667</v>
      </c>
      <c r="AO519" s="10">
        <v>0</v>
      </c>
      <c r="AP519" s="10">
        <v>0</v>
      </c>
      <c r="AQ519" s="10">
        <v>0</v>
      </c>
      <c r="AR519" s="10">
        <v>144.025812</v>
      </c>
      <c r="AS519" s="10">
        <v>-18.642219000000001</v>
      </c>
      <c r="AT519" s="10">
        <v>242.06053800000001</v>
      </c>
      <c r="AU519" s="10">
        <v>0</v>
      </c>
      <c r="AV519" s="10">
        <v>54.743462000000001</v>
      </c>
      <c r="AW519" s="10">
        <v>0</v>
      </c>
      <c r="AX519" s="10">
        <v>0</v>
      </c>
      <c r="AY519" s="10">
        <v>0</v>
      </c>
      <c r="AZ519" s="10">
        <v>0</v>
      </c>
      <c r="BA519" s="10">
        <v>0</v>
      </c>
      <c r="BB519" s="10">
        <v>0</v>
      </c>
      <c r="BC519" s="10">
        <v>0</v>
      </c>
    </row>
    <row r="520" spans="1:55" x14ac:dyDescent="0.5">
      <c r="A520" s="9">
        <v>44246</v>
      </c>
      <c r="B520" s="10">
        <v>36.264978999999997</v>
      </c>
      <c r="C520" s="10">
        <v>44.026921999999999</v>
      </c>
      <c r="D520" s="10">
        <v>70.257261</v>
      </c>
      <c r="E520" s="10">
        <v>2.0520309999999999</v>
      </c>
      <c r="F520" s="10">
        <v>5.9279330000000003</v>
      </c>
      <c r="G520" s="10">
        <v>35.065210999999998</v>
      </c>
      <c r="H520" s="10">
        <v>14.754129000000001</v>
      </c>
      <c r="I520" s="10">
        <v>16.277695999999999</v>
      </c>
      <c r="J520" s="10">
        <v>31.361581000000001</v>
      </c>
      <c r="K520" s="10">
        <v>54.141613</v>
      </c>
      <c r="L520" s="10">
        <v>25.331408</v>
      </c>
      <c r="M520" s="10">
        <v>17.215862000000001</v>
      </c>
      <c r="N520" s="10">
        <v>10.593216999999999</v>
      </c>
      <c r="O520" s="10">
        <v>0</v>
      </c>
      <c r="P520" s="10">
        <v>28.220492</v>
      </c>
      <c r="Q520" s="10">
        <v>173.748864</v>
      </c>
      <c r="R520" s="10">
        <v>82.141597000000004</v>
      </c>
      <c r="S520" s="10">
        <v>240.65602100000001</v>
      </c>
      <c r="T520" s="10">
        <v>0</v>
      </c>
      <c r="U520" s="10">
        <v>58.945619000000001</v>
      </c>
      <c r="V520" s="10">
        <v>38.759571999999999</v>
      </c>
      <c r="W520" s="10">
        <v>0</v>
      </c>
      <c r="X520" s="10">
        <v>0.66821600000000003</v>
      </c>
      <c r="Y520" s="10">
        <v>0</v>
      </c>
      <c r="Z520" s="10">
        <v>138.8509</v>
      </c>
      <c r="AA520" s="10">
        <v>0</v>
      </c>
      <c r="AB520" s="10">
        <v>42.940671000000002</v>
      </c>
      <c r="AC520" s="10">
        <v>12.854214000000001</v>
      </c>
      <c r="AD520" s="10">
        <v>363.53963099999999</v>
      </c>
      <c r="AE520" s="10">
        <v>150.407948</v>
      </c>
      <c r="AF520" s="10">
        <v>1314.7628340000001</v>
      </c>
      <c r="AG520" s="10">
        <v>163.946586</v>
      </c>
      <c r="AH520" s="10">
        <v>1.354884</v>
      </c>
      <c r="AI520" s="10">
        <v>142.937735</v>
      </c>
      <c r="AJ520" s="10">
        <v>0</v>
      </c>
      <c r="AK520" s="10">
        <v>86.359469000000004</v>
      </c>
      <c r="AL520" s="10">
        <v>0</v>
      </c>
      <c r="AM520" s="10">
        <v>139.30705599999999</v>
      </c>
      <c r="AN520" s="10">
        <v>363.55267300000003</v>
      </c>
      <c r="AO520" s="10">
        <v>0</v>
      </c>
      <c r="AP520" s="10">
        <v>0</v>
      </c>
      <c r="AQ520" s="10">
        <v>0</v>
      </c>
      <c r="AR520" s="10">
        <v>140.52878200000001</v>
      </c>
      <c r="AS520" s="10">
        <v>-19.704412999999999</v>
      </c>
      <c r="AT520" s="10">
        <v>243.249008</v>
      </c>
      <c r="AU520" s="10">
        <v>0</v>
      </c>
      <c r="AV520" s="10">
        <v>53.502070000000003</v>
      </c>
      <c r="AW520" s="10">
        <v>0</v>
      </c>
      <c r="AX520" s="10">
        <v>0</v>
      </c>
      <c r="AY520" s="10">
        <v>0</v>
      </c>
      <c r="AZ520" s="10">
        <v>0</v>
      </c>
      <c r="BA520" s="10">
        <v>0</v>
      </c>
      <c r="BB520" s="10">
        <v>0</v>
      </c>
      <c r="BC520" s="10">
        <v>0</v>
      </c>
    </row>
    <row r="521" spans="1:55" x14ac:dyDescent="0.5">
      <c r="A521" s="9">
        <v>44251</v>
      </c>
      <c r="B521" s="10">
        <v>36.927058000000002</v>
      </c>
      <c r="C521" s="10">
        <v>43.910800999999999</v>
      </c>
      <c r="D521" s="10">
        <v>73.178922</v>
      </c>
      <c r="E521" s="10">
        <v>0.777366</v>
      </c>
      <c r="F521" s="10">
        <v>4.637524</v>
      </c>
      <c r="G521" s="10">
        <v>34.604998999999999</v>
      </c>
      <c r="H521" s="10">
        <v>13.698489</v>
      </c>
      <c r="I521" s="10">
        <v>14.092010999999999</v>
      </c>
      <c r="J521" s="10">
        <v>31.420352999999999</v>
      </c>
      <c r="K521" s="10">
        <v>66.097486000000004</v>
      </c>
      <c r="L521" s="10">
        <v>24.796348999999999</v>
      </c>
      <c r="M521" s="10">
        <v>16.048542999999999</v>
      </c>
      <c r="N521" s="10">
        <v>9.31785</v>
      </c>
      <c r="O521" s="10">
        <v>0</v>
      </c>
      <c r="P521" s="10">
        <v>27.156984999999999</v>
      </c>
      <c r="Q521" s="10">
        <v>171.81301300000001</v>
      </c>
      <c r="R521" s="10">
        <v>82.990741999999997</v>
      </c>
      <c r="S521" s="10">
        <v>57.808385000000001</v>
      </c>
      <c r="T521" s="10">
        <v>0</v>
      </c>
      <c r="U521" s="10">
        <v>61.009239000000001</v>
      </c>
      <c r="V521" s="10">
        <v>39.349085000000002</v>
      </c>
      <c r="W521" s="10">
        <v>0</v>
      </c>
      <c r="X521" s="10">
        <v>1.0140199999999999</v>
      </c>
      <c r="Y521" s="10">
        <v>0</v>
      </c>
      <c r="Z521" s="10">
        <v>137.09704500000001</v>
      </c>
      <c r="AA521" s="10">
        <v>0</v>
      </c>
      <c r="AB521" s="10">
        <v>42.307301000000002</v>
      </c>
      <c r="AC521" s="10">
        <v>12.966595</v>
      </c>
      <c r="AD521" s="10">
        <v>362.42500000000001</v>
      </c>
      <c r="AE521" s="10">
        <v>149.310373</v>
      </c>
      <c r="AF521" s="10">
        <v>1282.6225549999999</v>
      </c>
      <c r="AG521" s="10">
        <v>164.615499</v>
      </c>
      <c r="AH521" s="10">
        <v>-1.10354</v>
      </c>
      <c r="AI521" s="10">
        <v>141.03644399999999</v>
      </c>
      <c r="AJ521" s="10">
        <v>0</v>
      </c>
      <c r="AK521" s="10">
        <v>83.973529999999997</v>
      </c>
      <c r="AL521" s="10">
        <v>0</v>
      </c>
      <c r="AM521" s="10">
        <v>136.527063</v>
      </c>
      <c r="AN521" s="10">
        <v>362.538678</v>
      </c>
      <c r="AO521" s="10">
        <v>0</v>
      </c>
      <c r="AP521" s="10">
        <v>0</v>
      </c>
      <c r="AQ521" s="10">
        <v>0</v>
      </c>
      <c r="AR521" s="10">
        <v>139.682974</v>
      </c>
      <c r="AS521" s="10">
        <v>-23.017105000000001</v>
      </c>
      <c r="AT521" s="10">
        <v>246.07324499999999</v>
      </c>
      <c r="AU521" s="10">
        <v>0</v>
      </c>
      <c r="AV521" s="10">
        <v>54.999715000000002</v>
      </c>
      <c r="AW521" s="10">
        <v>0</v>
      </c>
      <c r="AX521" s="10">
        <v>0</v>
      </c>
      <c r="AY521" s="10">
        <v>0</v>
      </c>
      <c r="AZ521" s="10">
        <v>0</v>
      </c>
      <c r="BA521" s="10">
        <v>0</v>
      </c>
      <c r="BB521" s="10">
        <v>0</v>
      </c>
      <c r="BC521" s="10">
        <v>0</v>
      </c>
    </row>
    <row r="522" spans="1:55" x14ac:dyDescent="0.5">
      <c r="A522" s="9">
        <v>44253</v>
      </c>
      <c r="B522" s="10">
        <v>37.457534000000003</v>
      </c>
      <c r="C522" s="10">
        <v>44.240808000000001</v>
      </c>
      <c r="D522" s="10">
        <v>73.808024000000003</v>
      </c>
      <c r="E522" s="10">
        <v>0.79066199999999998</v>
      </c>
      <c r="F522" s="10">
        <v>4.9759909999999996</v>
      </c>
      <c r="G522" s="10">
        <v>34.835742000000003</v>
      </c>
      <c r="H522" s="10">
        <v>13.490933</v>
      </c>
      <c r="I522" s="10">
        <v>14.432</v>
      </c>
      <c r="J522" s="10">
        <v>32.452606000000003</v>
      </c>
      <c r="K522" s="10">
        <v>71.100464000000002</v>
      </c>
      <c r="L522" s="10">
        <v>25.100054</v>
      </c>
      <c r="M522" s="10">
        <v>15.880917999999999</v>
      </c>
      <c r="N522" s="10">
        <v>9.6143210000000003</v>
      </c>
      <c r="O522" s="10">
        <v>0</v>
      </c>
      <c r="P522" s="10">
        <v>27.685758</v>
      </c>
      <c r="Q522" s="10">
        <v>172.73582999999999</v>
      </c>
      <c r="R522" s="10">
        <v>84.862347</v>
      </c>
      <c r="S522" s="10">
        <v>58.891500000000001</v>
      </c>
      <c r="T522" s="10">
        <v>0</v>
      </c>
      <c r="U522" s="10">
        <v>62.221342999999997</v>
      </c>
      <c r="V522" s="10">
        <v>39.723776000000001</v>
      </c>
      <c r="W522" s="10">
        <v>0</v>
      </c>
      <c r="X522" s="10">
        <v>0.90554000000000001</v>
      </c>
      <c r="Y522" s="10">
        <v>0</v>
      </c>
      <c r="Z522" s="10">
        <v>137.920592</v>
      </c>
      <c r="AA522" s="10">
        <v>0</v>
      </c>
      <c r="AB522" s="10">
        <v>42.929473999999999</v>
      </c>
      <c r="AC522" s="10">
        <v>13.139151</v>
      </c>
      <c r="AD522" s="10">
        <v>363.44130699999999</v>
      </c>
      <c r="AE522" s="10">
        <v>151.03484399999999</v>
      </c>
      <c r="AF522" s="10">
        <v>1283.5768880000001</v>
      </c>
      <c r="AG522" s="10">
        <v>177.85224400000001</v>
      </c>
      <c r="AH522" s="10">
        <v>-1.343424</v>
      </c>
      <c r="AI522" s="10">
        <v>142.37876700000001</v>
      </c>
      <c r="AJ522" s="10">
        <v>0</v>
      </c>
      <c r="AK522" s="10">
        <v>83.777248</v>
      </c>
      <c r="AL522" s="10">
        <v>0</v>
      </c>
      <c r="AM522" s="10">
        <v>137.237931</v>
      </c>
      <c r="AN522" s="10">
        <v>362.42806400000001</v>
      </c>
      <c r="AO522" s="10">
        <v>0</v>
      </c>
      <c r="AP522" s="10">
        <v>0</v>
      </c>
      <c r="AQ522" s="10">
        <v>0</v>
      </c>
      <c r="AR522" s="10">
        <v>140.89259899999999</v>
      </c>
      <c r="AS522" s="10">
        <v>-20.191175999999999</v>
      </c>
      <c r="AT522" s="10">
        <v>245.90039999999999</v>
      </c>
      <c r="AU522" s="10">
        <v>0</v>
      </c>
      <c r="AV522" s="10">
        <v>53.573312000000001</v>
      </c>
      <c r="AW522" s="10">
        <v>0</v>
      </c>
      <c r="AX522" s="10">
        <v>0</v>
      </c>
      <c r="AY522" s="10">
        <v>0</v>
      </c>
      <c r="AZ522" s="10">
        <v>0</v>
      </c>
      <c r="BA522" s="10">
        <v>0</v>
      </c>
      <c r="BB522" s="10">
        <v>0</v>
      </c>
      <c r="BC522" s="10">
        <v>0</v>
      </c>
    </row>
    <row r="523" spans="1:55" x14ac:dyDescent="0.5">
      <c r="A523" s="9">
        <v>44258</v>
      </c>
      <c r="B523" s="10">
        <v>38.193398000000002</v>
      </c>
      <c r="C523" s="10">
        <v>45.724581999999998</v>
      </c>
      <c r="D523" s="10">
        <v>75.276493000000002</v>
      </c>
      <c r="E523" s="10">
        <v>1.5507679999999999</v>
      </c>
      <c r="F523" s="10">
        <v>5.2969350000000004</v>
      </c>
      <c r="G523" s="10">
        <v>37.911312000000002</v>
      </c>
      <c r="H523" s="10">
        <v>15.127708999999999</v>
      </c>
      <c r="I523" s="10">
        <v>14.864086</v>
      </c>
      <c r="J523" s="10">
        <v>33.618313000000001</v>
      </c>
      <c r="K523" s="10">
        <v>71.993273000000002</v>
      </c>
      <c r="L523" s="10">
        <v>23.751000000000001</v>
      </c>
      <c r="M523" s="10">
        <v>17.312270000000002</v>
      </c>
      <c r="N523" s="10">
        <v>10.303890000000001</v>
      </c>
      <c r="O523" s="10">
        <v>0</v>
      </c>
      <c r="P523" s="10">
        <v>27.826635</v>
      </c>
      <c r="Q523" s="10">
        <v>176.039984</v>
      </c>
      <c r="R523" s="10">
        <v>77.224881999999994</v>
      </c>
      <c r="S523" s="10">
        <v>60.213895999999998</v>
      </c>
      <c r="T523" s="10">
        <v>0</v>
      </c>
      <c r="U523" s="10">
        <v>63.590262000000003</v>
      </c>
      <c r="V523" s="10">
        <v>42.157519999999998</v>
      </c>
      <c r="W523" s="10">
        <v>0</v>
      </c>
      <c r="X523" s="10">
        <v>0.69877500000000003</v>
      </c>
      <c r="Y523" s="10">
        <v>0</v>
      </c>
      <c r="Z523" s="10">
        <v>151.191643</v>
      </c>
      <c r="AA523" s="10">
        <v>0</v>
      </c>
      <c r="AB523" s="10">
        <v>45.191155000000002</v>
      </c>
      <c r="AC523" s="10">
        <v>13.799839</v>
      </c>
      <c r="AD523" s="10">
        <v>375.06741599999998</v>
      </c>
      <c r="AE523" s="10">
        <v>160.19447500000001</v>
      </c>
      <c r="AF523" s="10">
        <v>1186.9561120000001</v>
      </c>
      <c r="AG523" s="10">
        <v>139.98652300000001</v>
      </c>
      <c r="AH523" s="10">
        <v>-1.343424</v>
      </c>
      <c r="AI523" s="10">
        <v>142.37876700000001</v>
      </c>
      <c r="AJ523" s="10">
        <v>0</v>
      </c>
      <c r="AK523" s="10">
        <v>83.777248</v>
      </c>
      <c r="AL523" s="10">
        <v>0</v>
      </c>
      <c r="AM523" s="10">
        <v>137.237931</v>
      </c>
      <c r="AN523" s="10">
        <v>362.42806400000001</v>
      </c>
      <c r="AO523" s="10">
        <v>0</v>
      </c>
      <c r="AP523" s="10">
        <v>0</v>
      </c>
      <c r="AQ523" s="10">
        <v>0</v>
      </c>
      <c r="AR523" s="10">
        <v>140.89259899999999</v>
      </c>
      <c r="AS523" s="10">
        <v>-20.191175999999999</v>
      </c>
      <c r="AT523" s="10">
        <v>245.90039999999999</v>
      </c>
      <c r="AU523" s="10">
        <v>0</v>
      </c>
      <c r="AV523" s="10">
        <v>53.573312000000001</v>
      </c>
      <c r="AW523" s="10">
        <v>0</v>
      </c>
      <c r="AX523" s="10">
        <v>0</v>
      </c>
      <c r="AY523" s="10">
        <v>0</v>
      </c>
      <c r="AZ523" s="10">
        <v>0</v>
      </c>
      <c r="BA523" s="10">
        <v>0</v>
      </c>
      <c r="BB523" s="10">
        <v>0</v>
      </c>
      <c r="BC523" s="10">
        <v>0</v>
      </c>
    </row>
    <row r="524" spans="1:55" x14ac:dyDescent="0.5">
      <c r="A524" s="9">
        <v>44260</v>
      </c>
      <c r="B524" s="10">
        <v>37.995249999999999</v>
      </c>
      <c r="C524" s="10">
        <v>46.238042999999998</v>
      </c>
      <c r="D524" s="10">
        <v>75.471923000000004</v>
      </c>
      <c r="E524" s="10">
        <v>1.067123</v>
      </c>
      <c r="F524" s="10">
        <v>5.2012489999999998</v>
      </c>
      <c r="G524" s="10">
        <v>36.664617999999997</v>
      </c>
      <c r="H524" s="10">
        <v>13.967865</v>
      </c>
      <c r="I524" s="10">
        <v>14.969205000000001</v>
      </c>
      <c r="J524" s="10">
        <v>33.934753000000001</v>
      </c>
      <c r="K524" s="10">
        <v>81.931466999999998</v>
      </c>
      <c r="L524" s="10">
        <v>23.695108999999999</v>
      </c>
      <c r="M524" s="10">
        <v>16.432354</v>
      </c>
      <c r="N524" s="10">
        <v>11.592973000000001</v>
      </c>
      <c r="O524" s="10">
        <v>0</v>
      </c>
      <c r="P524" s="10">
        <v>27.794563</v>
      </c>
      <c r="Q524" s="10">
        <v>174.327057</v>
      </c>
      <c r="R524" s="10">
        <v>76.201993000000002</v>
      </c>
      <c r="S524" s="10">
        <v>59.678736999999998</v>
      </c>
      <c r="T524" s="10">
        <v>0</v>
      </c>
      <c r="U524" s="10">
        <v>63.663839000000003</v>
      </c>
      <c r="V524" s="10">
        <v>42.022219999999997</v>
      </c>
      <c r="W524" s="10">
        <v>0</v>
      </c>
      <c r="X524" s="10">
        <v>0.65878000000000003</v>
      </c>
      <c r="Y524" s="10">
        <v>0</v>
      </c>
      <c r="Z524" s="10">
        <v>149.595924</v>
      </c>
      <c r="AA524" s="10">
        <v>0</v>
      </c>
      <c r="AB524" s="10">
        <v>43.507871000000002</v>
      </c>
      <c r="AC524" s="10">
        <v>13.61999</v>
      </c>
      <c r="AD524" s="10">
        <v>381.34363999999999</v>
      </c>
      <c r="AE524" s="10">
        <v>158.90983499999999</v>
      </c>
      <c r="AF524" s="10">
        <v>1095.116998</v>
      </c>
      <c r="AG524" s="10">
        <v>143.149719</v>
      </c>
      <c r="AH524" s="10">
        <v>-1.4725550000000001</v>
      </c>
      <c r="AI524" s="10">
        <v>146.46211500000001</v>
      </c>
      <c r="AJ524" s="10">
        <v>0</v>
      </c>
      <c r="AK524" s="10">
        <v>83.801663000000005</v>
      </c>
      <c r="AL524" s="10">
        <v>0</v>
      </c>
      <c r="AM524" s="10">
        <v>135.54574099999999</v>
      </c>
      <c r="AN524" s="10">
        <v>362.33977800000002</v>
      </c>
      <c r="AO524" s="10">
        <v>0</v>
      </c>
      <c r="AP524" s="10">
        <v>0</v>
      </c>
      <c r="AQ524" s="10">
        <v>0</v>
      </c>
      <c r="AR524" s="10">
        <v>195.121228</v>
      </c>
      <c r="AS524" s="10">
        <v>-22.461423</v>
      </c>
      <c r="AT524" s="10">
        <v>245.941001</v>
      </c>
      <c r="AU524" s="10">
        <v>0</v>
      </c>
      <c r="AV524" s="10">
        <v>51.006779000000002</v>
      </c>
      <c r="AW524" s="10">
        <v>0</v>
      </c>
      <c r="AX524" s="10">
        <v>0</v>
      </c>
      <c r="AY524" s="10">
        <v>0</v>
      </c>
      <c r="AZ524" s="10">
        <v>0</v>
      </c>
      <c r="BA524" s="10">
        <v>0</v>
      </c>
      <c r="BB524" s="10">
        <v>0</v>
      </c>
      <c r="BC524" s="10">
        <v>0</v>
      </c>
    </row>
    <row r="525" spans="1:55" x14ac:dyDescent="0.5">
      <c r="A525" s="9">
        <v>44265</v>
      </c>
      <c r="B525" s="10">
        <v>41.227995999999997</v>
      </c>
      <c r="C525" s="10">
        <v>46.398077999999998</v>
      </c>
      <c r="D525" s="10">
        <v>76.399165999999994</v>
      </c>
      <c r="E525" s="10">
        <v>1.180639</v>
      </c>
      <c r="F525" s="10">
        <v>5.0428800000000003</v>
      </c>
      <c r="G525" s="10">
        <v>35.588183000000001</v>
      </c>
      <c r="H525" s="10">
        <v>13.43303</v>
      </c>
      <c r="I525" s="10">
        <v>13.373023999999999</v>
      </c>
      <c r="J525" s="10">
        <v>34.672652999999997</v>
      </c>
      <c r="K525" s="10">
        <v>84.835318000000001</v>
      </c>
      <c r="L525" s="10">
        <v>23.097110000000001</v>
      </c>
      <c r="M525" s="10">
        <v>15.605763</v>
      </c>
      <c r="N525" s="10">
        <v>11.230549999999999</v>
      </c>
      <c r="O525" s="10">
        <v>0</v>
      </c>
      <c r="P525" s="10">
        <v>28.031168000000001</v>
      </c>
      <c r="Q525" s="10">
        <v>182.28040799999999</v>
      </c>
      <c r="R525" s="10">
        <v>75.225523999999993</v>
      </c>
      <c r="S525" s="10">
        <v>63.797139999999999</v>
      </c>
      <c r="T525" s="10">
        <v>0</v>
      </c>
      <c r="U525" s="10">
        <v>63.835247000000003</v>
      </c>
      <c r="V525" s="10">
        <v>44.871285999999998</v>
      </c>
      <c r="W525" s="10">
        <v>0</v>
      </c>
      <c r="X525" s="10">
        <v>0.38085599999999997</v>
      </c>
      <c r="Y525" s="10">
        <v>0</v>
      </c>
      <c r="Z525" s="10">
        <v>172.636043</v>
      </c>
      <c r="AA525" s="10">
        <v>0</v>
      </c>
      <c r="AB525" s="10">
        <v>45.452632999999999</v>
      </c>
      <c r="AC525" s="10">
        <v>14.219849</v>
      </c>
      <c r="AD525" s="10">
        <v>385.10215299999999</v>
      </c>
      <c r="AE525" s="10">
        <v>211.08445599999999</v>
      </c>
      <c r="AF525" s="10">
        <v>1098.089354</v>
      </c>
      <c r="AG525" s="10">
        <v>173.94237899999999</v>
      </c>
      <c r="AH525" s="10">
        <v>-0.26346399999999998</v>
      </c>
      <c r="AI525" s="10">
        <v>144.22410500000001</v>
      </c>
      <c r="AJ525" s="10">
        <v>0</v>
      </c>
      <c r="AK525" s="10">
        <v>84.809443999999999</v>
      </c>
      <c r="AL525" s="10">
        <v>0</v>
      </c>
      <c r="AM525" s="10">
        <v>133.133512</v>
      </c>
      <c r="AN525" s="10">
        <v>362.88113399999997</v>
      </c>
      <c r="AO525" s="10">
        <v>0</v>
      </c>
      <c r="AP525" s="10">
        <v>0</v>
      </c>
      <c r="AQ525" s="10">
        <v>0</v>
      </c>
      <c r="AR525" s="10">
        <v>192.746861</v>
      </c>
      <c r="AS525" s="10">
        <v>-21.377306000000001</v>
      </c>
      <c r="AT525" s="10">
        <v>246.82707199999999</v>
      </c>
      <c r="AU525" s="10">
        <v>0</v>
      </c>
      <c r="AV525" s="10">
        <v>48.411340000000003</v>
      </c>
      <c r="AW525" s="10">
        <v>0</v>
      </c>
      <c r="AX525" s="10">
        <v>0</v>
      </c>
      <c r="AY525" s="10">
        <v>0</v>
      </c>
      <c r="AZ525" s="10">
        <v>0</v>
      </c>
      <c r="BA525" s="10">
        <v>0</v>
      </c>
      <c r="BB525" s="10">
        <v>0</v>
      </c>
      <c r="BC525" s="10">
        <v>0</v>
      </c>
    </row>
    <row r="526" spans="1:55" x14ac:dyDescent="0.5">
      <c r="A526" s="9">
        <v>44267</v>
      </c>
      <c r="B526" s="10">
        <v>41.195808</v>
      </c>
      <c r="C526" s="10">
        <v>47.704701</v>
      </c>
      <c r="D526" s="10">
        <v>79.234764999999996</v>
      </c>
      <c r="E526" s="10">
        <v>1.7867770000000001</v>
      </c>
      <c r="F526" s="10">
        <v>5.2801520000000002</v>
      </c>
      <c r="G526" s="10">
        <v>35.301234000000001</v>
      </c>
      <c r="H526" s="10">
        <v>13.561679</v>
      </c>
      <c r="I526" s="10">
        <v>13.154849</v>
      </c>
      <c r="J526" s="10">
        <v>37.838521</v>
      </c>
      <c r="K526" s="10">
        <v>93.131322999999995</v>
      </c>
      <c r="L526" s="10">
        <v>23.124637</v>
      </c>
      <c r="M526" s="10">
        <v>15.706375</v>
      </c>
      <c r="N526" s="10">
        <v>11.403333999999999</v>
      </c>
      <c r="O526" s="10">
        <v>0</v>
      </c>
      <c r="P526" s="10">
        <v>28.214697000000001</v>
      </c>
      <c r="Q526" s="10">
        <v>199.970157</v>
      </c>
      <c r="R526" s="10">
        <v>76.875755999999996</v>
      </c>
      <c r="S526" s="10">
        <v>64.845500999999999</v>
      </c>
      <c r="T526" s="10">
        <v>0</v>
      </c>
      <c r="U526" s="10">
        <v>65.945385999999999</v>
      </c>
      <c r="V526" s="10">
        <v>46.043883999999998</v>
      </c>
      <c r="W526" s="10">
        <v>0</v>
      </c>
      <c r="X526" s="10">
        <v>0.26805600000000002</v>
      </c>
      <c r="Y526" s="10">
        <v>0</v>
      </c>
      <c r="Z526" s="10">
        <v>195.23764199999999</v>
      </c>
      <c r="AA526" s="10">
        <v>0</v>
      </c>
      <c r="AB526" s="10">
        <v>46.950558000000001</v>
      </c>
      <c r="AC526" s="10">
        <v>14.693561000000001</v>
      </c>
      <c r="AD526" s="10">
        <v>387.28854999999999</v>
      </c>
      <c r="AE526" s="10">
        <v>213.645546</v>
      </c>
      <c r="AF526" s="10">
        <v>1100.916446</v>
      </c>
      <c r="AG526" s="10">
        <v>176.51328799999999</v>
      </c>
      <c r="AH526" s="10">
        <v>1.136409</v>
      </c>
      <c r="AI526" s="10">
        <v>147.41052099999999</v>
      </c>
      <c r="AJ526" s="10">
        <v>0</v>
      </c>
      <c r="AK526" s="10">
        <v>85.814744000000005</v>
      </c>
      <c r="AL526" s="10">
        <v>0</v>
      </c>
      <c r="AM526" s="10">
        <v>134.55233100000001</v>
      </c>
      <c r="AN526" s="10">
        <v>363.53207300000003</v>
      </c>
      <c r="AO526" s="10">
        <v>0</v>
      </c>
      <c r="AP526" s="10">
        <v>0</v>
      </c>
      <c r="AQ526" s="10">
        <v>0</v>
      </c>
      <c r="AR526" s="10">
        <v>194.28143299999999</v>
      </c>
      <c r="AS526" s="10">
        <v>-20.325624000000001</v>
      </c>
      <c r="AT526" s="10">
        <v>247.699533</v>
      </c>
      <c r="AU526" s="10">
        <v>0</v>
      </c>
      <c r="AV526" s="10">
        <v>50.347095000000003</v>
      </c>
      <c r="AW526" s="10">
        <v>0</v>
      </c>
      <c r="AX526" s="10">
        <v>0</v>
      </c>
      <c r="AY526" s="10">
        <v>0</v>
      </c>
      <c r="AZ526" s="10">
        <v>0</v>
      </c>
      <c r="BA526" s="10">
        <v>0</v>
      </c>
      <c r="BB526" s="10">
        <v>0</v>
      </c>
      <c r="BC526" s="10">
        <v>0</v>
      </c>
    </row>
    <row r="527" spans="1:55" x14ac:dyDescent="0.5">
      <c r="A527" s="9">
        <v>44272</v>
      </c>
      <c r="B527" s="10">
        <v>27.947258999999999</v>
      </c>
      <c r="C527" s="10">
        <v>47.910995999999997</v>
      </c>
      <c r="D527" s="10">
        <v>77.954472999999993</v>
      </c>
      <c r="E527" s="10">
        <v>1.979538</v>
      </c>
      <c r="F527" s="10">
        <v>5.1210909999999998</v>
      </c>
      <c r="G527" s="10">
        <v>37.939216000000002</v>
      </c>
      <c r="H527" s="10">
        <v>12.396922999999999</v>
      </c>
      <c r="I527" s="10">
        <v>15.757239</v>
      </c>
      <c r="J527" s="10">
        <v>39.491582000000001</v>
      </c>
      <c r="K527" s="10">
        <v>101.011506</v>
      </c>
      <c r="L527" s="10">
        <v>21.436274000000001</v>
      </c>
      <c r="M527" s="10">
        <v>14.658003000000001</v>
      </c>
      <c r="N527" s="10">
        <v>10.64692</v>
      </c>
      <c r="O527" s="10">
        <v>0</v>
      </c>
      <c r="P527" s="10">
        <v>27.828029999999998</v>
      </c>
      <c r="Q527" s="10">
        <v>228.85666800000001</v>
      </c>
      <c r="R527" s="10">
        <v>77.881980999999996</v>
      </c>
      <c r="S527" s="10">
        <v>64.274270000000001</v>
      </c>
      <c r="T527" s="10">
        <v>0</v>
      </c>
      <c r="U527" s="10">
        <v>66.873521999999994</v>
      </c>
      <c r="V527" s="10">
        <v>45.526988000000003</v>
      </c>
      <c r="W527" s="10">
        <v>0</v>
      </c>
      <c r="X527" s="10">
        <v>0.14577899999999999</v>
      </c>
      <c r="Y527" s="10">
        <v>0</v>
      </c>
      <c r="Z527" s="10">
        <v>194.18102300000001</v>
      </c>
      <c r="AA527" s="10">
        <v>0</v>
      </c>
      <c r="AB527" s="10">
        <v>41.903545999999999</v>
      </c>
      <c r="AC527" s="10">
        <v>14.256929</v>
      </c>
      <c r="AD527" s="10">
        <v>530.952224</v>
      </c>
      <c r="AE527" s="10">
        <v>212.44762399999999</v>
      </c>
      <c r="AF527" s="10">
        <v>1090.921595</v>
      </c>
      <c r="AG527" s="10">
        <v>177.142042</v>
      </c>
      <c r="AH527" s="10">
        <v>0.77740399999999998</v>
      </c>
      <c r="AI527" s="10">
        <v>149.78361100000001</v>
      </c>
      <c r="AJ527" s="10">
        <v>0</v>
      </c>
      <c r="AK527" s="10">
        <v>85.498808999999994</v>
      </c>
      <c r="AL527" s="10">
        <v>0</v>
      </c>
      <c r="AM527" s="10">
        <v>134.70436900000001</v>
      </c>
      <c r="AN527" s="10">
        <v>364.04823499999998</v>
      </c>
      <c r="AO527" s="10">
        <v>0</v>
      </c>
      <c r="AP527" s="10">
        <v>0</v>
      </c>
      <c r="AQ527" s="10">
        <v>0</v>
      </c>
      <c r="AR527" s="10">
        <v>194.593491</v>
      </c>
      <c r="AS527" s="10">
        <v>-20.623881000000001</v>
      </c>
      <c r="AT527" s="10">
        <v>247.11693600000001</v>
      </c>
      <c r="AU527" s="10">
        <v>0</v>
      </c>
      <c r="AV527" s="10">
        <v>51.319701999999999</v>
      </c>
      <c r="AW527" s="10">
        <v>0</v>
      </c>
      <c r="AX527" s="10">
        <v>0</v>
      </c>
      <c r="AY527" s="10">
        <v>0</v>
      </c>
      <c r="AZ527" s="10">
        <v>0</v>
      </c>
      <c r="BA527" s="10">
        <v>0</v>
      </c>
      <c r="BB527" s="10">
        <v>0</v>
      </c>
      <c r="BC527" s="10">
        <v>0</v>
      </c>
    </row>
    <row r="528" spans="1:55" x14ac:dyDescent="0.5">
      <c r="A528" s="9">
        <v>44274</v>
      </c>
      <c r="B528" s="10">
        <v>29.136127999999999</v>
      </c>
      <c r="C528" s="10">
        <v>48.363712</v>
      </c>
      <c r="D528" s="10">
        <v>78.151522</v>
      </c>
      <c r="E528" s="10">
        <v>2.1586470000000002</v>
      </c>
      <c r="F528" s="10">
        <v>5.1387660000000004</v>
      </c>
      <c r="G528" s="10">
        <v>38.510252000000001</v>
      </c>
      <c r="H528" s="10">
        <v>13.292001000000001</v>
      </c>
      <c r="I528" s="10">
        <v>15.509489</v>
      </c>
      <c r="J528" s="10">
        <v>33.771698999999998</v>
      </c>
      <c r="K528" s="10">
        <v>113.401702</v>
      </c>
      <c r="L528" s="10">
        <v>21.970886</v>
      </c>
      <c r="M528" s="10">
        <v>15.391634</v>
      </c>
      <c r="N528" s="10">
        <v>10.476046</v>
      </c>
      <c r="O528" s="10">
        <v>0</v>
      </c>
      <c r="P528" s="10">
        <v>27.094757000000001</v>
      </c>
      <c r="Q528" s="10">
        <v>239.53876</v>
      </c>
      <c r="R528" s="10">
        <v>80.004489000000007</v>
      </c>
      <c r="S528" s="10">
        <v>63.506847</v>
      </c>
      <c r="T528" s="10">
        <v>0</v>
      </c>
      <c r="U528" s="10">
        <v>67.767357000000004</v>
      </c>
      <c r="V528" s="10">
        <v>45.183312000000001</v>
      </c>
      <c r="W528" s="10">
        <v>0</v>
      </c>
      <c r="X528" s="10">
        <v>8.8176000000000004E-2</v>
      </c>
      <c r="Y528" s="10">
        <v>0</v>
      </c>
      <c r="Z528" s="10">
        <v>192.43275199999999</v>
      </c>
      <c r="AA528" s="10">
        <v>0</v>
      </c>
      <c r="AB528" s="10">
        <v>40.918872999999998</v>
      </c>
      <c r="AC528" s="10">
        <v>13.797622</v>
      </c>
      <c r="AD528" s="10">
        <v>529.55815500000006</v>
      </c>
      <c r="AE528" s="10">
        <v>210.856672</v>
      </c>
      <c r="AF528" s="10">
        <v>998.97305600000004</v>
      </c>
      <c r="AG528" s="10">
        <v>183.427865</v>
      </c>
      <c r="AH528" s="10">
        <v>-0.67334400000000005</v>
      </c>
      <c r="AI528" s="10">
        <v>155.10852299999999</v>
      </c>
      <c r="AJ528" s="10">
        <v>0</v>
      </c>
      <c r="AK528" s="10">
        <v>84.578175999999999</v>
      </c>
      <c r="AL528" s="10">
        <v>0</v>
      </c>
      <c r="AM528" s="10">
        <v>136.200549</v>
      </c>
      <c r="AN528" s="10">
        <v>363.33576799999997</v>
      </c>
      <c r="AO528" s="10">
        <v>0</v>
      </c>
      <c r="AP528" s="10">
        <v>0</v>
      </c>
      <c r="AQ528" s="10">
        <v>0</v>
      </c>
      <c r="AR528" s="10">
        <v>196.836522</v>
      </c>
      <c r="AS528" s="10">
        <v>-20.255583999999999</v>
      </c>
      <c r="AT528" s="10">
        <v>246.37174400000001</v>
      </c>
      <c r="AU528" s="10">
        <v>0</v>
      </c>
      <c r="AV528" s="10">
        <v>57.266288000000003</v>
      </c>
      <c r="AW528" s="10">
        <v>0</v>
      </c>
      <c r="AX528" s="10">
        <v>0</v>
      </c>
      <c r="AY528" s="10">
        <v>0</v>
      </c>
      <c r="AZ528" s="10">
        <v>0</v>
      </c>
      <c r="BA528" s="10">
        <v>0</v>
      </c>
      <c r="BB528" s="10">
        <v>0</v>
      </c>
      <c r="BC528" s="10">
        <v>0</v>
      </c>
    </row>
    <row r="529" spans="1:55" x14ac:dyDescent="0.5">
      <c r="A529" s="9">
        <v>44279</v>
      </c>
      <c r="B529" s="10">
        <v>32.602925999999997</v>
      </c>
      <c r="C529" s="10">
        <v>48.118909000000002</v>
      </c>
      <c r="D529" s="10">
        <v>86.155243999999996</v>
      </c>
      <c r="E529" s="10">
        <v>1.7664569999999999</v>
      </c>
      <c r="F529" s="10">
        <v>4.9014100000000003</v>
      </c>
      <c r="G529" s="10">
        <v>36.485925000000002</v>
      </c>
      <c r="H529" s="10">
        <v>12.340833</v>
      </c>
      <c r="I529" s="10">
        <v>14.454013</v>
      </c>
      <c r="J529" s="10">
        <v>32.529153000000001</v>
      </c>
      <c r="K529" s="10">
        <v>120.846636</v>
      </c>
      <c r="L529" s="10">
        <v>20.330565</v>
      </c>
      <c r="M529" s="10">
        <v>14.310313000000001</v>
      </c>
      <c r="N529" s="10">
        <v>9.6308930000000004</v>
      </c>
      <c r="O529" s="10">
        <v>0</v>
      </c>
      <c r="P529" s="10">
        <v>23.754314999999998</v>
      </c>
      <c r="Q529" s="10">
        <v>255.11059399999999</v>
      </c>
      <c r="R529" s="10">
        <v>79.688762999999994</v>
      </c>
      <c r="S529" s="10">
        <v>62.669809000000001</v>
      </c>
      <c r="T529" s="10">
        <v>0</v>
      </c>
      <c r="U529" s="10">
        <v>67.186954</v>
      </c>
      <c r="V529" s="10">
        <v>44.642719999999997</v>
      </c>
      <c r="W529" s="10">
        <v>0</v>
      </c>
      <c r="X529" s="10">
        <v>1.8260999999999999E-2</v>
      </c>
      <c r="Y529" s="10">
        <v>0</v>
      </c>
      <c r="Z529" s="10">
        <v>190.55194</v>
      </c>
      <c r="AA529" s="10">
        <v>0</v>
      </c>
      <c r="AB529" s="10">
        <v>39.438555999999998</v>
      </c>
      <c r="AC529" s="10">
        <v>13.375037000000001</v>
      </c>
      <c r="AD529" s="10">
        <v>528.01277500000003</v>
      </c>
      <c r="AE529" s="10">
        <v>209.2749</v>
      </c>
      <c r="AF529" s="10">
        <v>996.91679199999999</v>
      </c>
      <c r="AG529" s="10">
        <v>187.08775299999999</v>
      </c>
      <c r="AH529" s="10">
        <v>-2.1650079999999998</v>
      </c>
      <c r="AI529" s="10">
        <v>156.447529</v>
      </c>
      <c r="AJ529" s="10">
        <v>0</v>
      </c>
      <c r="AK529" s="10">
        <v>83.797252</v>
      </c>
      <c r="AL529" s="10">
        <v>0</v>
      </c>
      <c r="AM529" s="10">
        <v>134.39477199999999</v>
      </c>
      <c r="AN529" s="10">
        <v>362.548698</v>
      </c>
      <c r="AO529" s="10">
        <v>0</v>
      </c>
      <c r="AP529" s="10">
        <v>0</v>
      </c>
      <c r="AQ529" s="10">
        <v>0</v>
      </c>
      <c r="AR529" s="10">
        <v>215.44538800000001</v>
      </c>
      <c r="AS529" s="10">
        <v>-21.940359999999998</v>
      </c>
      <c r="AT529" s="10">
        <v>245.817136</v>
      </c>
      <c r="AU529" s="10">
        <v>0</v>
      </c>
      <c r="AV529" s="10">
        <v>55.129207999999998</v>
      </c>
      <c r="AW529" s="10">
        <v>0</v>
      </c>
      <c r="AX529" s="10">
        <v>0</v>
      </c>
      <c r="AY529" s="10">
        <v>0</v>
      </c>
      <c r="AZ529" s="10">
        <v>0</v>
      </c>
      <c r="BA529" s="10">
        <v>0</v>
      </c>
      <c r="BB529" s="10">
        <v>0</v>
      </c>
      <c r="BC529" s="10">
        <v>0</v>
      </c>
    </row>
    <row r="530" spans="1:55" x14ac:dyDescent="0.5">
      <c r="A530" s="9">
        <v>44281</v>
      </c>
      <c r="B530" s="10">
        <v>35.081170999999998</v>
      </c>
      <c r="C530" s="10">
        <v>49.325958999999997</v>
      </c>
      <c r="D530" s="10">
        <v>88.434545</v>
      </c>
      <c r="E530" s="10">
        <v>1.376009</v>
      </c>
      <c r="F530" s="10">
        <v>5.102487</v>
      </c>
      <c r="G530" s="10">
        <v>37.105666999999997</v>
      </c>
      <c r="H530" s="10">
        <v>11.450965</v>
      </c>
      <c r="I530" s="10">
        <v>15.232796</v>
      </c>
      <c r="J530" s="10">
        <v>35.370497999999998</v>
      </c>
      <c r="K530" s="10">
        <v>122.058806</v>
      </c>
      <c r="L530" s="10">
        <v>20.155308000000002</v>
      </c>
      <c r="M530" s="10">
        <v>13.643328</v>
      </c>
      <c r="N530" s="10">
        <v>10.971363</v>
      </c>
      <c r="O530" s="10">
        <v>0</v>
      </c>
      <c r="P530" s="10">
        <v>24.577697000000001</v>
      </c>
      <c r="Q530" s="10">
        <v>263.01213200000001</v>
      </c>
      <c r="R530" s="10">
        <v>80.656822000000005</v>
      </c>
      <c r="S530" s="10">
        <v>61.780836999999998</v>
      </c>
      <c r="T530" s="10">
        <v>0</v>
      </c>
      <c r="U530" s="10">
        <v>68.153671000000003</v>
      </c>
      <c r="V530" s="10">
        <v>42.51444</v>
      </c>
      <c r="W530" s="10">
        <v>0</v>
      </c>
      <c r="X530" s="10">
        <v>-3.4480000000000001E-3</v>
      </c>
      <c r="Y530" s="10">
        <v>0</v>
      </c>
      <c r="Z530" s="10">
        <v>208.36467500000001</v>
      </c>
      <c r="AA530" s="10">
        <v>0</v>
      </c>
      <c r="AB530" s="10">
        <v>37.960850999999998</v>
      </c>
      <c r="AC530" s="10">
        <v>12.954483</v>
      </c>
      <c r="AD530" s="10">
        <v>530.86627699999997</v>
      </c>
      <c r="AE530" s="10">
        <v>207.82087999999999</v>
      </c>
      <c r="AF530" s="10">
        <v>996.24861599999997</v>
      </c>
      <c r="AG530" s="10">
        <v>188.527107</v>
      </c>
      <c r="AH530" s="10">
        <v>-2.5314220000000001</v>
      </c>
      <c r="AI530" s="10">
        <v>167.41082599999999</v>
      </c>
      <c r="AJ530" s="10">
        <v>0</v>
      </c>
      <c r="AK530" s="10">
        <v>83.851061999999999</v>
      </c>
      <c r="AL530" s="10">
        <v>0</v>
      </c>
      <c r="AM530" s="10">
        <v>138.13863499999999</v>
      </c>
      <c r="AN530" s="10">
        <v>363.01023900000001</v>
      </c>
      <c r="AO530" s="10">
        <v>0</v>
      </c>
      <c r="AP530" s="10">
        <v>0</v>
      </c>
      <c r="AQ530" s="10">
        <v>0</v>
      </c>
      <c r="AR530" s="10">
        <v>219.46595099999999</v>
      </c>
      <c r="AS530" s="10">
        <v>-20.728089000000001</v>
      </c>
      <c r="AT530" s="10">
        <v>247.176106</v>
      </c>
      <c r="AU530" s="10">
        <v>0</v>
      </c>
      <c r="AV530" s="10">
        <v>61.361870000000003</v>
      </c>
      <c r="AW530" s="10">
        <v>0</v>
      </c>
      <c r="AX530" s="10">
        <v>0</v>
      </c>
      <c r="AY530" s="10">
        <v>0</v>
      </c>
      <c r="AZ530" s="10">
        <v>0</v>
      </c>
      <c r="BA530" s="10">
        <v>0</v>
      </c>
      <c r="BB530" s="10">
        <v>0</v>
      </c>
      <c r="BC530" s="10">
        <v>0</v>
      </c>
    </row>
    <row r="531" spans="1:55" x14ac:dyDescent="0.5">
      <c r="A531" s="9">
        <v>44286</v>
      </c>
      <c r="B531" s="10">
        <v>36.957697000000003</v>
      </c>
      <c r="C531" s="10">
        <v>49.475211999999999</v>
      </c>
      <c r="D531" s="10">
        <v>94.701136000000005</v>
      </c>
      <c r="E531" s="10">
        <v>1.6665449999999999</v>
      </c>
      <c r="F531" s="10">
        <v>4.6648550000000002</v>
      </c>
      <c r="G531" s="10">
        <v>37.961643000000002</v>
      </c>
      <c r="H531" s="10">
        <v>12.687898000000001</v>
      </c>
      <c r="I531" s="10">
        <v>15.393212</v>
      </c>
      <c r="J531" s="10">
        <v>34.892338000000002</v>
      </c>
      <c r="K531" s="10">
        <v>139.09030899999999</v>
      </c>
      <c r="L531" s="10">
        <v>20.718116999999999</v>
      </c>
      <c r="M531" s="10">
        <v>14.567311999999999</v>
      </c>
      <c r="N531" s="10">
        <v>13.070781999999999</v>
      </c>
      <c r="O531" s="10">
        <v>0</v>
      </c>
      <c r="P531" s="10">
        <v>24.663678999999998</v>
      </c>
      <c r="Q531" s="10">
        <v>276.61544099999998</v>
      </c>
      <c r="R531" s="10">
        <v>79.306286999999998</v>
      </c>
      <c r="S531" s="10">
        <v>61.244225</v>
      </c>
      <c r="T531" s="10">
        <v>0</v>
      </c>
      <c r="U531" s="10">
        <v>67.402426000000006</v>
      </c>
      <c r="V531" s="10">
        <v>41.175528</v>
      </c>
      <c r="W531" s="10">
        <v>0</v>
      </c>
      <c r="X531" s="10">
        <v>-7.3039999999999997E-3</v>
      </c>
      <c r="Y531" s="10">
        <v>0</v>
      </c>
      <c r="Z531" s="10">
        <v>217.00854699999999</v>
      </c>
      <c r="AA531" s="10">
        <v>0</v>
      </c>
      <c r="AB531" s="10">
        <v>35.788055</v>
      </c>
      <c r="AC531" s="10">
        <v>12.625544</v>
      </c>
      <c r="AD531" s="10">
        <v>529.50920099999996</v>
      </c>
      <c r="AE531" s="10">
        <v>216.10275799999999</v>
      </c>
      <c r="AF531" s="10">
        <v>899.85129199999994</v>
      </c>
      <c r="AG531" s="10">
        <v>187.78324699999999</v>
      </c>
      <c r="AH531" s="10">
        <v>-2.5314220000000001</v>
      </c>
      <c r="AI531" s="10">
        <v>167.41082599999999</v>
      </c>
      <c r="AJ531" s="10">
        <v>0</v>
      </c>
      <c r="AK531" s="10">
        <v>83.851061999999999</v>
      </c>
      <c r="AL531" s="10">
        <v>0</v>
      </c>
      <c r="AM531" s="10">
        <v>138.13863499999999</v>
      </c>
      <c r="AN531" s="10">
        <v>363.01023900000001</v>
      </c>
      <c r="AO531" s="10">
        <v>0</v>
      </c>
      <c r="AP531" s="10">
        <v>0</v>
      </c>
      <c r="AQ531" s="10">
        <v>0</v>
      </c>
      <c r="AR531" s="10">
        <v>219.46595099999999</v>
      </c>
      <c r="AS531" s="10">
        <v>-20.728089000000001</v>
      </c>
      <c r="AT531" s="10">
        <v>247.176106</v>
      </c>
      <c r="AU531" s="10">
        <v>0</v>
      </c>
      <c r="AV531" s="10">
        <v>61.361870000000003</v>
      </c>
      <c r="AW531" s="10">
        <v>0</v>
      </c>
      <c r="AX531" s="10">
        <v>0</v>
      </c>
      <c r="AY531" s="10">
        <v>0</v>
      </c>
      <c r="AZ531" s="10">
        <v>0</v>
      </c>
      <c r="BA531" s="10">
        <v>0</v>
      </c>
      <c r="BB531" s="10">
        <v>0</v>
      </c>
      <c r="BC531" s="10">
        <v>0</v>
      </c>
    </row>
    <row r="532" spans="1:55" x14ac:dyDescent="0.5">
      <c r="A532" s="9">
        <v>44288</v>
      </c>
      <c r="B532" s="10">
        <v>36.049973000000001</v>
      </c>
      <c r="C532" s="10">
        <v>50.056623000000002</v>
      </c>
      <c r="D532" s="10">
        <v>94.445946000000006</v>
      </c>
      <c r="E532" s="10">
        <v>1.3562940000000001</v>
      </c>
      <c r="F532" s="10">
        <v>4.0796520000000003</v>
      </c>
      <c r="G532" s="10">
        <v>30.170731</v>
      </c>
      <c r="H532" s="10">
        <v>12.483333</v>
      </c>
      <c r="I532" s="10">
        <v>13.876874000000001</v>
      </c>
      <c r="J532" s="10">
        <v>34.805419000000001</v>
      </c>
      <c r="K532" s="10">
        <v>139.25471200000001</v>
      </c>
      <c r="L532" s="10">
        <v>19.985502</v>
      </c>
      <c r="M532" s="10">
        <v>14.481455</v>
      </c>
      <c r="N532" s="10">
        <v>14.838004</v>
      </c>
      <c r="O532" s="10">
        <v>0</v>
      </c>
      <c r="P532" s="10">
        <v>23.874061999999999</v>
      </c>
      <c r="Q532" s="10">
        <v>285.69391200000001</v>
      </c>
      <c r="R532" s="10">
        <v>78.547469000000007</v>
      </c>
      <c r="S532" s="10">
        <v>60.883611000000002</v>
      </c>
      <c r="T532" s="10">
        <v>0</v>
      </c>
      <c r="U532" s="10">
        <v>68.247943000000006</v>
      </c>
      <c r="V532" s="10">
        <v>40.682416000000003</v>
      </c>
      <c r="W532" s="10">
        <v>0</v>
      </c>
      <c r="X532" s="10">
        <v>-6.1279999999999998E-3</v>
      </c>
      <c r="Y532" s="10">
        <v>0</v>
      </c>
      <c r="Z532" s="10">
        <v>216.19813300000001</v>
      </c>
      <c r="AA532" s="10">
        <v>0</v>
      </c>
      <c r="AB532" s="10">
        <v>35.624600000000001</v>
      </c>
      <c r="AC532" s="10">
        <v>12.393110999999999</v>
      </c>
      <c r="AD532" s="10">
        <v>528.74813900000004</v>
      </c>
      <c r="AE532" s="10">
        <v>235.102576</v>
      </c>
      <c r="AF532" s="10">
        <v>868.89870399999995</v>
      </c>
      <c r="AG532" s="10">
        <v>185.74329599999999</v>
      </c>
      <c r="AH532" s="10">
        <v>-2.007584</v>
      </c>
      <c r="AI532" s="10">
        <v>166.813794</v>
      </c>
      <c r="AJ532" s="10">
        <v>0</v>
      </c>
      <c r="AK532" s="10">
        <v>84.152144000000007</v>
      </c>
      <c r="AL532" s="10">
        <v>0</v>
      </c>
      <c r="AM532" s="10">
        <v>136.674432</v>
      </c>
      <c r="AN532" s="10">
        <v>363.28252800000001</v>
      </c>
      <c r="AO532" s="10">
        <v>0</v>
      </c>
      <c r="AP532" s="10">
        <v>0</v>
      </c>
      <c r="AQ532" s="10">
        <v>0</v>
      </c>
      <c r="AR532" s="10">
        <v>218.976564</v>
      </c>
      <c r="AS532" s="10">
        <v>-23.699128000000002</v>
      </c>
      <c r="AT532" s="10">
        <v>247.40539200000001</v>
      </c>
      <c r="AU532" s="10">
        <v>0</v>
      </c>
      <c r="AV532" s="10">
        <v>58.670879999999997</v>
      </c>
      <c r="AW532" s="10">
        <v>0</v>
      </c>
      <c r="AX532" s="10">
        <v>0</v>
      </c>
      <c r="AY532" s="10">
        <v>0</v>
      </c>
      <c r="AZ532" s="10">
        <v>0</v>
      </c>
      <c r="BA532" s="10">
        <v>0</v>
      </c>
      <c r="BB532" s="10">
        <v>0</v>
      </c>
      <c r="BC532" s="10">
        <v>0</v>
      </c>
    </row>
    <row r="533" spans="1:55" x14ac:dyDescent="0.5">
      <c r="A533" s="9">
        <v>44293</v>
      </c>
      <c r="B533" s="10">
        <v>37.544429000000001</v>
      </c>
      <c r="C533" s="10">
        <v>49.587090000000003</v>
      </c>
      <c r="D533" s="10">
        <v>93.794944999999998</v>
      </c>
      <c r="E533" s="10">
        <v>1.7369540000000001</v>
      </c>
      <c r="F533" s="10">
        <v>5.324052</v>
      </c>
      <c r="G533" s="10">
        <v>30.708611999999999</v>
      </c>
      <c r="H533" s="10">
        <v>12.961166</v>
      </c>
      <c r="I533" s="10">
        <v>15.205454</v>
      </c>
      <c r="J533" s="10">
        <v>34.197510000000001</v>
      </c>
      <c r="K533" s="10">
        <v>148.01561000000001</v>
      </c>
      <c r="L533" s="10">
        <v>21.226371</v>
      </c>
      <c r="M533" s="10">
        <v>13.686577</v>
      </c>
      <c r="N533" s="10">
        <v>17.238391</v>
      </c>
      <c r="O533" s="10">
        <v>0</v>
      </c>
      <c r="P533" s="10">
        <v>25.461525000000002</v>
      </c>
      <c r="Q533" s="10">
        <v>292.57592599999998</v>
      </c>
      <c r="R533" s="10">
        <v>77.393029999999996</v>
      </c>
      <c r="S533" s="10">
        <v>61.609904999999998</v>
      </c>
      <c r="T533" s="10">
        <v>0</v>
      </c>
      <c r="U533" s="10">
        <v>69.337958</v>
      </c>
      <c r="V533" s="10">
        <v>39.721103999999997</v>
      </c>
      <c r="W533" s="10">
        <v>0</v>
      </c>
      <c r="X533" s="10">
        <v>-1.7104000000000001E-2</v>
      </c>
      <c r="Y533" s="10">
        <v>0</v>
      </c>
      <c r="Z533" s="10">
        <v>217.873525</v>
      </c>
      <c r="AA533" s="10">
        <v>0</v>
      </c>
      <c r="AB533" s="10">
        <v>37.884535</v>
      </c>
      <c r="AC533" s="10">
        <v>12.946421000000001</v>
      </c>
      <c r="AD533" s="10">
        <v>528.20109600000001</v>
      </c>
      <c r="AE533" s="10">
        <v>237.300724</v>
      </c>
      <c r="AF533" s="10">
        <v>768.26692000000003</v>
      </c>
      <c r="AG533" s="10">
        <v>180.82097099999999</v>
      </c>
      <c r="AH533" s="10">
        <v>-0.15879599999999999</v>
      </c>
      <c r="AI533" s="10">
        <v>161.654605</v>
      </c>
      <c r="AJ533" s="10">
        <v>0</v>
      </c>
      <c r="AK533" s="10">
        <v>84.948300000000003</v>
      </c>
      <c r="AL533" s="10">
        <v>0</v>
      </c>
      <c r="AM533" s="10">
        <v>133.46998300000001</v>
      </c>
      <c r="AN533" s="10">
        <v>364.85423800000001</v>
      </c>
      <c r="AO533" s="10">
        <v>0</v>
      </c>
      <c r="AP533" s="10">
        <v>0</v>
      </c>
      <c r="AQ533" s="10">
        <v>0</v>
      </c>
      <c r="AR533" s="10">
        <v>216.746454</v>
      </c>
      <c r="AS533" s="10">
        <v>-24.037313000000001</v>
      </c>
      <c r="AT533" s="10">
        <v>244.86003600000001</v>
      </c>
      <c r="AU533" s="10">
        <v>0</v>
      </c>
      <c r="AV533" s="10">
        <v>49.117452</v>
      </c>
      <c r="AW533" s="10">
        <v>0</v>
      </c>
      <c r="AX533" s="10">
        <v>0</v>
      </c>
      <c r="AY533" s="10">
        <v>0</v>
      </c>
      <c r="AZ533" s="10">
        <v>0</v>
      </c>
      <c r="BA533" s="10">
        <v>0</v>
      </c>
      <c r="BB533" s="10">
        <v>0</v>
      </c>
      <c r="BC533" s="10">
        <v>0</v>
      </c>
    </row>
    <row r="534" spans="1:55" x14ac:dyDescent="0.5">
      <c r="A534" s="9">
        <v>44295</v>
      </c>
      <c r="B534" s="10">
        <v>39.588631999999997</v>
      </c>
      <c r="C534" s="10">
        <v>50.675775000000002</v>
      </c>
      <c r="D534" s="10">
        <v>95.004800000000003</v>
      </c>
      <c r="E534" s="10">
        <v>1.8870199999999999</v>
      </c>
      <c r="F534" s="10">
        <v>5.7416450000000001</v>
      </c>
      <c r="G534" s="10">
        <v>31.005669000000001</v>
      </c>
      <c r="H534" s="10">
        <v>13.684581</v>
      </c>
      <c r="I534" s="10">
        <v>16.766553999999999</v>
      </c>
      <c r="J534" s="10">
        <v>34.942861000000001</v>
      </c>
      <c r="K534" s="10">
        <v>152.42420899999999</v>
      </c>
      <c r="L534" s="10">
        <v>22.060870000000001</v>
      </c>
      <c r="M534" s="10">
        <v>14.240330999999999</v>
      </c>
      <c r="N534" s="10">
        <v>16.878489999999999</v>
      </c>
      <c r="O534" s="10">
        <v>0</v>
      </c>
      <c r="P534" s="10">
        <v>26.090969999999999</v>
      </c>
      <c r="Q534" s="10">
        <v>298.36394799999999</v>
      </c>
      <c r="R534" s="10">
        <v>79.400840000000002</v>
      </c>
      <c r="S534" s="10">
        <v>61.929758999999997</v>
      </c>
      <c r="T534" s="10">
        <v>0</v>
      </c>
      <c r="U534" s="10">
        <v>70.633598000000006</v>
      </c>
      <c r="V534" s="10">
        <v>41.560733999999997</v>
      </c>
      <c r="W534" s="10">
        <v>0</v>
      </c>
      <c r="X534" s="10">
        <v>-5.4739999999999997E-3</v>
      </c>
      <c r="Y534" s="10">
        <v>0</v>
      </c>
      <c r="Z534" s="10">
        <v>238.813333</v>
      </c>
      <c r="AA534" s="10">
        <v>0</v>
      </c>
      <c r="AB534" s="10">
        <v>38.132635999999998</v>
      </c>
      <c r="AC534" s="10">
        <v>11.716225</v>
      </c>
      <c r="AD534" s="10">
        <v>530.707404</v>
      </c>
      <c r="AE534" s="10">
        <v>237.94410400000001</v>
      </c>
      <c r="AF534" s="10">
        <v>771.39504999999997</v>
      </c>
      <c r="AG534" s="10">
        <v>184.252768</v>
      </c>
      <c r="AH534" s="10">
        <v>-0.18771599999999999</v>
      </c>
      <c r="AI534" s="10">
        <v>165.42970399999999</v>
      </c>
      <c r="AJ534" s="10">
        <v>0</v>
      </c>
      <c r="AK534" s="10">
        <v>84.935314000000005</v>
      </c>
      <c r="AL534" s="10">
        <v>0</v>
      </c>
      <c r="AM534" s="10">
        <v>134.871207</v>
      </c>
      <c r="AN534" s="10">
        <v>364.15652699999998</v>
      </c>
      <c r="AO534" s="10">
        <v>0</v>
      </c>
      <c r="AP534" s="10">
        <v>0</v>
      </c>
      <c r="AQ534" s="10">
        <v>0</v>
      </c>
      <c r="AR534" s="10">
        <v>218.45334500000001</v>
      </c>
      <c r="AS534" s="10">
        <v>-22.261792</v>
      </c>
      <c r="AT534" s="10">
        <v>247.07371599999999</v>
      </c>
      <c r="AU534" s="10">
        <v>0</v>
      </c>
      <c r="AV534" s="10">
        <v>47.787432000000003</v>
      </c>
      <c r="AW534" s="10">
        <v>0</v>
      </c>
      <c r="AX534" s="10">
        <v>0</v>
      </c>
      <c r="AY534" s="10">
        <v>0</v>
      </c>
      <c r="AZ534" s="10">
        <v>0</v>
      </c>
      <c r="BA534" s="10">
        <v>0</v>
      </c>
      <c r="BB534" s="10">
        <v>0</v>
      </c>
      <c r="BC534" s="10">
        <v>0</v>
      </c>
    </row>
    <row r="535" spans="1:55" x14ac:dyDescent="0.5">
      <c r="A535" s="9">
        <v>44300</v>
      </c>
      <c r="B535" s="10">
        <v>38.74633</v>
      </c>
      <c r="C535" s="10">
        <v>51.102939999999997</v>
      </c>
      <c r="D535" s="10">
        <v>101.683762</v>
      </c>
      <c r="E535" s="10">
        <v>1.9739009999999999</v>
      </c>
      <c r="F535" s="10">
        <v>4.765892</v>
      </c>
      <c r="G535" s="10">
        <v>28.639033000000001</v>
      </c>
      <c r="H535" s="10">
        <v>12.149226000000001</v>
      </c>
      <c r="I535" s="10">
        <v>15.511836000000001</v>
      </c>
      <c r="J535" s="10">
        <v>34.910933999999997</v>
      </c>
      <c r="K535" s="10">
        <v>159.669858</v>
      </c>
      <c r="L535" s="10">
        <v>21.559949</v>
      </c>
      <c r="M535" s="10">
        <v>11.546193000000001</v>
      </c>
      <c r="N535" s="10">
        <v>18.697727</v>
      </c>
      <c r="O535" s="10">
        <v>0</v>
      </c>
      <c r="P535" s="10">
        <v>24.301589</v>
      </c>
      <c r="Q535" s="10">
        <v>306.74191999999999</v>
      </c>
      <c r="R535" s="10">
        <v>81.136060000000001</v>
      </c>
      <c r="S535" s="10">
        <v>60.635105000000003</v>
      </c>
      <c r="T535" s="10">
        <v>0</v>
      </c>
      <c r="U535" s="10">
        <v>73.950793000000004</v>
      </c>
      <c r="V535" s="10">
        <v>40.639648000000001</v>
      </c>
      <c r="W535" s="10">
        <v>0</v>
      </c>
      <c r="X535" s="10">
        <v>5.6639999999999998E-3</v>
      </c>
      <c r="Y535" s="10">
        <v>0</v>
      </c>
      <c r="Z535" s="10">
        <v>245.93474900000001</v>
      </c>
      <c r="AA535" s="10">
        <v>0</v>
      </c>
      <c r="AB535" s="10">
        <v>36.649237999999997</v>
      </c>
      <c r="AC535" s="10">
        <v>10.87993</v>
      </c>
      <c r="AD535" s="10">
        <v>528.32480799999996</v>
      </c>
      <c r="AE535" s="10">
        <v>234.85640799999999</v>
      </c>
      <c r="AF535" s="10">
        <v>723.27881600000001</v>
      </c>
      <c r="AG535" s="10">
        <v>198.89664200000001</v>
      </c>
      <c r="AH535" s="10">
        <v>17.766548</v>
      </c>
      <c r="AI535" s="10">
        <v>172.709574</v>
      </c>
      <c r="AJ535" s="10">
        <v>0</v>
      </c>
      <c r="AK535" s="10">
        <v>84.457487999999998</v>
      </c>
      <c r="AL535" s="10">
        <v>0</v>
      </c>
      <c r="AM535" s="10">
        <v>136.72636800000001</v>
      </c>
      <c r="AN535" s="10">
        <v>362.96876200000003</v>
      </c>
      <c r="AO535" s="10">
        <v>0</v>
      </c>
      <c r="AP535" s="10">
        <v>0</v>
      </c>
      <c r="AQ535" s="10">
        <v>0</v>
      </c>
      <c r="AR535" s="10">
        <v>222.983138</v>
      </c>
      <c r="AS535" s="10">
        <v>-17.433399000000001</v>
      </c>
      <c r="AT535" s="10">
        <v>246.85048399999999</v>
      </c>
      <c r="AU535" s="10">
        <v>0</v>
      </c>
      <c r="AV535" s="10">
        <v>53.731451999999997</v>
      </c>
      <c r="AW535" s="10">
        <v>0</v>
      </c>
      <c r="AX535" s="10">
        <v>0</v>
      </c>
      <c r="AY535" s="10">
        <v>0</v>
      </c>
      <c r="AZ535" s="10">
        <v>0</v>
      </c>
      <c r="BA535" s="10">
        <v>0</v>
      </c>
      <c r="BB535" s="10">
        <v>0</v>
      </c>
      <c r="BC535" s="10">
        <v>0</v>
      </c>
    </row>
    <row r="536" spans="1:55" x14ac:dyDescent="0.5">
      <c r="A536" s="9">
        <v>44302</v>
      </c>
      <c r="B536" s="10">
        <v>38.494419999999998</v>
      </c>
      <c r="C536" s="10">
        <v>50.522136000000003</v>
      </c>
      <c r="D536" s="10">
        <v>109.45376400000001</v>
      </c>
      <c r="E536" s="10">
        <v>1.5722579999999999</v>
      </c>
      <c r="F536" s="10">
        <v>4.2244299999999999</v>
      </c>
      <c r="G536" s="10">
        <v>26.535909</v>
      </c>
      <c r="H536" s="10">
        <v>8.682404</v>
      </c>
      <c r="I536" s="10">
        <v>15.491063</v>
      </c>
      <c r="J536" s="10">
        <v>33.580964000000002</v>
      </c>
      <c r="K536" s="10">
        <v>157.80618100000001</v>
      </c>
      <c r="L536" s="10">
        <v>20.427009999999999</v>
      </c>
      <c r="M536" s="10">
        <v>9.7340619999999998</v>
      </c>
      <c r="N536" s="10">
        <v>18.640387</v>
      </c>
      <c r="O536" s="10">
        <v>0</v>
      </c>
      <c r="P536" s="10">
        <v>23.257223</v>
      </c>
      <c r="Q536" s="10">
        <v>304.23417000000001</v>
      </c>
      <c r="R536" s="10">
        <v>80.330253999999996</v>
      </c>
      <c r="S536" s="10">
        <v>59.606605000000002</v>
      </c>
      <c r="T536" s="10">
        <v>0</v>
      </c>
      <c r="U536" s="10">
        <v>74.044832</v>
      </c>
      <c r="V536" s="10">
        <v>38.438490000000002</v>
      </c>
      <c r="W536" s="10">
        <v>0</v>
      </c>
      <c r="X536" s="10">
        <v>-5.9769999999999997E-3</v>
      </c>
      <c r="Y536" s="10">
        <v>0</v>
      </c>
      <c r="Z536" s="10">
        <v>243.692025</v>
      </c>
      <c r="AA536" s="10">
        <v>0</v>
      </c>
      <c r="AB536" s="10">
        <v>34.909115999999997</v>
      </c>
      <c r="AC536" s="10">
        <v>10.118449999999999</v>
      </c>
      <c r="AD536" s="10">
        <v>525.58054600000003</v>
      </c>
      <c r="AE536" s="10">
        <v>232.65287599999999</v>
      </c>
      <c r="AF536" s="10">
        <v>720.50185599999998</v>
      </c>
      <c r="AG536" s="10">
        <v>199.394732</v>
      </c>
      <c r="AH536" s="10">
        <v>17.595506</v>
      </c>
      <c r="AI536" s="10">
        <v>175.592659</v>
      </c>
      <c r="AJ536" s="10">
        <v>0</v>
      </c>
      <c r="AK536" s="10">
        <v>84.498911000000007</v>
      </c>
      <c r="AL536" s="10">
        <v>0</v>
      </c>
      <c r="AM536" s="10">
        <v>137.38513800000001</v>
      </c>
      <c r="AN536" s="10">
        <v>362.50053700000001</v>
      </c>
      <c r="AO536" s="10">
        <v>0</v>
      </c>
      <c r="AP536" s="10">
        <v>0</v>
      </c>
      <c r="AQ536" s="10">
        <v>0</v>
      </c>
      <c r="AR536" s="10">
        <v>222.907636</v>
      </c>
      <c r="AS536" s="10">
        <v>-16.032876999999999</v>
      </c>
      <c r="AT536" s="10">
        <v>246.865838</v>
      </c>
      <c r="AU536" s="10">
        <v>0</v>
      </c>
      <c r="AV536" s="10">
        <v>54.889004</v>
      </c>
      <c r="AW536" s="10">
        <v>0</v>
      </c>
      <c r="AX536" s="10">
        <v>0</v>
      </c>
      <c r="AY536" s="10">
        <v>0</v>
      </c>
      <c r="AZ536" s="10">
        <v>0</v>
      </c>
      <c r="BA536" s="10">
        <v>0</v>
      </c>
      <c r="BB536" s="10">
        <v>0</v>
      </c>
      <c r="BC536" s="10">
        <v>0</v>
      </c>
    </row>
    <row r="537" spans="1:55" x14ac:dyDescent="0.5">
      <c r="A537" s="9">
        <v>44307</v>
      </c>
      <c r="B537" s="10">
        <v>37.224186000000003</v>
      </c>
      <c r="C537" s="10">
        <v>51.398879999999998</v>
      </c>
      <c r="D537" s="10">
        <v>108.82600100000001</v>
      </c>
      <c r="E537" s="10">
        <v>1.5165409999999999</v>
      </c>
      <c r="F537" s="10">
        <v>4.5092819999999998</v>
      </c>
      <c r="G537" s="10">
        <v>24.950184</v>
      </c>
      <c r="H537" s="10">
        <v>16.126560000000001</v>
      </c>
      <c r="I537" s="10">
        <v>16.246915999999999</v>
      </c>
      <c r="J537" s="10">
        <v>33.382505000000002</v>
      </c>
      <c r="K537" s="10">
        <v>157.15181000000001</v>
      </c>
      <c r="L537" s="10">
        <v>19.738938000000001</v>
      </c>
      <c r="M537" s="10">
        <v>9.1092600000000008</v>
      </c>
      <c r="N537" s="10">
        <v>25.560984999999999</v>
      </c>
      <c r="O537" s="10">
        <v>0</v>
      </c>
      <c r="P537" s="10">
        <v>23.192391000000001</v>
      </c>
      <c r="Q537" s="10">
        <v>336.45396899999997</v>
      </c>
      <c r="R537" s="10">
        <v>69.804721999999998</v>
      </c>
      <c r="S537" s="10">
        <v>69.742458999999997</v>
      </c>
      <c r="T537" s="10">
        <v>0</v>
      </c>
      <c r="U537" s="10">
        <v>71.268179000000003</v>
      </c>
      <c r="V537" s="10">
        <v>36.120809000000001</v>
      </c>
      <c r="W537" s="10">
        <v>0</v>
      </c>
      <c r="X537" s="10">
        <v>-2.0420000000000001E-2</v>
      </c>
      <c r="Y537" s="10">
        <v>0</v>
      </c>
      <c r="Z537" s="10">
        <v>270.83468699999997</v>
      </c>
      <c r="AA537" s="10">
        <v>0</v>
      </c>
      <c r="AB537" s="10">
        <v>30.982454000000001</v>
      </c>
      <c r="AC537" s="10">
        <v>9.2796289999999999</v>
      </c>
      <c r="AD537" s="10">
        <v>522.87385200000006</v>
      </c>
      <c r="AE537" s="10">
        <v>259.86319099999997</v>
      </c>
      <c r="AF537" s="10">
        <v>617.64845100000002</v>
      </c>
      <c r="AG537" s="10">
        <v>201.06781899999999</v>
      </c>
      <c r="AH537" s="10">
        <v>16.575600999999999</v>
      </c>
      <c r="AI537" s="10">
        <v>175.54265699999999</v>
      </c>
      <c r="AJ537" s="10">
        <v>0</v>
      </c>
      <c r="AK537" s="10">
        <v>84.572336000000007</v>
      </c>
      <c r="AL537" s="10">
        <v>0</v>
      </c>
      <c r="AM537" s="10">
        <v>140.49005600000001</v>
      </c>
      <c r="AN537" s="10">
        <v>361.823305</v>
      </c>
      <c r="AO537" s="10">
        <v>0</v>
      </c>
      <c r="AP537" s="10">
        <v>0</v>
      </c>
      <c r="AQ537" s="10">
        <v>0</v>
      </c>
      <c r="AR537" s="10">
        <v>221.71503000000001</v>
      </c>
      <c r="AS537" s="10">
        <v>-10.164186000000001</v>
      </c>
      <c r="AT537" s="10">
        <v>0</v>
      </c>
      <c r="AU537" s="10">
        <v>0</v>
      </c>
      <c r="AV537" s="10">
        <v>57.691727</v>
      </c>
      <c r="AW537" s="10">
        <v>0</v>
      </c>
      <c r="AX537" s="10">
        <v>0</v>
      </c>
      <c r="AY537" s="10">
        <v>0</v>
      </c>
      <c r="AZ537" s="10">
        <v>0</v>
      </c>
      <c r="BA537" s="10">
        <v>0</v>
      </c>
      <c r="BB537" s="10">
        <v>0</v>
      </c>
      <c r="BC537" s="10">
        <v>0</v>
      </c>
    </row>
    <row r="538" spans="1:55" x14ac:dyDescent="0.5">
      <c r="A538" s="9">
        <v>44309</v>
      </c>
      <c r="B538" s="10">
        <v>36.537219</v>
      </c>
      <c r="C538" s="10">
        <v>50.813139</v>
      </c>
      <c r="D538" s="10">
        <v>107.91550100000001</v>
      </c>
      <c r="E538" s="10">
        <v>1.384706</v>
      </c>
      <c r="F538" s="10">
        <v>4.7195369999999999</v>
      </c>
      <c r="G538" s="10">
        <v>24.263075000000001</v>
      </c>
      <c r="H538" s="10">
        <v>15.402060000000001</v>
      </c>
      <c r="I538" s="10">
        <v>15.781472000000001</v>
      </c>
      <c r="J538" s="10">
        <v>33.355072999999997</v>
      </c>
      <c r="K538" s="10">
        <v>157.09875199999999</v>
      </c>
      <c r="L538" s="10">
        <v>19.005184</v>
      </c>
      <c r="M538" s="10">
        <v>8.6550030000000007</v>
      </c>
      <c r="N538" s="10">
        <v>24.891076999999999</v>
      </c>
      <c r="O538" s="10">
        <v>0</v>
      </c>
      <c r="P538" s="10">
        <v>22.773672000000001</v>
      </c>
      <c r="Q538" s="10">
        <v>352.60981099999998</v>
      </c>
      <c r="R538" s="10">
        <v>69.862741</v>
      </c>
      <c r="S538" s="10">
        <v>70.045833999999999</v>
      </c>
      <c r="T538" s="10">
        <v>0</v>
      </c>
      <c r="U538" s="10">
        <v>71.930111999999994</v>
      </c>
      <c r="V538" s="10">
        <v>36.134414</v>
      </c>
      <c r="W538" s="10">
        <v>0</v>
      </c>
      <c r="X538" s="10">
        <v>-1.4035000000000001E-2</v>
      </c>
      <c r="Y538" s="10">
        <v>0</v>
      </c>
      <c r="Z538" s="10">
        <v>291.53305899999998</v>
      </c>
      <c r="AA538" s="10">
        <v>0</v>
      </c>
      <c r="AB538" s="10">
        <v>31.883126000000001</v>
      </c>
      <c r="AC538" s="10">
        <v>9.481166</v>
      </c>
      <c r="AD538" s="10">
        <v>524.37386400000003</v>
      </c>
      <c r="AE538" s="10">
        <v>280.55042900000001</v>
      </c>
      <c r="AF538" s="10">
        <v>597.35561600000005</v>
      </c>
      <c r="AG538" s="10">
        <v>202.139444</v>
      </c>
      <c r="AH538" s="10">
        <v>17.654966000000002</v>
      </c>
      <c r="AI538" s="10">
        <v>175.79083800000001</v>
      </c>
      <c r="AJ538" s="10">
        <v>0</v>
      </c>
      <c r="AK538" s="10">
        <v>84.793501000000006</v>
      </c>
      <c r="AL538" s="10">
        <v>0</v>
      </c>
      <c r="AM538" s="10">
        <v>141.29482100000001</v>
      </c>
      <c r="AN538" s="10">
        <v>363.46625</v>
      </c>
      <c r="AO538" s="10">
        <v>0</v>
      </c>
      <c r="AP538" s="10">
        <v>0</v>
      </c>
      <c r="AQ538" s="10">
        <v>0</v>
      </c>
      <c r="AR538" s="10">
        <v>220.609859</v>
      </c>
      <c r="AS538" s="10">
        <v>-12.110967</v>
      </c>
      <c r="AT538" s="10">
        <v>0</v>
      </c>
      <c r="AU538" s="10">
        <v>0</v>
      </c>
      <c r="AV538" s="10">
        <v>57.883972</v>
      </c>
      <c r="AW538" s="10">
        <v>0</v>
      </c>
      <c r="AX538" s="10">
        <v>0</v>
      </c>
      <c r="AY538" s="10">
        <v>0</v>
      </c>
      <c r="AZ538" s="10">
        <v>0</v>
      </c>
      <c r="BA538" s="10">
        <v>0</v>
      </c>
      <c r="BB538" s="10">
        <v>0</v>
      </c>
      <c r="BC538" s="10">
        <v>0</v>
      </c>
    </row>
    <row r="539" spans="1:55" x14ac:dyDescent="0.5">
      <c r="A539" s="9">
        <v>44314</v>
      </c>
      <c r="B539" s="10">
        <v>33.312424999999998</v>
      </c>
      <c r="C539" s="10">
        <v>51.355967</v>
      </c>
      <c r="D539" s="10">
        <v>107.676602</v>
      </c>
      <c r="E539" s="10">
        <v>2.2406269999999999</v>
      </c>
      <c r="F539" s="10">
        <v>6.0874180000000004</v>
      </c>
      <c r="G539" s="10">
        <v>25.319388</v>
      </c>
      <c r="H539" s="10">
        <v>16.430025000000001</v>
      </c>
      <c r="I539" s="10">
        <v>14.417605</v>
      </c>
      <c r="J539" s="10">
        <v>32.569540000000003</v>
      </c>
      <c r="K539" s="10">
        <v>160.36107799999999</v>
      </c>
      <c r="L539" s="10">
        <v>19.87904</v>
      </c>
      <c r="M539" s="10">
        <v>9.7057669999999998</v>
      </c>
      <c r="N539" s="10">
        <v>25.441503000000001</v>
      </c>
      <c r="O539" s="10">
        <v>0</v>
      </c>
      <c r="P539" s="10">
        <v>24.261279999999999</v>
      </c>
      <c r="Q539" s="10">
        <v>352.28719100000001</v>
      </c>
      <c r="R539" s="10">
        <v>68.557430999999994</v>
      </c>
      <c r="S539" s="10">
        <v>69.430272000000002</v>
      </c>
      <c r="T539" s="10">
        <v>0</v>
      </c>
      <c r="U539" s="10">
        <v>60.160094999999998</v>
      </c>
      <c r="V539" s="10">
        <v>35.118786999999998</v>
      </c>
      <c r="W539" s="10">
        <v>0</v>
      </c>
      <c r="X539" s="10">
        <v>7.0435999999999999E-2</v>
      </c>
      <c r="Y539" s="10">
        <v>0</v>
      </c>
      <c r="Z539" s="10">
        <v>299.91414200000003</v>
      </c>
      <c r="AA539" s="10">
        <v>0</v>
      </c>
      <c r="AB539" s="10">
        <v>32.227308000000001</v>
      </c>
      <c r="AC539" s="10">
        <v>9.3027119999999996</v>
      </c>
      <c r="AD539" s="10">
        <v>525.40493700000002</v>
      </c>
      <c r="AE539" s="10">
        <v>278.59077200000002</v>
      </c>
      <c r="AF539" s="10">
        <v>583.30398500000001</v>
      </c>
      <c r="AG539" s="10">
        <v>198.945311</v>
      </c>
      <c r="AH539" s="10">
        <v>18.372035</v>
      </c>
      <c r="AI539" s="10">
        <v>178.23073400000001</v>
      </c>
      <c r="AJ539" s="10">
        <v>0</v>
      </c>
      <c r="AK539" s="10">
        <v>85</v>
      </c>
      <c r="AL539" s="10">
        <v>0</v>
      </c>
      <c r="AM539" s="10">
        <v>141.39001300000001</v>
      </c>
      <c r="AN539" s="10">
        <v>366.59840200000002</v>
      </c>
      <c r="AO539" s="10">
        <v>0</v>
      </c>
      <c r="AP539" s="10">
        <v>0</v>
      </c>
      <c r="AQ539" s="10">
        <v>0</v>
      </c>
      <c r="AR539" s="10">
        <v>218.06204500000001</v>
      </c>
      <c r="AS539" s="10">
        <v>-13.727778000000001</v>
      </c>
      <c r="AT539" s="10">
        <v>0</v>
      </c>
      <c r="AU539" s="10">
        <v>0</v>
      </c>
      <c r="AV539" s="10">
        <v>56.808428999999997</v>
      </c>
      <c r="AW539" s="10">
        <v>0</v>
      </c>
      <c r="AX539" s="10">
        <v>0</v>
      </c>
      <c r="AY539" s="10">
        <v>0</v>
      </c>
      <c r="AZ539" s="10">
        <v>0</v>
      </c>
      <c r="BA539" s="10">
        <v>0</v>
      </c>
      <c r="BB539" s="10">
        <v>0</v>
      </c>
      <c r="BC539" s="10">
        <v>0</v>
      </c>
    </row>
    <row r="540" spans="1:55" x14ac:dyDescent="0.5">
      <c r="A540" s="9">
        <v>44316</v>
      </c>
      <c r="B540" s="10">
        <v>34.961922999999999</v>
      </c>
      <c r="C540" s="10">
        <v>50.385210000000001</v>
      </c>
      <c r="D540" s="10">
        <v>110.068988</v>
      </c>
      <c r="E540" s="10">
        <v>2.1208800000000001</v>
      </c>
      <c r="F540" s="10">
        <v>5.7572049999999999</v>
      </c>
      <c r="G540" s="10">
        <v>25.398547000000001</v>
      </c>
      <c r="H540" s="10">
        <v>16.198215999999999</v>
      </c>
      <c r="I540" s="10">
        <v>14.682102</v>
      </c>
      <c r="J540" s="10">
        <v>31.319416</v>
      </c>
      <c r="K540" s="10">
        <v>159.874594</v>
      </c>
      <c r="L540" s="10">
        <v>19.900959</v>
      </c>
      <c r="M540" s="10">
        <v>9.5726309999999994</v>
      </c>
      <c r="N540" s="10">
        <v>25.151008000000001</v>
      </c>
      <c r="O540" s="10">
        <v>0</v>
      </c>
      <c r="P540" s="10">
        <v>23.409952000000001</v>
      </c>
      <c r="Q540" s="10">
        <v>354.727127</v>
      </c>
      <c r="R540" s="10">
        <v>68.975155000000001</v>
      </c>
      <c r="S540" s="10">
        <v>70.391327000000004</v>
      </c>
      <c r="T540" s="10">
        <v>0</v>
      </c>
      <c r="U540" s="10">
        <v>75.819670000000002</v>
      </c>
      <c r="V540" s="10">
        <v>36.828228000000003</v>
      </c>
      <c r="W540" s="10">
        <v>0</v>
      </c>
      <c r="X540" s="10">
        <v>9.5491999999999994E-2</v>
      </c>
      <c r="Y540" s="10">
        <v>0</v>
      </c>
      <c r="Z540" s="10">
        <v>302.23125700000003</v>
      </c>
      <c r="AA540" s="10">
        <v>0</v>
      </c>
      <c r="AB540" s="10">
        <v>33.967543999999997</v>
      </c>
      <c r="AC540" s="10">
        <v>9.802581</v>
      </c>
      <c r="AD540" s="10">
        <v>527.60405900000001</v>
      </c>
      <c r="AE540" s="10">
        <v>296.12351799999999</v>
      </c>
      <c r="AF540" s="10">
        <v>585.78599999999994</v>
      </c>
      <c r="AG540" s="10">
        <v>200.285436</v>
      </c>
      <c r="AH540" s="10">
        <v>18.320978</v>
      </c>
      <c r="AI540" s="10">
        <v>177.04755299999999</v>
      </c>
      <c r="AJ540" s="10">
        <v>0</v>
      </c>
      <c r="AK540" s="10">
        <v>0</v>
      </c>
      <c r="AL540" s="10">
        <v>0</v>
      </c>
      <c r="AM540" s="10">
        <v>140.46656300000001</v>
      </c>
      <c r="AN540" s="10">
        <v>366.55808100000002</v>
      </c>
      <c r="AO540" s="10">
        <v>0</v>
      </c>
      <c r="AP540" s="10">
        <v>0</v>
      </c>
      <c r="AQ540" s="10">
        <v>0</v>
      </c>
      <c r="AR540" s="10">
        <v>216.40484699999999</v>
      </c>
      <c r="AS540" s="10">
        <v>-16.390543000000001</v>
      </c>
      <c r="AT540" s="10">
        <v>0</v>
      </c>
      <c r="AU540" s="10">
        <v>0</v>
      </c>
      <c r="AV540" s="10">
        <v>0</v>
      </c>
      <c r="AW540" s="10">
        <v>0</v>
      </c>
      <c r="AX540" s="10">
        <v>0</v>
      </c>
      <c r="AY540" s="10">
        <v>0</v>
      </c>
      <c r="AZ540" s="10">
        <v>0</v>
      </c>
      <c r="BA540" s="10">
        <v>0</v>
      </c>
      <c r="BB540" s="10">
        <v>0</v>
      </c>
      <c r="BC540" s="10">
        <v>0</v>
      </c>
    </row>
    <row r="541" spans="1:55" x14ac:dyDescent="0.5">
      <c r="A541" s="9">
        <v>44323</v>
      </c>
      <c r="B541" s="10">
        <v>35.116892</v>
      </c>
      <c r="C541" s="10">
        <v>50.525767999999999</v>
      </c>
      <c r="D541" s="10">
        <v>109.726967</v>
      </c>
      <c r="E541" s="10">
        <v>2.3174320000000002</v>
      </c>
      <c r="F541" s="10">
        <v>5.1579629999999996</v>
      </c>
      <c r="G541" s="10">
        <v>25.372450000000001</v>
      </c>
      <c r="H541" s="10">
        <v>15.818106</v>
      </c>
      <c r="I541" s="10">
        <v>14.982146999999999</v>
      </c>
      <c r="J541" s="10">
        <v>30.930568999999998</v>
      </c>
      <c r="K541" s="10">
        <v>159.61100099999999</v>
      </c>
      <c r="L541" s="10">
        <v>19.776115999999998</v>
      </c>
      <c r="M541" s="10">
        <v>9.1682830000000006</v>
      </c>
      <c r="N541" s="10">
        <v>24.839932999999998</v>
      </c>
      <c r="O541" s="10">
        <v>0</v>
      </c>
      <c r="P541" s="10">
        <v>22.375912</v>
      </c>
      <c r="Q541" s="10">
        <v>357.01262400000002</v>
      </c>
      <c r="R541" s="10">
        <v>69.789429999999996</v>
      </c>
      <c r="S541" s="10">
        <v>71.391260000000003</v>
      </c>
      <c r="T541" s="10">
        <v>0</v>
      </c>
      <c r="U541" s="10">
        <v>77.645801000000006</v>
      </c>
      <c r="V541" s="10">
        <v>38.082847999999998</v>
      </c>
      <c r="W541" s="10">
        <v>0</v>
      </c>
      <c r="X541" s="10">
        <v>0.100384</v>
      </c>
      <c r="Y541" s="10">
        <v>0</v>
      </c>
      <c r="Z541" s="10">
        <v>304.63701900000001</v>
      </c>
      <c r="AA541" s="10">
        <v>0</v>
      </c>
      <c r="AB541" s="10">
        <v>35.694949000000001</v>
      </c>
      <c r="AC541" s="10">
        <v>10.355390999999999</v>
      </c>
      <c r="AD541" s="10">
        <v>530.34931700000004</v>
      </c>
      <c r="AE541" s="10">
        <v>308.35180800000001</v>
      </c>
      <c r="AF541" s="10">
        <v>573.65297599999997</v>
      </c>
      <c r="AG541" s="10">
        <v>199.043654</v>
      </c>
      <c r="AH541" s="10">
        <v>20.581648000000001</v>
      </c>
      <c r="AI541" s="10">
        <v>175.051469</v>
      </c>
      <c r="AJ541" s="10">
        <v>0</v>
      </c>
      <c r="AK541" s="10">
        <v>0</v>
      </c>
      <c r="AL541" s="10">
        <v>0</v>
      </c>
      <c r="AM541" s="10">
        <v>139.761877</v>
      </c>
      <c r="AN541" s="10">
        <v>368.73092000000003</v>
      </c>
      <c r="AO541" s="10">
        <v>0</v>
      </c>
      <c r="AP541" s="10">
        <v>0</v>
      </c>
      <c r="AQ541" s="10">
        <v>0</v>
      </c>
      <c r="AR541" s="10">
        <v>216.11207099999999</v>
      </c>
      <c r="AS541" s="10">
        <v>-15.99872</v>
      </c>
      <c r="AT541" s="10">
        <v>0</v>
      </c>
      <c r="AU541" s="10">
        <v>0</v>
      </c>
      <c r="AV541" s="10">
        <v>0</v>
      </c>
      <c r="AW541" s="10">
        <v>0</v>
      </c>
      <c r="AX541" s="10">
        <v>0</v>
      </c>
      <c r="AY541" s="10">
        <v>0</v>
      </c>
      <c r="AZ541" s="10">
        <v>0</v>
      </c>
      <c r="BA541" s="10">
        <v>0</v>
      </c>
      <c r="BB541" s="10">
        <v>0</v>
      </c>
      <c r="BC541" s="10">
        <v>0</v>
      </c>
    </row>
    <row r="542" spans="1:55" x14ac:dyDescent="0.5">
      <c r="A542" s="9">
        <v>44328</v>
      </c>
      <c r="B542" s="10">
        <v>35.043036000000001</v>
      </c>
      <c r="C542" s="10">
        <v>51.357363999999997</v>
      </c>
      <c r="D542" s="10">
        <v>111.234111</v>
      </c>
      <c r="E542" s="10">
        <v>2.5297939999999999</v>
      </c>
      <c r="F542" s="10">
        <v>4.9667130000000004</v>
      </c>
      <c r="G542" s="10">
        <v>22.364583</v>
      </c>
      <c r="H542" s="10">
        <v>14.006259999999999</v>
      </c>
      <c r="I542" s="10">
        <v>12.861236</v>
      </c>
      <c r="J542" s="10">
        <v>31.456374</v>
      </c>
      <c r="K542" s="10">
        <v>172.17047600000001</v>
      </c>
      <c r="L542" s="10">
        <v>20.458110999999999</v>
      </c>
      <c r="M542" s="10">
        <v>8.1237929999999992</v>
      </c>
      <c r="N542" s="10">
        <v>25.204533999999999</v>
      </c>
      <c r="O542" s="10">
        <v>0</v>
      </c>
      <c r="P542" s="10">
        <v>22.186430999999999</v>
      </c>
      <c r="Q542" s="10">
        <v>356.114485</v>
      </c>
      <c r="R542" s="10">
        <v>70.011287999999993</v>
      </c>
      <c r="S542" s="10">
        <v>73.795212000000006</v>
      </c>
      <c r="T542" s="10">
        <v>0</v>
      </c>
      <c r="U542" s="10">
        <v>77.912189999999995</v>
      </c>
      <c r="V542" s="10">
        <v>37.292453999999999</v>
      </c>
      <c r="W542" s="10">
        <v>0</v>
      </c>
      <c r="X542" s="10">
        <v>3.1669999999999997E-2</v>
      </c>
      <c r="Y542" s="10">
        <v>0</v>
      </c>
      <c r="Z542" s="10">
        <v>313.69347800000003</v>
      </c>
      <c r="AA542" s="10">
        <v>0</v>
      </c>
      <c r="AB542" s="10">
        <v>35.458956000000001</v>
      </c>
      <c r="AC542" s="10">
        <v>10.000216</v>
      </c>
      <c r="AD542" s="10">
        <v>529.47943699999996</v>
      </c>
      <c r="AE542" s="10">
        <v>307.56746399999997</v>
      </c>
      <c r="AF542" s="10">
        <v>557.822722</v>
      </c>
      <c r="AG542" s="10">
        <v>198.424993</v>
      </c>
      <c r="AH542" s="10">
        <v>19.762404</v>
      </c>
      <c r="AI542" s="10">
        <v>175.85243299999999</v>
      </c>
      <c r="AJ542" s="10">
        <v>0</v>
      </c>
      <c r="AK542" s="10">
        <v>0</v>
      </c>
      <c r="AL542" s="10">
        <v>0</v>
      </c>
      <c r="AM542" s="10">
        <v>137.17244700000001</v>
      </c>
      <c r="AN542" s="10">
        <v>367.836411</v>
      </c>
      <c r="AO542" s="10">
        <v>0</v>
      </c>
      <c r="AP542" s="10">
        <v>0</v>
      </c>
      <c r="AQ542" s="10">
        <v>0</v>
      </c>
      <c r="AR542" s="10">
        <v>218.92508599999999</v>
      </c>
      <c r="AS542" s="10">
        <v>-15.877053999999999</v>
      </c>
      <c r="AT542" s="10">
        <v>0</v>
      </c>
      <c r="AU542" s="10">
        <v>0</v>
      </c>
      <c r="AV542" s="10">
        <v>0</v>
      </c>
      <c r="AW542" s="10">
        <v>0</v>
      </c>
      <c r="AX542" s="10">
        <v>0</v>
      </c>
      <c r="AY542" s="10">
        <v>0</v>
      </c>
      <c r="AZ542" s="10">
        <v>0</v>
      </c>
      <c r="BA542" s="10">
        <v>0</v>
      </c>
      <c r="BB542" s="10">
        <v>0</v>
      </c>
      <c r="BC542" s="10">
        <v>0</v>
      </c>
    </row>
    <row r="543" spans="1:55" x14ac:dyDescent="0.5">
      <c r="A543" s="9">
        <v>44330</v>
      </c>
      <c r="B543" s="10">
        <v>32.640360000000001</v>
      </c>
      <c r="C543" s="10">
        <v>50.972377000000002</v>
      </c>
      <c r="D543" s="10">
        <v>109.768894</v>
      </c>
      <c r="E543" s="10">
        <v>2.429548</v>
      </c>
      <c r="F543" s="10">
        <v>4.8675249999999997</v>
      </c>
      <c r="G543" s="10">
        <v>21.892868</v>
      </c>
      <c r="H543" s="10">
        <v>14.174874000000001</v>
      </c>
      <c r="I543" s="10">
        <v>11.150347999999999</v>
      </c>
      <c r="J543" s="10">
        <v>29.615437</v>
      </c>
      <c r="K543" s="10">
        <v>175.902548</v>
      </c>
      <c r="L543" s="10">
        <v>19.18074</v>
      </c>
      <c r="M543" s="10">
        <v>8.5999040000000004</v>
      </c>
      <c r="N543" s="10">
        <v>23.391103000000001</v>
      </c>
      <c r="O543" s="10">
        <v>0</v>
      </c>
      <c r="P543" s="10">
        <v>21.497914000000002</v>
      </c>
      <c r="Q543" s="10">
        <v>353.23459100000002</v>
      </c>
      <c r="R543" s="10">
        <v>69.920449000000005</v>
      </c>
      <c r="S543" s="10">
        <v>72.507501000000005</v>
      </c>
      <c r="T543" s="10">
        <v>0</v>
      </c>
      <c r="U543" s="10">
        <v>76.132735999999994</v>
      </c>
      <c r="V543" s="10">
        <v>34.040094000000003</v>
      </c>
      <c r="W543" s="10">
        <v>0</v>
      </c>
      <c r="X543" s="10">
        <v>0.12590999999999999</v>
      </c>
      <c r="Y543" s="10">
        <v>0</v>
      </c>
      <c r="Z543" s="10">
        <v>310.619756</v>
      </c>
      <c r="AA543" s="10">
        <v>0</v>
      </c>
      <c r="AB543" s="10">
        <v>33.180174999999998</v>
      </c>
      <c r="AC543" s="10">
        <v>9.2121870000000001</v>
      </c>
      <c r="AD543" s="10">
        <v>526.41471200000001</v>
      </c>
      <c r="AE543" s="10">
        <v>304.78922899999998</v>
      </c>
      <c r="AF543" s="10">
        <v>539.96091200000001</v>
      </c>
      <c r="AG543" s="10">
        <v>198.98339799999999</v>
      </c>
      <c r="AH543" s="10">
        <v>18.949618999999998</v>
      </c>
      <c r="AI543" s="10">
        <v>176.075221</v>
      </c>
      <c r="AJ543" s="10">
        <v>0</v>
      </c>
      <c r="AK543" s="10">
        <v>0</v>
      </c>
      <c r="AL543" s="10">
        <v>0</v>
      </c>
      <c r="AM543" s="10">
        <v>137.997647</v>
      </c>
      <c r="AN543" s="10">
        <v>367.24237099999999</v>
      </c>
      <c r="AO543" s="10">
        <v>0</v>
      </c>
      <c r="AP543" s="10">
        <v>0</v>
      </c>
      <c r="AQ543" s="10">
        <v>0</v>
      </c>
      <c r="AR543" s="10">
        <v>221.329239</v>
      </c>
      <c r="AS543" s="10">
        <v>-13.323164</v>
      </c>
      <c r="AT543" s="10">
        <v>0</v>
      </c>
      <c r="AU543" s="10">
        <v>0</v>
      </c>
      <c r="AV543" s="10">
        <v>0</v>
      </c>
      <c r="AW543" s="10">
        <v>0</v>
      </c>
      <c r="AX543" s="10">
        <v>0</v>
      </c>
      <c r="AY543" s="10">
        <v>0</v>
      </c>
      <c r="AZ543" s="10">
        <v>0</v>
      </c>
      <c r="BA543" s="10">
        <v>0</v>
      </c>
      <c r="BB543" s="10">
        <v>0</v>
      </c>
      <c r="BC543" s="10">
        <v>0</v>
      </c>
    </row>
    <row r="544" spans="1:55" x14ac:dyDescent="0.5">
      <c r="A544" s="9">
        <v>44335</v>
      </c>
      <c r="B544" s="10">
        <v>31.245732</v>
      </c>
      <c r="C544" s="10">
        <v>51.375385000000001</v>
      </c>
      <c r="D544" s="10">
        <v>101.42427499999999</v>
      </c>
      <c r="E544" s="10">
        <v>2.3408180000000001</v>
      </c>
      <c r="F544" s="10">
        <v>4.6725640000000004</v>
      </c>
      <c r="G544" s="10">
        <v>19.748463999999998</v>
      </c>
      <c r="H544" s="10">
        <v>12.54712</v>
      </c>
      <c r="I544" s="10">
        <v>10.150423999999999</v>
      </c>
      <c r="J544" s="10">
        <v>28.650383000000001</v>
      </c>
      <c r="K544" s="10">
        <v>183.97755699999999</v>
      </c>
      <c r="L544" s="10">
        <v>17.372098999999999</v>
      </c>
      <c r="M544" s="10">
        <v>7.5790930000000003</v>
      </c>
      <c r="N544" s="10">
        <v>22.769759000000001</v>
      </c>
      <c r="O544" s="10">
        <v>0</v>
      </c>
      <c r="P544" s="10">
        <v>19.983747000000001</v>
      </c>
      <c r="Q544" s="10">
        <v>350.11701599999998</v>
      </c>
      <c r="R544" s="10">
        <v>69.241816</v>
      </c>
      <c r="S544" s="10">
        <v>71.108277999999999</v>
      </c>
      <c r="T544" s="10">
        <v>0</v>
      </c>
      <c r="U544" s="10">
        <v>76.642712000000003</v>
      </c>
      <c r="V544" s="10">
        <v>31.11778</v>
      </c>
      <c r="W544" s="10">
        <v>0</v>
      </c>
      <c r="X544" s="10">
        <v>0.20758799999999999</v>
      </c>
      <c r="Y544" s="10">
        <v>0</v>
      </c>
      <c r="Z544" s="10">
        <v>307.425703</v>
      </c>
      <c r="AA544" s="10">
        <v>0</v>
      </c>
      <c r="AB544" s="10">
        <v>31.248525999999998</v>
      </c>
      <c r="AC544" s="10">
        <v>8.3284000000000002</v>
      </c>
      <c r="AD544" s="10">
        <v>523.45835999999997</v>
      </c>
      <c r="AE544" s="10">
        <v>301.60415999999998</v>
      </c>
      <c r="AF544" s="10">
        <v>491.79876400000001</v>
      </c>
      <c r="AG544" s="10">
        <v>176.79435799999999</v>
      </c>
      <c r="AH544" s="10">
        <v>18.653079999999999</v>
      </c>
      <c r="AI544" s="10">
        <v>177.989589</v>
      </c>
      <c r="AJ544" s="10">
        <v>0</v>
      </c>
      <c r="AK544" s="10">
        <v>0</v>
      </c>
      <c r="AL544" s="10">
        <v>0</v>
      </c>
      <c r="AM544" s="10">
        <v>138.99140700000001</v>
      </c>
      <c r="AN544" s="10">
        <v>367.39966199999998</v>
      </c>
      <c r="AO544" s="10">
        <v>0</v>
      </c>
      <c r="AP544" s="10">
        <v>0</v>
      </c>
      <c r="AQ544" s="10">
        <v>0</v>
      </c>
      <c r="AR544" s="10">
        <v>229.787318</v>
      </c>
      <c r="AS544" s="10">
        <v>-10.224724</v>
      </c>
      <c r="AT544" s="10">
        <v>0</v>
      </c>
      <c r="AU544" s="10">
        <v>0</v>
      </c>
      <c r="AV544" s="10">
        <v>0</v>
      </c>
      <c r="AW544" s="10">
        <v>0</v>
      </c>
      <c r="AX544" s="10">
        <v>0</v>
      </c>
      <c r="AY544" s="10">
        <v>0</v>
      </c>
      <c r="AZ544" s="10">
        <v>0</v>
      </c>
      <c r="BA544" s="10">
        <v>0</v>
      </c>
      <c r="BB544" s="10">
        <v>0</v>
      </c>
      <c r="BC544" s="10">
        <v>0</v>
      </c>
    </row>
    <row r="545" spans="1:55" x14ac:dyDescent="0.5">
      <c r="A545" s="9">
        <v>44337</v>
      </c>
      <c r="B545" s="10">
        <v>30.565777000000001</v>
      </c>
      <c r="C545" s="10">
        <v>52.941850000000002</v>
      </c>
      <c r="D545" s="10">
        <v>104.970579</v>
      </c>
      <c r="E545" s="10">
        <v>2.383178</v>
      </c>
      <c r="F545" s="10">
        <v>4.2991840000000003</v>
      </c>
      <c r="G545" s="10">
        <v>20.202793</v>
      </c>
      <c r="H545" s="10">
        <v>12.47714</v>
      </c>
      <c r="I545" s="10">
        <v>8.2394759999999998</v>
      </c>
      <c r="J545" s="10">
        <v>29.856318999999999</v>
      </c>
      <c r="K545" s="10">
        <v>192.71088499999999</v>
      </c>
      <c r="L545" s="10">
        <v>17.725777000000001</v>
      </c>
      <c r="M545" s="10">
        <v>7.3032969999999997</v>
      </c>
      <c r="N545" s="10">
        <v>23.126546999999999</v>
      </c>
      <c r="O545" s="10">
        <v>0</v>
      </c>
      <c r="P545" s="10">
        <v>19.306856</v>
      </c>
      <c r="Q545" s="10">
        <v>351.14610900000002</v>
      </c>
      <c r="R545" s="10">
        <v>71.004818</v>
      </c>
      <c r="S545" s="10">
        <v>74.863682999999995</v>
      </c>
      <c r="T545" s="10">
        <v>0</v>
      </c>
      <c r="U545" s="10">
        <v>79.847284999999999</v>
      </c>
      <c r="V545" s="10">
        <v>33.086025999999997</v>
      </c>
      <c r="W545" s="10">
        <v>0</v>
      </c>
      <c r="X545" s="10">
        <v>6.9188E-2</v>
      </c>
      <c r="Y545" s="10">
        <v>0</v>
      </c>
      <c r="Z545" s="10">
        <v>309.52368300000001</v>
      </c>
      <c r="AA545" s="10">
        <v>0</v>
      </c>
      <c r="AB545" s="10">
        <v>35.047898000000004</v>
      </c>
      <c r="AC545" s="10">
        <v>8.8528859999999998</v>
      </c>
      <c r="AD545" s="10">
        <v>523.809572</v>
      </c>
      <c r="AE545" s="10">
        <v>303.37682999999998</v>
      </c>
      <c r="AF545" s="10">
        <v>492.21454999999997</v>
      </c>
      <c r="AG545" s="10">
        <v>179.12117599999999</v>
      </c>
      <c r="AH545" s="10">
        <v>19.899450000000002</v>
      </c>
      <c r="AI545" s="10">
        <v>180.57490899999999</v>
      </c>
      <c r="AJ545" s="10">
        <v>0</v>
      </c>
      <c r="AK545" s="10">
        <v>0</v>
      </c>
      <c r="AL545" s="10">
        <v>0</v>
      </c>
      <c r="AM545" s="10">
        <v>138.341127</v>
      </c>
      <c r="AN545" s="10">
        <v>366.48982699999999</v>
      </c>
      <c r="AO545" s="10">
        <v>0</v>
      </c>
      <c r="AP545" s="10">
        <v>0</v>
      </c>
      <c r="AQ545" s="10">
        <v>0</v>
      </c>
      <c r="AR545" s="10">
        <v>233.43853100000001</v>
      </c>
      <c r="AS545" s="10">
        <v>-11.774343999999999</v>
      </c>
      <c r="AT545" s="10">
        <v>0</v>
      </c>
      <c r="AU545" s="10">
        <v>0</v>
      </c>
      <c r="AV545" s="10">
        <v>0</v>
      </c>
      <c r="AW545" s="10">
        <v>0</v>
      </c>
      <c r="AX545" s="10">
        <v>0</v>
      </c>
      <c r="AY545" s="10">
        <v>0</v>
      </c>
      <c r="AZ545" s="10">
        <v>0</v>
      </c>
      <c r="BA545" s="10">
        <v>0</v>
      </c>
      <c r="BB545" s="10">
        <v>0</v>
      </c>
      <c r="BC545" s="10">
        <v>0</v>
      </c>
    </row>
    <row r="546" spans="1:55" x14ac:dyDescent="0.5">
      <c r="A546" s="9">
        <v>44342</v>
      </c>
      <c r="B546" s="10">
        <v>28.472559</v>
      </c>
      <c r="C546" s="10">
        <v>51.835234999999997</v>
      </c>
      <c r="D546" s="10">
        <v>103.269139</v>
      </c>
      <c r="E546" s="10">
        <v>2.1901700000000002</v>
      </c>
      <c r="F546" s="10">
        <v>3.865958</v>
      </c>
      <c r="G546" s="10">
        <v>19.986384000000001</v>
      </c>
      <c r="H546" s="10">
        <v>13.127692</v>
      </c>
      <c r="I546" s="10">
        <v>8.0172059999999998</v>
      </c>
      <c r="J546" s="10">
        <v>29.483229000000001</v>
      </c>
      <c r="K546" s="10">
        <v>211.32126199999999</v>
      </c>
      <c r="L546" s="10">
        <v>17.864317</v>
      </c>
      <c r="M546" s="10">
        <v>7.2902950000000004</v>
      </c>
      <c r="N546" s="10">
        <v>23.281230999999998</v>
      </c>
      <c r="O546" s="10">
        <v>0</v>
      </c>
      <c r="P546" s="10">
        <v>19.325301</v>
      </c>
      <c r="Q546" s="10">
        <v>363.02662400000003</v>
      </c>
      <c r="R546" s="10">
        <v>69.938754000000003</v>
      </c>
      <c r="S546" s="10">
        <v>74.586212000000003</v>
      </c>
      <c r="T546" s="10">
        <v>0</v>
      </c>
      <c r="U546" s="10">
        <v>77.128720000000001</v>
      </c>
      <c r="V546" s="10">
        <v>31.555281999999998</v>
      </c>
      <c r="W546" s="10">
        <v>0</v>
      </c>
      <c r="X546" s="10">
        <v>0.13006300000000001</v>
      </c>
      <c r="Y546" s="10">
        <v>0</v>
      </c>
      <c r="Z546" s="10">
        <v>308.89310999999998</v>
      </c>
      <c r="AA546" s="10">
        <v>0</v>
      </c>
      <c r="AB546" s="10">
        <v>33.810682999999997</v>
      </c>
      <c r="AC546" s="10">
        <v>8.6483080000000001</v>
      </c>
      <c r="AD546" s="10">
        <v>522.98598800000002</v>
      </c>
      <c r="AE546" s="10">
        <v>303.00008400000002</v>
      </c>
      <c r="AF546" s="10">
        <v>491.80594400000001</v>
      </c>
      <c r="AG546" s="10">
        <v>178.32353499999999</v>
      </c>
      <c r="AH546" s="10">
        <v>19.899450000000002</v>
      </c>
      <c r="AI546" s="10">
        <v>180.57490899999999</v>
      </c>
      <c r="AJ546" s="10">
        <v>0</v>
      </c>
      <c r="AK546" s="10">
        <v>0</v>
      </c>
      <c r="AL546" s="10">
        <v>0</v>
      </c>
      <c r="AM546" s="10">
        <v>138.341127</v>
      </c>
      <c r="AN546" s="10">
        <v>366.48982699999999</v>
      </c>
      <c r="AO546" s="10">
        <v>0</v>
      </c>
      <c r="AP546" s="10">
        <v>0</v>
      </c>
      <c r="AQ546" s="10">
        <v>0</v>
      </c>
      <c r="AR546" s="10">
        <v>233.43853100000001</v>
      </c>
      <c r="AS546" s="10">
        <v>-11.774343999999999</v>
      </c>
      <c r="AT546" s="10">
        <v>0</v>
      </c>
      <c r="AU546" s="10">
        <v>0</v>
      </c>
      <c r="AV546" s="10">
        <v>0</v>
      </c>
      <c r="AW546" s="10">
        <v>0</v>
      </c>
      <c r="AX546" s="10">
        <v>0</v>
      </c>
      <c r="AY546" s="10">
        <v>0</v>
      </c>
      <c r="AZ546" s="10">
        <v>0</v>
      </c>
      <c r="BA546" s="10">
        <v>0</v>
      </c>
      <c r="BB546" s="10">
        <v>0</v>
      </c>
      <c r="BC546" s="10">
        <v>0</v>
      </c>
    </row>
    <row r="547" spans="1:55" x14ac:dyDescent="0.5">
      <c r="A547" s="9">
        <v>44344</v>
      </c>
      <c r="B547" s="10">
        <v>26.867715</v>
      </c>
      <c r="C547" s="10">
        <v>50.753979999999999</v>
      </c>
      <c r="D547" s="10">
        <v>98.308763999999996</v>
      </c>
      <c r="E547" s="10">
        <v>2.073725</v>
      </c>
      <c r="F547" s="10">
        <v>3.9910369999999999</v>
      </c>
      <c r="G547" s="10">
        <v>18.372145</v>
      </c>
      <c r="H547" s="10">
        <v>11.488293000000001</v>
      </c>
      <c r="I547" s="10">
        <v>7.0580020000000001</v>
      </c>
      <c r="J547" s="10">
        <v>27.676275</v>
      </c>
      <c r="K547" s="10">
        <v>205.88168400000001</v>
      </c>
      <c r="L547" s="10">
        <v>16.631959999999999</v>
      </c>
      <c r="M547" s="10">
        <v>6.3762869999999996</v>
      </c>
      <c r="N547" s="10">
        <v>22.643547000000002</v>
      </c>
      <c r="O547" s="10">
        <v>0</v>
      </c>
      <c r="P547" s="10">
        <v>18.470915000000002</v>
      </c>
      <c r="Q547" s="10">
        <v>377.34217699999999</v>
      </c>
      <c r="R547" s="10">
        <v>68.349466000000007</v>
      </c>
      <c r="S547" s="10">
        <v>76.391587999999999</v>
      </c>
      <c r="T547" s="10">
        <v>0</v>
      </c>
      <c r="U547" s="10">
        <v>75.513756000000001</v>
      </c>
      <c r="V547" s="10">
        <v>30.376353999999999</v>
      </c>
      <c r="W547" s="10">
        <v>0</v>
      </c>
      <c r="X547" s="10">
        <v>0.15728200000000001</v>
      </c>
      <c r="Y547" s="10">
        <v>0</v>
      </c>
      <c r="Z547" s="10">
        <v>323.30534599999999</v>
      </c>
      <c r="AA547" s="10">
        <v>0</v>
      </c>
      <c r="AB547" s="10">
        <v>32.567718999999997</v>
      </c>
      <c r="AC547" s="10">
        <v>8.3889639999999996</v>
      </c>
      <c r="AD547" s="10">
        <v>522.22111299999995</v>
      </c>
      <c r="AE547" s="10">
        <v>302.29968400000001</v>
      </c>
      <c r="AF547" s="10">
        <v>476.17159800000002</v>
      </c>
      <c r="AG547" s="10">
        <v>174.955704</v>
      </c>
      <c r="AH547" s="10">
        <v>20.997104</v>
      </c>
      <c r="AI547" s="10">
        <v>182.619562</v>
      </c>
      <c r="AJ547" s="10">
        <v>0</v>
      </c>
      <c r="AK547" s="10">
        <v>0</v>
      </c>
      <c r="AL547" s="10">
        <v>0</v>
      </c>
      <c r="AM547" s="10">
        <v>136.93404100000001</v>
      </c>
      <c r="AN547" s="10">
        <v>367.36058500000001</v>
      </c>
      <c r="AO547" s="10">
        <v>0</v>
      </c>
      <c r="AP547" s="10">
        <v>0</v>
      </c>
      <c r="AQ547" s="10">
        <v>0</v>
      </c>
      <c r="AR547" s="10">
        <v>242.22462400000001</v>
      </c>
      <c r="AS547" s="10">
        <v>-11.959216</v>
      </c>
      <c r="AT547" s="10">
        <v>0</v>
      </c>
      <c r="AU547" s="10">
        <v>0</v>
      </c>
      <c r="AV547" s="10">
        <v>0</v>
      </c>
      <c r="AW547" s="10">
        <v>0</v>
      </c>
      <c r="AX547" s="10">
        <v>0</v>
      </c>
      <c r="AY547" s="10">
        <v>0</v>
      </c>
      <c r="AZ547" s="10">
        <v>0</v>
      </c>
      <c r="BA547" s="10">
        <v>0</v>
      </c>
      <c r="BB547" s="10">
        <v>0</v>
      </c>
      <c r="BC547" s="10">
        <v>0</v>
      </c>
    </row>
    <row r="548" spans="1:55" x14ac:dyDescent="0.5">
      <c r="A548" s="9">
        <v>44347</v>
      </c>
      <c r="B548" s="10">
        <v>27.112088</v>
      </c>
      <c r="C548" s="10">
        <v>51.332611999999997</v>
      </c>
      <c r="D548" s="10">
        <v>99.093264000000005</v>
      </c>
      <c r="E548" s="10">
        <v>2.1269849999999999</v>
      </c>
      <c r="F548" s="10">
        <v>3.8406280000000002</v>
      </c>
      <c r="G548" s="10">
        <v>19.574871999999999</v>
      </c>
      <c r="H548" s="10">
        <v>12.969808</v>
      </c>
      <c r="I548" s="10">
        <v>9.8728580000000008</v>
      </c>
      <c r="J548" s="10">
        <v>27.993901000000001</v>
      </c>
      <c r="K548" s="10">
        <v>208.760051</v>
      </c>
      <c r="L548" s="10">
        <v>16.852968000000001</v>
      </c>
      <c r="M548" s="10">
        <v>7.3924529999999997</v>
      </c>
      <c r="N548" s="10">
        <v>22.529178999999999</v>
      </c>
      <c r="O548" s="10">
        <v>0</v>
      </c>
      <c r="P548" s="10">
        <v>19.548055000000002</v>
      </c>
      <c r="Q548" s="10">
        <v>376.31448</v>
      </c>
      <c r="R548" s="10">
        <v>68.413634000000002</v>
      </c>
      <c r="S548" s="10">
        <v>78.832567999999995</v>
      </c>
      <c r="T548" s="10">
        <v>0</v>
      </c>
      <c r="U548" s="10">
        <v>75.870268999999993</v>
      </c>
      <c r="V548" s="10">
        <v>29.978975999999999</v>
      </c>
      <c r="W548" s="10">
        <v>0</v>
      </c>
      <c r="X548" s="10">
        <v>0.26203199999999999</v>
      </c>
      <c r="Y548" s="10">
        <v>0</v>
      </c>
      <c r="Z548" s="10">
        <v>337.28542900000002</v>
      </c>
      <c r="AA548" s="10">
        <v>0</v>
      </c>
      <c r="AB548" s="10">
        <v>33.002583999999999</v>
      </c>
      <c r="AC548" s="10">
        <v>8.1764299999999999</v>
      </c>
      <c r="AD548" s="10">
        <v>521.36275699999999</v>
      </c>
      <c r="AE548" s="10">
        <v>301.18881599999997</v>
      </c>
      <c r="AF548" s="10">
        <v>460.08868799999999</v>
      </c>
      <c r="AG548" s="10">
        <v>175.570739</v>
      </c>
      <c r="AH548" s="10">
        <v>20.628988</v>
      </c>
      <c r="AI548" s="10">
        <v>183.87403499999999</v>
      </c>
      <c r="AJ548" s="10">
        <v>0</v>
      </c>
      <c r="AK548" s="10">
        <v>0</v>
      </c>
      <c r="AL548" s="10">
        <v>0</v>
      </c>
      <c r="AM548" s="10">
        <v>136.61170100000001</v>
      </c>
      <c r="AN548" s="10">
        <v>367.06861400000003</v>
      </c>
      <c r="AO548" s="10">
        <v>0</v>
      </c>
      <c r="AP548" s="10">
        <v>0</v>
      </c>
      <c r="AQ548" s="10">
        <v>0</v>
      </c>
      <c r="AR548" s="10">
        <v>244.534706</v>
      </c>
      <c r="AS548" s="10">
        <v>-11.556784</v>
      </c>
      <c r="AT548" s="10">
        <v>0</v>
      </c>
      <c r="AU548" s="10">
        <v>0</v>
      </c>
      <c r="AV548" s="10">
        <v>0</v>
      </c>
      <c r="AW548" s="10">
        <v>0</v>
      </c>
      <c r="AX548" s="10">
        <v>0</v>
      </c>
      <c r="AY548" s="10">
        <v>0</v>
      </c>
      <c r="AZ548" s="10">
        <v>0</v>
      </c>
      <c r="BA548" s="10">
        <v>0</v>
      </c>
      <c r="BB548" s="10">
        <v>0</v>
      </c>
      <c r="BC548" s="10">
        <v>0</v>
      </c>
    </row>
    <row r="549" spans="1:55" x14ac:dyDescent="0.5">
      <c r="A549" s="9">
        <v>44349</v>
      </c>
      <c r="B549" s="10">
        <v>27.271884</v>
      </c>
      <c r="C549" s="10">
        <v>52.515886000000002</v>
      </c>
      <c r="D549" s="10">
        <v>95.911116000000007</v>
      </c>
      <c r="E549" s="10">
        <v>1.878957</v>
      </c>
      <c r="F549" s="10">
        <v>3.6482809999999999</v>
      </c>
      <c r="G549" s="10">
        <v>19.204789000000002</v>
      </c>
      <c r="H549" s="10">
        <v>12.684392000000001</v>
      </c>
      <c r="I549" s="10">
        <v>9.6358110000000003</v>
      </c>
      <c r="J549" s="10">
        <v>28.490772</v>
      </c>
      <c r="K549" s="10">
        <v>209.06818100000001</v>
      </c>
      <c r="L549" s="10">
        <v>15.3908</v>
      </c>
      <c r="M549" s="10">
        <v>7.3924529999999997</v>
      </c>
      <c r="N549" s="10">
        <v>22.357385000000001</v>
      </c>
      <c r="O549" s="10">
        <v>0</v>
      </c>
      <c r="P549" s="10">
        <v>19.592139</v>
      </c>
      <c r="Q549" s="10">
        <v>375.24329499999999</v>
      </c>
      <c r="R549" s="10">
        <v>67.521709999999999</v>
      </c>
      <c r="S549" s="10">
        <v>81.056329000000005</v>
      </c>
      <c r="T549" s="10">
        <v>0</v>
      </c>
      <c r="U549" s="10">
        <v>75.411828999999997</v>
      </c>
      <c r="V549" s="10">
        <v>28.390308000000001</v>
      </c>
      <c r="W549" s="10">
        <v>0</v>
      </c>
      <c r="X549" s="10">
        <v>0.15754000000000001</v>
      </c>
      <c r="Y549" s="10">
        <v>0</v>
      </c>
      <c r="Z549" s="10">
        <v>335.71222299999999</v>
      </c>
      <c r="AA549" s="10">
        <v>0</v>
      </c>
      <c r="AB549" s="10">
        <v>31.874095000000001</v>
      </c>
      <c r="AC549" s="10">
        <v>7.8244059999999998</v>
      </c>
      <c r="AD549" s="10">
        <v>520.28643499999998</v>
      </c>
      <c r="AE549" s="10">
        <v>299.81207799999999</v>
      </c>
      <c r="AF549" s="10">
        <v>440.01574399999998</v>
      </c>
      <c r="AG549" s="10">
        <v>176.01330100000001</v>
      </c>
      <c r="AH549" s="10">
        <v>20.046958</v>
      </c>
      <c r="AI549" s="10">
        <v>185.44975400000001</v>
      </c>
      <c r="AJ549" s="10">
        <v>0</v>
      </c>
      <c r="AK549" s="10">
        <v>0</v>
      </c>
      <c r="AL549" s="10">
        <v>0</v>
      </c>
      <c r="AM549" s="10">
        <v>135.644834</v>
      </c>
      <c r="AN549" s="10">
        <v>367.04344700000001</v>
      </c>
      <c r="AO549" s="10">
        <v>0</v>
      </c>
      <c r="AP549" s="10">
        <v>0</v>
      </c>
      <c r="AQ549" s="10">
        <v>0</v>
      </c>
      <c r="AR549" s="10">
        <v>244.984927</v>
      </c>
      <c r="AS549" s="10">
        <v>-13.530122</v>
      </c>
      <c r="AT549" s="10">
        <v>0</v>
      </c>
      <c r="AU549" s="10">
        <v>0</v>
      </c>
      <c r="AV549" s="10">
        <v>0</v>
      </c>
      <c r="AW549" s="10">
        <v>0</v>
      </c>
      <c r="AX549" s="10">
        <v>0</v>
      </c>
      <c r="AY549" s="10">
        <v>0</v>
      </c>
      <c r="AZ549" s="10">
        <v>0</v>
      </c>
      <c r="BA549" s="10">
        <v>0</v>
      </c>
      <c r="BB549" s="10">
        <v>0</v>
      </c>
      <c r="BC549" s="10">
        <v>0</v>
      </c>
    </row>
  </sheetData>
  <phoneticPr fontId="6"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40E2C-9116-4564-8A7F-C26103D09FCF}">
  <dimension ref="A1:BB549"/>
  <sheetViews>
    <sheetView workbookViewId="0">
      <selection sqref="A1:XFD1048576"/>
    </sheetView>
  </sheetViews>
  <sheetFormatPr defaultRowHeight="15.75" x14ac:dyDescent="0.5"/>
  <cols>
    <col min="1" max="1" width="10.3125" style="1" bestFit="1" customWidth="1"/>
    <col min="2" max="16384" width="9" style="1"/>
  </cols>
  <sheetData>
    <row r="1" spans="1:54" x14ac:dyDescent="0.5">
      <c r="A1" s="8" t="str">
        <f>[1]!edb()</f>
        <v>Wind</v>
      </c>
    </row>
    <row r="2" spans="1:54" s="11" customFormat="1" ht="47.25" x14ac:dyDescent="0.5">
      <c r="A2" s="11" t="s">
        <v>3040</v>
      </c>
      <c r="B2" s="11" t="s">
        <v>3041</v>
      </c>
      <c r="C2" s="11" t="s">
        <v>3042</v>
      </c>
      <c r="D2" s="11" t="s">
        <v>3043</v>
      </c>
      <c r="E2" s="11" t="s">
        <v>3044</v>
      </c>
      <c r="F2" s="11" t="s">
        <v>3045</v>
      </c>
      <c r="G2" s="11" t="s">
        <v>3046</v>
      </c>
      <c r="H2" s="11" t="s">
        <v>3047</v>
      </c>
      <c r="I2" s="11" t="s">
        <v>3048</v>
      </c>
      <c r="J2" s="11" t="s">
        <v>3049</v>
      </c>
      <c r="K2" s="11" t="s">
        <v>3050</v>
      </c>
      <c r="L2" s="11" t="s">
        <v>3051</v>
      </c>
      <c r="M2" s="11" t="s">
        <v>3052</v>
      </c>
      <c r="N2" s="11" t="s">
        <v>3053</v>
      </c>
      <c r="O2" s="11" t="s">
        <v>3054</v>
      </c>
      <c r="P2" s="11" t="s">
        <v>3055</v>
      </c>
      <c r="Q2" s="11" t="s">
        <v>3056</v>
      </c>
      <c r="R2" s="11" t="s">
        <v>3057</v>
      </c>
      <c r="S2" s="11" t="s">
        <v>3058</v>
      </c>
      <c r="T2" s="11" t="s">
        <v>3059</v>
      </c>
      <c r="U2" s="11" t="s">
        <v>3060</v>
      </c>
      <c r="V2" s="11" t="s">
        <v>3061</v>
      </c>
      <c r="W2" s="11" t="s">
        <v>3062</v>
      </c>
      <c r="X2" s="11" t="s">
        <v>3063</v>
      </c>
      <c r="Y2" s="11" t="s">
        <v>3064</v>
      </c>
      <c r="Z2" s="11" t="s">
        <v>3065</v>
      </c>
      <c r="AA2" s="11" t="s">
        <v>3066</v>
      </c>
      <c r="AB2" s="11" t="s">
        <v>3067</v>
      </c>
      <c r="AC2" s="11" t="s">
        <v>3068</v>
      </c>
      <c r="AD2" s="11" t="s">
        <v>3069</v>
      </c>
      <c r="AE2" s="11" t="s">
        <v>3070</v>
      </c>
      <c r="AF2" s="11" t="s">
        <v>3071</v>
      </c>
      <c r="AG2" s="11" t="s">
        <v>3072</v>
      </c>
      <c r="AH2" s="11" t="s">
        <v>3073</v>
      </c>
      <c r="AI2" s="11" t="s">
        <v>3074</v>
      </c>
      <c r="AJ2" s="11" t="s">
        <v>3075</v>
      </c>
      <c r="AK2" s="11" t="s">
        <v>3076</v>
      </c>
      <c r="AL2" s="11" t="s">
        <v>3077</v>
      </c>
      <c r="AM2" s="11" t="s">
        <v>3078</v>
      </c>
      <c r="AN2" s="11" t="s">
        <v>3079</v>
      </c>
      <c r="AO2" s="11" t="s">
        <v>3080</v>
      </c>
      <c r="AP2" s="11" t="s">
        <v>3081</v>
      </c>
      <c r="AQ2" s="11" t="s">
        <v>3082</v>
      </c>
      <c r="AR2" s="11" t="s">
        <v>3083</v>
      </c>
      <c r="AS2" s="11" t="s">
        <v>3084</v>
      </c>
      <c r="AT2" s="11" t="s">
        <v>3085</v>
      </c>
      <c r="AU2" s="11" t="s">
        <v>3086</v>
      </c>
      <c r="AV2" s="11" t="s">
        <v>3087</v>
      </c>
      <c r="AW2" s="11" t="s">
        <v>3088</v>
      </c>
      <c r="AX2" s="11" t="s">
        <v>3089</v>
      </c>
      <c r="AY2" s="11" t="s">
        <v>3090</v>
      </c>
      <c r="AZ2" s="11" t="s">
        <v>3091</v>
      </c>
      <c r="BA2" s="11" t="s">
        <v>3092</v>
      </c>
      <c r="BB2" s="11" t="s">
        <v>3093</v>
      </c>
    </row>
    <row r="3" spans="1:54" x14ac:dyDescent="0.5">
      <c r="A3" s="9" t="s">
        <v>3094</v>
      </c>
      <c r="B3" s="10" t="s">
        <v>3095</v>
      </c>
      <c r="C3" s="10" t="s">
        <v>3095</v>
      </c>
      <c r="D3" s="10" t="s">
        <v>3095</v>
      </c>
      <c r="E3" s="10" t="s">
        <v>3095</v>
      </c>
      <c r="F3" s="10" t="s">
        <v>3095</v>
      </c>
      <c r="G3" s="10" t="s">
        <v>3095</v>
      </c>
      <c r="H3" s="10" t="s">
        <v>3095</v>
      </c>
      <c r="I3" s="10" t="s">
        <v>3095</v>
      </c>
      <c r="J3" s="10" t="s">
        <v>3095</v>
      </c>
      <c r="K3" s="10" t="s">
        <v>3095</v>
      </c>
      <c r="L3" s="10" t="s">
        <v>3095</v>
      </c>
      <c r="M3" s="10" t="s">
        <v>3095</v>
      </c>
      <c r="N3" s="10" t="s">
        <v>3095</v>
      </c>
      <c r="O3" s="10" t="s">
        <v>3095</v>
      </c>
      <c r="P3" s="10" t="s">
        <v>3095</v>
      </c>
      <c r="Q3" s="10" t="s">
        <v>3095</v>
      </c>
      <c r="R3" s="10" t="s">
        <v>3095</v>
      </c>
      <c r="S3" s="10" t="s">
        <v>3095</v>
      </c>
      <c r="T3" s="10" t="s">
        <v>3095</v>
      </c>
      <c r="U3" s="10" t="s">
        <v>3095</v>
      </c>
      <c r="V3" s="10" t="s">
        <v>3095</v>
      </c>
      <c r="W3" s="10" t="s">
        <v>3095</v>
      </c>
      <c r="X3" s="10" t="s">
        <v>3095</v>
      </c>
      <c r="Y3" s="10" t="s">
        <v>3095</v>
      </c>
      <c r="Z3" s="10" t="s">
        <v>3095</v>
      </c>
      <c r="AA3" s="10" t="s">
        <v>3095</v>
      </c>
      <c r="AB3" s="10" t="s">
        <v>3095</v>
      </c>
      <c r="AC3" s="10" t="s">
        <v>3095</v>
      </c>
      <c r="AD3" s="10" t="s">
        <v>3095</v>
      </c>
      <c r="AE3" s="10" t="s">
        <v>3095</v>
      </c>
      <c r="AF3" s="10" t="s">
        <v>3095</v>
      </c>
      <c r="AG3" s="10" t="s">
        <v>3095</v>
      </c>
      <c r="AH3" s="10" t="s">
        <v>3095</v>
      </c>
      <c r="AI3" s="10" t="s">
        <v>3095</v>
      </c>
      <c r="AJ3" s="10" t="s">
        <v>3095</v>
      </c>
      <c r="AK3" s="10" t="s">
        <v>3095</v>
      </c>
      <c r="AL3" s="10" t="s">
        <v>3095</v>
      </c>
      <c r="AM3" s="10" t="s">
        <v>3095</v>
      </c>
      <c r="AN3" s="10" t="s">
        <v>3095</v>
      </c>
      <c r="AO3" s="10" t="s">
        <v>3095</v>
      </c>
      <c r="AP3" s="10" t="s">
        <v>3095</v>
      </c>
      <c r="AQ3" s="10" t="s">
        <v>3095</v>
      </c>
      <c r="AR3" s="10" t="s">
        <v>3095</v>
      </c>
      <c r="AS3" s="10" t="s">
        <v>3095</v>
      </c>
      <c r="AT3" s="10" t="s">
        <v>3095</v>
      </c>
      <c r="AU3" s="10" t="s">
        <v>3095</v>
      </c>
      <c r="AV3" s="10" t="s">
        <v>3095</v>
      </c>
      <c r="AW3" s="10" t="s">
        <v>3095</v>
      </c>
      <c r="AX3" s="10" t="s">
        <v>3095</v>
      </c>
      <c r="AY3" s="10" t="s">
        <v>3095</v>
      </c>
      <c r="AZ3" s="10" t="s">
        <v>3095</v>
      </c>
      <c r="BA3" s="10" t="s">
        <v>3095</v>
      </c>
      <c r="BB3" s="10" t="s">
        <v>3095</v>
      </c>
    </row>
    <row r="4" spans="1:54" x14ac:dyDescent="0.5">
      <c r="A4" s="9">
        <v>40182</v>
      </c>
      <c r="B4" s="10">
        <v>32.650660999999999</v>
      </c>
      <c r="C4" s="10">
        <v>0</v>
      </c>
      <c r="D4" s="10">
        <v>0</v>
      </c>
      <c r="E4" s="10">
        <v>0</v>
      </c>
      <c r="F4" s="10">
        <v>13.660754000000001</v>
      </c>
      <c r="G4" s="10">
        <v>0</v>
      </c>
      <c r="H4" s="10">
        <v>0</v>
      </c>
      <c r="I4" s="10">
        <v>20.802264999999998</v>
      </c>
      <c r="J4" s="10">
        <v>0</v>
      </c>
      <c r="K4" s="10">
        <v>0</v>
      </c>
      <c r="L4" s="10">
        <v>58.567874000000003</v>
      </c>
      <c r="M4" s="10">
        <v>0</v>
      </c>
      <c r="N4" s="10">
        <v>0</v>
      </c>
      <c r="O4" s="10">
        <v>5.4752710000000002</v>
      </c>
      <c r="P4" s="10">
        <v>0</v>
      </c>
      <c r="Q4" s="10">
        <v>0</v>
      </c>
      <c r="R4" s="10">
        <v>29.624483999999999</v>
      </c>
      <c r="S4" s="10">
        <v>0</v>
      </c>
      <c r="T4" s="10">
        <v>0</v>
      </c>
      <c r="U4" s="10">
        <v>11.661848000000001</v>
      </c>
      <c r="V4" s="10">
        <v>0</v>
      </c>
      <c r="W4" s="10">
        <v>0</v>
      </c>
      <c r="X4" s="10">
        <v>0</v>
      </c>
      <c r="Y4" s="10">
        <v>0</v>
      </c>
      <c r="Z4" s="10">
        <v>0</v>
      </c>
      <c r="AA4" s="10">
        <v>0</v>
      </c>
      <c r="AB4" s="10">
        <v>0</v>
      </c>
      <c r="AC4" s="10">
        <v>6.0445460000000004</v>
      </c>
      <c r="AD4" s="10">
        <v>0</v>
      </c>
      <c r="AE4" s="10">
        <v>0</v>
      </c>
      <c r="AF4" s="10">
        <v>0</v>
      </c>
      <c r="AG4" s="10">
        <v>0</v>
      </c>
      <c r="AH4" s="10">
        <v>0</v>
      </c>
      <c r="AI4" s="10">
        <v>1.6386369999999999</v>
      </c>
      <c r="AJ4" s="10">
        <v>0</v>
      </c>
      <c r="AK4" s="10">
        <v>0</v>
      </c>
      <c r="AL4" s="10">
        <v>0</v>
      </c>
      <c r="AM4" s="10">
        <v>0</v>
      </c>
      <c r="AN4" s="10">
        <v>0</v>
      </c>
      <c r="AO4" s="10">
        <v>0</v>
      </c>
      <c r="AP4" s="10">
        <v>0</v>
      </c>
      <c r="AQ4" s="10">
        <v>0</v>
      </c>
      <c r="AR4" s="10">
        <v>-1.7829000000000001E-2</v>
      </c>
      <c r="AS4" s="10">
        <v>0</v>
      </c>
      <c r="AT4" s="10">
        <v>0</v>
      </c>
      <c r="AU4" s="10">
        <v>0</v>
      </c>
      <c r="AV4" s="10">
        <v>0</v>
      </c>
      <c r="AW4" s="10">
        <v>0</v>
      </c>
      <c r="AX4" s="10">
        <v>0</v>
      </c>
      <c r="AY4" s="10">
        <v>0</v>
      </c>
      <c r="AZ4" s="10">
        <v>0</v>
      </c>
      <c r="BA4" s="10">
        <v>0</v>
      </c>
      <c r="BB4" s="10">
        <v>0</v>
      </c>
    </row>
    <row r="5" spans="1:54" x14ac:dyDescent="0.5">
      <c r="A5" s="9">
        <v>40210</v>
      </c>
      <c r="B5" s="10">
        <v>21.866350000000001</v>
      </c>
      <c r="C5" s="10">
        <v>3.6610000000000002E-3</v>
      </c>
      <c r="D5" s="10">
        <v>0</v>
      </c>
      <c r="E5" s="10">
        <v>0</v>
      </c>
      <c r="F5" s="10">
        <v>10.56983</v>
      </c>
      <c r="G5" s="10">
        <v>1.5039E-2</v>
      </c>
      <c r="H5" s="10">
        <v>0</v>
      </c>
      <c r="I5" s="10">
        <v>8.8610980000000001</v>
      </c>
      <c r="J5" s="10">
        <v>24.206935000000001</v>
      </c>
      <c r="K5" s="10">
        <v>0</v>
      </c>
      <c r="L5" s="10">
        <v>35.942557999999998</v>
      </c>
      <c r="M5" s="10">
        <v>0</v>
      </c>
      <c r="N5" s="10">
        <v>0</v>
      </c>
      <c r="O5" s="10">
        <v>3.5462769999999999</v>
      </c>
      <c r="P5" s="10">
        <v>32.952986000000003</v>
      </c>
      <c r="Q5" s="10">
        <v>0</v>
      </c>
      <c r="R5" s="10">
        <v>19.654267000000001</v>
      </c>
      <c r="S5" s="10">
        <v>-6.6408999999999996E-2</v>
      </c>
      <c r="T5" s="10">
        <v>0</v>
      </c>
      <c r="U5" s="10">
        <v>9.6656429999999993</v>
      </c>
      <c r="V5" s="10">
        <v>7.8340999999999994E-2</v>
      </c>
      <c r="W5" s="10">
        <v>0</v>
      </c>
      <c r="X5" s="10">
        <v>0</v>
      </c>
      <c r="Y5" s="10">
        <v>0</v>
      </c>
      <c r="Z5" s="10">
        <v>0</v>
      </c>
      <c r="AA5" s="10">
        <v>0</v>
      </c>
      <c r="AB5" s="10">
        <v>0</v>
      </c>
      <c r="AC5" s="10">
        <v>5.3424149999999999</v>
      </c>
      <c r="AD5" s="10">
        <v>0</v>
      </c>
      <c r="AE5" s="10">
        <v>0</v>
      </c>
      <c r="AF5" s="10">
        <v>0</v>
      </c>
      <c r="AG5" s="10">
        <v>0</v>
      </c>
      <c r="AH5" s="10">
        <v>0</v>
      </c>
      <c r="AI5" s="10">
        <v>0.42241800000000002</v>
      </c>
      <c r="AJ5" s="10">
        <v>0</v>
      </c>
      <c r="AK5" s="10">
        <v>0</v>
      </c>
      <c r="AL5" s="10">
        <v>0</v>
      </c>
      <c r="AM5" s="10">
        <v>32.477643</v>
      </c>
      <c r="AN5" s="10">
        <v>0</v>
      </c>
      <c r="AO5" s="10">
        <v>0</v>
      </c>
      <c r="AP5" s="10">
        <v>0</v>
      </c>
      <c r="AQ5" s="10">
        <v>0</v>
      </c>
      <c r="AR5" s="10">
        <v>1.7864120000000001</v>
      </c>
      <c r="AS5" s="10">
        <v>16.214475</v>
      </c>
      <c r="AT5" s="10">
        <v>0</v>
      </c>
      <c r="AU5" s="10">
        <v>0</v>
      </c>
      <c r="AV5" s="10">
        <v>0</v>
      </c>
      <c r="AW5" s="10">
        <v>1.706118</v>
      </c>
      <c r="AX5" s="10">
        <v>0</v>
      </c>
      <c r="AY5" s="10">
        <v>33.210942000000003</v>
      </c>
      <c r="AZ5" s="10">
        <v>0</v>
      </c>
      <c r="BA5" s="10">
        <v>0</v>
      </c>
      <c r="BB5" s="10">
        <v>0</v>
      </c>
    </row>
    <row r="6" spans="1:54" x14ac:dyDescent="0.5">
      <c r="A6" s="9">
        <v>40238</v>
      </c>
      <c r="B6" s="10">
        <v>15.148819</v>
      </c>
      <c r="C6" s="10">
        <v>9.2336000000000001E-2</v>
      </c>
      <c r="D6" s="10">
        <v>0</v>
      </c>
      <c r="E6" s="10">
        <v>0</v>
      </c>
      <c r="F6" s="10">
        <v>9.0369019999999995</v>
      </c>
      <c r="G6" s="10">
        <v>0.20005400000000001</v>
      </c>
      <c r="H6" s="10">
        <v>0</v>
      </c>
      <c r="I6" s="10">
        <v>7.2234860000000003</v>
      </c>
      <c r="J6" s="10">
        <v>15.047577</v>
      </c>
      <c r="K6" s="10">
        <v>0</v>
      </c>
      <c r="L6" s="10">
        <v>30.107323999999998</v>
      </c>
      <c r="M6" s="10">
        <v>0</v>
      </c>
      <c r="N6" s="10">
        <v>0</v>
      </c>
      <c r="O6" s="10">
        <v>2.7571620000000001</v>
      </c>
      <c r="P6" s="10">
        <v>29.993399</v>
      </c>
      <c r="Q6" s="10">
        <v>0</v>
      </c>
      <c r="R6" s="10">
        <v>19.077793</v>
      </c>
      <c r="S6" s="10">
        <v>0.30331000000000002</v>
      </c>
      <c r="T6" s="10">
        <v>0</v>
      </c>
      <c r="U6" s="10">
        <v>6.2135090000000002</v>
      </c>
      <c r="V6" s="10">
        <v>0.53070200000000001</v>
      </c>
      <c r="W6" s="10">
        <v>0</v>
      </c>
      <c r="X6" s="10">
        <v>0</v>
      </c>
      <c r="Y6" s="10">
        <v>0</v>
      </c>
      <c r="Z6" s="10">
        <v>0</v>
      </c>
      <c r="AA6" s="10">
        <v>0</v>
      </c>
      <c r="AB6" s="10">
        <v>0</v>
      </c>
      <c r="AC6" s="10">
        <v>3.6331479999999998</v>
      </c>
      <c r="AD6" s="10">
        <v>0</v>
      </c>
      <c r="AE6" s="10">
        <v>0</v>
      </c>
      <c r="AF6" s="10">
        <v>0</v>
      </c>
      <c r="AG6" s="10">
        <v>0</v>
      </c>
      <c r="AH6" s="10">
        <v>0</v>
      </c>
      <c r="AI6" s="10">
        <v>0.79908400000000002</v>
      </c>
      <c r="AJ6" s="10">
        <v>0</v>
      </c>
      <c r="AK6" s="10">
        <v>0</v>
      </c>
      <c r="AL6" s="10">
        <v>0</v>
      </c>
      <c r="AM6" s="10">
        <v>16.987974000000001</v>
      </c>
      <c r="AN6" s="10">
        <v>0</v>
      </c>
      <c r="AO6" s="10">
        <v>0</v>
      </c>
      <c r="AP6" s="10">
        <v>0</v>
      </c>
      <c r="AQ6" s="10">
        <v>0</v>
      </c>
      <c r="AR6" s="10">
        <v>9.4703999999999997E-2</v>
      </c>
      <c r="AS6" s="10">
        <v>6.3425310000000001</v>
      </c>
      <c r="AT6" s="10">
        <v>0</v>
      </c>
      <c r="AU6" s="10">
        <v>0</v>
      </c>
      <c r="AV6" s="10">
        <v>0</v>
      </c>
      <c r="AW6" s="10">
        <v>1.8269610000000001</v>
      </c>
      <c r="AX6" s="10">
        <v>0</v>
      </c>
      <c r="AY6" s="10">
        <v>25.481869</v>
      </c>
      <c r="AZ6" s="10">
        <v>0</v>
      </c>
      <c r="BA6" s="10">
        <v>0</v>
      </c>
      <c r="BB6" s="10">
        <v>0</v>
      </c>
    </row>
    <row r="7" spans="1:54" x14ac:dyDescent="0.5">
      <c r="A7" s="9">
        <v>40269</v>
      </c>
      <c r="B7" s="10">
        <v>13.752665</v>
      </c>
      <c r="C7" s="10">
        <v>-0.19945399999999999</v>
      </c>
      <c r="D7" s="10">
        <v>0</v>
      </c>
      <c r="E7" s="10">
        <v>0</v>
      </c>
      <c r="F7" s="10">
        <v>9.8591149999999992</v>
      </c>
      <c r="G7" s="10">
        <v>-0.323654</v>
      </c>
      <c r="H7" s="10">
        <v>0</v>
      </c>
      <c r="I7" s="10">
        <v>6.8020290000000001</v>
      </c>
      <c r="J7" s="10">
        <v>12.128031999999999</v>
      </c>
      <c r="K7" s="10">
        <v>0</v>
      </c>
      <c r="L7" s="10">
        <v>29.273042</v>
      </c>
      <c r="M7" s="10">
        <v>0</v>
      </c>
      <c r="N7" s="10">
        <v>0</v>
      </c>
      <c r="O7" s="10">
        <v>2.7420249999999999</v>
      </c>
      <c r="P7" s="10">
        <v>31.447431999999999</v>
      </c>
      <c r="Q7" s="10">
        <v>0</v>
      </c>
      <c r="R7" s="10">
        <v>11.69913</v>
      </c>
      <c r="S7" s="10">
        <v>0.47987600000000002</v>
      </c>
      <c r="T7" s="10">
        <v>0</v>
      </c>
      <c r="U7" s="10">
        <v>0.80943900000000002</v>
      </c>
      <c r="V7" s="10">
        <v>-0.64339000000000002</v>
      </c>
      <c r="W7" s="10">
        <v>0</v>
      </c>
      <c r="X7" s="10">
        <v>0</v>
      </c>
      <c r="Y7" s="10">
        <v>0</v>
      </c>
      <c r="Z7" s="10">
        <v>0</v>
      </c>
      <c r="AA7" s="10">
        <v>0</v>
      </c>
      <c r="AB7" s="10">
        <v>0</v>
      </c>
      <c r="AC7" s="10">
        <v>3.5362800000000001</v>
      </c>
      <c r="AD7" s="10">
        <v>0</v>
      </c>
      <c r="AE7" s="10">
        <v>0</v>
      </c>
      <c r="AF7" s="10">
        <v>0</v>
      </c>
      <c r="AG7" s="10">
        <v>0</v>
      </c>
      <c r="AH7" s="10">
        <v>0</v>
      </c>
      <c r="AI7" s="10">
        <v>5.5526819999999999</v>
      </c>
      <c r="AJ7" s="10">
        <v>0</v>
      </c>
      <c r="AK7" s="10">
        <v>0</v>
      </c>
      <c r="AL7" s="10">
        <v>0</v>
      </c>
      <c r="AM7" s="10">
        <v>13.846558999999999</v>
      </c>
      <c r="AN7" s="10">
        <v>0</v>
      </c>
      <c r="AO7" s="10">
        <v>0</v>
      </c>
      <c r="AP7" s="10">
        <v>0</v>
      </c>
      <c r="AQ7" s="10">
        <v>0</v>
      </c>
      <c r="AR7" s="10">
        <v>0.16475000000000001</v>
      </c>
      <c r="AS7" s="10">
        <v>4.0130929999999996</v>
      </c>
      <c r="AT7" s="10">
        <v>0</v>
      </c>
      <c r="AU7" s="10">
        <v>0</v>
      </c>
      <c r="AV7" s="10">
        <v>0</v>
      </c>
      <c r="AW7" s="10">
        <v>1.005846</v>
      </c>
      <c r="AX7" s="10">
        <v>0</v>
      </c>
      <c r="AY7" s="10">
        <v>29.191006999999999</v>
      </c>
      <c r="AZ7" s="10">
        <v>0</v>
      </c>
      <c r="BA7" s="10">
        <v>0</v>
      </c>
      <c r="BB7" s="10">
        <v>0</v>
      </c>
    </row>
    <row r="8" spans="1:54" x14ac:dyDescent="0.5">
      <c r="A8" s="9">
        <v>40305</v>
      </c>
      <c r="B8" s="10">
        <v>17.584306000000002</v>
      </c>
      <c r="C8" s="10">
        <v>-0.17208399999999999</v>
      </c>
      <c r="D8" s="10">
        <v>0</v>
      </c>
      <c r="E8" s="10">
        <v>0</v>
      </c>
      <c r="F8" s="10">
        <v>10.171822000000001</v>
      </c>
      <c r="G8" s="10">
        <v>-0.19194900000000001</v>
      </c>
      <c r="H8" s="10">
        <v>0</v>
      </c>
      <c r="I8" s="10">
        <v>6.33066</v>
      </c>
      <c r="J8" s="10">
        <v>9.5448959999999996</v>
      </c>
      <c r="K8" s="10">
        <v>0</v>
      </c>
      <c r="L8" s="10">
        <v>35.254066000000002</v>
      </c>
      <c r="M8" s="10">
        <v>0</v>
      </c>
      <c r="N8" s="10">
        <v>0</v>
      </c>
      <c r="O8" s="10">
        <v>3.6437179999999998</v>
      </c>
      <c r="P8" s="10">
        <v>24.991447000000001</v>
      </c>
      <c r="Q8" s="10">
        <v>0</v>
      </c>
      <c r="R8" s="10">
        <v>10.103799</v>
      </c>
      <c r="S8" s="10">
        <v>0.36631900000000001</v>
      </c>
      <c r="T8" s="10">
        <v>0</v>
      </c>
      <c r="U8" s="10">
        <v>2.0829309999999999</v>
      </c>
      <c r="V8" s="10">
        <v>13.098314999999999</v>
      </c>
      <c r="W8" s="10">
        <v>0</v>
      </c>
      <c r="X8" s="10">
        <v>0</v>
      </c>
      <c r="Y8" s="10">
        <v>0</v>
      </c>
      <c r="Z8" s="10">
        <v>0</v>
      </c>
      <c r="AA8" s="10">
        <v>0</v>
      </c>
      <c r="AB8" s="10">
        <v>0</v>
      </c>
      <c r="AC8" s="10">
        <v>3.9908220000000001</v>
      </c>
      <c r="AD8" s="10">
        <v>0</v>
      </c>
      <c r="AE8" s="10">
        <v>0</v>
      </c>
      <c r="AF8" s="10">
        <v>0</v>
      </c>
      <c r="AG8" s="10">
        <v>0</v>
      </c>
      <c r="AH8" s="10">
        <v>0</v>
      </c>
      <c r="AI8" s="10">
        <v>10.964129</v>
      </c>
      <c r="AJ8" s="10">
        <v>0</v>
      </c>
      <c r="AK8" s="10">
        <v>0</v>
      </c>
      <c r="AL8" s="10">
        <v>0</v>
      </c>
      <c r="AM8" s="10">
        <v>14.342909000000001</v>
      </c>
      <c r="AN8" s="10">
        <v>0</v>
      </c>
      <c r="AO8" s="10">
        <v>0</v>
      </c>
      <c r="AP8" s="10">
        <v>0</v>
      </c>
      <c r="AQ8" s="10">
        <v>0</v>
      </c>
      <c r="AR8" s="10">
        <v>0.25775700000000001</v>
      </c>
      <c r="AS8" s="10">
        <v>10.292661000000001</v>
      </c>
      <c r="AT8" s="10">
        <v>0</v>
      </c>
      <c r="AU8" s="10">
        <v>0</v>
      </c>
      <c r="AV8" s="10">
        <v>0</v>
      </c>
      <c r="AW8" s="10">
        <v>0.777721</v>
      </c>
      <c r="AX8" s="10">
        <v>0</v>
      </c>
      <c r="AY8" s="10">
        <v>20.891456999999999</v>
      </c>
      <c r="AZ8" s="10">
        <v>0</v>
      </c>
      <c r="BA8" s="10">
        <v>0</v>
      </c>
      <c r="BB8" s="10">
        <v>0</v>
      </c>
    </row>
    <row r="9" spans="1:54" x14ac:dyDescent="0.5">
      <c r="A9" s="9">
        <v>40330</v>
      </c>
      <c r="B9" s="10">
        <v>17.183427999999999</v>
      </c>
      <c r="C9" s="10">
        <v>-0.109943</v>
      </c>
      <c r="D9" s="10">
        <v>0</v>
      </c>
      <c r="E9" s="10">
        <v>0</v>
      </c>
      <c r="F9" s="10">
        <v>9.8599809999999994</v>
      </c>
      <c r="G9" s="10">
        <v>-9.7265000000000004E-2</v>
      </c>
      <c r="H9" s="10">
        <v>0</v>
      </c>
      <c r="I9" s="10">
        <v>5.5194749999999999</v>
      </c>
      <c r="J9" s="10">
        <v>9.0630410000000001</v>
      </c>
      <c r="K9" s="10">
        <v>0</v>
      </c>
      <c r="L9" s="10">
        <v>32.549854000000003</v>
      </c>
      <c r="M9" s="10">
        <v>0</v>
      </c>
      <c r="N9" s="10">
        <v>0</v>
      </c>
      <c r="O9" s="10">
        <v>4.1780330000000001</v>
      </c>
      <c r="P9" s="10">
        <v>17.041884</v>
      </c>
      <c r="Q9" s="10">
        <v>0</v>
      </c>
      <c r="R9" s="10">
        <v>5.6793449999999996</v>
      </c>
      <c r="S9" s="10">
        <v>0.38651099999999999</v>
      </c>
      <c r="T9" s="10">
        <v>0</v>
      </c>
      <c r="U9" s="10">
        <v>2.3618589999999999</v>
      </c>
      <c r="V9" s="10">
        <v>15.261528</v>
      </c>
      <c r="W9" s="10">
        <v>0</v>
      </c>
      <c r="X9" s="10">
        <v>0</v>
      </c>
      <c r="Y9" s="10">
        <v>0</v>
      </c>
      <c r="Z9" s="10">
        <v>0</v>
      </c>
      <c r="AA9" s="10">
        <v>0</v>
      </c>
      <c r="AB9" s="10">
        <v>0</v>
      </c>
      <c r="AC9" s="10">
        <v>4.9771780000000003</v>
      </c>
      <c r="AD9" s="10">
        <v>0</v>
      </c>
      <c r="AE9" s="10">
        <v>0</v>
      </c>
      <c r="AF9" s="10">
        <v>0</v>
      </c>
      <c r="AG9" s="10">
        <v>0</v>
      </c>
      <c r="AH9" s="10">
        <v>0</v>
      </c>
      <c r="AI9" s="10">
        <v>10.816933000000001</v>
      </c>
      <c r="AJ9" s="10">
        <v>0</v>
      </c>
      <c r="AK9" s="10">
        <v>0</v>
      </c>
      <c r="AL9" s="10">
        <v>0</v>
      </c>
      <c r="AM9" s="10">
        <v>13.071659</v>
      </c>
      <c r="AN9" s="10">
        <v>0</v>
      </c>
      <c r="AO9" s="10">
        <v>0</v>
      </c>
      <c r="AP9" s="10">
        <v>0</v>
      </c>
      <c r="AQ9" s="10">
        <v>0</v>
      </c>
      <c r="AR9" s="10">
        <v>1.470229</v>
      </c>
      <c r="AS9" s="10">
        <v>0.193498</v>
      </c>
      <c r="AT9" s="10">
        <v>0</v>
      </c>
      <c r="AU9" s="10">
        <v>0</v>
      </c>
      <c r="AV9" s="10">
        <v>0</v>
      </c>
      <c r="AW9" s="10">
        <v>-0.72650899999999996</v>
      </c>
      <c r="AX9" s="10">
        <v>0</v>
      </c>
      <c r="AY9" s="10">
        <v>22.631810999999999</v>
      </c>
      <c r="AZ9" s="10">
        <v>0</v>
      </c>
      <c r="BA9" s="10">
        <v>0</v>
      </c>
      <c r="BB9" s="10">
        <v>0</v>
      </c>
    </row>
    <row r="10" spans="1:54" x14ac:dyDescent="0.5">
      <c r="A10" s="9">
        <v>40360</v>
      </c>
      <c r="B10" s="10">
        <v>15.537693000000001</v>
      </c>
      <c r="C10" s="10">
        <v>0.13255800000000001</v>
      </c>
      <c r="D10" s="10">
        <v>0</v>
      </c>
      <c r="E10" s="10">
        <v>0</v>
      </c>
      <c r="F10" s="10">
        <v>8.4603350000000006</v>
      </c>
      <c r="G10" s="10">
        <v>0.12932299999999999</v>
      </c>
      <c r="H10" s="10">
        <v>0</v>
      </c>
      <c r="I10" s="10">
        <v>2.4595229999999999</v>
      </c>
      <c r="J10" s="10">
        <v>8.5341500000000003</v>
      </c>
      <c r="K10" s="10">
        <v>0</v>
      </c>
      <c r="L10" s="10">
        <v>29.131442</v>
      </c>
      <c r="M10" s="10">
        <v>0</v>
      </c>
      <c r="N10" s="10">
        <v>0</v>
      </c>
      <c r="O10" s="10">
        <v>2.9899269999999998</v>
      </c>
      <c r="P10" s="10">
        <v>17.490976</v>
      </c>
      <c r="Q10" s="10">
        <v>0</v>
      </c>
      <c r="R10" s="10">
        <v>7.9024580000000002</v>
      </c>
      <c r="S10" s="10">
        <v>-0.44766899999999998</v>
      </c>
      <c r="T10" s="10">
        <v>0</v>
      </c>
      <c r="U10" s="10">
        <v>1.643829</v>
      </c>
      <c r="V10" s="10">
        <v>13.240038999999999</v>
      </c>
      <c r="W10" s="10">
        <v>0</v>
      </c>
      <c r="X10" s="10">
        <v>0</v>
      </c>
      <c r="Y10" s="10">
        <v>0</v>
      </c>
      <c r="Z10" s="10">
        <v>0</v>
      </c>
      <c r="AA10" s="10">
        <v>0</v>
      </c>
      <c r="AB10" s="10">
        <v>0</v>
      </c>
      <c r="AC10" s="10">
        <v>3.0108359999999998</v>
      </c>
      <c r="AD10" s="10">
        <v>0</v>
      </c>
      <c r="AE10" s="10">
        <v>0</v>
      </c>
      <c r="AF10" s="10">
        <v>0</v>
      </c>
      <c r="AG10" s="10">
        <v>0</v>
      </c>
      <c r="AH10" s="10">
        <v>0</v>
      </c>
      <c r="AI10" s="10">
        <v>10.228012</v>
      </c>
      <c r="AJ10" s="10">
        <v>0</v>
      </c>
      <c r="AK10" s="10">
        <v>0</v>
      </c>
      <c r="AL10" s="10">
        <v>6.4860000000000001E-2</v>
      </c>
      <c r="AM10" s="10">
        <v>11.628704000000001</v>
      </c>
      <c r="AN10" s="10">
        <v>0</v>
      </c>
      <c r="AO10" s="10">
        <v>0</v>
      </c>
      <c r="AP10" s="10">
        <v>0</v>
      </c>
      <c r="AQ10" s="10">
        <v>0</v>
      </c>
      <c r="AR10" s="10">
        <v>-1.4834999999999999E-2</v>
      </c>
      <c r="AS10" s="10">
        <v>0.25268699999999999</v>
      </c>
      <c r="AT10" s="10">
        <v>0</v>
      </c>
      <c r="AU10" s="10">
        <v>0</v>
      </c>
      <c r="AV10" s="10">
        <v>0</v>
      </c>
      <c r="AW10" s="10">
        <v>-2.0375019999999999</v>
      </c>
      <c r="AX10" s="10">
        <v>0</v>
      </c>
      <c r="AY10" s="10">
        <v>20.000962000000001</v>
      </c>
      <c r="AZ10" s="10">
        <v>0</v>
      </c>
      <c r="BA10" s="10">
        <v>0</v>
      </c>
      <c r="BB10" s="10">
        <v>0</v>
      </c>
    </row>
    <row r="11" spans="1:54" x14ac:dyDescent="0.5">
      <c r="A11" s="9">
        <v>40392</v>
      </c>
      <c r="B11" s="10">
        <v>13.205671000000001</v>
      </c>
      <c r="C11" s="10">
        <v>-0.668987</v>
      </c>
      <c r="D11" s="10">
        <v>0</v>
      </c>
      <c r="E11" s="10">
        <v>0</v>
      </c>
      <c r="F11" s="10">
        <v>11.934640999999999</v>
      </c>
      <c r="G11" s="10">
        <v>-0.67194200000000004</v>
      </c>
      <c r="H11" s="10">
        <v>0</v>
      </c>
      <c r="I11" s="10">
        <v>3.5658439999999998</v>
      </c>
      <c r="J11" s="10">
        <v>7.7665439999999997</v>
      </c>
      <c r="K11" s="10">
        <v>0</v>
      </c>
      <c r="L11" s="10">
        <v>30.528071000000001</v>
      </c>
      <c r="M11" s="10">
        <v>0</v>
      </c>
      <c r="N11" s="10">
        <v>0</v>
      </c>
      <c r="O11" s="10">
        <v>4.67286</v>
      </c>
      <c r="P11" s="10">
        <v>18.250008999999999</v>
      </c>
      <c r="Q11" s="10">
        <v>0</v>
      </c>
      <c r="R11" s="10">
        <v>5.2240029999999997</v>
      </c>
      <c r="S11" s="10">
        <v>-1.68946</v>
      </c>
      <c r="T11" s="10">
        <v>0</v>
      </c>
      <c r="U11" s="10">
        <v>2.3164479999999998</v>
      </c>
      <c r="V11" s="10">
        <v>-1.2069920000000001</v>
      </c>
      <c r="W11" s="10">
        <v>0</v>
      </c>
      <c r="X11" s="10">
        <v>0</v>
      </c>
      <c r="Y11" s="10">
        <v>0</v>
      </c>
      <c r="Z11" s="10">
        <v>0</v>
      </c>
      <c r="AA11" s="10">
        <v>0</v>
      </c>
      <c r="AB11" s="10">
        <v>0</v>
      </c>
      <c r="AC11" s="10">
        <v>2.9060790000000001</v>
      </c>
      <c r="AD11" s="10">
        <v>0</v>
      </c>
      <c r="AE11" s="10">
        <v>0</v>
      </c>
      <c r="AF11" s="10">
        <v>0</v>
      </c>
      <c r="AG11" s="10">
        <v>0</v>
      </c>
      <c r="AH11" s="10">
        <v>0</v>
      </c>
      <c r="AI11" s="10">
        <v>10.812730999999999</v>
      </c>
      <c r="AJ11" s="10">
        <v>0</v>
      </c>
      <c r="AK11" s="10">
        <v>0</v>
      </c>
      <c r="AL11" s="10">
        <v>-0.34965000000000002</v>
      </c>
      <c r="AM11" s="10">
        <v>9.2510659999999998</v>
      </c>
      <c r="AN11" s="10">
        <v>0</v>
      </c>
      <c r="AO11" s="10">
        <v>0</v>
      </c>
      <c r="AP11" s="10">
        <v>0</v>
      </c>
      <c r="AQ11" s="10">
        <v>0</v>
      </c>
      <c r="AR11" s="10">
        <v>-0.85380199999999995</v>
      </c>
      <c r="AS11" s="10">
        <v>1.341933</v>
      </c>
      <c r="AT11" s="10">
        <v>0</v>
      </c>
      <c r="AU11" s="10">
        <v>0</v>
      </c>
      <c r="AV11" s="10">
        <v>0</v>
      </c>
      <c r="AW11" s="10">
        <v>0.42774299999999998</v>
      </c>
      <c r="AX11" s="10">
        <v>0</v>
      </c>
      <c r="AY11" s="10">
        <v>20.549419</v>
      </c>
      <c r="AZ11" s="10">
        <v>0</v>
      </c>
      <c r="BA11" s="10">
        <v>0</v>
      </c>
      <c r="BB11" s="10">
        <v>0</v>
      </c>
    </row>
    <row r="12" spans="1:54" x14ac:dyDescent="0.5">
      <c r="A12" s="9">
        <v>40422</v>
      </c>
      <c r="B12" s="10">
        <v>12.715113000000001</v>
      </c>
      <c r="C12" s="10">
        <v>-0.74685400000000002</v>
      </c>
      <c r="D12" s="10">
        <v>0</v>
      </c>
      <c r="E12" s="10">
        <v>0</v>
      </c>
      <c r="F12" s="10">
        <v>10.410026</v>
      </c>
      <c r="G12" s="10">
        <v>-0.638235</v>
      </c>
      <c r="H12" s="10">
        <v>0</v>
      </c>
      <c r="I12" s="10">
        <v>3.1853150000000001</v>
      </c>
      <c r="J12" s="10">
        <v>9.0319579999999995</v>
      </c>
      <c r="K12" s="10">
        <v>0</v>
      </c>
      <c r="L12" s="10">
        <v>23.435410000000001</v>
      </c>
      <c r="M12" s="10">
        <v>0</v>
      </c>
      <c r="N12" s="10">
        <v>0</v>
      </c>
      <c r="O12" s="10">
        <v>3.842419</v>
      </c>
      <c r="P12" s="10">
        <v>16.471869000000002</v>
      </c>
      <c r="Q12" s="10">
        <v>0</v>
      </c>
      <c r="R12" s="10">
        <v>4.3727749999999999</v>
      </c>
      <c r="S12" s="10">
        <v>0.59345300000000001</v>
      </c>
      <c r="T12" s="10">
        <v>0</v>
      </c>
      <c r="U12" s="10">
        <v>2.3518020000000002</v>
      </c>
      <c r="V12" s="10">
        <v>0.18355399999999999</v>
      </c>
      <c r="W12" s="10">
        <v>0</v>
      </c>
      <c r="X12" s="10">
        <v>0</v>
      </c>
      <c r="Y12" s="10">
        <v>0</v>
      </c>
      <c r="Z12" s="10">
        <v>0</v>
      </c>
      <c r="AA12" s="10">
        <v>0</v>
      </c>
      <c r="AB12" s="10">
        <v>0</v>
      </c>
      <c r="AC12" s="10">
        <v>2.4371909999999999</v>
      </c>
      <c r="AD12" s="10">
        <v>0</v>
      </c>
      <c r="AE12" s="10">
        <v>0</v>
      </c>
      <c r="AF12" s="10">
        <v>0</v>
      </c>
      <c r="AG12" s="10">
        <v>0</v>
      </c>
      <c r="AH12" s="10">
        <v>0</v>
      </c>
      <c r="AI12" s="10">
        <v>7.918876</v>
      </c>
      <c r="AJ12" s="10">
        <v>0</v>
      </c>
      <c r="AK12" s="10">
        <v>0</v>
      </c>
      <c r="AL12" s="10">
        <v>-0.27263199999999999</v>
      </c>
      <c r="AM12" s="10">
        <v>10.279871999999999</v>
      </c>
      <c r="AN12" s="10">
        <v>0</v>
      </c>
      <c r="AO12" s="10">
        <v>0</v>
      </c>
      <c r="AP12" s="10">
        <v>0</v>
      </c>
      <c r="AQ12" s="10">
        <v>0</v>
      </c>
      <c r="AR12" s="10">
        <v>-1.2537E-2</v>
      </c>
      <c r="AS12" s="10">
        <v>1.8785620000000001</v>
      </c>
      <c r="AT12" s="10">
        <v>0</v>
      </c>
      <c r="AU12" s="10">
        <v>0</v>
      </c>
      <c r="AV12" s="10">
        <v>0</v>
      </c>
      <c r="AW12" s="10">
        <v>5.2685999999999997E-2</v>
      </c>
      <c r="AX12" s="10">
        <v>0</v>
      </c>
      <c r="AY12" s="10">
        <v>19.502472999999998</v>
      </c>
      <c r="AZ12" s="10">
        <v>0</v>
      </c>
      <c r="BA12" s="10">
        <v>0</v>
      </c>
      <c r="BB12" s="10">
        <v>0</v>
      </c>
    </row>
    <row r="13" spans="1:54" x14ac:dyDescent="0.5">
      <c r="A13" s="9">
        <v>40459</v>
      </c>
      <c r="B13" s="10">
        <v>15.836717999999999</v>
      </c>
      <c r="C13" s="10">
        <v>-1.3877980000000001</v>
      </c>
      <c r="D13" s="10">
        <v>0</v>
      </c>
      <c r="E13" s="10">
        <v>0</v>
      </c>
      <c r="F13" s="10">
        <v>11.182931999999999</v>
      </c>
      <c r="G13" s="10">
        <v>-1.210294</v>
      </c>
      <c r="H13" s="10">
        <v>0</v>
      </c>
      <c r="I13" s="10">
        <v>5.1691820000000002</v>
      </c>
      <c r="J13" s="10">
        <v>12.686736</v>
      </c>
      <c r="K13" s="10">
        <v>0</v>
      </c>
      <c r="L13" s="10">
        <v>26.066303999999999</v>
      </c>
      <c r="M13" s="10">
        <v>0</v>
      </c>
      <c r="N13" s="10">
        <v>0</v>
      </c>
      <c r="O13" s="10">
        <v>13.340927000000001</v>
      </c>
      <c r="P13" s="10">
        <v>16.323370000000001</v>
      </c>
      <c r="Q13" s="10">
        <v>0</v>
      </c>
      <c r="R13" s="10">
        <v>5.1648129999999997</v>
      </c>
      <c r="S13" s="10">
        <v>0.71085200000000004</v>
      </c>
      <c r="T13" s="10">
        <v>0</v>
      </c>
      <c r="U13" s="10">
        <v>2.5067560000000002</v>
      </c>
      <c r="V13" s="10">
        <v>0.58422399999999997</v>
      </c>
      <c r="W13" s="10">
        <v>0</v>
      </c>
      <c r="X13" s="10">
        <v>0</v>
      </c>
      <c r="Y13" s="10">
        <v>0</v>
      </c>
      <c r="Z13" s="10">
        <v>0</v>
      </c>
      <c r="AA13" s="10">
        <v>0</v>
      </c>
      <c r="AB13" s="10">
        <v>0</v>
      </c>
      <c r="AC13" s="10">
        <v>2.832354</v>
      </c>
      <c r="AD13" s="10">
        <v>0</v>
      </c>
      <c r="AE13" s="10">
        <v>0</v>
      </c>
      <c r="AF13" s="10">
        <v>0</v>
      </c>
      <c r="AG13" s="10">
        <v>0.23650299999999999</v>
      </c>
      <c r="AH13" s="10">
        <v>0</v>
      </c>
      <c r="AI13" s="10">
        <v>8.275995</v>
      </c>
      <c r="AJ13" s="10">
        <v>0</v>
      </c>
      <c r="AK13" s="10">
        <v>0</v>
      </c>
      <c r="AL13" s="10">
        <v>1.7435799999999999</v>
      </c>
      <c r="AM13" s="10">
        <v>11.66656</v>
      </c>
      <c r="AN13" s="10">
        <v>0</v>
      </c>
      <c r="AO13" s="10">
        <v>0</v>
      </c>
      <c r="AP13" s="10">
        <v>0</v>
      </c>
      <c r="AQ13" s="10">
        <v>0</v>
      </c>
      <c r="AR13" s="10">
        <v>0.313525</v>
      </c>
      <c r="AS13" s="10">
        <v>1.583073</v>
      </c>
      <c r="AT13" s="10">
        <v>0</v>
      </c>
      <c r="AU13" s="10">
        <v>0</v>
      </c>
      <c r="AV13" s="10">
        <v>0</v>
      </c>
      <c r="AW13" s="10">
        <v>0.12589600000000001</v>
      </c>
      <c r="AX13" s="10">
        <v>0</v>
      </c>
      <c r="AY13" s="10">
        <v>21.271708</v>
      </c>
      <c r="AZ13" s="10">
        <v>0</v>
      </c>
      <c r="BA13" s="10">
        <v>0</v>
      </c>
      <c r="BB13" s="10">
        <v>0</v>
      </c>
    </row>
    <row r="14" spans="1:54" x14ac:dyDescent="0.5">
      <c r="A14" s="9">
        <v>40483</v>
      </c>
      <c r="B14" s="10">
        <v>16.534655999999998</v>
      </c>
      <c r="C14" s="10">
        <v>0.51193599999999995</v>
      </c>
      <c r="D14" s="10">
        <v>0</v>
      </c>
      <c r="E14" s="10">
        <v>0</v>
      </c>
      <c r="F14" s="10">
        <v>11.296137</v>
      </c>
      <c r="G14" s="10">
        <v>0.45430300000000001</v>
      </c>
      <c r="H14" s="10">
        <v>0</v>
      </c>
      <c r="I14" s="10">
        <v>5.3762400000000001</v>
      </c>
      <c r="J14" s="10">
        <v>13.044164</v>
      </c>
      <c r="K14" s="10">
        <v>0</v>
      </c>
      <c r="L14" s="10">
        <v>27.268277999999999</v>
      </c>
      <c r="M14" s="10">
        <v>0</v>
      </c>
      <c r="N14" s="10">
        <v>0</v>
      </c>
      <c r="O14" s="10">
        <v>14.120982</v>
      </c>
      <c r="P14" s="10">
        <v>18.496637</v>
      </c>
      <c r="Q14" s="10">
        <v>0</v>
      </c>
      <c r="R14" s="10">
        <v>5.6212819999999999</v>
      </c>
      <c r="S14" s="10">
        <v>-0.35208400000000001</v>
      </c>
      <c r="T14" s="10">
        <v>0</v>
      </c>
      <c r="U14" s="10">
        <v>2.720952</v>
      </c>
      <c r="V14" s="10">
        <v>12.032125000000001</v>
      </c>
      <c r="W14" s="10">
        <v>0</v>
      </c>
      <c r="X14" s="10">
        <v>0</v>
      </c>
      <c r="Y14" s="10">
        <v>0</v>
      </c>
      <c r="Z14" s="10">
        <v>0</v>
      </c>
      <c r="AA14" s="10">
        <v>0</v>
      </c>
      <c r="AB14" s="10">
        <v>0</v>
      </c>
      <c r="AC14" s="10">
        <v>2.6154139999999999</v>
      </c>
      <c r="AD14" s="10">
        <v>0</v>
      </c>
      <c r="AE14" s="10">
        <v>0</v>
      </c>
      <c r="AF14" s="10">
        <v>0</v>
      </c>
      <c r="AG14" s="10">
        <v>-0.185138</v>
      </c>
      <c r="AH14" s="10">
        <v>0</v>
      </c>
      <c r="AI14" s="10">
        <v>11.100111999999999</v>
      </c>
      <c r="AJ14" s="10">
        <v>0</v>
      </c>
      <c r="AK14" s="10">
        <v>0</v>
      </c>
      <c r="AL14" s="10">
        <v>16.969345000000001</v>
      </c>
      <c r="AM14" s="10">
        <v>13.031084999999999</v>
      </c>
      <c r="AN14" s="10">
        <v>0</v>
      </c>
      <c r="AO14" s="10">
        <v>0</v>
      </c>
      <c r="AP14" s="10">
        <v>0</v>
      </c>
      <c r="AQ14" s="10">
        <v>0</v>
      </c>
      <c r="AR14" s="10">
        <v>1.1227860000000001</v>
      </c>
      <c r="AS14" s="10">
        <v>0.31506299999999998</v>
      </c>
      <c r="AT14" s="10">
        <v>0</v>
      </c>
      <c r="AU14" s="10">
        <v>0</v>
      </c>
      <c r="AV14" s="10">
        <v>0</v>
      </c>
      <c r="AW14" s="10">
        <v>2.785E-2</v>
      </c>
      <c r="AX14" s="10">
        <v>0</v>
      </c>
      <c r="AY14" s="10">
        <v>20.695491000000001</v>
      </c>
      <c r="AZ14" s="10">
        <v>0</v>
      </c>
      <c r="BA14" s="10">
        <v>0</v>
      </c>
      <c r="BB14" s="10">
        <v>0</v>
      </c>
    </row>
    <row r="15" spans="1:54" x14ac:dyDescent="0.5">
      <c r="A15" s="9">
        <v>40513</v>
      </c>
      <c r="B15" s="10">
        <v>19.133852000000001</v>
      </c>
      <c r="C15" s="10">
        <v>0.19056799999999999</v>
      </c>
      <c r="D15" s="10">
        <v>0</v>
      </c>
      <c r="E15" s="10">
        <v>0</v>
      </c>
      <c r="F15" s="10">
        <v>13.217612000000001</v>
      </c>
      <c r="G15" s="10">
        <v>0.22295100000000001</v>
      </c>
      <c r="H15" s="10">
        <v>0</v>
      </c>
      <c r="I15" s="10">
        <v>6.0519189999999998</v>
      </c>
      <c r="J15" s="10">
        <v>18.033847000000002</v>
      </c>
      <c r="K15" s="10">
        <v>0</v>
      </c>
      <c r="L15" s="10">
        <v>30.628717999999999</v>
      </c>
      <c r="M15" s="10">
        <v>26.306605999999999</v>
      </c>
      <c r="N15" s="10">
        <v>0</v>
      </c>
      <c r="O15" s="10">
        <v>16.385960000000001</v>
      </c>
      <c r="P15" s="10">
        <v>22.231643999999999</v>
      </c>
      <c r="Q15" s="10">
        <v>0</v>
      </c>
      <c r="R15" s="10">
        <v>5.6440650000000003</v>
      </c>
      <c r="S15" s="10">
        <v>0.19220999999999999</v>
      </c>
      <c r="T15" s="10">
        <v>0</v>
      </c>
      <c r="U15" s="10">
        <v>3.7584960000000001</v>
      </c>
      <c r="V15" s="10">
        <v>15.611041</v>
      </c>
      <c r="W15" s="10">
        <v>0</v>
      </c>
      <c r="X15" s="10">
        <v>0</v>
      </c>
      <c r="Y15" s="10">
        <v>0</v>
      </c>
      <c r="Z15" s="10">
        <v>0</v>
      </c>
      <c r="AA15" s="10">
        <v>0</v>
      </c>
      <c r="AB15" s="10">
        <v>0</v>
      </c>
      <c r="AC15" s="10">
        <v>3.5548549999999999</v>
      </c>
      <c r="AD15" s="10">
        <v>0</v>
      </c>
      <c r="AE15" s="10">
        <v>0</v>
      </c>
      <c r="AF15" s="10">
        <v>0</v>
      </c>
      <c r="AG15" s="10">
        <v>0.17272100000000001</v>
      </c>
      <c r="AH15" s="10">
        <v>0</v>
      </c>
      <c r="AI15" s="10">
        <v>12.040248</v>
      </c>
      <c r="AJ15" s="10">
        <v>0</v>
      </c>
      <c r="AK15" s="10">
        <v>0</v>
      </c>
      <c r="AL15" s="10">
        <v>19.052012999999999</v>
      </c>
      <c r="AM15" s="10">
        <v>17.526415</v>
      </c>
      <c r="AN15" s="10">
        <v>0</v>
      </c>
      <c r="AO15" s="10">
        <v>0</v>
      </c>
      <c r="AP15" s="10">
        <v>0</v>
      </c>
      <c r="AQ15" s="10">
        <v>0</v>
      </c>
      <c r="AR15" s="10">
        <v>-0.42158899999999999</v>
      </c>
      <c r="AS15" s="10">
        <v>-0.12159300000000001</v>
      </c>
      <c r="AT15" s="10">
        <v>0</v>
      </c>
      <c r="AU15" s="10">
        <v>0</v>
      </c>
      <c r="AV15" s="10">
        <v>0</v>
      </c>
      <c r="AW15" s="10">
        <v>0.66142699999999999</v>
      </c>
      <c r="AX15" s="10">
        <v>0</v>
      </c>
      <c r="AY15" s="10">
        <v>32.789914000000003</v>
      </c>
      <c r="AZ15" s="10">
        <v>0</v>
      </c>
      <c r="BA15" s="10">
        <v>0</v>
      </c>
      <c r="BB15" s="10">
        <v>0</v>
      </c>
    </row>
    <row r="16" spans="1:54" x14ac:dyDescent="0.5">
      <c r="A16" s="9">
        <v>40547</v>
      </c>
      <c r="B16" s="10">
        <v>17.581264999999998</v>
      </c>
      <c r="C16" s="10">
        <v>2.8794590000000002</v>
      </c>
      <c r="D16" s="10">
        <v>0</v>
      </c>
      <c r="E16" s="10">
        <v>0</v>
      </c>
      <c r="F16" s="10">
        <v>13.807589999999999</v>
      </c>
      <c r="G16" s="10">
        <v>12.772637</v>
      </c>
      <c r="H16" s="10">
        <v>0</v>
      </c>
      <c r="I16" s="10">
        <v>6.3369470000000003</v>
      </c>
      <c r="J16" s="10">
        <v>24.064302000000001</v>
      </c>
      <c r="K16" s="10">
        <v>0</v>
      </c>
      <c r="L16" s="10">
        <v>36.251023000000004</v>
      </c>
      <c r="M16" s="10">
        <v>31.023455999999999</v>
      </c>
      <c r="N16" s="10">
        <v>0</v>
      </c>
      <c r="O16" s="10">
        <v>17.267825999999999</v>
      </c>
      <c r="P16" s="10">
        <v>22.399673</v>
      </c>
      <c r="Q16" s="10">
        <v>0</v>
      </c>
      <c r="R16" s="10">
        <v>5.539987</v>
      </c>
      <c r="S16" s="10">
        <v>-0.16642199999999999</v>
      </c>
      <c r="T16" s="10">
        <v>0</v>
      </c>
      <c r="U16" s="10">
        <v>3.3353660000000001</v>
      </c>
      <c r="V16" s="10">
        <v>14.871669000000001</v>
      </c>
      <c r="W16" s="10">
        <v>0</v>
      </c>
      <c r="X16" s="10">
        <v>0</v>
      </c>
      <c r="Y16" s="10">
        <v>0</v>
      </c>
      <c r="Z16" s="10">
        <v>0</v>
      </c>
      <c r="AA16" s="10">
        <v>0</v>
      </c>
      <c r="AB16" s="10">
        <v>0</v>
      </c>
      <c r="AC16" s="10">
        <v>3.180291</v>
      </c>
      <c r="AD16" s="10">
        <v>0</v>
      </c>
      <c r="AE16" s="10">
        <v>0</v>
      </c>
      <c r="AF16" s="10">
        <v>0</v>
      </c>
      <c r="AG16" s="10">
        <v>-0.43696000000000002</v>
      </c>
      <c r="AH16" s="10">
        <v>0</v>
      </c>
      <c r="AI16" s="10">
        <v>15.852793</v>
      </c>
      <c r="AJ16" s="10">
        <v>0</v>
      </c>
      <c r="AK16" s="10">
        <v>0</v>
      </c>
      <c r="AL16" s="10">
        <v>19.076127</v>
      </c>
      <c r="AM16" s="10">
        <v>16.294260999999999</v>
      </c>
      <c r="AN16" s="10">
        <v>0</v>
      </c>
      <c r="AO16" s="10">
        <v>0</v>
      </c>
      <c r="AP16" s="10">
        <v>0</v>
      </c>
      <c r="AQ16" s="10">
        <v>0</v>
      </c>
      <c r="AR16" s="10">
        <v>5.4038999999999997E-2</v>
      </c>
      <c r="AS16" s="10">
        <v>0.61297500000000005</v>
      </c>
      <c r="AT16" s="10">
        <v>0</v>
      </c>
      <c r="AU16" s="10">
        <v>0</v>
      </c>
      <c r="AV16" s="10">
        <v>0</v>
      </c>
      <c r="AW16" s="10">
        <v>0.37154100000000001</v>
      </c>
      <c r="AX16" s="10">
        <v>0</v>
      </c>
      <c r="AY16" s="10">
        <v>1.045674</v>
      </c>
      <c r="AZ16" s="10">
        <v>0</v>
      </c>
      <c r="BA16" s="10">
        <v>0</v>
      </c>
      <c r="BB16" s="10">
        <v>0</v>
      </c>
    </row>
    <row r="17" spans="1:54" x14ac:dyDescent="0.5">
      <c r="A17" s="9">
        <v>40583</v>
      </c>
      <c r="B17" s="10">
        <v>18.754702999999999</v>
      </c>
      <c r="C17" s="10">
        <v>0.68527700000000003</v>
      </c>
      <c r="D17" s="10">
        <v>0</v>
      </c>
      <c r="E17" s="10">
        <v>0</v>
      </c>
      <c r="F17" s="10">
        <v>14.602103</v>
      </c>
      <c r="G17" s="10">
        <v>9.22729</v>
      </c>
      <c r="H17" s="10">
        <v>0</v>
      </c>
      <c r="I17" s="10">
        <v>5.6035300000000001</v>
      </c>
      <c r="J17" s="10">
        <v>21.326139000000001</v>
      </c>
      <c r="K17" s="10">
        <v>0</v>
      </c>
      <c r="L17" s="10">
        <v>39.135195000000003</v>
      </c>
      <c r="M17" s="10">
        <v>19.320833</v>
      </c>
      <c r="N17" s="10">
        <v>0</v>
      </c>
      <c r="O17" s="10">
        <v>18.162561</v>
      </c>
      <c r="P17" s="10">
        <v>19.662279999999999</v>
      </c>
      <c r="Q17" s="10">
        <v>0</v>
      </c>
      <c r="R17" s="10">
        <v>8.2893810000000006</v>
      </c>
      <c r="S17" s="10">
        <v>6.2365999999999998E-2</v>
      </c>
      <c r="T17" s="10">
        <v>0</v>
      </c>
      <c r="U17" s="10">
        <v>4.1412870000000002</v>
      </c>
      <c r="V17" s="10">
        <v>13.030991999999999</v>
      </c>
      <c r="W17" s="10">
        <v>0</v>
      </c>
      <c r="X17" s="10">
        <v>0</v>
      </c>
      <c r="Y17" s="10">
        <v>0</v>
      </c>
      <c r="Z17" s="10">
        <v>0</v>
      </c>
      <c r="AA17" s="10">
        <v>0</v>
      </c>
      <c r="AB17" s="10">
        <v>0</v>
      </c>
      <c r="AC17" s="10">
        <v>6.2421389999999999</v>
      </c>
      <c r="AD17" s="10">
        <v>0</v>
      </c>
      <c r="AE17" s="10">
        <v>0</v>
      </c>
      <c r="AF17" s="10">
        <v>0</v>
      </c>
      <c r="AG17" s="10">
        <v>1.2687569999999999</v>
      </c>
      <c r="AH17" s="10">
        <v>0</v>
      </c>
      <c r="AI17" s="10">
        <v>16.810701000000002</v>
      </c>
      <c r="AJ17" s="10">
        <v>0</v>
      </c>
      <c r="AK17" s="10">
        <v>0</v>
      </c>
      <c r="AL17" s="10">
        <v>21.905013</v>
      </c>
      <c r="AM17" s="10">
        <v>13.30204</v>
      </c>
      <c r="AN17" s="10">
        <v>0</v>
      </c>
      <c r="AO17" s="10">
        <v>0</v>
      </c>
      <c r="AP17" s="10">
        <v>0</v>
      </c>
      <c r="AQ17" s="10">
        <v>0</v>
      </c>
      <c r="AR17" s="10">
        <v>-0.50752399999999998</v>
      </c>
      <c r="AS17" s="10">
        <v>-1.077051</v>
      </c>
      <c r="AT17" s="10">
        <v>0</v>
      </c>
      <c r="AU17" s="10">
        <v>0</v>
      </c>
      <c r="AV17" s="10">
        <v>0</v>
      </c>
      <c r="AW17" s="10">
        <v>1.557034</v>
      </c>
      <c r="AX17" s="10">
        <v>0</v>
      </c>
      <c r="AY17" s="10">
        <v>0.74783100000000002</v>
      </c>
      <c r="AZ17" s="10">
        <v>0</v>
      </c>
      <c r="BA17" s="10">
        <v>0</v>
      </c>
      <c r="BB17" s="10">
        <v>0</v>
      </c>
    </row>
    <row r="18" spans="1:54" x14ac:dyDescent="0.5">
      <c r="A18" s="9">
        <v>40603</v>
      </c>
      <c r="B18" s="10">
        <v>20.203852000000001</v>
      </c>
      <c r="C18" s="10">
        <v>0.107214</v>
      </c>
      <c r="D18" s="10">
        <v>0</v>
      </c>
      <c r="E18" s="10">
        <v>0</v>
      </c>
      <c r="F18" s="10">
        <v>16.522676000000001</v>
      </c>
      <c r="G18" s="10">
        <v>10.975458</v>
      </c>
      <c r="H18" s="10">
        <v>0</v>
      </c>
      <c r="I18" s="10">
        <v>7.673241</v>
      </c>
      <c r="J18" s="10">
        <v>18.63063</v>
      </c>
      <c r="K18" s="10">
        <v>0</v>
      </c>
      <c r="L18" s="10">
        <v>39.76323</v>
      </c>
      <c r="M18" s="10">
        <v>15.220105</v>
      </c>
      <c r="N18" s="10">
        <v>0</v>
      </c>
      <c r="O18" s="10">
        <v>19.901077000000001</v>
      </c>
      <c r="P18" s="10">
        <v>11.748764</v>
      </c>
      <c r="Q18" s="10">
        <v>0</v>
      </c>
      <c r="R18" s="10">
        <v>7.8878370000000002</v>
      </c>
      <c r="S18" s="10">
        <v>0.64445799999999998</v>
      </c>
      <c r="T18" s="10">
        <v>0</v>
      </c>
      <c r="U18" s="10">
        <v>4.607939</v>
      </c>
      <c r="V18" s="10">
        <v>9.7956570000000003</v>
      </c>
      <c r="W18" s="10">
        <v>0</v>
      </c>
      <c r="X18" s="10">
        <v>0</v>
      </c>
      <c r="Y18" s="10">
        <v>0</v>
      </c>
      <c r="Z18" s="10">
        <v>0</v>
      </c>
      <c r="AA18" s="10">
        <v>0</v>
      </c>
      <c r="AB18" s="10">
        <v>0</v>
      </c>
      <c r="AC18" s="10">
        <v>7.3260180000000004</v>
      </c>
      <c r="AD18" s="10">
        <v>0</v>
      </c>
      <c r="AE18" s="10">
        <v>0</v>
      </c>
      <c r="AF18" s="10">
        <v>0</v>
      </c>
      <c r="AG18" s="10">
        <v>-0.18792500000000001</v>
      </c>
      <c r="AH18" s="10">
        <v>0</v>
      </c>
      <c r="AI18" s="10">
        <v>17.617277999999999</v>
      </c>
      <c r="AJ18" s="10">
        <v>14.944428</v>
      </c>
      <c r="AK18" s="10">
        <v>0</v>
      </c>
      <c r="AL18" s="10">
        <v>22.531517000000001</v>
      </c>
      <c r="AM18" s="10">
        <v>14.619643</v>
      </c>
      <c r="AN18" s="10">
        <v>0</v>
      </c>
      <c r="AO18" s="10">
        <v>0</v>
      </c>
      <c r="AP18" s="10">
        <v>0</v>
      </c>
      <c r="AQ18" s="10">
        <v>0</v>
      </c>
      <c r="AR18" s="10">
        <v>1.5065569999999999</v>
      </c>
      <c r="AS18" s="10">
        <v>0.59238000000000002</v>
      </c>
      <c r="AT18" s="10">
        <v>0</v>
      </c>
      <c r="AU18" s="10">
        <v>0</v>
      </c>
      <c r="AV18" s="10">
        <v>0</v>
      </c>
      <c r="AW18" s="10">
        <v>2.3452760000000001</v>
      </c>
      <c r="AX18" s="10">
        <v>0</v>
      </c>
      <c r="AY18" s="10">
        <v>7.5531940000000004</v>
      </c>
      <c r="AZ18" s="10">
        <v>0</v>
      </c>
      <c r="BA18" s="10">
        <v>0</v>
      </c>
      <c r="BB18" s="10">
        <v>0</v>
      </c>
    </row>
    <row r="19" spans="1:54" x14ac:dyDescent="0.5">
      <c r="A19" s="9">
        <v>40634</v>
      </c>
      <c r="B19" s="10">
        <v>19.584923</v>
      </c>
      <c r="C19" s="10">
        <v>15.550394000000001</v>
      </c>
      <c r="D19" s="10">
        <v>0</v>
      </c>
      <c r="E19" s="10">
        <v>0</v>
      </c>
      <c r="F19" s="10">
        <v>15.52434</v>
      </c>
      <c r="G19" s="10">
        <v>17.896671000000001</v>
      </c>
      <c r="H19" s="10">
        <v>0</v>
      </c>
      <c r="I19" s="10">
        <v>6.9361709999999999</v>
      </c>
      <c r="J19" s="10">
        <v>20.811482999999999</v>
      </c>
      <c r="K19" s="10">
        <v>0</v>
      </c>
      <c r="L19" s="10">
        <v>40.67304</v>
      </c>
      <c r="M19" s="10">
        <v>17.289164</v>
      </c>
      <c r="N19" s="10">
        <v>0</v>
      </c>
      <c r="O19" s="10">
        <v>20.756309999999999</v>
      </c>
      <c r="P19" s="10">
        <v>11.846992999999999</v>
      </c>
      <c r="Q19" s="10">
        <v>0</v>
      </c>
      <c r="R19" s="10">
        <v>4.0220690000000001</v>
      </c>
      <c r="S19" s="10">
        <v>0.76059900000000003</v>
      </c>
      <c r="T19" s="10">
        <v>0</v>
      </c>
      <c r="U19" s="10">
        <v>3.887451</v>
      </c>
      <c r="V19" s="10">
        <v>11.509085000000001</v>
      </c>
      <c r="W19" s="10">
        <v>0</v>
      </c>
      <c r="X19" s="10">
        <v>0</v>
      </c>
      <c r="Y19" s="10">
        <v>0</v>
      </c>
      <c r="Z19" s="10">
        <v>0</v>
      </c>
      <c r="AA19" s="10">
        <v>0</v>
      </c>
      <c r="AB19" s="10">
        <v>0</v>
      </c>
      <c r="AC19" s="10">
        <v>3.4862790000000001</v>
      </c>
      <c r="AD19" s="10">
        <v>0</v>
      </c>
      <c r="AE19" s="10">
        <v>0</v>
      </c>
      <c r="AF19" s="10">
        <v>0</v>
      </c>
      <c r="AG19" s="10">
        <v>1.734883</v>
      </c>
      <c r="AH19" s="10">
        <v>0</v>
      </c>
      <c r="AI19" s="10">
        <v>14.851297000000001</v>
      </c>
      <c r="AJ19" s="10">
        <v>16.890830999999999</v>
      </c>
      <c r="AK19" s="10">
        <v>0</v>
      </c>
      <c r="AL19" s="10">
        <v>21.479123000000001</v>
      </c>
      <c r="AM19" s="10">
        <v>16.667808999999998</v>
      </c>
      <c r="AN19" s="10">
        <v>0</v>
      </c>
      <c r="AO19" s="10">
        <v>0</v>
      </c>
      <c r="AP19" s="10">
        <v>0</v>
      </c>
      <c r="AQ19" s="10">
        <v>0</v>
      </c>
      <c r="AR19" s="10">
        <v>3.1490049999999998</v>
      </c>
      <c r="AS19" s="10">
        <v>0.28553800000000001</v>
      </c>
      <c r="AT19" s="10">
        <v>0</v>
      </c>
      <c r="AU19" s="10">
        <v>0</v>
      </c>
      <c r="AV19" s="10">
        <v>0</v>
      </c>
      <c r="AW19" s="10">
        <v>8.9241609999999998</v>
      </c>
      <c r="AX19" s="10">
        <v>0</v>
      </c>
      <c r="AY19" s="10">
        <v>9.0850779999999993</v>
      </c>
      <c r="AZ19" s="10">
        <v>0</v>
      </c>
      <c r="BA19" s="10">
        <v>0</v>
      </c>
      <c r="BB19" s="10">
        <v>0</v>
      </c>
    </row>
    <row r="20" spans="1:54" x14ac:dyDescent="0.5">
      <c r="A20" s="9">
        <v>40672</v>
      </c>
      <c r="B20" s="10">
        <v>12.747752</v>
      </c>
      <c r="C20" s="10">
        <v>14.138845</v>
      </c>
      <c r="D20" s="10">
        <v>0</v>
      </c>
      <c r="E20" s="10">
        <v>0</v>
      </c>
      <c r="F20" s="10">
        <v>11.847656000000001</v>
      </c>
      <c r="G20" s="10">
        <v>15.374019000000001</v>
      </c>
      <c r="H20" s="10">
        <v>0</v>
      </c>
      <c r="I20" s="10">
        <v>4.100047</v>
      </c>
      <c r="J20" s="10">
        <v>26.157920000000001</v>
      </c>
      <c r="K20" s="10">
        <v>0</v>
      </c>
      <c r="L20" s="10">
        <v>31.163800999999999</v>
      </c>
      <c r="M20" s="10">
        <v>24.975135999999999</v>
      </c>
      <c r="N20" s="10">
        <v>0</v>
      </c>
      <c r="O20" s="10">
        <v>4.0781549999999998</v>
      </c>
      <c r="P20" s="10">
        <v>14.358841999999999</v>
      </c>
      <c r="Q20" s="10">
        <v>0</v>
      </c>
      <c r="R20" s="10">
        <v>3.4525049999999999</v>
      </c>
      <c r="S20" s="10">
        <v>2.6887340000000002</v>
      </c>
      <c r="T20" s="10">
        <v>0</v>
      </c>
      <c r="U20" s="10">
        <v>3.365958</v>
      </c>
      <c r="V20" s="10">
        <v>4.754575</v>
      </c>
      <c r="W20" s="10">
        <v>0</v>
      </c>
      <c r="X20" s="10">
        <v>0</v>
      </c>
      <c r="Y20" s="10">
        <v>0</v>
      </c>
      <c r="Z20" s="10">
        <v>0</v>
      </c>
      <c r="AA20" s="10">
        <v>0</v>
      </c>
      <c r="AB20" s="10">
        <v>0</v>
      </c>
      <c r="AC20" s="10">
        <v>2.681845</v>
      </c>
      <c r="AD20" s="10">
        <v>0</v>
      </c>
      <c r="AE20" s="10">
        <v>0</v>
      </c>
      <c r="AF20" s="10">
        <v>0</v>
      </c>
      <c r="AG20" s="10">
        <v>0.27009</v>
      </c>
      <c r="AH20" s="10">
        <v>0</v>
      </c>
      <c r="AI20" s="10">
        <v>14.513289</v>
      </c>
      <c r="AJ20" s="10">
        <v>19.310005</v>
      </c>
      <c r="AK20" s="10">
        <v>0</v>
      </c>
      <c r="AL20" s="10">
        <v>17.866389000000002</v>
      </c>
      <c r="AM20" s="10">
        <v>13.845912</v>
      </c>
      <c r="AN20" s="10">
        <v>0</v>
      </c>
      <c r="AO20" s="10">
        <v>0</v>
      </c>
      <c r="AP20" s="10">
        <v>0</v>
      </c>
      <c r="AQ20" s="10">
        <v>0</v>
      </c>
      <c r="AR20" s="10">
        <v>0.69801000000000002</v>
      </c>
      <c r="AS20" s="10">
        <v>4.1128999999999999E-2</v>
      </c>
      <c r="AT20" s="10">
        <v>0</v>
      </c>
      <c r="AU20" s="10">
        <v>0</v>
      </c>
      <c r="AV20" s="10">
        <v>0</v>
      </c>
      <c r="AW20" s="10">
        <v>-0.97251200000000004</v>
      </c>
      <c r="AX20" s="10">
        <v>0</v>
      </c>
      <c r="AY20" s="10">
        <v>9.7734470000000009</v>
      </c>
      <c r="AZ20" s="10">
        <v>0</v>
      </c>
      <c r="BA20" s="10">
        <v>0</v>
      </c>
      <c r="BB20" s="10">
        <v>0</v>
      </c>
    </row>
    <row r="21" spans="1:54" x14ac:dyDescent="0.5">
      <c r="A21" s="9">
        <v>40695</v>
      </c>
      <c r="B21" s="10">
        <v>10.483651</v>
      </c>
      <c r="C21" s="10">
        <v>14.010253000000001</v>
      </c>
      <c r="D21" s="10">
        <v>0</v>
      </c>
      <c r="E21" s="10">
        <v>0</v>
      </c>
      <c r="F21" s="10">
        <v>9.6960519999999999</v>
      </c>
      <c r="G21" s="10">
        <v>13.767856</v>
      </c>
      <c r="H21" s="10">
        <v>0</v>
      </c>
      <c r="I21" s="10">
        <v>4.6481640000000004</v>
      </c>
      <c r="J21" s="10">
        <v>21.564081000000002</v>
      </c>
      <c r="K21" s="10">
        <v>0</v>
      </c>
      <c r="L21" s="10">
        <v>22.486075</v>
      </c>
      <c r="M21" s="10">
        <v>28.593747</v>
      </c>
      <c r="N21" s="10">
        <v>0</v>
      </c>
      <c r="O21" s="10">
        <v>3.301984</v>
      </c>
      <c r="P21" s="10">
        <v>10.474632</v>
      </c>
      <c r="Q21" s="10">
        <v>0</v>
      </c>
      <c r="R21" s="10">
        <v>3.413583</v>
      </c>
      <c r="S21" s="10">
        <v>-0.34217999999999998</v>
      </c>
      <c r="T21" s="10">
        <v>0</v>
      </c>
      <c r="U21" s="10">
        <v>2.7532070000000002</v>
      </c>
      <c r="V21" s="10">
        <v>3.897694</v>
      </c>
      <c r="W21" s="10">
        <v>0</v>
      </c>
      <c r="X21" s="10">
        <v>0</v>
      </c>
      <c r="Y21" s="10">
        <v>0</v>
      </c>
      <c r="Z21" s="10">
        <v>0</v>
      </c>
      <c r="AA21" s="10">
        <v>0</v>
      </c>
      <c r="AB21" s="10">
        <v>0</v>
      </c>
      <c r="AC21" s="10">
        <v>0.71553999999999995</v>
      </c>
      <c r="AD21" s="10">
        <v>0</v>
      </c>
      <c r="AE21" s="10">
        <v>0</v>
      </c>
      <c r="AF21" s="10">
        <v>0.193635</v>
      </c>
      <c r="AG21" s="10">
        <v>1.3496360000000001</v>
      </c>
      <c r="AH21" s="10">
        <v>0</v>
      </c>
      <c r="AI21" s="10">
        <v>10.704883000000001</v>
      </c>
      <c r="AJ21" s="10">
        <v>8.4848540000000003</v>
      </c>
      <c r="AK21" s="10">
        <v>0</v>
      </c>
      <c r="AL21" s="10">
        <v>14.843702</v>
      </c>
      <c r="AM21" s="10">
        <v>11.92299</v>
      </c>
      <c r="AN21" s="10">
        <v>0</v>
      </c>
      <c r="AO21" s="10">
        <v>0</v>
      </c>
      <c r="AP21" s="10">
        <v>0</v>
      </c>
      <c r="AQ21" s="10">
        <v>0</v>
      </c>
      <c r="AR21" s="10">
        <v>1.498054</v>
      </c>
      <c r="AS21" s="10">
        <v>0.12717400000000001</v>
      </c>
      <c r="AT21" s="10">
        <v>0</v>
      </c>
      <c r="AU21" s="10">
        <v>0</v>
      </c>
      <c r="AV21" s="10">
        <v>0</v>
      </c>
      <c r="AW21" s="10">
        <v>-0.15703500000000001</v>
      </c>
      <c r="AX21" s="10">
        <v>0</v>
      </c>
      <c r="AY21" s="10">
        <v>6.4634169999999997</v>
      </c>
      <c r="AZ21" s="10">
        <v>0</v>
      </c>
      <c r="BA21" s="10">
        <v>0</v>
      </c>
      <c r="BB21" s="10">
        <v>0</v>
      </c>
    </row>
    <row r="22" spans="1:54" x14ac:dyDescent="0.5">
      <c r="A22" s="9">
        <v>40725</v>
      </c>
      <c r="B22" s="10">
        <v>6.3512180000000003</v>
      </c>
      <c r="C22" s="10">
        <v>14.111941</v>
      </c>
      <c r="D22" s="10">
        <v>0</v>
      </c>
      <c r="E22" s="10">
        <v>0</v>
      </c>
      <c r="F22" s="10">
        <v>12.040694</v>
      </c>
      <c r="G22" s="10">
        <v>12.838476</v>
      </c>
      <c r="H22" s="10">
        <v>0</v>
      </c>
      <c r="I22" s="10">
        <v>6.0769960000000003</v>
      </c>
      <c r="J22" s="10">
        <v>20.524003</v>
      </c>
      <c r="K22" s="10">
        <v>0</v>
      </c>
      <c r="L22" s="10">
        <v>32.590243999999998</v>
      </c>
      <c r="M22" s="10">
        <v>32.078082999999999</v>
      </c>
      <c r="N22" s="10">
        <v>0</v>
      </c>
      <c r="O22" s="10">
        <v>2.4397139999999999</v>
      </c>
      <c r="P22" s="10">
        <v>8.9996089999999995</v>
      </c>
      <c r="Q22" s="10">
        <v>0</v>
      </c>
      <c r="R22" s="10">
        <v>3.238785</v>
      </c>
      <c r="S22" s="10">
        <v>8.9870000000000005E-2</v>
      </c>
      <c r="T22" s="10">
        <v>0</v>
      </c>
      <c r="U22" s="10">
        <v>3.9558740000000001</v>
      </c>
      <c r="V22" s="10">
        <v>3.9834930000000002</v>
      </c>
      <c r="W22" s="10">
        <v>0</v>
      </c>
      <c r="X22" s="10">
        <v>0</v>
      </c>
      <c r="Y22" s="10">
        <v>0</v>
      </c>
      <c r="Z22" s="10">
        <v>-0.15703500000000001</v>
      </c>
      <c r="AA22" s="10">
        <v>0</v>
      </c>
      <c r="AB22" s="10">
        <v>0</v>
      </c>
      <c r="AC22" s="10">
        <v>-0.145986</v>
      </c>
      <c r="AD22" s="10">
        <v>0</v>
      </c>
      <c r="AE22" s="10">
        <v>0</v>
      </c>
      <c r="AF22" s="10">
        <v>-0.39417799999999997</v>
      </c>
      <c r="AG22" s="10">
        <v>1.6079840000000001</v>
      </c>
      <c r="AH22" s="10">
        <v>0</v>
      </c>
      <c r="AI22" s="10">
        <v>13.955674</v>
      </c>
      <c r="AJ22" s="10">
        <v>8.9889749999999999</v>
      </c>
      <c r="AK22" s="10">
        <v>0</v>
      </c>
      <c r="AL22" s="10">
        <v>17.493245999999999</v>
      </c>
      <c r="AM22" s="10">
        <v>10.603009999999999</v>
      </c>
      <c r="AN22" s="10">
        <v>0</v>
      </c>
      <c r="AO22" s="10">
        <v>0</v>
      </c>
      <c r="AP22" s="10">
        <v>0</v>
      </c>
      <c r="AQ22" s="10">
        <v>0</v>
      </c>
      <c r="AR22" s="10">
        <v>1.1832499999999999</v>
      </c>
      <c r="AS22" s="10">
        <v>0.33217799999999997</v>
      </c>
      <c r="AT22" s="10">
        <v>0</v>
      </c>
      <c r="AU22" s="10">
        <v>0</v>
      </c>
      <c r="AV22" s="10">
        <v>0</v>
      </c>
      <c r="AW22" s="10">
        <v>1.1363529999999999</v>
      </c>
      <c r="AX22" s="10">
        <v>0</v>
      </c>
      <c r="AY22" s="10">
        <v>12.313271</v>
      </c>
      <c r="AZ22" s="10">
        <v>0</v>
      </c>
      <c r="BA22" s="10">
        <v>0</v>
      </c>
      <c r="BB22" s="10">
        <v>0</v>
      </c>
    </row>
    <row r="23" spans="1:54" x14ac:dyDescent="0.5">
      <c r="A23" s="9">
        <v>40756</v>
      </c>
      <c r="B23" s="10">
        <v>6.8413349999999999</v>
      </c>
      <c r="C23" s="10">
        <v>10.747615</v>
      </c>
      <c r="D23" s="10">
        <v>0</v>
      </c>
      <c r="E23" s="10">
        <v>0</v>
      </c>
      <c r="F23" s="10">
        <v>15.465026</v>
      </c>
      <c r="G23" s="10">
        <v>10.44591</v>
      </c>
      <c r="H23" s="10">
        <v>0</v>
      </c>
      <c r="I23" s="10">
        <v>7.2878600000000002</v>
      </c>
      <c r="J23" s="10">
        <v>18.739236999999999</v>
      </c>
      <c r="K23" s="10">
        <v>0</v>
      </c>
      <c r="L23" s="10">
        <v>40.311757</v>
      </c>
      <c r="M23" s="10">
        <v>27.137747000000001</v>
      </c>
      <c r="N23" s="10">
        <v>0</v>
      </c>
      <c r="O23" s="10">
        <v>4.2173179999999997</v>
      </c>
      <c r="P23" s="10">
        <v>8.3788689999999999</v>
      </c>
      <c r="Q23" s="10">
        <v>0</v>
      </c>
      <c r="R23" s="10">
        <v>3.2541000000000002</v>
      </c>
      <c r="S23" s="10">
        <v>0.938334</v>
      </c>
      <c r="T23" s="10">
        <v>0</v>
      </c>
      <c r="U23" s="10">
        <v>4.9319740000000003</v>
      </c>
      <c r="V23" s="10">
        <v>3.078649</v>
      </c>
      <c r="W23" s="10">
        <v>0</v>
      </c>
      <c r="X23" s="10">
        <v>0</v>
      </c>
      <c r="Y23" s="10">
        <v>0</v>
      </c>
      <c r="Z23" s="10">
        <v>1.1363529999999999</v>
      </c>
      <c r="AA23" s="10">
        <v>0</v>
      </c>
      <c r="AB23" s="10">
        <v>0</v>
      </c>
      <c r="AC23" s="10">
        <v>-0.220253</v>
      </c>
      <c r="AD23" s="10">
        <v>0</v>
      </c>
      <c r="AE23" s="10">
        <v>0</v>
      </c>
      <c r="AF23" s="10">
        <v>-0.40445199999999998</v>
      </c>
      <c r="AG23" s="10">
        <v>-6.6379999999999998E-3</v>
      </c>
      <c r="AH23" s="10">
        <v>0</v>
      </c>
      <c r="AI23" s="10">
        <v>16.218775999999998</v>
      </c>
      <c r="AJ23" s="10">
        <v>7.1084009999999997</v>
      </c>
      <c r="AK23" s="10">
        <v>0</v>
      </c>
      <c r="AL23" s="10">
        <v>23.528618999999999</v>
      </c>
      <c r="AM23" s="10">
        <v>10.497877000000001</v>
      </c>
      <c r="AN23" s="10">
        <v>0</v>
      </c>
      <c r="AO23" s="10">
        <v>0</v>
      </c>
      <c r="AP23" s="10">
        <v>0</v>
      </c>
      <c r="AQ23" s="10">
        <v>0</v>
      </c>
      <c r="AR23" s="10">
        <v>1.429621</v>
      </c>
      <c r="AS23" s="10">
        <v>-0.127719</v>
      </c>
      <c r="AT23" s="10">
        <v>0</v>
      </c>
      <c r="AU23" s="10">
        <v>0</v>
      </c>
      <c r="AV23" s="10">
        <v>0</v>
      </c>
      <c r="AW23" s="10">
        <v>1.5448630000000001</v>
      </c>
      <c r="AX23" s="10">
        <v>0</v>
      </c>
      <c r="AY23" s="10">
        <v>17.668181000000001</v>
      </c>
      <c r="AZ23" s="10">
        <v>0</v>
      </c>
      <c r="BA23" s="10">
        <v>0</v>
      </c>
      <c r="BB23" s="10">
        <v>0</v>
      </c>
    </row>
    <row r="24" spans="1:54" x14ac:dyDescent="0.5">
      <c r="A24" s="9">
        <v>40787</v>
      </c>
      <c r="B24" s="10">
        <v>6.5432490000000003</v>
      </c>
      <c r="C24" s="10">
        <v>10.634534</v>
      </c>
      <c r="D24" s="10">
        <v>0</v>
      </c>
      <c r="E24" s="10">
        <v>0</v>
      </c>
      <c r="F24" s="10">
        <v>17.093658000000001</v>
      </c>
      <c r="G24" s="10">
        <v>11.333021</v>
      </c>
      <c r="H24" s="10">
        <v>0</v>
      </c>
      <c r="I24" s="10">
        <v>7.1321209999999997</v>
      </c>
      <c r="J24" s="10">
        <v>22.253682000000001</v>
      </c>
      <c r="K24" s="10">
        <v>0</v>
      </c>
      <c r="L24" s="10">
        <v>14.348224</v>
      </c>
      <c r="M24" s="10">
        <v>29.042151</v>
      </c>
      <c r="N24" s="10">
        <v>0</v>
      </c>
      <c r="O24" s="10">
        <v>2.5009839999999999</v>
      </c>
      <c r="P24" s="10">
        <v>12.316907</v>
      </c>
      <c r="Q24" s="10">
        <v>0</v>
      </c>
      <c r="R24" s="10">
        <v>3.8442080000000001</v>
      </c>
      <c r="S24" s="10">
        <v>0.85431900000000005</v>
      </c>
      <c r="T24" s="10">
        <v>0</v>
      </c>
      <c r="U24" s="10">
        <v>6.3702129999999997</v>
      </c>
      <c r="V24" s="10">
        <v>2.6979069999999998</v>
      </c>
      <c r="W24" s="10">
        <v>0</v>
      </c>
      <c r="X24" s="10">
        <v>0</v>
      </c>
      <c r="Y24" s="10">
        <v>0</v>
      </c>
      <c r="Z24" s="10">
        <v>1.5448630000000001</v>
      </c>
      <c r="AA24" s="10">
        <v>0</v>
      </c>
      <c r="AB24" s="10">
        <v>0</v>
      </c>
      <c r="AC24" s="10">
        <v>-0.28986699999999999</v>
      </c>
      <c r="AD24" s="10">
        <v>0</v>
      </c>
      <c r="AE24" s="10">
        <v>0</v>
      </c>
      <c r="AF24" s="10">
        <v>-0.43168699999999999</v>
      </c>
      <c r="AG24" s="10">
        <v>0.24821199999999999</v>
      </c>
      <c r="AH24" s="10">
        <v>0</v>
      </c>
      <c r="AI24" s="10">
        <v>21.028734</v>
      </c>
      <c r="AJ24" s="10">
        <v>7.6940710000000001</v>
      </c>
      <c r="AK24" s="10">
        <v>0</v>
      </c>
      <c r="AL24" s="10">
        <v>24.673507000000001</v>
      </c>
      <c r="AM24" s="10">
        <v>12.722753000000001</v>
      </c>
      <c r="AN24" s="10">
        <v>0</v>
      </c>
      <c r="AO24" s="10">
        <v>0</v>
      </c>
      <c r="AP24" s="10">
        <v>0</v>
      </c>
      <c r="AQ24" s="10">
        <v>0</v>
      </c>
      <c r="AR24" s="10">
        <v>2.5745650000000002</v>
      </c>
      <c r="AS24" s="10">
        <v>2.088368</v>
      </c>
      <c r="AT24" s="10">
        <v>0</v>
      </c>
      <c r="AU24" s="10">
        <v>0</v>
      </c>
      <c r="AV24" s="10">
        <v>0</v>
      </c>
      <c r="AW24" s="10">
        <v>6.4727000000000007E-2</v>
      </c>
      <c r="AX24" s="10">
        <v>0</v>
      </c>
      <c r="AY24" s="10">
        <v>17.054542000000001</v>
      </c>
      <c r="AZ24" s="10">
        <v>0</v>
      </c>
      <c r="BA24" s="10">
        <v>0</v>
      </c>
      <c r="BB24" s="10">
        <v>0</v>
      </c>
    </row>
    <row r="25" spans="1:54" x14ac:dyDescent="0.5">
      <c r="A25" s="9">
        <v>40824</v>
      </c>
      <c r="B25" s="10">
        <v>7.9536899999999999</v>
      </c>
      <c r="C25" s="10">
        <v>9.9469379999999994</v>
      </c>
      <c r="D25" s="10">
        <v>0</v>
      </c>
      <c r="E25" s="10">
        <v>0</v>
      </c>
      <c r="F25" s="10">
        <v>23.196118999999999</v>
      </c>
      <c r="G25" s="10">
        <v>12.226407</v>
      </c>
      <c r="H25" s="10">
        <v>0</v>
      </c>
      <c r="I25" s="10">
        <v>3.6326369999999999</v>
      </c>
      <c r="J25" s="10">
        <v>25.927579999999999</v>
      </c>
      <c r="K25" s="10">
        <v>0</v>
      </c>
      <c r="L25" s="10">
        <v>17.780176999999998</v>
      </c>
      <c r="M25" s="10">
        <v>31.742176000000001</v>
      </c>
      <c r="N25" s="10">
        <v>0</v>
      </c>
      <c r="O25" s="10">
        <v>14.829446000000001</v>
      </c>
      <c r="P25" s="10">
        <v>11.743219</v>
      </c>
      <c r="Q25" s="10">
        <v>0</v>
      </c>
      <c r="R25" s="10">
        <v>4.6401019999999997</v>
      </c>
      <c r="S25" s="10">
        <v>0.752637</v>
      </c>
      <c r="T25" s="10">
        <v>0</v>
      </c>
      <c r="U25" s="10">
        <v>8.0483849999999997</v>
      </c>
      <c r="V25" s="10">
        <v>2.9649779999999999</v>
      </c>
      <c r="W25" s="10">
        <v>0</v>
      </c>
      <c r="X25" s="10">
        <v>0</v>
      </c>
      <c r="Y25" s="10">
        <v>0</v>
      </c>
      <c r="Z25" s="10">
        <v>6.4727000000000007E-2</v>
      </c>
      <c r="AA25" s="10">
        <v>0</v>
      </c>
      <c r="AB25" s="10">
        <v>0</v>
      </c>
      <c r="AC25" s="10">
        <v>0.496479</v>
      </c>
      <c r="AD25" s="10">
        <v>0</v>
      </c>
      <c r="AE25" s="10">
        <v>0</v>
      </c>
      <c r="AF25" s="10">
        <v>0.85923899999999998</v>
      </c>
      <c r="AG25" s="10">
        <v>6.0246959999999996</v>
      </c>
      <c r="AH25" s="10">
        <v>0</v>
      </c>
      <c r="AI25" s="10">
        <v>26.589766000000001</v>
      </c>
      <c r="AJ25" s="10">
        <v>8.7143870000000003</v>
      </c>
      <c r="AK25" s="10">
        <v>0</v>
      </c>
      <c r="AL25" s="10">
        <v>31.039100000000001</v>
      </c>
      <c r="AM25" s="10">
        <v>14.282124</v>
      </c>
      <c r="AN25" s="10">
        <v>0</v>
      </c>
      <c r="AO25" s="10">
        <v>0</v>
      </c>
      <c r="AP25" s="10">
        <v>0</v>
      </c>
      <c r="AQ25" s="10">
        <v>0</v>
      </c>
      <c r="AR25" s="10">
        <v>2.4599700000000002</v>
      </c>
      <c r="AS25" s="10">
        <v>1.801585</v>
      </c>
      <c r="AT25" s="10">
        <v>0</v>
      </c>
      <c r="AU25" s="10">
        <v>0</v>
      </c>
      <c r="AV25" s="10">
        <v>0</v>
      </c>
      <c r="AW25" s="10">
        <v>0</v>
      </c>
      <c r="AX25" s="10">
        <v>0</v>
      </c>
      <c r="AY25" s="10">
        <v>19.149018999999999</v>
      </c>
      <c r="AZ25" s="10">
        <v>0</v>
      </c>
      <c r="BA25" s="10">
        <v>0</v>
      </c>
      <c r="BB25" s="10">
        <v>0</v>
      </c>
    </row>
    <row r="26" spans="1:54" x14ac:dyDescent="0.5">
      <c r="A26" s="9">
        <v>40848</v>
      </c>
      <c r="B26" s="10">
        <v>7.8764459999999996</v>
      </c>
      <c r="C26" s="10">
        <v>10.090611000000001</v>
      </c>
      <c r="D26" s="10">
        <v>0</v>
      </c>
      <c r="E26" s="10">
        <v>0</v>
      </c>
      <c r="F26" s="10">
        <v>23.265246999999999</v>
      </c>
      <c r="G26" s="10">
        <v>14.324908000000001</v>
      </c>
      <c r="H26" s="10">
        <v>0</v>
      </c>
      <c r="I26" s="10">
        <v>2.8453279999999999</v>
      </c>
      <c r="J26" s="10">
        <v>25.789745</v>
      </c>
      <c r="K26" s="10">
        <v>0</v>
      </c>
      <c r="L26" s="10">
        <v>10.922836</v>
      </c>
      <c r="M26" s="10">
        <v>36.482666999999999</v>
      </c>
      <c r="N26" s="10">
        <v>0</v>
      </c>
      <c r="O26" s="10">
        <v>0.94573799999999997</v>
      </c>
      <c r="P26" s="10">
        <v>20.678512999999999</v>
      </c>
      <c r="Q26" s="10">
        <v>0</v>
      </c>
      <c r="R26" s="10">
        <v>3.7281420000000001</v>
      </c>
      <c r="S26" s="10">
        <v>0.305039</v>
      </c>
      <c r="T26" s="10">
        <v>0</v>
      </c>
      <c r="U26" s="10">
        <v>7.7929969999999997</v>
      </c>
      <c r="V26" s="10">
        <v>2.7038350000000002</v>
      </c>
      <c r="W26" s="10">
        <v>0</v>
      </c>
      <c r="X26" s="10">
        <v>0</v>
      </c>
      <c r="Y26" s="10">
        <v>0</v>
      </c>
      <c r="Z26" s="10">
        <v>0</v>
      </c>
      <c r="AA26" s="10">
        <v>0</v>
      </c>
      <c r="AB26" s="10">
        <v>0</v>
      </c>
      <c r="AC26" s="10">
        <v>0.200519</v>
      </c>
      <c r="AD26" s="10">
        <v>0</v>
      </c>
      <c r="AE26" s="10">
        <v>0</v>
      </c>
      <c r="AF26" s="10">
        <v>0.25000899999999998</v>
      </c>
      <c r="AG26" s="10">
        <v>5.5877829999999999</v>
      </c>
      <c r="AH26" s="10">
        <v>0</v>
      </c>
      <c r="AI26" s="10">
        <v>19.438858</v>
      </c>
      <c r="AJ26" s="10">
        <v>11.469474999999999</v>
      </c>
      <c r="AK26" s="10">
        <v>0</v>
      </c>
      <c r="AL26" s="10">
        <v>30.519392</v>
      </c>
      <c r="AM26" s="10">
        <v>25.374549999999999</v>
      </c>
      <c r="AN26" s="10">
        <v>0</v>
      </c>
      <c r="AO26" s="10">
        <v>0</v>
      </c>
      <c r="AP26" s="10">
        <v>0</v>
      </c>
      <c r="AQ26" s="10">
        <v>0</v>
      </c>
      <c r="AR26" s="10">
        <v>1.6837759999999999</v>
      </c>
      <c r="AS26" s="10">
        <v>1.5786709999999999</v>
      </c>
      <c r="AT26" s="10">
        <v>0</v>
      </c>
      <c r="AU26" s="10">
        <v>0</v>
      </c>
      <c r="AV26" s="10">
        <v>0</v>
      </c>
      <c r="AW26" s="10">
        <v>0</v>
      </c>
      <c r="AX26" s="10">
        <v>0</v>
      </c>
      <c r="AY26" s="10">
        <v>21.255886</v>
      </c>
      <c r="AZ26" s="10">
        <v>0</v>
      </c>
      <c r="BA26" s="10">
        <v>0</v>
      </c>
      <c r="BB26" s="10">
        <v>0</v>
      </c>
    </row>
    <row r="27" spans="1:54" x14ac:dyDescent="0.5">
      <c r="A27" s="9">
        <v>40878</v>
      </c>
      <c r="B27" s="10">
        <v>7.1302909999999997</v>
      </c>
      <c r="C27" s="10">
        <v>17.264572999999999</v>
      </c>
      <c r="D27" s="10">
        <v>0</v>
      </c>
      <c r="E27" s="10">
        <v>0</v>
      </c>
      <c r="F27" s="10">
        <v>21.833701000000001</v>
      </c>
      <c r="G27" s="10">
        <v>28.479786000000001</v>
      </c>
      <c r="H27" s="10">
        <v>0</v>
      </c>
      <c r="I27" s="10">
        <v>3.9088609999999999</v>
      </c>
      <c r="J27" s="10">
        <v>47.693773999999998</v>
      </c>
      <c r="K27" s="10">
        <v>0</v>
      </c>
      <c r="L27" s="10">
        <v>11.036576</v>
      </c>
      <c r="M27" s="10">
        <v>65.619900999999999</v>
      </c>
      <c r="N27" s="10">
        <v>0</v>
      </c>
      <c r="O27" s="10">
        <v>3.4744510000000002</v>
      </c>
      <c r="P27" s="10">
        <v>24.061499999999999</v>
      </c>
      <c r="Q27" s="10">
        <v>0</v>
      </c>
      <c r="R27" s="10">
        <v>3.9846189999999999</v>
      </c>
      <c r="S27" s="10">
        <v>-7.8119999999999995E-2</v>
      </c>
      <c r="T27" s="10">
        <v>0</v>
      </c>
      <c r="U27" s="10">
        <v>8.7021420000000003</v>
      </c>
      <c r="V27" s="10">
        <v>2.7760549999999999</v>
      </c>
      <c r="W27" s="10">
        <v>0</v>
      </c>
      <c r="X27" s="10">
        <v>0</v>
      </c>
      <c r="Y27" s="10">
        <v>0</v>
      </c>
      <c r="Z27" s="10">
        <v>0</v>
      </c>
      <c r="AA27" s="10">
        <v>0</v>
      </c>
      <c r="AB27" s="10">
        <v>0</v>
      </c>
      <c r="AC27" s="10">
        <v>2.6620999999999999E-2</v>
      </c>
      <c r="AD27" s="10">
        <v>0</v>
      </c>
      <c r="AE27" s="10">
        <v>0</v>
      </c>
      <c r="AF27" s="10">
        <v>-0.31720300000000001</v>
      </c>
      <c r="AG27" s="10">
        <v>6.2426719999999998</v>
      </c>
      <c r="AH27" s="10">
        <v>0</v>
      </c>
      <c r="AI27" s="10">
        <v>16.883168999999999</v>
      </c>
      <c r="AJ27" s="10">
        <v>20.017844</v>
      </c>
      <c r="AK27" s="10">
        <v>0</v>
      </c>
      <c r="AL27" s="10">
        <v>23.01116</v>
      </c>
      <c r="AM27" s="10">
        <v>25.897013999999999</v>
      </c>
      <c r="AN27" s="10">
        <v>0</v>
      </c>
      <c r="AO27" s="10">
        <v>0</v>
      </c>
      <c r="AP27" s="10">
        <v>0</v>
      </c>
      <c r="AQ27" s="10">
        <v>0</v>
      </c>
      <c r="AR27" s="10">
        <v>3.266248</v>
      </c>
      <c r="AS27" s="10">
        <v>1.4914160000000001</v>
      </c>
      <c r="AT27" s="10">
        <v>0</v>
      </c>
      <c r="AU27" s="10">
        <v>0</v>
      </c>
      <c r="AV27" s="10">
        <v>0</v>
      </c>
      <c r="AW27" s="10">
        <v>0</v>
      </c>
      <c r="AX27" s="10">
        <v>0</v>
      </c>
      <c r="AY27" s="10">
        <v>35.322471999999998</v>
      </c>
      <c r="AZ27" s="10">
        <v>0</v>
      </c>
      <c r="BA27" s="10">
        <v>0</v>
      </c>
      <c r="BB27" s="10">
        <v>0</v>
      </c>
    </row>
    <row r="28" spans="1:54" x14ac:dyDescent="0.5">
      <c r="A28" s="9">
        <v>40912</v>
      </c>
      <c r="B28" s="10">
        <v>6.2499529999999996</v>
      </c>
      <c r="C28" s="10">
        <v>10.087816999999999</v>
      </c>
      <c r="D28" s="10">
        <v>-7.9369339999999999</v>
      </c>
      <c r="E28" s="10">
        <v>0</v>
      </c>
      <c r="F28" s="10">
        <v>17.905783</v>
      </c>
      <c r="G28" s="10">
        <v>16.885051000000001</v>
      </c>
      <c r="H28" s="10">
        <v>0.57600700000000005</v>
      </c>
      <c r="I28" s="10">
        <v>3.671964</v>
      </c>
      <c r="J28" s="10">
        <v>30.663201999999998</v>
      </c>
      <c r="K28" s="10">
        <v>0</v>
      </c>
      <c r="L28" s="10">
        <v>11.475747</v>
      </c>
      <c r="M28" s="10">
        <v>42.288733999999998</v>
      </c>
      <c r="N28" s="10">
        <v>23.763916999999999</v>
      </c>
      <c r="O28" s="10">
        <v>3.1884410000000001</v>
      </c>
      <c r="P28" s="10">
        <v>14.125811000000001</v>
      </c>
      <c r="Q28" s="10">
        <v>33.235168000000002</v>
      </c>
      <c r="R28" s="10">
        <v>3.44082</v>
      </c>
      <c r="S28" s="10">
        <v>5.8323E-2</v>
      </c>
      <c r="T28" s="10">
        <v>1.5340720000000001</v>
      </c>
      <c r="U28" s="10">
        <v>7.3974729999999997</v>
      </c>
      <c r="V28" s="10">
        <v>1.9133960000000001</v>
      </c>
      <c r="W28" s="10">
        <v>0.61589899999999997</v>
      </c>
      <c r="X28" s="10">
        <v>31.179337</v>
      </c>
      <c r="Y28" s="10">
        <v>0</v>
      </c>
      <c r="Z28" s="10">
        <v>0</v>
      </c>
      <c r="AA28" s="10">
        <v>19.772534</v>
      </c>
      <c r="AB28" s="10">
        <v>3.2908710000000001</v>
      </c>
      <c r="AC28" s="10">
        <v>6.2488000000000002E-2</v>
      </c>
      <c r="AD28" s="10">
        <v>0</v>
      </c>
      <c r="AE28" s="10">
        <v>-0.18649199999999999</v>
      </c>
      <c r="AF28" s="10">
        <v>0.16284999999999999</v>
      </c>
      <c r="AG28" s="10">
        <v>3.9017580000000001</v>
      </c>
      <c r="AH28" s="10">
        <v>17.474713999999999</v>
      </c>
      <c r="AI28" s="10">
        <v>14.179112999999999</v>
      </c>
      <c r="AJ28" s="10">
        <v>11.792382</v>
      </c>
      <c r="AK28" s="10">
        <v>7.864865</v>
      </c>
      <c r="AL28" s="10">
        <v>18.703665999999998</v>
      </c>
      <c r="AM28" s="10">
        <v>23.315093999999998</v>
      </c>
      <c r="AN28" s="10">
        <v>25.947590000000002</v>
      </c>
      <c r="AO28" s="10">
        <v>0</v>
      </c>
      <c r="AP28" s="10">
        <v>0.34462900000000002</v>
      </c>
      <c r="AQ28" s="10">
        <v>8.2663189999999993</v>
      </c>
      <c r="AR28" s="10">
        <v>3.0975730000000001</v>
      </c>
      <c r="AS28" s="10">
        <v>1.5890759999999999</v>
      </c>
      <c r="AT28" s="10">
        <v>11.689923</v>
      </c>
      <c r="AU28" s="10">
        <v>-23.248235999999999</v>
      </c>
      <c r="AV28" s="10">
        <v>-13.141093</v>
      </c>
      <c r="AW28" s="10">
        <v>5.53E-4</v>
      </c>
      <c r="AX28" s="10">
        <v>0</v>
      </c>
      <c r="AY28" s="10">
        <v>24.428412999999999</v>
      </c>
      <c r="AZ28" s="10">
        <v>0</v>
      </c>
      <c r="BA28" s="10">
        <v>0</v>
      </c>
      <c r="BB28" s="10">
        <v>0</v>
      </c>
    </row>
    <row r="29" spans="1:54" x14ac:dyDescent="0.5">
      <c r="A29" s="9">
        <v>40940</v>
      </c>
      <c r="B29" s="10">
        <v>6.9593420000000004</v>
      </c>
      <c r="C29" s="10">
        <v>9.8498950000000001</v>
      </c>
      <c r="D29" s="10">
        <v>-7.5984129999999999</v>
      </c>
      <c r="E29" s="10">
        <v>4.9680000000000002E-3</v>
      </c>
      <c r="F29" s="10">
        <v>16.767828000000002</v>
      </c>
      <c r="G29" s="10">
        <v>18.912949000000001</v>
      </c>
      <c r="H29" s="10">
        <v>30.069996</v>
      </c>
      <c r="I29" s="10">
        <v>4.1969839999999996</v>
      </c>
      <c r="J29" s="10">
        <v>33.523949999999999</v>
      </c>
      <c r="K29" s="10">
        <v>0</v>
      </c>
      <c r="L29" s="10">
        <v>10.937345000000001</v>
      </c>
      <c r="M29" s="10">
        <v>48.195416000000002</v>
      </c>
      <c r="N29" s="10">
        <v>47.413091999999999</v>
      </c>
      <c r="O29" s="10">
        <v>3.2936429999999999</v>
      </c>
      <c r="P29" s="10">
        <v>18.323418</v>
      </c>
      <c r="Q29" s="10">
        <v>41.743096000000001</v>
      </c>
      <c r="R29" s="10">
        <v>4.2192069999999999</v>
      </c>
      <c r="S29" s="10">
        <v>6.4978999999999995E-2</v>
      </c>
      <c r="T29" s="10">
        <v>2.4639899999999999</v>
      </c>
      <c r="U29" s="10">
        <v>7.0744090000000002</v>
      </c>
      <c r="V29" s="10">
        <v>7.0927709999999999</v>
      </c>
      <c r="W29" s="10">
        <v>0.75589700000000004</v>
      </c>
      <c r="X29" s="10">
        <v>23.119600999999999</v>
      </c>
      <c r="Y29" s="10">
        <v>0</v>
      </c>
      <c r="Z29" s="10">
        <v>0</v>
      </c>
      <c r="AA29" s="10">
        <v>21.152114999999998</v>
      </c>
      <c r="AB29" s="10">
        <v>2.306829</v>
      </c>
      <c r="AC29" s="10">
        <v>8.4639999999999993E-3</v>
      </c>
      <c r="AD29" s="10">
        <v>0</v>
      </c>
      <c r="AE29" s="10">
        <v>-8.7016999999999997E-2</v>
      </c>
      <c r="AF29" s="10">
        <v>-1.339871</v>
      </c>
      <c r="AG29" s="10">
        <v>3.546036</v>
      </c>
      <c r="AH29" s="10">
        <v>17.559901</v>
      </c>
      <c r="AI29" s="10">
        <v>13.697596000000001</v>
      </c>
      <c r="AJ29" s="10">
        <v>12.921455</v>
      </c>
      <c r="AK29" s="10">
        <v>4.2701469999999997</v>
      </c>
      <c r="AL29" s="10">
        <v>17.922616999999999</v>
      </c>
      <c r="AM29" s="10">
        <v>25.236412000000001</v>
      </c>
      <c r="AN29" s="10">
        <v>27.162396999999999</v>
      </c>
      <c r="AO29" s="10">
        <v>4.5733360000000003</v>
      </c>
      <c r="AP29" s="10">
        <v>0.91748200000000002</v>
      </c>
      <c r="AQ29" s="10">
        <v>8.3530920000000002</v>
      </c>
      <c r="AR29" s="10">
        <v>3.48319</v>
      </c>
      <c r="AS29" s="10">
        <v>1.621332</v>
      </c>
      <c r="AT29" s="10">
        <v>11.374682999999999</v>
      </c>
      <c r="AU29" s="10">
        <v>-19.390367000000001</v>
      </c>
      <c r="AV29" s="10">
        <v>-35.149923000000001</v>
      </c>
      <c r="AW29" s="10">
        <v>-4.5265E-2</v>
      </c>
      <c r="AX29" s="10">
        <v>0</v>
      </c>
      <c r="AY29" s="10">
        <v>33.420693999999997</v>
      </c>
      <c r="AZ29" s="10">
        <v>45.060568000000004</v>
      </c>
      <c r="BA29" s="10">
        <v>0</v>
      </c>
      <c r="BB29" s="10">
        <v>16.847788000000001</v>
      </c>
    </row>
    <row r="30" spans="1:54" x14ac:dyDescent="0.5">
      <c r="A30" s="9">
        <v>40969</v>
      </c>
      <c r="B30" s="10">
        <v>6.7067059999999996</v>
      </c>
      <c r="C30" s="10">
        <v>9.8470340000000007</v>
      </c>
      <c r="D30" s="10">
        <v>-8.0129140000000003</v>
      </c>
      <c r="E30" s="10">
        <v>0.126164</v>
      </c>
      <c r="F30" s="10">
        <v>14.889794999999999</v>
      </c>
      <c r="G30" s="10">
        <v>23.008894000000002</v>
      </c>
      <c r="H30" s="10">
        <v>34.226458999999998</v>
      </c>
      <c r="I30" s="10">
        <v>4.4017179999999998</v>
      </c>
      <c r="J30" s="10">
        <v>40.392085000000002</v>
      </c>
      <c r="K30" s="10">
        <v>0</v>
      </c>
      <c r="L30" s="10">
        <v>13.693403</v>
      </c>
      <c r="M30" s="10">
        <v>55.597934000000002</v>
      </c>
      <c r="N30" s="10">
        <v>54.653354</v>
      </c>
      <c r="O30" s="10">
        <v>4.086824</v>
      </c>
      <c r="P30" s="10">
        <v>23.323754999999998</v>
      </c>
      <c r="Q30" s="10">
        <v>47.174737</v>
      </c>
      <c r="R30" s="10">
        <v>3.4070450000000001</v>
      </c>
      <c r="S30" s="10">
        <v>0.105378</v>
      </c>
      <c r="T30" s="10">
        <v>2.790375</v>
      </c>
      <c r="U30" s="10">
        <v>6.2781190000000002</v>
      </c>
      <c r="V30" s="10">
        <v>7.4478710000000001</v>
      </c>
      <c r="W30" s="10">
        <v>1.781452</v>
      </c>
      <c r="X30" s="10">
        <v>25.293189999999999</v>
      </c>
      <c r="Y30" s="10">
        <v>0</v>
      </c>
      <c r="Z30" s="10">
        <v>0</v>
      </c>
      <c r="AA30" s="10">
        <v>22.646004000000001</v>
      </c>
      <c r="AB30" s="10">
        <v>2.202134</v>
      </c>
      <c r="AC30" s="10">
        <v>5.4044000000000002E-2</v>
      </c>
      <c r="AD30" s="10">
        <v>0</v>
      </c>
      <c r="AE30" s="10">
        <v>0.159999</v>
      </c>
      <c r="AF30" s="10">
        <v>0.947461</v>
      </c>
      <c r="AG30" s="10">
        <v>5.2577350000000003</v>
      </c>
      <c r="AH30" s="10">
        <v>17.688085999999998</v>
      </c>
      <c r="AI30" s="10">
        <v>12.643143999999999</v>
      </c>
      <c r="AJ30" s="10">
        <v>13.718487</v>
      </c>
      <c r="AK30" s="10">
        <v>4.3661339999999997</v>
      </c>
      <c r="AL30" s="10">
        <v>16.377295</v>
      </c>
      <c r="AM30" s="10">
        <v>18.752382999999998</v>
      </c>
      <c r="AN30" s="10">
        <v>38.418013000000002</v>
      </c>
      <c r="AO30" s="10">
        <v>4.2669009999999998</v>
      </c>
      <c r="AP30" s="10">
        <v>0.93654300000000001</v>
      </c>
      <c r="AQ30" s="10">
        <v>8.1393470000000008</v>
      </c>
      <c r="AR30" s="10">
        <v>5.8765029999999996</v>
      </c>
      <c r="AS30" s="10">
        <v>1.6504810000000001</v>
      </c>
      <c r="AT30" s="10">
        <v>14.37628</v>
      </c>
      <c r="AU30" s="10">
        <v>-20.169316999999999</v>
      </c>
      <c r="AV30" s="10">
        <v>-16.020606000000001</v>
      </c>
      <c r="AW30" s="10">
        <v>0.57585299999999995</v>
      </c>
      <c r="AX30" s="10">
        <v>0</v>
      </c>
      <c r="AY30" s="10">
        <v>36.516156000000002</v>
      </c>
      <c r="AZ30" s="10">
        <v>45.178182</v>
      </c>
      <c r="BA30" s="10">
        <v>0</v>
      </c>
      <c r="BB30" s="10">
        <v>9.7512089999999993</v>
      </c>
    </row>
    <row r="31" spans="1:54" x14ac:dyDescent="0.5">
      <c r="A31" s="9">
        <v>41000</v>
      </c>
      <c r="B31" s="10">
        <v>5.3516120000000003</v>
      </c>
      <c r="C31" s="10">
        <v>6.0686520000000002</v>
      </c>
      <c r="D31" s="10">
        <v>-4.5189570000000003</v>
      </c>
      <c r="E31" s="10">
        <v>0.54607300000000003</v>
      </c>
      <c r="F31" s="10">
        <v>13.67872</v>
      </c>
      <c r="G31" s="10">
        <v>16.044525</v>
      </c>
      <c r="H31" s="10">
        <v>12.546512</v>
      </c>
      <c r="I31" s="10">
        <v>3.5257209999999999</v>
      </c>
      <c r="J31" s="10">
        <v>28.708100000000002</v>
      </c>
      <c r="K31" s="10">
        <v>70.102069999999998</v>
      </c>
      <c r="L31" s="10">
        <v>9.6988350000000008</v>
      </c>
      <c r="M31" s="10">
        <v>43.377001</v>
      </c>
      <c r="N31" s="10">
        <v>62.627158999999999</v>
      </c>
      <c r="O31" s="10">
        <v>7.5400710000000002</v>
      </c>
      <c r="P31" s="10">
        <v>21.592659999999999</v>
      </c>
      <c r="Q31" s="10">
        <v>22.875491</v>
      </c>
      <c r="R31" s="10">
        <v>3.3942139999999998</v>
      </c>
      <c r="S31" s="10">
        <v>5.3624999999999999E-2</v>
      </c>
      <c r="T31" s="10">
        <v>1.3055950000000001</v>
      </c>
      <c r="U31" s="10">
        <v>6.0642909999999999</v>
      </c>
      <c r="V31" s="10">
        <v>6.4942729999999997</v>
      </c>
      <c r="W31" s="10">
        <v>1.8661639999999999</v>
      </c>
      <c r="X31" s="10">
        <v>41.071153000000002</v>
      </c>
      <c r="Y31" s="10">
        <v>0</v>
      </c>
      <c r="Z31" s="10">
        <v>0</v>
      </c>
      <c r="AA31" s="10">
        <v>30.487849000000001</v>
      </c>
      <c r="AB31" s="10">
        <v>2.131856</v>
      </c>
      <c r="AC31" s="10">
        <v>-0.121471</v>
      </c>
      <c r="AD31" s="10">
        <v>27.129383000000001</v>
      </c>
      <c r="AE31" s="10">
        <v>0.45924300000000001</v>
      </c>
      <c r="AF31" s="10">
        <v>1.4111739999999999</v>
      </c>
      <c r="AG31" s="10">
        <v>0.58612500000000001</v>
      </c>
      <c r="AH31" s="10">
        <v>17.717585</v>
      </c>
      <c r="AI31" s="10">
        <v>10.976233000000001</v>
      </c>
      <c r="AJ31" s="10">
        <v>9.9829939999999997</v>
      </c>
      <c r="AK31" s="10">
        <v>18.632550999999999</v>
      </c>
      <c r="AL31" s="10">
        <v>13.721491</v>
      </c>
      <c r="AM31" s="10">
        <v>17.584724999999999</v>
      </c>
      <c r="AN31" s="10">
        <v>44.717967000000002</v>
      </c>
      <c r="AO31" s="10">
        <v>2.6537860000000002</v>
      </c>
      <c r="AP31" s="10">
        <v>6.5930039999999996</v>
      </c>
      <c r="AQ31" s="10">
        <v>42.355533999999999</v>
      </c>
      <c r="AR31" s="10">
        <v>4.2751349999999997</v>
      </c>
      <c r="AS31" s="10">
        <v>2.2115960000000001</v>
      </c>
      <c r="AT31" s="10">
        <v>17.198533999999999</v>
      </c>
      <c r="AU31" s="10">
        <v>-9.7875429999999994</v>
      </c>
      <c r="AV31" s="10">
        <v>-11.360194999999999</v>
      </c>
      <c r="AW31" s="10">
        <v>14.320494</v>
      </c>
      <c r="AX31" s="10">
        <v>0</v>
      </c>
      <c r="AY31" s="10">
        <v>26.415811999999999</v>
      </c>
      <c r="AZ31" s="10">
        <v>50.637825999999997</v>
      </c>
      <c r="BA31" s="10">
        <v>0</v>
      </c>
      <c r="BB31" s="10">
        <v>2.3146870000000002</v>
      </c>
    </row>
    <row r="32" spans="1:54" x14ac:dyDescent="0.5">
      <c r="A32" s="9">
        <v>41037</v>
      </c>
      <c r="B32" s="10">
        <v>4.6363899999999996</v>
      </c>
      <c r="C32" s="10">
        <v>4.9642499999999998</v>
      </c>
      <c r="D32" s="10">
        <v>-3.0355310000000002</v>
      </c>
      <c r="E32" s="10">
        <v>0.52942999999999996</v>
      </c>
      <c r="F32" s="10">
        <v>12.858148999999999</v>
      </c>
      <c r="G32" s="10">
        <v>16.928269</v>
      </c>
      <c r="H32" s="10">
        <v>21.551400999999998</v>
      </c>
      <c r="I32" s="10">
        <v>3.8424800000000001</v>
      </c>
      <c r="J32" s="10">
        <v>18.881267999999999</v>
      </c>
      <c r="K32" s="10">
        <v>70.422601</v>
      </c>
      <c r="L32" s="10">
        <v>9.2405639999999991</v>
      </c>
      <c r="M32" s="10">
        <v>33.773330000000001</v>
      </c>
      <c r="N32" s="10">
        <v>53.609409999999997</v>
      </c>
      <c r="O32" s="10">
        <v>3.728272</v>
      </c>
      <c r="P32" s="10">
        <v>37.076771999999998</v>
      </c>
      <c r="Q32" s="10">
        <v>47.798654999999997</v>
      </c>
      <c r="R32" s="10">
        <v>2.8630110000000002</v>
      </c>
      <c r="S32" s="10">
        <v>9.2881599999999995</v>
      </c>
      <c r="T32" s="10">
        <v>5.9973340000000004</v>
      </c>
      <c r="U32" s="10">
        <v>4.6372939999999998</v>
      </c>
      <c r="V32" s="10">
        <v>7.5907850000000003</v>
      </c>
      <c r="W32" s="10">
        <v>1.8908529999999999</v>
      </c>
      <c r="X32" s="10">
        <v>25.531969</v>
      </c>
      <c r="Y32" s="10">
        <v>0</v>
      </c>
      <c r="Z32" s="10">
        <v>0</v>
      </c>
      <c r="AA32" s="10">
        <v>25.712748000000001</v>
      </c>
      <c r="AB32" s="10">
        <v>3.3276829999999999</v>
      </c>
      <c r="AC32" s="10">
        <v>-0.54828900000000003</v>
      </c>
      <c r="AD32" s="10">
        <v>24.246157</v>
      </c>
      <c r="AE32" s="10">
        <v>1.013954</v>
      </c>
      <c r="AF32" s="10">
        <v>0.28653600000000001</v>
      </c>
      <c r="AG32" s="10">
        <v>0.31184200000000001</v>
      </c>
      <c r="AH32" s="10">
        <v>17.787797999999999</v>
      </c>
      <c r="AI32" s="10">
        <v>6.1538550000000001</v>
      </c>
      <c r="AJ32" s="10">
        <v>8.5012840000000001</v>
      </c>
      <c r="AK32" s="10">
        <v>26.826843</v>
      </c>
      <c r="AL32" s="10">
        <v>9.6986030000000003</v>
      </c>
      <c r="AM32" s="10">
        <v>10.881660999999999</v>
      </c>
      <c r="AN32" s="10">
        <v>51.015307999999997</v>
      </c>
      <c r="AO32" s="10">
        <v>5.3594600000000003</v>
      </c>
      <c r="AP32" s="10">
        <v>5.9400259999999996</v>
      </c>
      <c r="AQ32" s="10">
        <v>7.956931</v>
      </c>
      <c r="AR32" s="10">
        <v>4.1046069999999997</v>
      </c>
      <c r="AS32" s="10">
        <v>1.8407180000000001</v>
      </c>
      <c r="AT32" s="10">
        <v>14.742877999999999</v>
      </c>
      <c r="AU32" s="10">
        <v>-6.7944800000000001</v>
      </c>
      <c r="AV32" s="10">
        <v>-2.974294</v>
      </c>
      <c r="AW32" s="10">
        <v>15.033998</v>
      </c>
      <c r="AX32" s="10">
        <v>0</v>
      </c>
      <c r="AY32" s="10">
        <v>29.673724</v>
      </c>
      <c r="AZ32" s="10">
        <v>57.057782000000003</v>
      </c>
      <c r="BA32" s="10">
        <v>10.234844000000001</v>
      </c>
      <c r="BB32" s="10">
        <v>1.126714</v>
      </c>
    </row>
    <row r="33" spans="1:54" x14ac:dyDescent="0.5">
      <c r="A33" s="9">
        <v>41061</v>
      </c>
      <c r="B33" s="10">
        <v>5.0140409999999997</v>
      </c>
      <c r="C33" s="10">
        <v>4.7662329999999997</v>
      </c>
      <c r="D33" s="10">
        <v>-2.2813659999999998</v>
      </c>
      <c r="E33" s="10">
        <v>1.156048</v>
      </c>
      <c r="F33" s="10">
        <v>13.860385000000001</v>
      </c>
      <c r="G33" s="10">
        <v>16.622326000000001</v>
      </c>
      <c r="H33" s="10">
        <v>20.362272999999998</v>
      </c>
      <c r="I33" s="10">
        <v>4.4529639999999997</v>
      </c>
      <c r="J33" s="10">
        <v>12.789522</v>
      </c>
      <c r="K33" s="10">
        <v>70.624937000000003</v>
      </c>
      <c r="L33" s="10">
        <v>10.437588999999999</v>
      </c>
      <c r="M33" s="10">
        <v>21.856940000000002</v>
      </c>
      <c r="N33" s="10">
        <v>49.619653</v>
      </c>
      <c r="O33" s="10">
        <v>4.6023059999999996</v>
      </c>
      <c r="P33" s="10">
        <v>20.930088000000001</v>
      </c>
      <c r="Q33" s="10">
        <v>23.436111</v>
      </c>
      <c r="R33" s="10">
        <v>4.1203880000000002</v>
      </c>
      <c r="S33" s="10">
        <v>9.3710550000000001</v>
      </c>
      <c r="T33" s="10">
        <v>6.2319399999999998</v>
      </c>
      <c r="U33" s="10">
        <v>4.9495750000000003</v>
      </c>
      <c r="V33" s="10">
        <v>7.5815489999999999</v>
      </c>
      <c r="W33" s="10">
        <v>1.7621150000000001</v>
      </c>
      <c r="X33" s="10">
        <v>27.188258000000001</v>
      </c>
      <c r="Y33" s="10">
        <v>0</v>
      </c>
      <c r="Z33" s="10">
        <v>0</v>
      </c>
      <c r="AA33" s="10">
        <v>24.388556999999999</v>
      </c>
      <c r="AB33" s="10">
        <v>2.292551</v>
      </c>
      <c r="AC33" s="10">
        <v>0.97705600000000004</v>
      </c>
      <c r="AD33" s="10">
        <v>15.107533999999999</v>
      </c>
      <c r="AE33" s="10">
        <v>0.35852800000000001</v>
      </c>
      <c r="AF33" s="10">
        <v>0.534188</v>
      </c>
      <c r="AG33" s="10">
        <v>-0.18119199999999999</v>
      </c>
      <c r="AH33" s="10">
        <v>14.176527999999999</v>
      </c>
      <c r="AI33" s="10">
        <v>6.5887349999999998</v>
      </c>
      <c r="AJ33" s="10">
        <v>6.3581320000000003</v>
      </c>
      <c r="AK33" s="10">
        <v>32.606309000000003</v>
      </c>
      <c r="AL33" s="10">
        <v>7.9842449999999996</v>
      </c>
      <c r="AM33" s="10">
        <v>12.252575</v>
      </c>
      <c r="AN33" s="10">
        <v>45.779938000000001</v>
      </c>
      <c r="AO33" s="10">
        <v>4.676876</v>
      </c>
      <c r="AP33" s="10">
        <v>5.5884119999999999</v>
      </c>
      <c r="AQ33" s="10">
        <v>7.4655129999999996</v>
      </c>
      <c r="AR33" s="10">
        <v>4.629486</v>
      </c>
      <c r="AS33" s="10">
        <v>1.854384</v>
      </c>
      <c r="AT33" s="10">
        <v>12.333262</v>
      </c>
      <c r="AU33" s="10">
        <v>-4.811229</v>
      </c>
      <c r="AV33" s="10">
        <v>12.118052</v>
      </c>
      <c r="AW33" s="10">
        <v>15.648323</v>
      </c>
      <c r="AX33" s="10">
        <v>0</v>
      </c>
      <c r="AY33" s="10">
        <v>17.708072999999999</v>
      </c>
      <c r="AZ33" s="10">
        <v>56.568299000000003</v>
      </c>
      <c r="BA33" s="10">
        <v>7.9603130000000002</v>
      </c>
      <c r="BB33" s="10">
        <v>-0.55089999999999995</v>
      </c>
    </row>
    <row r="34" spans="1:54" x14ac:dyDescent="0.5">
      <c r="A34" s="9">
        <v>41092</v>
      </c>
      <c r="B34" s="10">
        <v>5.2340730000000004</v>
      </c>
      <c r="C34" s="10">
        <v>6.605283</v>
      </c>
      <c r="D34" s="10">
        <v>-2.7088190000000001</v>
      </c>
      <c r="E34" s="10">
        <v>0.51359699999999997</v>
      </c>
      <c r="F34" s="10">
        <v>12.763508</v>
      </c>
      <c r="G34" s="10">
        <v>20.988772000000001</v>
      </c>
      <c r="H34" s="10">
        <v>23.154191000000001</v>
      </c>
      <c r="I34" s="10">
        <v>4.3765710000000002</v>
      </c>
      <c r="J34" s="10">
        <v>17.105540999999999</v>
      </c>
      <c r="K34" s="10">
        <v>134.06583599999999</v>
      </c>
      <c r="L34" s="10">
        <v>8.9313570000000002</v>
      </c>
      <c r="M34" s="10">
        <v>29.029737000000001</v>
      </c>
      <c r="N34" s="10">
        <v>52.726272999999999</v>
      </c>
      <c r="O34" s="10">
        <v>4.5012679999999996</v>
      </c>
      <c r="P34" s="10">
        <v>21.973368000000001</v>
      </c>
      <c r="Q34" s="10">
        <v>21.383275999999999</v>
      </c>
      <c r="R34" s="10">
        <v>2.242184</v>
      </c>
      <c r="S34" s="10">
        <v>8.9940829999999998</v>
      </c>
      <c r="T34" s="10">
        <v>7.2537409999999998</v>
      </c>
      <c r="U34" s="10">
        <v>3.9914670000000001</v>
      </c>
      <c r="V34" s="10">
        <v>8.8522510000000008</v>
      </c>
      <c r="W34" s="10">
        <v>3.5379849999999999</v>
      </c>
      <c r="X34" s="10">
        <v>21.458604999999999</v>
      </c>
      <c r="Y34" s="10">
        <v>0</v>
      </c>
      <c r="Z34" s="10">
        <v>0</v>
      </c>
      <c r="AA34" s="10">
        <v>17.309407</v>
      </c>
      <c r="AB34" s="10">
        <v>2.182023</v>
      </c>
      <c r="AC34" s="10">
        <v>-0.94899299999999998</v>
      </c>
      <c r="AD34" s="10">
        <v>19.938213999999999</v>
      </c>
      <c r="AE34" s="10">
        <v>5.809456</v>
      </c>
      <c r="AF34" s="10">
        <v>6.7383999999999999E-2</v>
      </c>
      <c r="AG34" s="10">
        <v>3.8901029999999999</v>
      </c>
      <c r="AH34" s="10">
        <v>12.255921000000001</v>
      </c>
      <c r="AI34" s="10">
        <v>6.7081119999999999</v>
      </c>
      <c r="AJ34" s="10">
        <v>7.4462429999999999</v>
      </c>
      <c r="AK34" s="10">
        <v>32.985185000000001</v>
      </c>
      <c r="AL34" s="10">
        <v>7.9658439999999997</v>
      </c>
      <c r="AM34" s="10">
        <v>10.941238</v>
      </c>
      <c r="AN34" s="10">
        <v>42.885599999999997</v>
      </c>
      <c r="AO34" s="10">
        <v>5.1467349999999996</v>
      </c>
      <c r="AP34" s="10">
        <v>8.9867760000000008</v>
      </c>
      <c r="AQ34" s="10">
        <v>7.3790469999999999</v>
      </c>
      <c r="AR34" s="10">
        <v>6.0544190000000002</v>
      </c>
      <c r="AS34" s="10">
        <v>1.9443509999999999</v>
      </c>
      <c r="AT34" s="10">
        <v>11.617300999999999</v>
      </c>
      <c r="AU34" s="10">
        <v>-5.9207190000000001</v>
      </c>
      <c r="AV34" s="10">
        <v>66.245851999999999</v>
      </c>
      <c r="AW34" s="10">
        <v>11.407004000000001</v>
      </c>
      <c r="AX34" s="10">
        <v>0</v>
      </c>
      <c r="AY34" s="10">
        <v>25.038641999999999</v>
      </c>
      <c r="AZ34" s="10">
        <v>59.258428000000002</v>
      </c>
      <c r="BA34" s="10">
        <v>8.1273719999999994</v>
      </c>
      <c r="BB34" s="10">
        <v>13.277499000000001</v>
      </c>
    </row>
    <row r="35" spans="1:54" x14ac:dyDescent="0.5">
      <c r="A35" s="9">
        <v>41122</v>
      </c>
      <c r="B35" s="10">
        <v>6.8248559999999996</v>
      </c>
      <c r="C35" s="10">
        <v>6.2805520000000001</v>
      </c>
      <c r="D35" s="10">
        <v>-2.105229</v>
      </c>
      <c r="E35" s="10">
        <v>0.33103199999999999</v>
      </c>
      <c r="F35" s="10">
        <v>15.135536999999999</v>
      </c>
      <c r="G35" s="10">
        <v>21.527199</v>
      </c>
      <c r="H35" s="10">
        <v>25.472092</v>
      </c>
      <c r="I35" s="10">
        <v>5.2835330000000003</v>
      </c>
      <c r="J35" s="10">
        <v>13.848765999999999</v>
      </c>
      <c r="K35" s="10">
        <v>91.965429</v>
      </c>
      <c r="L35" s="10">
        <v>12.178406000000001</v>
      </c>
      <c r="M35" s="10">
        <v>26.244181000000001</v>
      </c>
      <c r="N35" s="10">
        <v>42.141066000000002</v>
      </c>
      <c r="O35" s="10">
        <v>6.0702639999999999</v>
      </c>
      <c r="P35" s="10">
        <v>20.292057</v>
      </c>
      <c r="Q35" s="10">
        <v>18.695777</v>
      </c>
      <c r="R35" s="10">
        <v>3.7694079999999999</v>
      </c>
      <c r="S35" s="10">
        <v>9.5367139999999999</v>
      </c>
      <c r="T35" s="10">
        <v>11.829553000000001</v>
      </c>
      <c r="U35" s="10">
        <v>4.8739540000000003</v>
      </c>
      <c r="V35" s="10">
        <v>6.6417739999999998</v>
      </c>
      <c r="W35" s="10">
        <v>3.3831530000000001</v>
      </c>
      <c r="X35" s="10">
        <v>21.179296000000001</v>
      </c>
      <c r="Y35" s="10">
        <v>0</v>
      </c>
      <c r="Z35" s="10">
        <v>0</v>
      </c>
      <c r="AA35" s="10">
        <v>15.453977</v>
      </c>
      <c r="AB35" s="10">
        <v>2.7969719999999998</v>
      </c>
      <c r="AC35" s="10">
        <v>-0.47880600000000001</v>
      </c>
      <c r="AD35" s="10">
        <v>16.566206999999999</v>
      </c>
      <c r="AE35" s="10">
        <v>6.6516820000000001</v>
      </c>
      <c r="AF35" s="10">
        <v>9.4200999999999993E-2</v>
      </c>
      <c r="AG35" s="10">
        <v>2.1082679999999998</v>
      </c>
      <c r="AH35" s="10">
        <v>15.695433</v>
      </c>
      <c r="AI35" s="10">
        <v>7.107189</v>
      </c>
      <c r="AJ35" s="10">
        <v>6.6474380000000002</v>
      </c>
      <c r="AK35" s="10">
        <v>31.034790999999998</v>
      </c>
      <c r="AL35" s="10">
        <v>8.5115529999999993</v>
      </c>
      <c r="AM35" s="10">
        <v>9.8373240000000006</v>
      </c>
      <c r="AN35" s="10">
        <v>39.750391</v>
      </c>
      <c r="AO35" s="10">
        <v>4.669397</v>
      </c>
      <c r="AP35" s="10">
        <v>8.2657589999999992</v>
      </c>
      <c r="AQ35" s="10">
        <v>10.508960999999999</v>
      </c>
      <c r="AR35" s="10">
        <v>7.8986980000000004</v>
      </c>
      <c r="AS35" s="10">
        <v>1.5270060000000001</v>
      </c>
      <c r="AT35" s="10">
        <v>11.259611</v>
      </c>
      <c r="AU35" s="10">
        <v>-5.6574</v>
      </c>
      <c r="AV35" s="10">
        <v>65.665603000000004</v>
      </c>
      <c r="AW35" s="10">
        <v>11.069720999999999</v>
      </c>
      <c r="AX35" s="10">
        <v>0</v>
      </c>
      <c r="AY35" s="10">
        <v>21.179589</v>
      </c>
      <c r="AZ35" s="10">
        <v>56.478127999999998</v>
      </c>
      <c r="BA35" s="10">
        <v>8.4700220000000002</v>
      </c>
      <c r="BB35" s="10">
        <v>9.5738020000000006</v>
      </c>
    </row>
    <row r="36" spans="1:54" x14ac:dyDescent="0.5">
      <c r="A36" s="9">
        <v>41155</v>
      </c>
      <c r="B36" s="10">
        <v>7.793984</v>
      </c>
      <c r="C36" s="10">
        <v>5.9888339999999998</v>
      </c>
      <c r="D36" s="10">
        <v>-2.0248119999999998</v>
      </c>
      <c r="E36" s="10">
        <v>15.72744</v>
      </c>
      <c r="F36" s="10">
        <v>17.387637000000002</v>
      </c>
      <c r="G36" s="10">
        <v>20.570672999999999</v>
      </c>
      <c r="H36" s="10">
        <v>24.583655</v>
      </c>
      <c r="I36" s="10">
        <v>5.7016030000000004</v>
      </c>
      <c r="J36" s="10">
        <v>11.421944999999999</v>
      </c>
      <c r="K36" s="10">
        <v>87.775970999999998</v>
      </c>
      <c r="L36" s="10">
        <v>12.844823999999999</v>
      </c>
      <c r="M36" s="10">
        <v>24.699825000000001</v>
      </c>
      <c r="N36" s="10">
        <v>32.819726000000003</v>
      </c>
      <c r="O36" s="10">
        <v>7.1062459999999996</v>
      </c>
      <c r="P36" s="10">
        <v>20.233937000000001</v>
      </c>
      <c r="Q36" s="10">
        <v>19.704965000000001</v>
      </c>
      <c r="R36" s="10">
        <v>4.8766189999999998</v>
      </c>
      <c r="S36" s="10">
        <v>9.5473370000000006</v>
      </c>
      <c r="T36" s="10">
        <v>11.280780999999999</v>
      </c>
      <c r="U36" s="10">
        <v>5.4032720000000003</v>
      </c>
      <c r="V36" s="10">
        <v>6.996086</v>
      </c>
      <c r="W36" s="10">
        <v>2.4631609999999999</v>
      </c>
      <c r="X36" s="10">
        <v>20.997737999999998</v>
      </c>
      <c r="Y36" s="10">
        <v>0</v>
      </c>
      <c r="Z36" s="10">
        <v>0</v>
      </c>
      <c r="AA36" s="10">
        <v>14.782826</v>
      </c>
      <c r="AB36" s="10">
        <v>7.0011289999999997</v>
      </c>
      <c r="AC36" s="10">
        <v>-0.582036</v>
      </c>
      <c r="AD36" s="10">
        <v>14.740475</v>
      </c>
      <c r="AE36" s="10">
        <v>5.9004300000000001</v>
      </c>
      <c r="AF36" s="10">
        <v>-0.41592400000000002</v>
      </c>
      <c r="AG36" s="10">
        <v>4.2975219999999998</v>
      </c>
      <c r="AH36" s="10">
        <v>15.764783</v>
      </c>
      <c r="AI36" s="10">
        <v>9.0091730000000005</v>
      </c>
      <c r="AJ36" s="10">
        <v>8.1152040000000003</v>
      </c>
      <c r="AK36" s="10">
        <v>43.381376000000003</v>
      </c>
      <c r="AL36" s="10">
        <v>10.916057</v>
      </c>
      <c r="AM36" s="10">
        <v>8.7816050000000008</v>
      </c>
      <c r="AN36" s="10">
        <v>37.816153999999997</v>
      </c>
      <c r="AO36" s="10">
        <v>4.3097659999999998</v>
      </c>
      <c r="AP36" s="10">
        <v>8.3132529999999996</v>
      </c>
      <c r="AQ36" s="10">
        <v>11.135040999999999</v>
      </c>
      <c r="AR36" s="10">
        <v>8.2129860000000008</v>
      </c>
      <c r="AS36" s="10">
        <v>1.0623260000000001</v>
      </c>
      <c r="AT36" s="10">
        <v>7.3563590000000003</v>
      </c>
      <c r="AU36" s="10">
        <v>-1.699287</v>
      </c>
      <c r="AV36" s="10">
        <v>65.358131</v>
      </c>
      <c r="AW36" s="10">
        <v>7.4138169999999999</v>
      </c>
      <c r="AX36" s="10">
        <v>25.519148999999999</v>
      </c>
      <c r="AY36" s="10">
        <v>17.607506000000001</v>
      </c>
      <c r="AZ36" s="10">
        <v>54.620474000000002</v>
      </c>
      <c r="BA36" s="10">
        <v>8.1598679999999995</v>
      </c>
      <c r="BB36" s="10">
        <v>6.8006419999999999</v>
      </c>
    </row>
    <row r="37" spans="1:54" x14ac:dyDescent="0.5">
      <c r="A37" s="9">
        <v>41190</v>
      </c>
      <c r="B37" s="10">
        <v>7.8792689999999999</v>
      </c>
      <c r="C37" s="10">
        <v>8.0426400000000005</v>
      </c>
      <c r="D37" s="10">
        <v>-4.2079969999999998</v>
      </c>
      <c r="E37" s="10">
        <v>14.683384999999999</v>
      </c>
      <c r="F37" s="10">
        <v>25.769314000000001</v>
      </c>
      <c r="G37" s="10">
        <v>26.979785</v>
      </c>
      <c r="H37" s="10">
        <v>56.164713999999996</v>
      </c>
      <c r="I37" s="10">
        <v>9.4741180000000007</v>
      </c>
      <c r="J37" s="10">
        <v>10.137782</v>
      </c>
      <c r="K37" s="10">
        <v>82.604097999999993</v>
      </c>
      <c r="L37" s="10">
        <v>13.739539000000001</v>
      </c>
      <c r="M37" s="10">
        <v>32.081398</v>
      </c>
      <c r="N37" s="10">
        <v>29.103341</v>
      </c>
      <c r="O37" s="10">
        <v>14.991422999999999</v>
      </c>
      <c r="P37" s="10">
        <v>32.374136</v>
      </c>
      <c r="Q37" s="10">
        <v>24.889928000000001</v>
      </c>
      <c r="R37" s="10">
        <v>6.9402730000000004</v>
      </c>
      <c r="S37" s="10">
        <v>9.4914140000000007</v>
      </c>
      <c r="T37" s="10">
        <v>15.495801999999999</v>
      </c>
      <c r="U37" s="10">
        <v>8.1538830000000004</v>
      </c>
      <c r="V37" s="10">
        <v>9.3381229999999995</v>
      </c>
      <c r="W37" s="10">
        <v>5.3788169999999997</v>
      </c>
      <c r="X37" s="10">
        <v>21.093374000000001</v>
      </c>
      <c r="Y37" s="10">
        <v>0</v>
      </c>
      <c r="Z37" s="10">
        <v>1.5907000000000001E-2</v>
      </c>
      <c r="AA37" s="10">
        <v>23.427654</v>
      </c>
      <c r="AB37" s="10">
        <v>2.036759</v>
      </c>
      <c r="AC37" s="10">
        <v>0.77946499999999996</v>
      </c>
      <c r="AD37" s="10">
        <v>16.506354000000002</v>
      </c>
      <c r="AE37" s="10">
        <v>5.8262039999999997</v>
      </c>
      <c r="AF37" s="10">
        <v>0.36657200000000001</v>
      </c>
      <c r="AG37" s="10">
        <v>4.7894030000000001</v>
      </c>
      <c r="AH37" s="10">
        <v>26.605982000000001</v>
      </c>
      <c r="AI37" s="10">
        <v>12.100403</v>
      </c>
      <c r="AJ37" s="10">
        <v>18.499784999999999</v>
      </c>
      <c r="AK37" s="10">
        <v>70.994051999999996</v>
      </c>
      <c r="AL37" s="10">
        <v>14.91987</v>
      </c>
      <c r="AM37" s="10">
        <v>10.949025000000001</v>
      </c>
      <c r="AN37" s="10">
        <v>36.730851000000001</v>
      </c>
      <c r="AO37" s="10">
        <v>13.48856</v>
      </c>
      <c r="AP37" s="10">
        <v>41.299872000000001</v>
      </c>
      <c r="AQ37" s="10">
        <v>11.192387999999999</v>
      </c>
      <c r="AR37" s="10">
        <v>7.7669379999999997</v>
      </c>
      <c r="AS37" s="10">
        <v>2.3213810000000001</v>
      </c>
      <c r="AT37" s="10">
        <v>11.746109000000001</v>
      </c>
      <c r="AU37" s="10">
        <v>-2.0787469999999999</v>
      </c>
      <c r="AV37" s="10">
        <v>65.246371999999994</v>
      </c>
      <c r="AW37" s="10">
        <v>7.8306550000000001</v>
      </c>
      <c r="AX37" s="10">
        <v>59.276499999999999</v>
      </c>
      <c r="AY37" s="10">
        <v>21.945644000000001</v>
      </c>
      <c r="AZ37" s="10">
        <v>55.349553999999998</v>
      </c>
      <c r="BA37" s="10">
        <v>11.989307</v>
      </c>
      <c r="BB37" s="10">
        <v>9.0823309999999999</v>
      </c>
    </row>
    <row r="38" spans="1:54" x14ac:dyDescent="0.5">
      <c r="A38" s="9">
        <v>41214</v>
      </c>
      <c r="B38" s="10">
        <v>6.6380720000000002</v>
      </c>
      <c r="C38" s="10">
        <v>6.1885659999999998</v>
      </c>
      <c r="D38" s="10">
        <v>-3.9108299999999998</v>
      </c>
      <c r="E38" s="10">
        <v>18.409306000000001</v>
      </c>
      <c r="F38" s="10">
        <v>17.145994000000002</v>
      </c>
      <c r="G38" s="10">
        <v>22.604429</v>
      </c>
      <c r="H38" s="10">
        <v>32.483595999999999</v>
      </c>
      <c r="I38" s="10">
        <v>10.425148999999999</v>
      </c>
      <c r="J38" s="10">
        <v>10.053402999999999</v>
      </c>
      <c r="K38" s="10">
        <v>81.489728999999997</v>
      </c>
      <c r="L38" s="10">
        <v>13.344967</v>
      </c>
      <c r="M38" s="10">
        <v>22.69791</v>
      </c>
      <c r="N38" s="10">
        <v>29.423953999999998</v>
      </c>
      <c r="O38" s="10">
        <v>14.280504000000001</v>
      </c>
      <c r="P38" s="10">
        <v>25.392343</v>
      </c>
      <c r="Q38" s="10">
        <v>19.294329999999999</v>
      </c>
      <c r="R38" s="10">
        <v>5.4120160000000004</v>
      </c>
      <c r="S38" s="10">
        <v>6.0420290000000003</v>
      </c>
      <c r="T38" s="10">
        <v>12.511931000000001</v>
      </c>
      <c r="U38" s="10">
        <v>5.5859519999999998</v>
      </c>
      <c r="V38" s="10">
        <v>6.2534289999999997</v>
      </c>
      <c r="W38" s="10">
        <v>3.7381530000000001</v>
      </c>
      <c r="X38" s="10">
        <v>23.069137000000001</v>
      </c>
      <c r="Y38" s="10">
        <v>0</v>
      </c>
      <c r="Z38" s="10">
        <v>7.4451000000000003E-2</v>
      </c>
      <c r="AA38" s="10">
        <v>14.271565000000001</v>
      </c>
      <c r="AB38" s="10">
        <v>4.1925460000000001</v>
      </c>
      <c r="AC38" s="10">
        <v>0.82749300000000003</v>
      </c>
      <c r="AD38" s="10">
        <v>17.623732</v>
      </c>
      <c r="AE38" s="10">
        <v>6.5535490000000003</v>
      </c>
      <c r="AF38" s="10">
        <v>-5.0189999999999999E-2</v>
      </c>
      <c r="AG38" s="10">
        <v>4.9105540000000003</v>
      </c>
      <c r="AH38" s="10">
        <v>15.263461</v>
      </c>
      <c r="AI38" s="10">
        <v>2.4300630000000001</v>
      </c>
      <c r="AJ38" s="10">
        <v>9.2463730000000002</v>
      </c>
      <c r="AK38" s="10">
        <v>35.950665000000001</v>
      </c>
      <c r="AL38" s="10">
        <v>4.9636500000000003</v>
      </c>
      <c r="AM38" s="10">
        <v>9.9691910000000004</v>
      </c>
      <c r="AN38" s="10">
        <v>33.38579</v>
      </c>
      <c r="AO38" s="10">
        <v>4.3467209999999996</v>
      </c>
      <c r="AP38" s="10">
        <v>10.280805000000001</v>
      </c>
      <c r="AQ38" s="10">
        <v>11.294979</v>
      </c>
      <c r="AR38" s="10">
        <v>5.1997340000000003</v>
      </c>
      <c r="AS38" s="10">
        <v>4.9457000000000004</v>
      </c>
      <c r="AT38" s="10">
        <v>5.1075650000000001</v>
      </c>
      <c r="AU38" s="10">
        <v>-0.31829099999999999</v>
      </c>
      <c r="AV38" s="10">
        <v>66.253597999999997</v>
      </c>
      <c r="AW38" s="10">
        <v>5.783836</v>
      </c>
      <c r="AX38" s="10">
        <v>28.689748999999999</v>
      </c>
      <c r="AY38" s="10">
        <v>18.805057000000001</v>
      </c>
      <c r="AZ38" s="10">
        <v>54.743955999999997</v>
      </c>
      <c r="BA38" s="10">
        <v>8.1658340000000003</v>
      </c>
      <c r="BB38" s="10">
        <v>4.2832169999999996</v>
      </c>
    </row>
    <row r="39" spans="1:54" x14ac:dyDescent="0.5">
      <c r="A39" s="9">
        <v>41246</v>
      </c>
      <c r="B39" s="10">
        <v>7.047593</v>
      </c>
      <c r="C39" s="10">
        <v>4.7008780000000003</v>
      </c>
      <c r="D39" s="10">
        <v>-3.6281249999999998</v>
      </c>
      <c r="E39" s="10">
        <v>23.925260000000002</v>
      </c>
      <c r="F39" s="10">
        <v>15.350015000000001</v>
      </c>
      <c r="G39" s="10">
        <v>23.169194000000001</v>
      </c>
      <c r="H39" s="10">
        <v>31.336863000000001</v>
      </c>
      <c r="I39" s="10">
        <v>12.446846000000001</v>
      </c>
      <c r="J39" s="10">
        <v>10.373621</v>
      </c>
      <c r="K39" s="10">
        <v>89.818661000000006</v>
      </c>
      <c r="L39" s="10">
        <v>14.136599</v>
      </c>
      <c r="M39" s="10">
        <v>15.507341</v>
      </c>
      <c r="N39" s="10">
        <v>30.940422000000002</v>
      </c>
      <c r="O39" s="10">
        <v>14.003432</v>
      </c>
      <c r="P39" s="10">
        <v>25.494427999999999</v>
      </c>
      <c r="Q39" s="10">
        <v>21.774315000000001</v>
      </c>
      <c r="R39" s="10">
        <v>6.2795259999999997</v>
      </c>
      <c r="S39" s="10">
        <v>5.9586589999999999</v>
      </c>
      <c r="T39" s="10">
        <v>12.393781000000001</v>
      </c>
      <c r="U39" s="10">
        <v>5.81196</v>
      </c>
      <c r="V39" s="10">
        <v>4.6342780000000001</v>
      </c>
      <c r="W39" s="10">
        <v>3.5587819999999999</v>
      </c>
      <c r="X39" s="10">
        <v>20.066258999999999</v>
      </c>
      <c r="Y39" s="10">
        <v>0</v>
      </c>
      <c r="Z39" s="10">
        <v>-1.4765E-2</v>
      </c>
      <c r="AA39" s="10">
        <v>14.070850999999999</v>
      </c>
      <c r="AB39" s="10">
        <v>0.74968999999999997</v>
      </c>
      <c r="AC39" s="10">
        <v>1.300327</v>
      </c>
      <c r="AD39" s="10">
        <v>14.555097</v>
      </c>
      <c r="AE39" s="10">
        <v>7.1748450000000004</v>
      </c>
      <c r="AF39" s="10">
        <v>0.45027499999999998</v>
      </c>
      <c r="AG39" s="10">
        <v>5.0696380000000003</v>
      </c>
      <c r="AH39" s="10">
        <v>16.159628999999999</v>
      </c>
      <c r="AI39" s="10">
        <v>2.710016</v>
      </c>
      <c r="AJ39" s="10">
        <v>7.1350020000000001</v>
      </c>
      <c r="AK39" s="10">
        <v>33.589367000000003</v>
      </c>
      <c r="AL39" s="10">
        <v>5.0205339999999996</v>
      </c>
      <c r="AM39" s="10">
        <v>8.4228280000000009</v>
      </c>
      <c r="AN39" s="10">
        <v>29.428573</v>
      </c>
      <c r="AO39" s="10">
        <v>3.9289350000000001</v>
      </c>
      <c r="AP39" s="10">
        <v>10.384296000000001</v>
      </c>
      <c r="AQ39" s="10">
        <v>12.375387999999999</v>
      </c>
      <c r="AR39" s="10">
        <v>5.7177600000000002</v>
      </c>
      <c r="AS39" s="10">
        <v>5.2921969999999998</v>
      </c>
      <c r="AT39" s="10">
        <v>5.7854299999999999</v>
      </c>
      <c r="AU39" s="10">
        <v>-2.3102999999999999E-2</v>
      </c>
      <c r="AV39" s="10">
        <v>76.537959999999998</v>
      </c>
      <c r="AW39" s="10">
        <v>6.0110130000000002</v>
      </c>
      <c r="AX39" s="10">
        <v>20.137891</v>
      </c>
      <c r="AY39" s="10">
        <v>15.840051000000001</v>
      </c>
      <c r="AZ39" s="10">
        <v>54.690049999999999</v>
      </c>
      <c r="BA39" s="10">
        <v>10.390897000000001</v>
      </c>
      <c r="BB39" s="10">
        <v>3.7400660000000001</v>
      </c>
    </row>
    <row r="40" spans="1:54" x14ac:dyDescent="0.5">
      <c r="A40" s="9">
        <v>41278</v>
      </c>
      <c r="B40" s="10">
        <v>6.8169649999999997</v>
      </c>
      <c r="C40" s="10">
        <v>4.4397500000000001</v>
      </c>
      <c r="D40" s="10">
        <v>-4.4682360000000001</v>
      </c>
      <c r="E40" s="10">
        <v>19.891829999999999</v>
      </c>
      <c r="F40" s="10">
        <v>15.665963</v>
      </c>
      <c r="G40" s="10">
        <v>22.796447000000001</v>
      </c>
      <c r="H40" s="10">
        <v>30.401026999999999</v>
      </c>
      <c r="I40" s="10">
        <v>14.16601</v>
      </c>
      <c r="J40" s="10">
        <v>10.843078999999999</v>
      </c>
      <c r="K40" s="10">
        <v>68.500816999999998</v>
      </c>
      <c r="L40" s="10">
        <v>12.222236000000001</v>
      </c>
      <c r="M40" s="10">
        <v>13.034735</v>
      </c>
      <c r="N40" s="10">
        <v>29.244923</v>
      </c>
      <c r="O40" s="10">
        <v>13.422052000000001</v>
      </c>
      <c r="P40" s="10">
        <v>24.415831000000001</v>
      </c>
      <c r="Q40" s="10">
        <v>20.329540000000001</v>
      </c>
      <c r="R40" s="10">
        <v>4.3990499999999999</v>
      </c>
      <c r="S40" s="10">
        <v>4.4927039999999998</v>
      </c>
      <c r="T40" s="10">
        <v>12.263458</v>
      </c>
      <c r="U40" s="10">
        <v>4.2730490000000003</v>
      </c>
      <c r="V40" s="10">
        <v>4.519145</v>
      </c>
      <c r="W40" s="10">
        <v>3.8754789999999999</v>
      </c>
      <c r="X40" s="10">
        <v>22.343675000000001</v>
      </c>
      <c r="Y40" s="10">
        <v>0</v>
      </c>
      <c r="Z40" s="10">
        <v>-0.12510299999999999</v>
      </c>
      <c r="AA40" s="10">
        <v>13.966794999999999</v>
      </c>
      <c r="AB40" s="10">
        <v>7.9008349999999998</v>
      </c>
      <c r="AC40" s="10">
        <v>0.67232499999999995</v>
      </c>
      <c r="AD40" s="10">
        <v>13.458748999999999</v>
      </c>
      <c r="AE40" s="10">
        <v>12.672238</v>
      </c>
      <c r="AF40" s="10">
        <v>-0.313919</v>
      </c>
      <c r="AG40" s="10">
        <v>5.1142830000000004</v>
      </c>
      <c r="AH40" s="10">
        <v>12.704700000000001</v>
      </c>
      <c r="AI40" s="10">
        <v>2.6814879999999999</v>
      </c>
      <c r="AJ40" s="10">
        <v>6.5342070000000003</v>
      </c>
      <c r="AK40" s="10">
        <v>29.489042999999999</v>
      </c>
      <c r="AL40" s="10">
        <v>9.3412819999999996</v>
      </c>
      <c r="AM40" s="10">
        <v>8.2668219999999994</v>
      </c>
      <c r="AN40" s="10">
        <v>30.511202000000001</v>
      </c>
      <c r="AO40" s="10">
        <v>3.599701</v>
      </c>
      <c r="AP40" s="10">
        <v>9.6111719999999998</v>
      </c>
      <c r="AQ40" s="10">
        <v>26.824152000000002</v>
      </c>
      <c r="AR40" s="10">
        <v>7.6772479999999996</v>
      </c>
      <c r="AS40" s="10">
        <v>6.3200839999999996</v>
      </c>
      <c r="AT40" s="10">
        <v>5.5286099999999996</v>
      </c>
      <c r="AU40" s="10">
        <v>-8.5114999999999996E-2</v>
      </c>
      <c r="AV40" s="10">
        <v>80.546284</v>
      </c>
      <c r="AW40" s="10">
        <v>6.4706409999999996</v>
      </c>
      <c r="AX40" s="10">
        <v>14.039446999999999</v>
      </c>
      <c r="AY40" s="10">
        <v>11.839254</v>
      </c>
      <c r="AZ40" s="10">
        <v>36.697091999999998</v>
      </c>
      <c r="BA40" s="10">
        <v>7.2744799999999996</v>
      </c>
      <c r="BB40" s="10">
        <v>2.300986</v>
      </c>
    </row>
    <row r="41" spans="1:54" x14ac:dyDescent="0.5">
      <c r="A41" s="9">
        <v>41306</v>
      </c>
      <c r="B41" s="10">
        <v>6.4784059999999997</v>
      </c>
      <c r="C41" s="10">
        <v>3.880547</v>
      </c>
      <c r="D41" s="10">
        <v>-2.8910420000000001</v>
      </c>
      <c r="E41" s="10">
        <v>18.397352999999999</v>
      </c>
      <c r="F41" s="10">
        <v>14.437994</v>
      </c>
      <c r="G41" s="10">
        <v>28.515737999999999</v>
      </c>
      <c r="H41" s="10">
        <v>30.234023000000001</v>
      </c>
      <c r="I41" s="10">
        <v>12.580367000000001</v>
      </c>
      <c r="J41" s="10">
        <v>11.541183</v>
      </c>
      <c r="K41" s="10">
        <v>69.748054999999994</v>
      </c>
      <c r="L41" s="10">
        <v>11.267288000000001</v>
      </c>
      <c r="M41" s="10">
        <v>11.510939</v>
      </c>
      <c r="N41" s="10">
        <v>26.474467000000001</v>
      </c>
      <c r="O41" s="10">
        <v>13.07565</v>
      </c>
      <c r="P41" s="10">
        <v>25.615030000000001</v>
      </c>
      <c r="Q41" s="10">
        <v>21.020216000000001</v>
      </c>
      <c r="R41" s="10">
        <v>4.6840719999999996</v>
      </c>
      <c r="S41" s="10">
        <v>4.0594289999999997</v>
      </c>
      <c r="T41" s="10">
        <v>14.113394</v>
      </c>
      <c r="U41" s="10">
        <v>3.873786</v>
      </c>
      <c r="V41" s="10">
        <v>4.3144600000000004</v>
      </c>
      <c r="W41" s="10">
        <v>3.717511</v>
      </c>
      <c r="X41" s="10">
        <v>23.204249999999998</v>
      </c>
      <c r="Y41" s="10">
        <v>0</v>
      </c>
      <c r="Z41" s="10">
        <v>-8.2185999999999995E-2</v>
      </c>
      <c r="AA41" s="10">
        <v>12.901306</v>
      </c>
      <c r="AB41" s="10">
        <v>7.5801869999999996</v>
      </c>
      <c r="AC41" s="10">
        <v>0.74270000000000003</v>
      </c>
      <c r="AD41" s="10">
        <v>11.914384</v>
      </c>
      <c r="AE41" s="10">
        <v>12.323572</v>
      </c>
      <c r="AF41" s="10">
        <v>-7.0333000000000007E-2</v>
      </c>
      <c r="AG41" s="10">
        <v>5.2001879999999998</v>
      </c>
      <c r="AH41" s="10">
        <v>12.614936</v>
      </c>
      <c r="AI41" s="10">
        <v>2.3065359999999999</v>
      </c>
      <c r="AJ41" s="10">
        <v>6.7766840000000004</v>
      </c>
      <c r="AK41" s="10">
        <v>29.316817</v>
      </c>
      <c r="AL41" s="10">
        <v>8.2831729999999997</v>
      </c>
      <c r="AM41" s="10">
        <v>9.3493469999999999</v>
      </c>
      <c r="AN41" s="10">
        <v>29.752776999999998</v>
      </c>
      <c r="AO41" s="10">
        <v>3.8005249999999999</v>
      </c>
      <c r="AP41" s="10">
        <v>9.0091429999999999</v>
      </c>
      <c r="AQ41" s="10">
        <v>24.207971000000001</v>
      </c>
      <c r="AR41" s="10">
        <v>7.5566700000000004</v>
      </c>
      <c r="AS41" s="10">
        <v>5.7953190000000001</v>
      </c>
      <c r="AT41" s="10">
        <v>6.0056260000000004</v>
      </c>
      <c r="AU41" s="10">
        <v>6.5609510000000002</v>
      </c>
      <c r="AV41" s="10">
        <v>77.505364</v>
      </c>
      <c r="AW41" s="10">
        <v>8.4613949999999996</v>
      </c>
      <c r="AX41" s="10">
        <v>18.019632000000001</v>
      </c>
      <c r="AY41" s="10">
        <v>17.757164</v>
      </c>
      <c r="AZ41" s="10">
        <v>33.829599000000002</v>
      </c>
      <c r="BA41" s="10">
        <v>6.6143590000000003</v>
      </c>
      <c r="BB41" s="10">
        <v>2.3682639999999999</v>
      </c>
    </row>
    <row r="42" spans="1:54" x14ac:dyDescent="0.5">
      <c r="A42" s="9">
        <v>41334</v>
      </c>
      <c r="B42" s="10">
        <v>4.7535569999999998</v>
      </c>
      <c r="C42" s="10">
        <v>3.9849679999999998</v>
      </c>
      <c r="D42" s="10">
        <v>-2.3200639999999999</v>
      </c>
      <c r="E42" s="10">
        <v>21.246300999999999</v>
      </c>
      <c r="F42" s="10">
        <v>13.845694999999999</v>
      </c>
      <c r="G42" s="10">
        <v>29.679234999999998</v>
      </c>
      <c r="H42" s="10">
        <v>29.555768</v>
      </c>
      <c r="I42" s="10">
        <v>11.139400999999999</v>
      </c>
      <c r="J42" s="10">
        <v>12.554461999999999</v>
      </c>
      <c r="K42" s="10">
        <v>62.831921000000001</v>
      </c>
      <c r="L42" s="10">
        <v>8.6982999999999997</v>
      </c>
      <c r="M42" s="10">
        <v>16.210386</v>
      </c>
      <c r="N42" s="10">
        <v>27.798722999999999</v>
      </c>
      <c r="O42" s="10">
        <v>11.820779999999999</v>
      </c>
      <c r="P42" s="10">
        <v>25.664949</v>
      </c>
      <c r="Q42" s="10">
        <v>21.391819999999999</v>
      </c>
      <c r="R42" s="10">
        <v>3.4106269999999999</v>
      </c>
      <c r="S42" s="10">
        <v>4.720726</v>
      </c>
      <c r="T42" s="10">
        <v>18.636548999999999</v>
      </c>
      <c r="U42" s="10">
        <v>2.9136030000000002</v>
      </c>
      <c r="V42" s="10">
        <v>5.9923120000000001</v>
      </c>
      <c r="W42" s="10">
        <v>5.289561</v>
      </c>
      <c r="X42" s="10">
        <v>32.739794000000003</v>
      </c>
      <c r="Y42" s="10">
        <v>8.0015400000000003</v>
      </c>
      <c r="Z42" s="10">
        <v>0.29442200000000002</v>
      </c>
      <c r="AA42" s="10">
        <v>18.913228</v>
      </c>
      <c r="AB42" s="10">
        <v>10.67581</v>
      </c>
      <c r="AC42" s="10">
        <v>1.0128410000000001</v>
      </c>
      <c r="AD42" s="10">
        <v>16.113970999999999</v>
      </c>
      <c r="AE42" s="10">
        <v>16.362451</v>
      </c>
      <c r="AF42" s="10">
        <v>-0.67731399999999997</v>
      </c>
      <c r="AG42" s="10">
        <v>5.5982279999999998</v>
      </c>
      <c r="AH42" s="10">
        <v>13.282857</v>
      </c>
      <c r="AI42" s="10">
        <v>1.666364</v>
      </c>
      <c r="AJ42" s="10">
        <v>6.086589</v>
      </c>
      <c r="AK42" s="10">
        <v>30.682385</v>
      </c>
      <c r="AL42" s="10">
        <v>9.1992560000000001</v>
      </c>
      <c r="AM42" s="10">
        <v>6.9685259999999998</v>
      </c>
      <c r="AN42" s="10">
        <v>31.799907000000001</v>
      </c>
      <c r="AO42" s="10">
        <v>4.2688430000000004</v>
      </c>
      <c r="AP42" s="10">
        <v>9.6867420000000006</v>
      </c>
      <c r="AQ42" s="10">
        <v>27.303957</v>
      </c>
      <c r="AR42" s="10">
        <v>5.2289320000000004</v>
      </c>
      <c r="AS42" s="10">
        <v>6.7449750000000002</v>
      </c>
      <c r="AT42" s="10">
        <v>6.5902430000000001</v>
      </c>
      <c r="AU42" s="10">
        <v>6.2369479999999999</v>
      </c>
      <c r="AV42" s="10">
        <v>78.139429000000007</v>
      </c>
      <c r="AW42" s="10">
        <v>7.9543010000000001</v>
      </c>
      <c r="AX42" s="10">
        <v>22.738706000000001</v>
      </c>
      <c r="AY42" s="10">
        <v>16.293182000000002</v>
      </c>
      <c r="AZ42" s="10">
        <v>33.890915999999997</v>
      </c>
      <c r="BA42" s="10">
        <v>6.8171439999999999</v>
      </c>
      <c r="BB42" s="10">
        <v>2.9748130000000002</v>
      </c>
    </row>
    <row r="43" spans="1:54" x14ac:dyDescent="0.5">
      <c r="A43" s="9">
        <v>41365</v>
      </c>
      <c r="B43" s="10">
        <v>5.2007380000000003</v>
      </c>
      <c r="C43" s="10">
        <v>4.3613470000000003</v>
      </c>
      <c r="D43" s="10">
        <v>-1.9348909999999999</v>
      </c>
      <c r="E43" s="10">
        <v>31.594912000000001</v>
      </c>
      <c r="F43" s="10">
        <v>15.300158</v>
      </c>
      <c r="G43" s="10">
        <v>27.737680999999998</v>
      </c>
      <c r="H43" s="10">
        <v>29.450513000000001</v>
      </c>
      <c r="I43" s="10">
        <v>10.509003999999999</v>
      </c>
      <c r="J43" s="10">
        <v>11.642092999999999</v>
      </c>
      <c r="K43" s="10">
        <v>60.110584000000003</v>
      </c>
      <c r="L43" s="10">
        <v>8.3103499999999997</v>
      </c>
      <c r="M43" s="10">
        <v>13.063526</v>
      </c>
      <c r="N43" s="10">
        <v>27.809311000000001</v>
      </c>
      <c r="O43" s="10">
        <v>12.564633000000001</v>
      </c>
      <c r="P43" s="10">
        <v>24.295461</v>
      </c>
      <c r="Q43" s="10">
        <v>19.378195000000002</v>
      </c>
      <c r="R43" s="10">
        <v>3.134865</v>
      </c>
      <c r="S43" s="10">
        <v>4.6311460000000002</v>
      </c>
      <c r="T43" s="10">
        <v>17.557867000000002</v>
      </c>
      <c r="U43" s="10">
        <v>2.721876</v>
      </c>
      <c r="V43" s="10">
        <v>5.797053</v>
      </c>
      <c r="W43" s="10">
        <v>5.474539</v>
      </c>
      <c r="X43" s="10">
        <v>37.712659000000002</v>
      </c>
      <c r="Y43" s="10">
        <v>9.1298700000000004</v>
      </c>
      <c r="Z43" s="10">
        <v>0.20012099999999999</v>
      </c>
      <c r="AA43" s="10">
        <v>18.642334999999999</v>
      </c>
      <c r="AB43" s="10">
        <v>24.088918</v>
      </c>
      <c r="AC43" s="10">
        <v>1.645445</v>
      </c>
      <c r="AD43" s="10">
        <v>14.937106999999999</v>
      </c>
      <c r="AE43" s="10">
        <v>17.198461999999999</v>
      </c>
      <c r="AF43" s="10">
        <v>0.28597899999999998</v>
      </c>
      <c r="AG43" s="10">
        <v>7.2332970000000003</v>
      </c>
      <c r="AH43" s="10">
        <v>11.916121</v>
      </c>
      <c r="AI43" s="10">
        <v>1.621688</v>
      </c>
      <c r="AJ43" s="10">
        <v>4.9749230000000004</v>
      </c>
      <c r="AK43" s="10">
        <v>32.433596999999999</v>
      </c>
      <c r="AL43" s="10">
        <v>8.2805359999999997</v>
      </c>
      <c r="AM43" s="10">
        <v>6.5950410000000002</v>
      </c>
      <c r="AN43" s="10">
        <v>32.737256000000002</v>
      </c>
      <c r="AO43" s="10">
        <v>3.8080090000000002</v>
      </c>
      <c r="AP43" s="10">
        <v>9.4813790000000004</v>
      </c>
      <c r="AQ43" s="10">
        <v>14.637338</v>
      </c>
      <c r="AR43" s="10">
        <v>4.6441210000000002</v>
      </c>
      <c r="AS43" s="10">
        <v>7.6616169999999997</v>
      </c>
      <c r="AT43" s="10">
        <v>6.1799549999999996</v>
      </c>
      <c r="AU43" s="10">
        <v>6.6073360000000001</v>
      </c>
      <c r="AV43" s="10">
        <v>66.249600999999998</v>
      </c>
      <c r="AW43" s="10">
        <v>8.0714900000000007</v>
      </c>
      <c r="AX43" s="10">
        <v>20.932466000000002</v>
      </c>
      <c r="AY43" s="10">
        <v>17.453004</v>
      </c>
      <c r="AZ43" s="10">
        <v>33.296854000000003</v>
      </c>
      <c r="BA43" s="10">
        <v>6.6707559999999999</v>
      </c>
      <c r="BB43" s="10">
        <v>2.2515510000000001</v>
      </c>
    </row>
    <row r="44" spans="1:54" x14ac:dyDescent="0.5">
      <c r="A44" s="9">
        <v>41396</v>
      </c>
      <c r="B44" s="10">
        <v>6.7751320000000002</v>
      </c>
      <c r="C44" s="10">
        <v>4.0830149999999996</v>
      </c>
      <c r="D44" s="10">
        <v>5.6394599999999997</v>
      </c>
      <c r="E44" s="10">
        <v>32.278874000000002</v>
      </c>
      <c r="F44" s="10">
        <v>19.988914000000001</v>
      </c>
      <c r="G44" s="10">
        <v>26.974094999999998</v>
      </c>
      <c r="H44" s="10">
        <v>28.927944</v>
      </c>
      <c r="I44" s="10">
        <v>12.839225000000001</v>
      </c>
      <c r="J44" s="10">
        <v>10.834883</v>
      </c>
      <c r="K44" s="10">
        <v>58.395938000000001</v>
      </c>
      <c r="L44" s="10">
        <v>9.835013</v>
      </c>
      <c r="M44" s="10">
        <v>9.0112509999999997</v>
      </c>
      <c r="N44" s="10">
        <v>38.368527</v>
      </c>
      <c r="O44" s="10">
        <v>14.675431</v>
      </c>
      <c r="P44" s="10">
        <v>24.642166</v>
      </c>
      <c r="Q44" s="10">
        <v>19.582965999999999</v>
      </c>
      <c r="R44" s="10">
        <v>3.5295000000000001</v>
      </c>
      <c r="S44" s="10">
        <v>5.0230579999999998</v>
      </c>
      <c r="T44" s="10">
        <v>18.598637</v>
      </c>
      <c r="U44" s="10">
        <v>3.0623140000000002</v>
      </c>
      <c r="V44" s="10">
        <v>6.3306570000000004</v>
      </c>
      <c r="W44" s="10">
        <v>8.5918980000000005</v>
      </c>
      <c r="X44" s="10">
        <v>29.753845999999999</v>
      </c>
      <c r="Y44" s="10">
        <v>14.072011</v>
      </c>
      <c r="Z44" s="10">
        <v>0.37512200000000001</v>
      </c>
      <c r="AA44" s="10">
        <v>22.149994</v>
      </c>
      <c r="AB44" s="10">
        <v>24.631101000000001</v>
      </c>
      <c r="AC44" s="10">
        <v>1.582519</v>
      </c>
      <c r="AD44" s="10">
        <v>16.959689999999998</v>
      </c>
      <c r="AE44" s="10">
        <v>17.486488999999999</v>
      </c>
      <c r="AF44" s="10">
        <v>0.82822099999999998</v>
      </c>
      <c r="AG44" s="10">
        <v>7.0821430000000003</v>
      </c>
      <c r="AH44" s="10">
        <v>11.433137</v>
      </c>
      <c r="AI44" s="10">
        <v>2.7323870000000001</v>
      </c>
      <c r="AJ44" s="10">
        <v>6.3171679999999997</v>
      </c>
      <c r="AK44" s="10">
        <v>31.091421</v>
      </c>
      <c r="AL44" s="10">
        <v>8.2691459999999992</v>
      </c>
      <c r="AM44" s="10">
        <v>6.2778289999999997</v>
      </c>
      <c r="AN44" s="10">
        <v>32.832943</v>
      </c>
      <c r="AO44" s="10">
        <v>3.6142590000000001</v>
      </c>
      <c r="AP44" s="10">
        <v>9.0154130000000006</v>
      </c>
      <c r="AQ44" s="10">
        <v>15.356088</v>
      </c>
      <c r="AR44" s="10">
        <v>5.4152909999999999</v>
      </c>
      <c r="AS44" s="10">
        <v>9.1735070000000007</v>
      </c>
      <c r="AT44" s="10">
        <v>7.0263140000000002</v>
      </c>
      <c r="AU44" s="10">
        <v>6.0347429999999997</v>
      </c>
      <c r="AV44" s="10">
        <v>67.579504</v>
      </c>
      <c r="AW44" s="10">
        <v>7.6979369999999996</v>
      </c>
      <c r="AX44" s="10">
        <v>19.804925999999998</v>
      </c>
      <c r="AY44" s="10">
        <v>19.773240000000001</v>
      </c>
      <c r="AZ44" s="10">
        <v>35.788265000000003</v>
      </c>
      <c r="BA44" s="10">
        <v>5.5979780000000003</v>
      </c>
      <c r="BB44" s="10">
        <v>2.3425820000000002</v>
      </c>
    </row>
    <row r="45" spans="1:54" x14ac:dyDescent="0.5">
      <c r="A45" s="9">
        <v>41428</v>
      </c>
      <c r="B45" s="10">
        <v>6.0762799999999997</v>
      </c>
      <c r="C45" s="10">
        <v>3.6217229999999998</v>
      </c>
      <c r="D45" s="10">
        <v>7.1842750000000004</v>
      </c>
      <c r="E45" s="10">
        <v>32.568295999999997</v>
      </c>
      <c r="F45" s="10">
        <v>18.359625999999999</v>
      </c>
      <c r="G45" s="10">
        <v>26.885045999999999</v>
      </c>
      <c r="H45" s="10">
        <v>27.937239000000002</v>
      </c>
      <c r="I45" s="10">
        <v>13.969525000000001</v>
      </c>
      <c r="J45" s="10">
        <v>11.876016</v>
      </c>
      <c r="K45" s="10">
        <v>52.739274999999999</v>
      </c>
      <c r="L45" s="10">
        <v>8.3474950000000003</v>
      </c>
      <c r="M45" s="10">
        <v>7.3739730000000003</v>
      </c>
      <c r="N45" s="10">
        <v>36.522348999999998</v>
      </c>
      <c r="O45" s="10">
        <v>15.622182</v>
      </c>
      <c r="P45" s="10">
        <v>22.487221999999999</v>
      </c>
      <c r="Q45" s="10">
        <v>18.312480999999998</v>
      </c>
      <c r="R45" s="10">
        <v>2.9677910000000001</v>
      </c>
      <c r="S45" s="10">
        <v>4.7766630000000001</v>
      </c>
      <c r="T45" s="10">
        <v>18.383312</v>
      </c>
      <c r="U45" s="10">
        <v>2.6060629999999998</v>
      </c>
      <c r="V45" s="10">
        <v>6.2778539999999996</v>
      </c>
      <c r="W45" s="10">
        <v>8.3879950000000001</v>
      </c>
      <c r="X45" s="10">
        <v>28.542404000000001</v>
      </c>
      <c r="Y45" s="10">
        <v>3.1230530000000001</v>
      </c>
      <c r="Z45" s="10">
        <v>0.240817</v>
      </c>
      <c r="AA45" s="10">
        <v>21.716964999999998</v>
      </c>
      <c r="AB45" s="10">
        <v>24.071059000000002</v>
      </c>
      <c r="AC45" s="10">
        <v>1.699119</v>
      </c>
      <c r="AD45" s="10">
        <v>16.176444</v>
      </c>
      <c r="AE45" s="10">
        <v>17.469283999999998</v>
      </c>
      <c r="AF45" s="10">
        <v>4.6219999999999997E-2</v>
      </c>
      <c r="AG45" s="10">
        <v>7.8649579999999997</v>
      </c>
      <c r="AH45" s="10">
        <v>11.277392000000001</v>
      </c>
      <c r="AI45" s="10">
        <v>3.320217</v>
      </c>
      <c r="AJ45" s="10">
        <v>6.4032419999999997</v>
      </c>
      <c r="AK45" s="10">
        <v>30.975725000000001</v>
      </c>
      <c r="AL45" s="10">
        <v>8.0737279999999991</v>
      </c>
      <c r="AM45" s="10">
        <v>6.7120689999999996</v>
      </c>
      <c r="AN45" s="10">
        <v>32.84648</v>
      </c>
      <c r="AO45" s="10">
        <v>4.7198589999999996</v>
      </c>
      <c r="AP45" s="10">
        <v>8.9755330000000004</v>
      </c>
      <c r="AQ45" s="10">
        <v>14.829086</v>
      </c>
      <c r="AR45" s="10">
        <v>5.0018500000000001</v>
      </c>
      <c r="AS45" s="10">
        <v>9.4212179999999996</v>
      </c>
      <c r="AT45" s="10">
        <v>8.1435340000000007</v>
      </c>
      <c r="AU45" s="10">
        <v>6.8580329999999998</v>
      </c>
      <c r="AV45" s="10">
        <v>72.484994</v>
      </c>
      <c r="AW45" s="10">
        <v>4.5400049999999998</v>
      </c>
      <c r="AX45" s="10">
        <v>25.322275000000001</v>
      </c>
      <c r="AY45" s="10">
        <v>19.913574000000001</v>
      </c>
      <c r="AZ45" s="10">
        <v>33.015714000000003</v>
      </c>
      <c r="BA45" s="10">
        <v>5.2030789999999998</v>
      </c>
      <c r="BB45" s="10">
        <v>1.487006</v>
      </c>
    </row>
    <row r="46" spans="1:54" x14ac:dyDescent="0.5">
      <c r="A46" s="9">
        <v>41456</v>
      </c>
      <c r="B46" s="10">
        <v>7.1727460000000001</v>
      </c>
      <c r="C46" s="10">
        <v>3.9232300000000002</v>
      </c>
      <c r="D46" s="10">
        <v>8.3219320000000003</v>
      </c>
      <c r="E46" s="10">
        <v>30.973134000000002</v>
      </c>
      <c r="F46" s="10">
        <v>26.23892</v>
      </c>
      <c r="G46" s="10">
        <v>31.688393999999999</v>
      </c>
      <c r="H46" s="10">
        <v>35.253253999999998</v>
      </c>
      <c r="I46" s="10">
        <v>18.177779999999998</v>
      </c>
      <c r="J46" s="10">
        <v>13.357564</v>
      </c>
      <c r="K46" s="10">
        <v>51.165917</v>
      </c>
      <c r="L46" s="10">
        <v>7.3355100000000002</v>
      </c>
      <c r="M46" s="10">
        <v>10.948040000000001</v>
      </c>
      <c r="N46" s="10">
        <v>34.798575999999997</v>
      </c>
      <c r="O46" s="10">
        <v>17.396947999999998</v>
      </c>
      <c r="P46" s="10">
        <v>28.153476000000001</v>
      </c>
      <c r="Q46" s="10">
        <v>19.226279000000002</v>
      </c>
      <c r="R46" s="10">
        <v>2.7464089999999999</v>
      </c>
      <c r="S46" s="10">
        <v>6.2002620000000004</v>
      </c>
      <c r="T46" s="10">
        <v>24.260753000000001</v>
      </c>
      <c r="U46" s="10">
        <v>4.6133540000000002</v>
      </c>
      <c r="V46" s="10">
        <v>7.0768009999999997</v>
      </c>
      <c r="W46" s="10">
        <v>10.209987999999999</v>
      </c>
      <c r="X46" s="10">
        <v>26.134388999999999</v>
      </c>
      <c r="Y46" s="10">
        <v>5.787204</v>
      </c>
      <c r="Z46" s="10">
        <v>-1.6698000000000001E-2</v>
      </c>
      <c r="AA46" s="10">
        <v>26.535615</v>
      </c>
      <c r="AB46" s="10">
        <v>22.947164000000001</v>
      </c>
      <c r="AC46" s="10">
        <v>2.293129</v>
      </c>
      <c r="AD46" s="10">
        <v>16.720541000000001</v>
      </c>
      <c r="AE46" s="10">
        <v>18.612334000000001</v>
      </c>
      <c r="AF46" s="10">
        <v>-1.3644700000000001</v>
      </c>
      <c r="AG46" s="10">
        <v>7.407483</v>
      </c>
      <c r="AH46" s="10">
        <v>11.32132</v>
      </c>
      <c r="AI46" s="10">
        <v>3.5585019999999998</v>
      </c>
      <c r="AJ46" s="10">
        <v>10.378152</v>
      </c>
      <c r="AK46" s="10">
        <v>45.224054000000002</v>
      </c>
      <c r="AL46" s="10">
        <v>11.543924000000001</v>
      </c>
      <c r="AM46" s="10">
        <v>7.6100510000000003</v>
      </c>
      <c r="AN46" s="10">
        <v>32.113647999999998</v>
      </c>
      <c r="AO46" s="10">
        <v>11.470886999999999</v>
      </c>
      <c r="AP46" s="10">
        <v>25.224540000000001</v>
      </c>
      <c r="AQ46" s="10">
        <v>24.875302999999999</v>
      </c>
      <c r="AR46" s="10">
        <v>5.660317</v>
      </c>
      <c r="AS46" s="10">
        <v>7.0055680000000002</v>
      </c>
      <c r="AT46" s="10">
        <v>19.288208999999998</v>
      </c>
      <c r="AU46" s="10">
        <v>6.2884169999999999</v>
      </c>
      <c r="AV46" s="10">
        <v>73.192449999999994</v>
      </c>
      <c r="AW46" s="10">
        <v>4.2332599999999996</v>
      </c>
      <c r="AX46" s="10">
        <v>49.301330999999998</v>
      </c>
      <c r="AY46" s="10">
        <v>20.762067999999999</v>
      </c>
      <c r="AZ46" s="10">
        <v>35.373914999999997</v>
      </c>
      <c r="BA46" s="10">
        <v>7.2875329999999998</v>
      </c>
      <c r="BB46" s="10">
        <v>0.82808199999999998</v>
      </c>
    </row>
    <row r="47" spans="1:54" x14ac:dyDescent="0.5">
      <c r="A47" s="9">
        <v>41487</v>
      </c>
      <c r="B47" s="10">
        <v>10.496760999999999</v>
      </c>
      <c r="C47" s="10">
        <v>2.902917</v>
      </c>
      <c r="D47" s="10">
        <v>7.8106960000000001</v>
      </c>
      <c r="E47" s="10">
        <v>34.159753000000002</v>
      </c>
      <c r="F47" s="10">
        <v>34.270153000000001</v>
      </c>
      <c r="G47" s="10">
        <v>30.899567999999999</v>
      </c>
      <c r="H47" s="10">
        <v>34.217509999999997</v>
      </c>
      <c r="I47" s="10">
        <v>23.329198999999999</v>
      </c>
      <c r="J47" s="10">
        <v>13.616489</v>
      </c>
      <c r="K47" s="10">
        <v>43.904834000000001</v>
      </c>
      <c r="L47" s="10">
        <v>10.648453</v>
      </c>
      <c r="M47" s="10">
        <v>9.9365269999999999</v>
      </c>
      <c r="N47" s="10">
        <v>28.591511000000001</v>
      </c>
      <c r="O47" s="10">
        <v>18.123124000000001</v>
      </c>
      <c r="P47" s="10">
        <v>30.050878000000001</v>
      </c>
      <c r="Q47" s="10">
        <v>19.283971000000001</v>
      </c>
      <c r="R47" s="10">
        <v>4.3975840000000002</v>
      </c>
      <c r="S47" s="10">
        <v>5.0914239999999999</v>
      </c>
      <c r="T47" s="10">
        <v>23.045036</v>
      </c>
      <c r="U47" s="10">
        <v>7.2653449999999999</v>
      </c>
      <c r="V47" s="10">
        <v>6.1225849999999999</v>
      </c>
      <c r="W47" s="10">
        <v>9.2832600000000003</v>
      </c>
      <c r="X47" s="10">
        <v>17.822333</v>
      </c>
      <c r="Y47" s="10">
        <v>7.8758290000000004</v>
      </c>
      <c r="Z47" s="10">
        <v>-0.54948200000000003</v>
      </c>
      <c r="AA47" s="10">
        <v>21.860361000000001</v>
      </c>
      <c r="AB47" s="10">
        <v>23.998942</v>
      </c>
      <c r="AC47" s="10">
        <v>2.295318</v>
      </c>
      <c r="AD47" s="10">
        <v>18.407927000000001</v>
      </c>
      <c r="AE47" s="10">
        <v>16.335750000000001</v>
      </c>
      <c r="AF47" s="10">
        <v>0.28341300000000003</v>
      </c>
      <c r="AG47" s="10">
        <v>6.7452439999999996</v>
      </c>
      <c r="AH47" s="10">
        <v>10.553248999999999</v>
      </c>
      <c r="AI47" s="10">
        <v>5.573315</v>
      </c>
      <c r="AJ47" s="10">
        <v>11.166466</v>
      </c>
      <c r="AK47" s="10">
        <v>43.241692999999998</v>
      </c>
      <c r="AL47" s="10">
        <v>11.888577</v>
      </c>
      <c r="AM47" s="10">
        <v>8.7812230000000007</v>
      </c>
      <c r="AN47" s="10">
        <v>28.973687000000002</v>
      </c>
      <c r="AO47" s="10">
        <v>10.564199</v>
      </c>
      <c r="AP47" s="10">
        <v>24.099758999999999</v>
      </c>
      <c r="AQ47" s="10">
        <v>26.054644</v>
      </c>
      <c r="AR47" s="10">
        <v>6.8776460000000004</v>
      </c>
      <c r="AS47" s="10">
        <v>6.7104280000000003</v>
      </c>
      <c r="AT47" s="10">
        <v>16.883426</v>
      </c>
      <c r="AU47" s="10">
        <v>4.9615919999999996</v>
      </c>
      <c r="AV47" s="10">
        <v>71.469950999999995</v>
      </c>
      <c r="AW47" s="10">
        <v>5.2368300000000003</v>
      </c>
      <c r="AX47" s="10">
        <v>44.609845</v>
      </c>
      <c r="AY47" s="10">
        <v>21.385428000000001</v>
      </c>
      <c r="AZ47" s="10">
        <v>34.576680000000003</v>
      </c>
      <c r="BA47" s="10">
        <v>5.6808500000000004</v>
      </c>
      <c r="BB47" s="10">
        <v>-0.25396800000000003</v>
      </c>
    </row>
    <row r="48" spans="1:54" x14ac:dyDescent="0.5">
      <c r="A48" s="9">
        <v>41519</v>
      </c>
      <c r="B48" s="10">
        <v>15.949407000000001</v>
      </c>
      <c r="C48" s="10">
        <v>5.6252750000000002</v>
      </c>
      <c r="D48" s="10">
        <v>17.528395</v>
      </c>
      <c r="E48" s="10">
        <v>34.364116000000003</v>
      </c>
      <c r="F48" s="10">
        <v>38.460388999999999</v>
      </c>
      <c r="G48" s="10">
        <v>33.921838999999999</v>
      </c>
      <c r="H48" s="10">
        <v>36.200572999999999</v>
      </c>
      <c r="I48" s="10">
        <v>36.820293999999997</v>
      </c>
      <c r="J48" s="10">
        <v>17.802748999999999</v>
      </c>
      <c r="K48" s="10">
        <v>52.687989999999999</v>
      </c>
      <c r="L48" s="10">
        <v>17.282036000000002</v>
      </c>
      <c r="M48" s="10">
        <v>11.274321</v>
      </c>
      <c r="N48" s="10">
        <v>30.15917</v>
      </c>
      <c r="O48" s="10">
        <v>21.60464</v>
      </c>
      <c r="P48" s="10">
        <v>30.677028</v>
      </c>
      <c r="Q48" s="10">
        <v>19.235346</v>
      </c>
      <c r="R48" s="10">
        <v>13.834782000000001</v>
      </c>
      <c r="S48" s="10">
        <v>5.6583110000000003</v>
      </c>
      <c r="T48" s="10">
        <v>24.397525000000002</v>
      </c>
      <c r="U48" s="10">
        <v>9.2172440000000009</v>
      </c>
      <c r="V48" s="10">
        <v>9.0988609999999994</v>
      </c>
      <c r="W48" s="10">
        <v>10.424816999999999</v>
      </c>
      <c r="X48" s="10">
        <v>16.645804999999999</v>
      </c>
      <c r="Y48" s="10">
        <v>11.677681</v>
      </c>
      <c r="Z48" s="10">
        <v>-5.3790000000000001E-3</v>
      </c>
      <c r="AA48" s="10">
        <v>23.946180999999999</v>
      </c>
      <c r="AB48" s="10">
        <v>23.158483</v>
      </c>
      <c r="AC48" s="10">
        <v>2.6849249999999998</v>
      </c>
      <c r="AD48" s="10">
        <v>22.223976</v>
      </c>
      <c r="AE48" s="10">
        <v>17.608457000000001</v>
      </c>
      <c r="AF48" s="10">
        <v>0.38347300000000001</v>
      </c>
      <c r="AG48" s="10">
        <v>7.2281959999999996</v>
      </c>
      <c r="AH48" s="10">
        <v>10.966761999999999</v>
      </c>
      <c r="AI48" s="10">
        <v>7.8936840000000004</v>
      </c>
      <c r="AJ48" s="10">
        <v>11.911930999999999</v>
      </c>
      <c r="AK48" s="10">
        <v>39.909827999999997</v>
      </c>
      <c r="AL48" s="10">
        <v>16.227985</v>
      </c>
      <c r="AM48" s="10">
        <v>11.022166</v>
      </c>
      <c r="AN48" s="10">
        <v>33.398251000000002</v>
      </c>
      <c r="AO48" s="10">
        <v>13.463734000000001</v>
      </c>
      <c r="AP48" s="10">
        <v>24.547984</v>
      </c>
      <c r="AQ48" s="10">
        <v>17.903914</v>
      </c>
      <c r="AR48" s="10">
        <v>6.5390810000000004</v>
      </c>
      <c r="AS48" s="10">
        <v>6.7895120000000002</v>
      </c>
      <c r="AT48" s="10">
        <v>20.008917</v>
      </c>
      <c r="AU48" s="10">
        <v>23.562398000000002</v>
      </c>
      <c r="AV48" s="10">
        <v>71.629990000000006</v>
      </c>
      <c r="AW48" s="10">
        <v>4.1936429999999998</v>
      </c>
      <c r="AX48" s="10">
        <v>49.231620999999997</v>
      </c>
      <c r="AY48" s="10">
        <v>31.353736999999999</v>
      </c>
      <c r="AZ48" s="10">
        <v>36.262669000000002</v>
      </c>
      <c r="BA48" s="10">
        <v>6.4826730000000001</v>
      </c>
      <c r="BB48" s="10">
        <v>1.4099619999999999</v>
      </c>
    </row>
    <row r="49" spans="1:54" x14ac:dyDescent="0.5">
      <c r="A49" s="9">
        <v>41555</v>
      </c>
      <c r="B49" s="10">
        <v>15.545546</v>
      </c>
      <c r="C49" s="10">
        <v>7.177022</v>
      </c>
      <c r="D49" s="10">
        <v>19.190394999999999</v>
      </c>
      <c r="E49" s="10">
        <v>35.752277999999997</v>
      </c>
      <c r="F49" s="10">
        <v>35.992206000000003</v>
      </c>
      <c r="G49" s="10">
        <v>35.625405999999998</v>
      </c>
      <c r="H49" s="10">
        <v>34.581780000000002</v>
      </c>
      <c r="I49" s="10">
        <v>43.569704999999999</v>
      </c>
      <c r="J49" s="10">
        <v>20.085702000000001</v>
      </c>
      <c r="K49" s="10">
        <v>58.169828000000003</v>
      </c>
      <c r="L49" s="10">
        <v>19.137308999999998</v>
      </c>
      <c r="M49" s="10">
        <v>12.055880999999999</v>
      </c>
      <c r="N49" s="10">
        <v>28.181882000000002</v>
      </c>
      <c r="O49" s="10">
        <v>21.66459</v>
      </c>
      <c r="P49" s="10">
        <v>31.298542000000001</v>
      </c>
      <c r="Q49" s="10">
        <v>20.878530999999999</v>
      </c>
      <c r="R49" s="10">
        <v>15.600312000000001</v>
      </c>
      <c r="S49" s="10">
        <v>5.5364789999999999</v>
      </c>
      <c r="T49" s="10">
        <v>25.934045999999999</v>
      </c>
      <c r="U49" s="10">
        <v>7.6146630000000002</v>
      </c>
      <c r="V49" s="10">
        <v>9.8572690000000005</v>
      </c>
      <c r="W49" s="10">
        <v>13.098445999999999</v>
      </c>
      <c r="X49" s="10">
        <v>16.657288999999999</v>
      </c>
      <c r="Y49" s="10">
        <v>10.802894999999999</v>
      </c>
      <c r="Z49" s="10">
        <v>2.2008E-2</v>
      </c>
      <c r="AA49" s="10">
        <v>18.715166</v>
      </c>
      <c r="AB49" s="10">
        <v>22.761818999999999</v>
      </c>
      <c r="AC49" s="10">
        <v>2.6682030000000001</v>
      </c>
      <c r="AD49" s="10">
        <v>24.316330000000001</v>
      </c>
      <c r="AE49" s="10">
        <v>16.47906</v>
      </c>
      <c r="AF49" s="10">
        <v>0.57680200000000004</v>
      </c>
      <c r="AG49" s="10">
        <v>6.3706800000000001</v>
      </c>
      <c r="AH49" s="10">
        <v>10.279337</v>
      </c>
      <c r="AI49" s="10">
        <v>7.5267999999999997</v>
      </c>
      <c r="AJ49" s="10">
        <v>7.1795970000000002</v>
      </c>
      <c r="AK49" s="10">
        <v>44.271034999999998</v>
      </c>
      <c r="AL49" s="10">
        <v>14.605562000000001</v>
      </c>
      <c r="AM49" s="10">
        <v>13.00089</v>
      </c>
      <c r="AN49" s="10">
        <v>37.305340000000001</v>
      </c>
      <c r="AO49" s="10">
        <v>13.982816</v>
      </c>
      <c r="AP49" s="10">
        <v>26.276146000000001</v>
      </c>
      <c r="AQ49" s="10">
        <v>16.621237000000001</v>
      </c>
      <c r="AR49" s="10">
        <v>6.2547550000000003</v>
      </c>
      <c r="AS49" s="10">
        <v>8.1970130000000001</v>
      </c>
      <c r="AT49" s="10">
        <v>21.452542000000001</v>
      </c>
      <c r="AU49" s="10">
        <v>23.924833</v>
      </c>
      <c r="AV49" s="10">
        <v>74.758397000000002</v>
      </c>
      <c r="AW49" s="10">
        <v>4.060346</v>
      </c>
      <c r="AX49" s="10">
        <v>57.299021000000003</v>
      </c>
      <c r="AY49" s="10">
        <v>32.296529999999997</v>
      </c>
      <c r="AZ49" s="10">
        <v>33.095258000000001</v>
      </c>
      <c r="BA49" s="10">
        <v>7.2177379999999998</v>
      </c>
      <c r="BB49" s="10">
        <v>1.7697620000000001</v>
      </c>
    </row>
    <row r="50" spans="1:54" x14ac:dyDescent="0.5">
      <c r="A50" s="9">
        <v>41579</v>
      </c>
      <c r="B50" s="10">
        <v>17.799471</v>
      </c>
      <c r="C50" s="10">
        <v>9.6420259999999995</v>
      </c>
      <c r="D50" s="10">
        <v>21.381943</v>
      </c>
      <c r="E50" s="10">
        <v>33.519010999999999</v>
      </c>
      <c r="F50" s="10">
        <v>38.922387999999998</v>
      </c>
      <c r="G50" s="10">
        <v>35.640571999999999</v>
      </c>
      <c r="H50" s="10">
        <v>36.571883</v>
      </c>
      <c r="I50" s="10">
        <v>53.381895</v>
      </c>
      <c r="J50" s="10">
        <v>18.522071</v>
      </c>
      <c r="K50" s="10">
        <v>59.107615000000003</v>
      </c>
      <c r="L50" s="10">
        <v>20.225003000000001</v>
      </c>
      <c r="M50" s="10">
        <v>10.802922000000001</v>
      </c>
      <c r="N50" s="10">
        <v>31.417280000000002</v>
      </c>
      <c r="O50" s="10">
        <v>22.998443999999999</v>
      </c>
      <c r="P50" s="10">
        <v>31.188997000000001</v>
      </c>
      <c r="Q50" s="10">
        <v>20.906548999999998</v>
      </c>
      <c r="R50" s="10">
        <v>19.516622999999999</v>
      </c>
      <c r="S50" s="10">
        <v>5.8096050000000004</v>
      </c>
      <c r="T50" s="10">
        <v>26.358066999999998</v>
      </c>
      <c r="U50" s="10">
        <v>6.700698</v>
      </c>
      <c r="V50" s="10">
        <v>9.4825649999999992</v>
      </c>
      <c r="W50" s="10">
        <v>13.032553</v>
      </c>
      <c r="X50" s="10">
        <v>7.0160809999999998</v>
      </c>
      <c r="Y50" s="10">
        <v>11.318723</v>
      </c>
      <c r="Z50" s="10">
        <v>-0.104612</v>
      </c>
      <c r="AA50" s="10">
        <v>15.921381</v>
      </c>
      <c r="AB50" s="10">
        <v>20.819258999999999</v>
      </c>
      <c r="AC50" s="10">
        <v>2.413551</v>
      </c>
      <c r="AD50" s="10">
        <v>16.282841000000001</v>
      </c>
      <c r="AE50" s="10">
        <v>14.89822</v>
      </c>
      <c r="AF50" s="10">
        <v>0.15648200000000001</v>
      </c>
      <c r="AG50" s="10">
        <v>5.6427509999999996</v>
      </c>
      <c r="AH50" s="10">
        <v>6.1038410000000001</v>
      </c>
      <c r="AI50" s="10">
        <v>7.7916189999999999</v>
      </c>
      <c r="AJ50" s="10">
        <v>6.0082269999999998</v>
      </c>
      <c r="AK50" s="10">
        <v>46.844192999999997</v>
      </c>
      <c r="AL50" s="10">
        <v>15.139405</v>
      </c>
      <c r="AM50" s="10">
        <v>13.035658</v>
      </c>
      <c r="AN50" s="10">
        <v>38.992085000000003</v>
      </c>
      <c r="AO50" s="10">
        <v>13.100201</v>
      </c>
      <c r="AP50" s="10">
        <v>21.923587999999999</v>
      </c>
      <c r="AQ50" s="10">
        <v>16.057151999999999</v>
      </c>
      <c r="AR50" s="10">
        <v>6.3342020000000003</v>
      </c>
      <c r="AS50" s="10">
        <v>7.9292889999999998</v>
      </c>
      <c r="AT50" s="10">
        <v>18.573823000000001</v>
      </c>
      <c r="AU50" s="10">
        <v>29.247247999999999</v>
      </c>
      <c r="AV50" s="10">
        <v>68.909857000000002</v>
      </c>
      <c r="AW50" s="10">
        <v>3.8370890000000002</v>
      </c>
      <c r="AX50" s="10">
        <v>67.370074000000002</v>
      </c>
      <c r="AY50" s="10">
        <v>32.102566000000003</v>
      </c>
      <c r="AZ50" s="10">
        <v>32.930213999999999</v>
      </c>
      <c r="BA50" s="10">
        <v>6.7870939999999997</v>
      </c>
      <c r="BB50" s="10">
        <v>4.5710139999999999</v>
      </c>
    </row>
    <row r="51" spans="1:54" x14ac:dyDescent="0.5">
      <c r="A51" s="9">
        <v>41610</v>
      </c>
      <c r="B51" s="10">
        <v>19.803871000000001</v>
      </c>
      <c r="C51" s="10">
        <v>9.4802839999999993</v>
      </c>
      <c r="D51" s="10">
        <v>22.670013999999998</v>
      </c>
      <c r="E51" s="10">
        <v>41.363218000000003</v>
      </c>
      <c r="F51" s="10">
        <v>42.810957999999999</v>
      </c>
      <c r="G51" s="10">
        <v>35.208703</v>
      </c>
      <c r="H51" s="10">
        <v>36.002198999999997</v>
      </c>
      <c r="I51" s="10">
        <v>65.779858000000004</v>
      </c>
      <c r="J51" s="10">
        <v>19.424365999999999</v>
      </c>
      <c r="K51" s="10">
        <v>54.938125999999997</v>
      </c>
      <c r="L51" s="10">
        <v>21.085329000000002</v>
      </c>
      <c r="M51" s="10">
        <v>9.1174009999999992</v>
      </c>
      <c r="N51" s="10">
        <v>30.491762999999999</v>
      </c>
      <c r="O51" s="10">
        <v>24.675512999999999</v>
      </c>
      <c r="P51" s="10">
        <v>29.659330000000001</v>
      </c>
      <c r="Q51" s="10">
        <v>20.889354000000001</v>
      </c>
      <c r="R51" s="10">
        <v>20.815211999999999</v>
      </c>
      <c r="S51" s="10">
        <v>10.052026</v>
      </c>
      <c r="T51" s="10">
        <v>29.020983000000001</v>
      </c>
      <c r="U51" s="10">
        <v>6.69937</v>
      </c>
      <c r="V51" s="10">
        <v>9.4551020000000001</v>
      </c>
      <c r="W51" s="10">
        <v>14.172069</v>
      </c>
      <c r="X51" s="10">
        <v>7.6853309999999997</v>
      </c>
      <c r="Y51" s="10">
        <v>12.668331999999999</v>
      </c>
      <c r="Z51" s="10">
        <v>-2.5375999999999999E-2</v>
      </c>
      <c r="AA51" s="10">
        <v>14.348613</v>
      </c>
      <c r="AB51" s="10">
        <v>29.806135000000001</v>
      </c>
      <c r="AC51" s="10">
        <v>5.9238879999999998</v>
      </c>
      <c r="AD51" s="10">
        <v>15.416577999999999</v>
      </c>
      <c r="AE51" s="10">
        <v>15.402593</v>
      </c>
      <c r="AF51" s="10">
        <v>6.4977999999999994E-2</v>
      </c>
      <c r="AG51" s="10">
        <v>5.6669799999999997</v>
      </c>
      <c r="AH51" s="10">
        <v>6.1532799999999996</v>
      </c>
      <c r="AI51" s="10">
        <v>10.003598</v>
      </c>
      <c r="AJ51" s="10">
        <v>6.9159800000000002</v>
      </c>
      <c r="AK51" s="10">
        <v>41.802982999999998</v>
      </c>
      <c r="AL51" s="10">
        <v>19.056239999999999</v>
      </c>
      <c r="AM51" s="10">
        <v>13.70335</v>
      </c>
      <c r="AN51" s="10">
        <v>38.233966000000002</v>
      </c>
      <c r="AO51" s="10">
        <v>12.322003</v>
      </c>
      <c r="AP51" s="10">
        <v>25.072899</v>
      </c>
      <c r="AQ51" s="10">
        <v>17.792591000000002</v>
      </c>
      <c r="AR51" s="10">
        <v>6.5134679999999996</v>
      </c>
      <c r="AS51" s="10">
        <v>9.2386119999999998</v>
      </c>
      <c r="AT51" s="10">
        <v>18.109134000000001</v>
      </c>
      <c r="AU51" s="10">
        <v>26.892921999999999</v>
      </c>
      <c r="AV51" s="10">
        <v>72.394889000000006</v>
      </c>
      <c r="AW51" s="10">
        <v>3.727573</v>
      </c>
      <c r="AX51" s="10">
        <v>61.455559999999998</v>
      </c>
      <c r="AY51" s="10">
        <v>30.819424999999999</v>
      </c>
      <c r="AZ51" s="10">
        <v>46.925719000000001</v>
      </c>
      <c r="BA51" s="10">
        <v>7.131615</v>
      </c>
      <c r="BB51" s="10">
        <v>4.6243639999999999</v>
      </c>
    </row>
    <row r="52" spans="1:54" x14ac:dyDescent="0.5">
      <c r="A52" s="9">
        <v>41642</v>
      </c>
      <c r="B52" s="10">
        <v>23.935994999999998</v>
      </c>
      <c r="C52" s="10">
        <v>11.605133</v>
      </c>
      <c r="D52" s="10">
        <v>22.316894000000001</v>
      </c>
      <c r="E52" s="10">
        <v>48.913775000000001</v>
      </c>
      <c r="F52" s="10">
        <v>48.598906999999997</v>
      </c>
      <c r="G52" s="10">
        <v>39.912754999999997</v>
      </c>
      <c r="H52" s="10">
        <v>37.004441</v>
      </c>
      <c r="I52" s="10">
        <v>75.198170000000005</v>
      </c>
      <c r="J52" s="10">
        <v>32.432744</v>
      </c>
      <c r="K52" s="10">
        <v>50.297719999999998</v>
      </c>
      <c r="L52" s="10">
        <v>23.735976000000001</v>
      </c>
      <c r="M52" s="10">
        <v>10.805491999999999</v>
      </c>
      <c r="N52" s="10">
        <v>28.909907</v>
      </c>
      <c r="O52" s="10">
        <v>28.439717999999999</v>
      </c>
      <c r="P52" s="10">
        <v>31.985882</v>
      </c>
      <c r="Q52" s="10">
        <v>20.740297000000002</v>
      </c>
      <c r="R52" s="10">
        <v>23.198256000000001</v>
      </c>
      <c r="S52" s="10">
        <v>10.225094</v>
      </c>
      <c r="T52" s="10">
        <v>28.427527999999999</v>
      </c>
      <c r="U52" s="10">
        <v>7.6348450000000003</v>
      </c>
      <c r="V52" s="10">
        <v>9.281981</v>
      </c>
      <c r="W52" s="10">
        <v>14.050959000000001</v>
      </c>
      <c r="X52" s="10">
        <v>8.2709569999999992</v>
      </c>
      <c r="Y52" s="10">
        <v>14.199194</v>
      </c>
      <c r="Z52" s="10">
        <v>0.29161500000000001</v>
      </c>
      <c r="AA52" s="10">
        <v>11.853410999999999</v>
      </c>
      <c r="AB52" s="10">
        <v>31.210709999999999</v>
      </c>
      <c r="AC52" s="10">
        <v>5.8092759999999997</v>
      </c>
      <c r="AD52" s="10">
        <v>16.256556</v>
      </c>
      <c r="AE52" s="10">
        <v>9.6811939999999996</v>
      </c>
      <c r="AF52" s="10">
        <v>0.29749500000000001</v>
      </c>
      <c r="AG52" s="10">
        <v>5.6248139999999998</v>
      </c>
      <c r="AH52" s="10">
        <v>6.8196450000000004</v>
      </c>
      <c r="AI52" s="10">
        <v>11.221147999999999</v>
      </c>
      <c r="AJ52" s="10">
        <v>7.9385770000000004</v>
      </c>
      <c r="AK52" s="10">
        <v>37.819797000000001</v>
      </c>
      <c r="AL52" s="10">
        <v>24.008258999999999</v>
      </c>
      <c r="AM52" s="10">
        <v>14.336978999999999</v>
      </c>
      <c r="AN52" s="10">
        <v>36.769275</v>
      </c>
      <c r="AO52" s="10">
        <v>13.4428</v>
      </c>
      <c r="AP52" s="10">
        <v>29.739412000000002</v>
      </c>
      <c r="AQ52" s="10">
        <v>18.304703</v>
      </c>
      <c r="AR52" s="10">
        <v>7.1416199999999996</v>
      </c>
      <c r="AS52" s="10">
        <v>9.9781300000000002</v>
      </c>
      <c r="AT52" s="10">
        <v>16.810043</v>
      </c>
      <c r="AU52" s="10">
        <v>25.130839999999999</v>
      </c>
      <c r="AV52" s="10">
        <v>81.319744999999998</v>
      </c>
      <c r="AW52" s="10">
        <v>4.7714939999999997</v>
      </c>
      <c r="AX52" s="10">
        <v>57.210518</v>
      </c>
      <c r="AY52" s="10">
        <v>49.059897999999997</v>
      </c>
      <c r="AZ52" s="10">
        <v>55.50179</v>
      </c>
      <c r="BA52" s="10">
        <v>6.8454730000000001</v>
      </c>
      <c r="BB52" s="10">
        <v>4.5482089999999999</v>
      </c>
    </row>
    <row r="53" spans="1:54" x14ac:dyDescent="0.5">
      <c r="A53" s="9">
        <v>41677</v>
      </c>
      <c r="B53" s="10">
        <v>26.272977000000001</v>
      </c>
      <c r="C53" s="10">
        <v>13.807588000000001</v>
      </c>
      <c r="D53" s="10">
        <v>22.486522999999998</v>
      </c>
      <c r="E53" s="10">
        <v>54.681668000000002</v>
      </c>
      <c r="F53" s="10">
        <v>52.133164000000001</v>
      </c>
      <c r="G53" s="10">
        <v>41.737636000000002</v>
      </c>
      <c r="H53" s="10">
        <v>35.538411000000004</v>
      </c>
      <c r="I53" s="10">
        <v>80.982609999999994</v>
      </c>
      <c r="J53" s="10">
        <v>44.245358000000003</v>
      </c>
      <c r="K53" s="10">
        <v>51.157420999999999</v>
      </c>
      <c r="L53" s="10">
        <v>22.117552</v>
      </c>
      <c r="M53" s="10">
        <v>11.565889</v>
      </c>
      <c r="N53" s="10">
        <v>29.332632</v>
      </c>
      <c r="O53" s="10">
        <v>29.876328999999998</v>
      </c>
      <c r="P53" s="10">
        <v>33.504106</v>
      </c>
      <c r="Q53" s="10">
        <v>20.486284000000001</v>
      </c>
      <c r="R53" s="10">
        <v>21.951658999999999</v>
      </c>
      <c r="S53" s="10">
        <v>10.595772</v>
      </c>
      <c r="T53" s="10">
        <v>30.067830000000001</v>
      </c>
      <c r="U53" s="10">
        <v>7.1258739999999996</v>
      </c>
      <c r="V53" s="10">
        <v>7.8804920000000003</v>
      </c>
      <c r="W53" s="10">
        <v>13.541534</v>
      </c>
      <c r="X53" s="10">
        <v>7.1667529999999999</v>
      </c>
      <c r="Y53" s="10">
        <v>12.905984999999999</v>
      </c>
      <c r="Z53" s="10">
        <v>0.45926</v>
      </c>
      <c r="AA53" s="10">
        <v>13.466899</v>
      </c>
      <c r="AB53" s="10">
        <v>29.252063</v>
      </c>
      <c r="AC53" s="10">
        <v>5.9228139999999998</v>
      </c>
      <c r="AD53" s="10">
        <v>15.835091</v>
      </c>
      <c r="AE53" s="10">
        <v>11.027866</v>
      </c>
      <c r="AF53" s="10">
        <v>7.8080999999999998E-2</v>
      </c>
      <c r="AG53" s="10">
        <v>5.8686619999999996</v>
      </c>
      <c r="AH53" s="10">
        <v>7.2745009999999999</v>
      </c>
      <c r="AI53" s="10">
        <v>10.101369999999999</v>
      </c>
      <c r="AJ53" s="10">
        <v>8.3646480000000007</v>
      </c>
      <c r="AK53" s="10">
        <v>38.344051</v>
      </c>
      <c r="AL53" s="10">
        <v>23.695339000000001</v>
      </c>
      <c r="AM53" s="10">
        <v>15.577232</v>
      </c>
      <c r="AN53" s="10">
        <v>37.31738</v>
      </c>
      <c r="AO53" s="10">
        <v>17.244672000000001</v>
      </c>
      <c r="AP53" s="10">
        <v>31.440004999999999</v>
      </c>
      <c r="AQ53" s="10">
        <v>36.410595999999998</v>
      </c>
      <c r="AR53" s="10">
        <v>6.9297930000000001</v>
      </c>
      <c r="AS53" s="10">
        <v>11.055657999999999</v>
      </c>
      <c r="AT53" s="10">
        <v>16.041097000000001</v>
      </c>
      <c r="AU53" s="10">
        <v>30.431384999999999</v>
      </c>
      <c r="AV53" s="10">
        <v>71.114649999999997</v>
      </c>
      <c r="AW53" s="10">
        <v>4.7866609999999996</v>
      </c>
      <c r="AX53" s="10">
        <v>58.546337999999999</v>
      </c>
      <c r="AY53" s="10">
        <v>49.373078</v>
      </c>
      <c r="AZ53" s="10">
        <v>55.442867999999997</v>
      </c>
      <c r="BA53" s="10">
        <v>7.3393560000000004</v>
      </c>
      <c r="BB53" s="10">
        <v>5.8935620000000002</v>
      </c>
    </row>
    <row r="54" spans="1:54" x14ac:dyDescent="0.5">
      <c r="A54" s="9">
        <v>41701</v>
      </c>
      <c r="B54" s="10">
        <v>22.869819</v>
      </c>
      <c r="C54" s="10">
        <v>21.768283</v>
      </c>
      <c r="D54" s="10">
        <v>24.928739</v>
      </c>
      <c r="E54" s="10">
        <v>53.724871</v>
      </c>
      <c r="F54" s="10">
        <v>47.470984999999999</v>
      </c>
      <c r="G54" s="10">
        <v>47.070773000000003</v>
      </c>
      <c r="H54" s="10">
        <v>40.788558000000002</v>
      </c>
      <c r="I54" s="10">
        <v>69.552338000000006</v>
      </c>
      <c r="J54" s="10">
        <v>52.177115000000001</v>
      </c>
      <c r="K54" s="10">
        <v>75.930723999999998</v>
      </c>
      <c r="L54" s="10">
        <v>20.261464</v>
      </c>
      <c r="M54" s="10">
        <v>14.084015000000001</v>
      </c>
      <c r="N54" s="10">
        <v>41.496063999999997</v>
      </c>
      <c r="O54" s="10">
        <v>26.835901</v>
      </c>
      <c r="P54" s="10">
        <v>37.548687999999999</v>
      </c>
      <c r="Q54" s="10">
        <v>20.920811</v>
      </c>
      <c r="R54" s="10">
        <v>20.293313000000001</v>
      </c>
      <c r="S54" s="10">
        <v>10.045313999999999</v>
      </c>
      <c r="T54" s="10">
        <v>31.668178999999999</v>
      </c>
      <c r="U54" s="10">
        <v>5.4875360000000004</v>
      </c>
      <c r="V54" s="10">
        <v>7.6567819999999998</v>
      </c>
      <c r="W54" s="10">
        <v>16.353580000000001</v>
      </c>
      <c r="X54" s="10">
        <v>9.087218</v>
      </c>
      <c r="Y54" s="10">
        <v>-1.0552000000000001E-2</v>
      </c>
      <c r="Z54" s="10">
        <v>0.26762999999999998</v>
      </c>
      <c r="AA54" s="10">
        <v>14.627931</v>
      </c>
      <c r="AB54" s="10">
        <v>27.771574999999999</v>
      </c>
      <c r="AC54" s="10">
        <v>6.424385</v>
      </c>
      <c r="AD54" s="10">
        <v>18.390792000000001</v>
      </c>
      <c r="AE54" s="10">
        <v>9.8926420000000004</v>
      </c>
      <c r="AF54" s="10">
        <v>-1.2832730000000001</v>
      </c>
      <c r="AG54" s="10">
        <v>5.7222809999999997</v>
      </c>
      <c r="AH54" s="10">
        <v>7.0483330000000004</v>
      </c>
      <c r="AI54" s="10">
        <v>8.9866799999999998</v>
      </c>
      <c r="AJ54" s="10">
        <v>9.6233020000000007</v>
      </c>
      <c r="AK54" s="10">
        <v>40.721404</v>
      </c>
      <c r="AL54" s="10">
        <v>28.567242</v>
      </c>
      <c r="AM54" s="10">
        <v>15.066184</v>
      </c>
      <c r="AN54" s="10">
        <v>41.967162000000002</v>
      </c>
      <c r="AO54" s="10">
        <v>19.713998</v>
      </c>
      <c r="AP54" s="10">
        <v>31.838847999999999</v>
      </c>
      <c r="AQ54" s="10">
        <v>38.675975000000001</v>
      </c>
      <c r="AR54" s="10">
        <v>5.2657559999999997</v>
      </c>
      <c r="AS54" s="10">
        <v>11.897824</v>
      </c>
      <c r="AT54" s="10">
        <v>16.142441999999999</v>
      </c>
      <c r="AU54" s="10">
        <v>43.779975999999998</v>
      </c>
      <c r="AV54" s="10">
        <v>71.613404000000003</v>
      </c>
      <c r="AW54" s="10">
        <v>4.5358640000000001</v>
      </c>
      <c r="AX54" s="10">
        <v>67.040841</v>
      </c>
      <c r="AY54" s="10">
        <v>61.252969999999998</v>
      </c>
      <c r="AZ54" s="10">
        <v>58.414175999999998</v>
      </c>
      <c r="BA54" s="10">
        <v>7.4671719999999997</v>
      </c>
      <c r="BB54" s="10">
        <v>5.6502869999999996</v>
      </c>
    </row>
    <row r="55" spans="1:54" x14ac:dyDescent="0.5">
      <c r="A55" s="9">
        <v>41730</v>
      </c>
      <c r="B55" s="10">
        <v>32.804138999999999</v>
      </c>
      <c r="C55" s="10">
        <v>22.127548999999998</v>
      </c>
      <c r="D55" s="10">
        <v>34.352074000000002</v>
      </c>
      <c r="E55" s="10">
        <v>57.736234000000003</v>
      </c>
      <c r="F55" s="10">
        <v>52.116087999999998</v>
      </c>
      <c r="G55" s="10">
        <v>44.160041999999997</v>
      </c>
      <c r="H55" s="10">
        <v>45.256425</v>
      </c>
      <c r="I55" s="10">
        <v>81.608478000000005</v>
      </c>
      <c r="J55" s="10">
        <v>49.152199000000003</v>
      </c>
      <c r="K55" s="10">
        <v>82.516183999999996</v>
      </c>
      <c r="L55" s="10">
        <v>24.370073999999999</v>
      </c>
      <c r="M55" s="10">
        <v>12.886542</v>
      </c>
      <c r="N55" s="10">
        <v>51.410645000000002</v>
      </c>
      <c r="O55" s="10">
        <v>30.043849999999999</v>
      </c>
      <c r="P55" s="10">
        <v>32.052602999999998</v>
      </c>
      <c r="Q55" s="10">
        <v>22.540026000000001</v>
      </c>
      <c r="R55" s="10">
        <v>33.371051000000001</v>
      </c>
      <c r="S55" s="10">
        <v>10.996847000000001</v>
      </c>
      <c r="T55" s="10">
        <v>35.340663999999997</v>
      </c>
      <c r="U55" s="10">
        <v>7.14724</v>
      </c>
      <c r="V55" s="10">
        <v>7.2033110000000002</v>
      </c>
      <c r="W55" s="10">
        <v>18.823734000000002</v>
      </c>
      <c r="X55" s="10">
        <v>9.8101629999999993</v>
      </c>
      <c r="Y55" s="10">
        <v>0.61871699999999996</v>
      </c>
      <c r="Z55" s="10">
        <v>1.1967399999999999</v>
      </c>
      <c r="AA55" s="10">
        <v>25.663969999999999</v>
      </c>
      <c r="AB55" s="10">
        <v>31.063707000000001</v>
      </c>
      <c r="AC55" s="10">
        <v>6.2949840000000004</v>
      </c>
      <c r="AD55" s="10">
        <v>17.167932</v>
      </c>
      <c r="AE55" s="10">
        <v>9.2182490000000001</v>
      </c>
      <c r="AF55" s="10">
        <v>2.133524</v>
      </c>
      <c r="AG55" s="10">
        <v>5.5754989999999998</v>
      </c>
      <c r="AH55" s="10">
        <v>7.0059779999999998</v>
      </c>
      <c r="AI55" s="10">
        <v>10.967582999999999</v>
      </c>
      <c r="AJ55" s="10">
        <v>7.8933020000000003</v>
      </c>
      <c r="AK55" s="10">
        <v>41.396968000000001</v>
      </c>
      <c r="AL55" s="10">
        <v>36.875092000000002</v>
      </c>
      <c r="AM55" s="10">
        <v>14.616241</v>
      </c>
      <c r="AN55" s="10">
        <v>52.776001000000001</v>
      </c>
      <c r="AO55" s="10">
        <v>16.959416000000001</v>
      </c>
      <c r="AP55" s="10">
        <v>36.002752999999998</v>
      </c>
      <c r="AQ55" s="10">
        <v>42.909348000000001</v>
      </c>
      <c r="AR55" s="10">
        <v>8.4549959999999995</v>
      </c>
      <c r="AS55" s="10">
        <v>12.567130000000001</v>
      </c>
      <c r="AT55" s="10">
        <v>20.149293</v>
      </c>
      <c r="AU55" s="10">
        <v>46.673192</v>
      </c>
      <c r="AV55" s="10">
        <v>70.807551000000004</v>
      </c>
      <c r="AW55" s="10">
        <v>4.9124340000000002</v>
      </c>
      <c r="AX55" s="10">
        <v>74.716941000000006</v>
      </c>
      <c r="AY55" s="10">
        <v>49.045886000000003</v>
      </c>
      <c r="AZ55" s="10">
        <v>65.926496999999998</v>
      </c>
      <c r="BA55" s="10">
        <v>5.8210110000000004</v>
      </c>
      <c r="BB55" s="10">
        <v>5.4773430000000003</v>
      </c>
    </row>
    <row r="56" spans="1:54" x14ac:dyDescent="0.5">
      <c r="A56" s="9">
        <v>41759</v>
      </c>
      <c r="B56" s="10">
        <v>30.647282000000001</v>
      </c>
      <c r="C56" s="10">
        <v>25.738871</v>
      </c>
      <c r="D56" s="10">
        <v>34.639237000000001</v>
      </c>
      <c r="E56" s="10">
        <v>60.63</v>
      </c>
      <c r="F56" s="10">
        <v>50.926330999999998</v>
      </c>
      <c r="G56" s="10">
        <v>45.612665999999997</v>
      </c>
      <c r="H56" s="10">
        <v>42.312030999999998</v>
      </c>
      <c r="I56" s="10">
        <v>85.528981000000002</v>
      </c>
      <c r="J56" s="10">
        <v>45.988670999999997</v>
      </c>
      <c r="K56" s="10">
        <v>79.086253999999997</v>
      </c>
      <c r="L56" s="10">
        <v>26.024066999999999</v>
      </c>
      <c r="M56" s="10">
        <v>8.8525489999999998</v>
      </c>
      <c r="N56" s="10">
        <v>50.139310000000002</v>
      </c>
      <c r="O56" s="10">
        <v>31.170272000000001</v>
      </c>
      <c r="P56" s="10">
        <v>35.112983</v>
      </c>
      <c r="Q56" s="10">
        <v>22.810680000000001</v>
      </c>
      <c r="R56" s="10">
        <v>35.388289</v>
      </c>
      <c r="S56" s="10">
        <v>14.873207000000001</v>
      </c>
      <c r="T56" s="10">
        <v>48.675823000000001</v>
      </c>
      <c r="U56" s="10">
        <v>6.4692509999999999</v>
      </c>
      <c r="V56" s="10">
        <v>7.6137009999999998</v>
      </c>
      <c r="W56" s="10">
        <v>18.574845</v>
      </c>
      <c r="X56" s="10">
        <v>11.306308</v>
      </c>
      <c r="Y56" s="10">
        <v>0.52840799999999999</v>
      </c>
      <c r="Z56" s="10">
        <v>1.23855</v>
      </c>
      <c r="AA56" s="10">
        <v>27.929753999999999</v>
      </c>
      <c r="AB56" s="10">
        <v>36.628017</v>
      </c>
      <c r="AC56" s="10">
        <v>5.3870480000000001</v>
      </c>
      <c r="AD56" s="10">
        <v>19.073283</v>
      </c>
      <c r="AE56" s="10">
        <v>10.894204999999999</v>
      </c>
      <c r="AF56" s="10">
        <v>3.1502330000000001</v>
      </c>
      <c r="AG56" s="10">
        <v>5.4232699999999996</v>
      </c>
      <c r="AH56" s="10">
        <v>7.7324390000000003</v>
      </c>
      <c r="AI56" s="10">
        <v>10.398571</v>
      </c>
      <c r="AJ56" s="10">
        <v>7.7401119999999999</v>
      </c>
      <c r="AK56" s="10">
        <v>37.427050000000001</v>
      </c>
      <c r="AL56" s="10">
        <v>36.01596</v>
      </c>
      <c r="AM56" s="10">
        <v>15.24152</v>
      </c>
      <c r="AN56" s="10">
        <v>51.155749</v>
      </c>
      <c r="AO56" s="10">
        <v>14.653459</v>
      </c>
      <c r="AP56" s="10">
        <v>36.527774000000001</v>
      </c>
      <c r="AQ56" s="10">
        <v>60.998742999999997</v>
      </c>
      <c r="AR56" s="10">
        <v>8.0827960000000001</v>
      </c>
      <c r="AS56" s="10">
        <v>12.745403</v>
      </c>
      <c r="AT56" s="10">
        <v>18.82422</v>
      </c>
      <c r="AU56" s="10">
        <v>71.734638000000004</v>
      </c>
      <c r="AV56" s="10">
        <v>71.010514000000001</v>
      </c>
      <c r="AW56" s="10">
        <v>7.0381530000000003</v>
      </c>
      <c r="AX56" s="10">
        <v>69.550815999999998</v>
      </c>
      <c r="AY56" s="10">
        <v>36.711806000000003</v>
      </c>
      <c r="AZ56" s="10">
        <v>63.339436999999997</v>
      </c>
      <c r="BA56" s="10">
        <v>5.5813069999999998</v>
      </c>
      <c r="BB56" s="10">
        <v>4.9941899999999997</v>
      </c>
    </row>
    <row r="57" spans="1:54" x14ac:dyDescent="0.5">
      <c r="A57" s="9">
        <v>41782</v>
      </c>
      <c r="B57" s="10">
        <v>31.134087000000001</v>
      </c>
      <c r="C57" s="10">
        <v>37.104806000000004</v>
      </c>
      <c r="D57" s="10">
        <v>38.768979999999999</v>
      </c>
      <c r="E57" s="10">
        <v>62.255322999999997</v>
      </c>
      <c r="F57" s="10">
        <v>49.719310999999998</v>
      </c>
      <c r="G57" s="10">
        <v>43.136718999999999</v>
      </c>
      <c r="H57" s="10">
        <v>44.941521000000002</v>
      </c>
      <c r="I57" s="10">
        <v>84.247873999999996</v>
      </c>
      <c r="J57" s="10">
        <v>50.776215000000001</v>
      </c>
      <c r="K57" s="10">
        <v>88.687782999999996</v>
      </c>
      <c r="L57" s="10">
        <v>24.038219000000002</v>
      </c>
      <c r="M57" s="10">
        <v>19.312639999999998</v>
      </c>
      <c r="N57" s="10">
        <v>57.099938000000002</v>
      </c>
      <c r="O57" s="10">
        <v>29.764382999999999</v>
      </c>
      <c r="P57" s="10">
        <v>37.171577999999997</v>
      </c>
      <c r="Q57" s="10">
        <v>23.267838000000001</v>
      </c>
      <c r="R57" s="10">
        <v>34.099642000000003</v>
      </c>
      <c r="S57" s="10">
        <v>16.12332</v>
      </c>
      <c r="T57" s="10">
        <v>54.423073000000002</v>
      </c>
      <c r="U57" s="10">
        <v>6.1046259999999997</v>
      </c>
      <c r="V57" s="10">
        <v>10.024946999999999</v>
      </c>
      <c r="W57" s="10">
        <v>19.954612000000001</v>
      </c>
      <c r="X57" s="10">
        <v>10.802787</v>
      </c>
      <c r="Y57" s="10">
        <v>-3.2281999999999998E-2</v>
      </c>
      <c r="Z57" s="10">
        <v>1.564176</v>
      </c>
      <c r="AA57" s="10">
        <v>30.045992999999999</v>
      </c>
      <c r="AB57" s="10">
        <v>37.480670000000003</v>
      </c>
      <c r="AC57" s="10">
        <v>5.7270120000000002</v>
      </c>
      <c r="AD57" s="10">
        <v>19.425248</v>
      </c>
      <c r="AE57" s="10">
        <v>11.103486999999999</v>
      </c>
      <c r="AF57" s="10">
        <v>3.4238940000000002</v>
      </c>
      <c r="AG57" s="10">
        <v>5.7802230000000003</v>
      </c>
      <c r="AH57" s="10">
        <v>8.5680069999999997</v>
      </c>
      <c r="AI57" s="10">
        <v>8.9753869999999996</v>
      </c>
      <c r="AJ57" s="10">
        <v>8.3350439999999999</v>
      </c>
      <c r="AK57" s="10">
        <v>36.905039000000002</v>
      </c>
      <c r="AL57" s="10">
        <v>35.878079999999997</v>
      </c>
      <c r="AM57" s="10">
        <v>15.64283</v>
      </c>
      <c r="AN57" s="10">
        <v>53.370843999999998</v>
      </c>
      <c r="AO57" s="10">
        <v>12.681302000000001</v>
      </c>
      <c r="AP57" s="10">
        <v>37.859279000000001</v>
      </c>
      <c r="AQ57" s="10">
        <v>62.196860000000001</v>
      </c>
      <c r="AR57" s="10">
        <v>7.403613</v>
      </c>
      <c r="AS57" s="10">
        <v>12.565849999999999</v>
      </c>
      <c r="AT57" s="10">
        <v>21.624205</v>
      </c>
      <c r="AU57" s="10">
        <v>78.017168999999996</v>
      </c>
      <c r="AV57" s="10">
        <v>72.441659999999999</v>
      </c>
      <c r="AW57" s="10">
        <v>6.4379309999999998</v>
      </c>
      <c r="AX57" s="10">
        <v>87.941727</v>
      </c>
      <c r="AY57" s="10">
        <v>36.934300999999998</v>
      </c>
      <c r="AZ57" s="10">
        <v>69.042659999999998</v>
      </c>
      <c r="BA57" s="10">
        <v>4.3468280000000004</v>
      </c>
      <c r="BB57" s="10">
        <v>4.9485900000000003</v>
      </c>
    </row>
    <row r="58" spans="1:54" x14ac:dyDescent="0.5">
      <c r="A58" s="9">
        <v>41789</v>
      </c>
      <c r="B58" s="10">
        <v>33.401285000000001</v>
      </c>
      <c r="C58" s="10">
        <v>41.145992</v>
      </c>
      <c r="D58" s="10">
        <v>40.801265999999998</v>
      </c>
      <c r="E58" s="10">
        <v>48.913775000000001</v>
      </c>
      <c r="F58" s="10">
        <v>49.987102999999998</v>
      </c>
      <c r="G58" s="10">
        <v>42.559277000000002</v>
      </c>
      <c r="H58" s="10">
        <v>44.637030000000003</v>
      </c>
      <c r="I58" s="10">
        <v>86.647260000000003</v>
      </c>
      <c r="J58" s="10">
        <v>56.414481000000002</v>
      </c>
      <c r="K58" s="10">
        <v>80.916033999999996</v>
      </c>
      <c r="L58" s="10">
        <v>24.471107</v>
      </c>
      <c r="M58" s="10">
        <v>22.671689000000001</v>
      </c>
      <c r="N58" s="10">
        <v>52.676299</v>
      </c>
      <c r="O58" s="10">
        <v>30.257149999999999</v>
      </c>
      <c r="P58" s="10">
        <v>36.825386000000002</v>
      </c>
      <c r="Q58" s="10">
        <v>23.509444999999999</v>
      </c>
      <c r="R58" s="10">
        <v>36.284126999999998</v>
      </c>
      <c r="S58" s="10">
        <v>17.857886000000001</v>
      </c>
      <c r="T58" s="10">
        <v>59.908721</v>
      </c>
      <c r="U58" s="10">
        <v>6.5349709999999996</v>
      </c>
      <c r="V58" s="10">
        <v>12.856047</v>
      </c>
      <c r="W58" s="10">
        <v>17.169741999999999</v>
      </c>
      <c r="X58" s="10">
        <v>5.7717200000000002</v>
      </c>
      <c r="Y58" s="10">
        <v>0.169486</v>
      </c>
      <c r="Z58" s="10">
        <v>-0.60889599999999999</v>
      </c>
      <c r="AA58" s="10">
        <v>34.467016999999998</v>
      </c>
      <c r="AB58" s="10">
        <v>31.210709999999999</v>
      </c>
      <c r="AC58" s="10">
        <v>5.7714540000000003</v>
      </c>
      <c r="AD58" s="10">
        <v>17.868418999999999</v>
      </c>
      <c r="AE58" s="10">
        <v>11.434875999999999</v>
      </c>
      <c r="AF58" s="10">
        <v>0.211954</v>
      </c>
      <c r="AG58" s="10">
        <v>5.5710889999999997</v>
      </c>
      <c r="AH58" s="10">
        <v>7.1058479999999999</v>
      </c>
      <c r="AI58" s="10">
        <v>9.2033140000000007</v>
      </c>
      <c r="AJ58" s="10">
        <v>8.4962820000000008</v>
      </c>
      <c r="AK58" s="10">
        <v>37.529291999999998</v>
      </c>
      <c r="AL58" s="10">
        <v>35.043269000000002</v>
      </c>
      <c r="AM58" s="10">
        <v>16.067983000000002</v>
      </c>
      <c r="AN58" s="10">
        <v>56.860747000000003</v>
      </c>
      <c r="AO58" s="10">
        <v>13.083137000000001</v>
      </c>
      <c r="AP58" s="10">
        <v>38.334305000000001</v>
      </c>
      <c r="AQ58" s="10">
        <v>9.5595809999999997</v>
      </c>
      <c r="AR58" s="10">
        <v>8.4774180000000001</v>
      </c>
      <c r="AS58" s="10">
        <v>13.261245000000001</v>
      </c>
      <c r="AT58" s="10">
        <v>25.942409000000001</v>
      </c>
      <c r="AU58" s="10">
        <v>82.780451999999997</v>
      </c>
      <c r="AV58" s="10">
        <v>73.483992999999998</v>
      </c>
      <c r="AW58" s="10">
        <v>6.6858050000000002</v>
      </c>
      <c r="AX58" s="10">
        <v>93.554948999999993</v>
      </c>
      <c r="AY58" s="10">
        <v>39.949207000000001</v>
      </c>
      <c r="AZ58" s="10">
        <v>72.788297999999998</v>
      </c>
      <c r="BA58" s="10">
        <v>4.7954109999999996</v>
      </c>
      <c r="BB58" s="10">
        <v>4.737355</v>
      </c>
    </row>
    <row r="59" spans="1:54" x14ac:dyDescent="0.5">
      <c r="A59" s="9">
        <v>41820</v>
      </c>
      <c r="B59" s="10">
        <v>38.872096999999997</v>
      </c>
      <c r="C59" s="10">
        <v>45.561763999999997</v>
      </c>
      <c r="D59" s="10">
        <v>49.267021999999997</v>
      </c>
      <c r="E59" s="10">
        <v>54.681668000000002</v>
      </c>
      <c r="F59" s="10">
        <v>48.178685999999999</v>
      </c>
      <c r="G59" s="10">
        <v>43.880510000000001</v>
      </c>
      <c r="H59" s="10">
        <v>46.605316999999999</v>
      </c>
      <c r="I59" s="10">
        <v>87.678173999999999</v>
      </c>
      <c r="J59" s="10">
        <v>61.544837000000001</v>
      </c>
      <c r="K59" s="10">
        <v>83.013564000000002</v>
      </c>
      <c r="L59" s="10">
        <v>24.050756</v>
      </c>
      <c r="M59" s="10">
        <v>23.368124999999999</v>
      </c>
      <c r="N59" s="10">
        <v>53.104112999999998</v>
      </c>
      <c r="O59" s="10">
        <v>34.035778999999998</v>
      </c>
      <c r="P59" s="10">
        <v>42.571395000000003</v>
      </c>
      <c r="Q59" s="10">
        <v>24.302181000000001</v>
      </c>
      <c r="R59" s="10">
        <v>31.773643</v>
      </c>
      <c r="S59" s="10">
        <v>18.649867</v>
      </c>
      <c r="T59" s="10">
        <v>77.687182000000007</v>
      </c>
      <c r="U59" s="10">
        <v>5.0366439999999999</v>
      </c>
      <c r="V59" s="10">
        <v>13.171214000000001</v>
      </c>
      <c r="W59" s="10">
        <v>19.892385000000001</v>
      </c>
      <c r="X59" s="10">
        <v>7.120209</v>
      </c>
      <c r="Y59" s="10">
        <v>-0.26841900000000002</v>
      </c>
      <c r="Z59" s="10">
        <v>0.43522</v>
      </c>
      <c r="AA59" s="10">
        <v>42.921093999999997</v>
      </c>
      <c r="AB59" s="10">
        <v>29.252063</v>
      </c>
      <c r="AC59" s="10">
        <v>5.4645650000000003</v>
      </c>
      <c r="AD59" s="10">
        <v>14.586005</v>
      </c>
      <c r="AE59" s="10">
        <v>15.615394999999999</v>
      </c>
      <c r="AF59" s="10">
        <v>0.12067600000000001</v>
      </c>
      <c r="AG59" s="10">
        <v>5.8204630000000002</v>
      </c>
      <c r="AH59" s="10">
        <v>5.5548320000000002</v>
      </c>
      <c r="AI59" s="10">
        <v>8.1889540000000007</v>
      </c>
      <c r="AJ59" s="10">
        <v>5.8292770000000003</v>
      </c>
      <c r="AK59" s="10">
        <v>37.033589999999997</v>
      </c>
      <c r="AL59" s="10">
        <v>32.08379</v>
      </c>
      <c r="AM59" s="10">
        <v>30.600728</v>
      </c>
      <c r="AN59" s="10">
        <v>59.071987999999997</v>
      </c>
      <c r="AO59" s="10">
        <v>37.647449000000002</v>
      </c>
      <c r="AP59" s="10">
        <v>34.354602999999997</v>
      </c>
      <c r="AQ59" s="10">
        <v>18.69585</v>
      </c>
      <c r="AR59" s="10">
        <v>7.1692980000000004</v>
      </c>
      <c r="AS59" s="10">
        <v>15.301111000000001</v>
      </c>
      <c r="AT59" s="10">
        <v>52.462327999999999</v>
      </c>
      <c r="AU59" s="10">
        <v>83.017577000000003</v>
      </c>
      <c r="AV59" s="10">
        <v>73.760754000000006</v>
      </c>
      <c r="AW59" s="10">
        <v>6.4866770000000002</v>
      </c>
      <c r="AX59" s="10">
        <v>95.758122999999998</v>
      </c>
      <c r="AY59" s="10">
        <v>51.126545</v>
      </c>
      <c r="AZ59" s="10">
        <v>73.907000999999994</v>
      </c>
      <c r="BA59" s="10">
        <v>4.0295800000000002</v>
      </c>
      <c r="BB59" s="10">
        <v>4.247795</v>
      </c>
    </row>
    <row r="60" spans="1:54" x14ac:dyDescent="0.5">
      <c r="A60" s="9">
        <v>41831</v>
      </c>
      <c r="B60" s="10">
        <v>36.875684</v>
      </c>
      <c r="C60" s="10">
        <v>48.229232000000003</v>
      </c>
      <c r="D60" s="10">
        <v>51.739297999999998</v>
      </c>
      <c r="E60" s="10">
        <v>53.724871</v>
      </c>
      <c r="F60" s="10">
        <v>44.575491</v>
      </c>
      <c r="G60" s="10">
        <v>43.091321999999998</v>
      </c>
      <c r="H60" s="10">
        <v>45.702584999999999</v>
      </c>
      <c r="I60" s="10">
        <v>85.670357999999993</v>
      </c>
      <c r="J60" s="10">
        <v>62.178770999999998</v>
      </c>
      <c r="K60" s="10">
        <v>84.067509000000001</v>
      </c>
      <c r="L60" s="10">
        <v>21.821929999999998</v>
      </c>
      <c r="M60" s="10">
        <v>22.941082000000002</v>
      </c>
      <c r="N60" s="10">
        <v>54.377608000000002</v>
      </c>
      <c r="O60" s="10">
        <v>32.364735000000003</v>
      </c>
      <c r="P60" s="10">
        <v>41.240544999999997</v>
      </c>
      <c r="Q60" s="10">
        <v>24.300839</v>
      </c>
      <c r="R60" s="10">
        <v>29.678266000000001</v>
      </c>
      <c r="S60" s="10">
        <v>23.403089999999999</v>
      </c>
      <c r="T60" s="10">
        <v>79.405199999999994</v>
      </c>
      <c r="U60" s="10">
        <v>4.6209809999999996</v>
      </c>
      <c r="V60" s="10">
        <v>13.063267</v>
      </c>
      <c r="W60" s="10">
        <v>19.985776000000001</v>
      </c>
      <c r="X60" s="10">
        <v>7.0070750000000004</v>
      </c>
      <c r="Y60" s="10">
        <v>0.39030599999999999</v>
      </c>
      <c r="Z60" s="10">
        <v>8.1137000000000001E-2</v>
      </c>
      <c r="AA60" s="10">
        <v>44.101236999999998</v>
      </c>
      <c r="AB60" s="10">
        <v>27.771574999999999</v>
      </c>
      <c r="AC60" s="10">
        <v>6.5063490000000002</v>
      </c>
      <c r="AD60" s="10">
        <v>14.269432</v>
      </c>
      <c r="AE60" s="10">
        <v>15.062688</v>
      </c>
      <c r="AF60" s="10">
        <v>-0.24901999999999999</v>
      </c>
      <c r="AG60" s="10">
        <v>6.7869270000000004</v>
      </c>
      <c r="AH60" s="10">
        <v>5.5306819999999997</v>
      </c>
      <c r="AI60" s="10">
        <v>9.4494629999999997</v>
      </c>
      <c r="AJ60" s="10">
        <v>5.2237090000000004</v>
      </c>
      <c r="AK60" s="10">
        <v>36.510418000000001</v>
      </c>
      <c r="AL60" s="10">
        <v>29.133965</v>
      </c>
      <c r="AM60" s="10">
        <v>31.537690999999999</v>
      </c>
      <c r="AN60" s="10">
        <v>59.581971000000003</v>
      </c>
      <c r="AO60" s="10">
        <v>35.946736999999999</v>
      </c>
      <c r="AP60" s="10">
        <v>35.243929999999999</v>
      </c>
      <c r="AQ60" s="10">
        <v>21.427816</v>
      </c>
      <c r="AR60" s="10">
        <v>7.0635440000000003</v>
      </c>
      <c r="AS60" s="10">
        <v>17.625277000000001</v>
      </c>
      <c r="AT60" s="10">
        <v>58.869726999999997</v>
      </c>
      <c r="AU60" s="10">
        <v>84.682113999999999</v>
      </c>
      <c r="AV60" s="10">
        <v>71.613404000000003</v>
      </c>
      <c r="AW60" s="10">
        <v>7.1764539999999997</v>
      </c>
      <c r="AX60" s="10">
        <v>96.059545999999997</v>
      </c>
      <c r="AY60" s="10">
        <v>48.035618999999997</v>
      </c>
      <c r="AZ60" s="10">
        <v>72.287440000000004</v>
      </c>
      <c r="BA60" s="10">
        <v>4.2673550000000002</v>
      </c>
      <c r="BB60" s="10">
        <v>4.580603</v>
      </c>
    </row>
    <row r="61" spans="1:54" x14ac:dyDescent="0.5">
      <c r="A61" s="9">
        <v>41851</v>
      </c>
      <c r="B61" s="10">
        <v>40.947516999999998</v>
      </c>
      <c r="C61" s="10">
        <v>47.605494999999998</v>
      </c>
      <c r="D61" s="10">
        <v>59.982177999999998</v>
      </c>
      <c r="E61" s="10">
        <v>57.736234000000003</v>
      </c>
      <c r="F61" s="10">
        <v>44.371923000000002</v>
      </c>
      <c r="G61" s="10">
        <v>40.555366999999997</v>
      </c>
      <c r="H61" s="10">
        <v>42.661102999999997</v>
      </c>
      <c r="I61" s="10">
        <v>86.540160999999998</v>
      </c>
      <c r="J61" s="10">
        <v>55.239569000000003</v>
      </c>
      <c r="K61" s="10">
        <v>84.588773000000003</v>
      </c>
      <c r="L61" s="10">
        <v>20.900898999999999</v>
      </c>
      <c r="M61" s="10">
        <v>20.518042000000001</v>
      </c>
      <c r="N61" s="10">
        <v>63.400044000000001</v>
      </c>
      <c r="O61" s="10">
        <v>30.116727000000001</v>
      </c>
      <c r="P61" s="10">
        <v>39.349283</v>
      </c>
      <c r="Q61" s="10">
        <v>25.439688</v>
      </c>
      <c r="R61" s="10">
        <v>28.128208999999998</v>
      </c>
      <c r="S61" s="10">
        <v>29.261209999999998</v>
      </c>
      <c r="T61" s="10">
        <v>80.181458000000006</v>
      </c>
      <c r="U61" s="10">
        <v>4.7571050000000001</v>
      </c>
      <c r="V61" s="10">
        <v>12.018343</v>
      </c>
      <c r="W61" s="10">
        <v>22.732289000000002</v>
      </c>
      <c r="X61" s="10">
        <v>7.7950780000000002</v>
      </c>
      <c r="Y61" s="10">
        <v>-4.4617999999999998E-2</v>
      </c>
      <c r="Z61" s="10">
        <v>-2.6623999999999998E-2</v>
      </c>
      <c r="AA61" s="10">
        <v>45.543928999999999</v>
      </c>
      <c r="AB61" s="10">
        <v>31.063707000000001</v>
      </c>
      <c r="AC61" s="10">
        <v>5.5463339999999999</v>
      </c>
      <c r="AD61" s="10">
        <v>13.024175</v>
      </c>
      <c r="AE61" s="10">
        <v>17.59385</v>
      </c>
      <c r="AF61" s="10">
        <v>-3.882E-2</v>
      </c>
      <c r="AG61" s="10">
        <v>8.2593700000000005</v>
      </c>
      <c r="AH61" s="10">
        <v>6.1376429999999997</v>
      </c>
      <c r="AI61" s="10">
        <v>9.1819670000000002</v>
      </c>
      <c r="AJ61" s="10">
        <v>5.6192099999999998</v>
      </c>
      <c r="AK61" s="10">
        <v>29.900418999999999</v>
      </c>
      <c r="AL61" s="10">
        <v>34.242860999999998</v>
      </c>
      <c r="AM61" s="10">
        <v>31.266124000000001</v>
      </c>
      <c r="AN61" s="10">
        <v>66.746731999999994</v>
      </c>
      <c r="AO61" s="10">
        <v>34.851756999999999</v>
      </c>
      <c r="AP61" s="10">
        <v>38.093412999999998</v>
      </c>
      <c r="AQ61" s="10">
        <v>43.072963000000001</v>
      </c>
      <c r="AR61" s="10">
        <v>6.7447359999999996</v>
      </c>
      <c r="AS61" s="10">
        <v>19.459401</v>
      </c>
      <c r="AT61" s="10">
        <v>65.824507999999994</v>
      </c>
      <c r="AU61" s="10">
        <v>102.064177</v>
      </c>
      <c r="AV61" s="10">
        <v>70.807551000000004</v>
      </c>
      <c r="AW61" s="10">
        <v>7.1829939999999999</v>
      </c>
      <c r="AX61" s="10">
        <v>88.806680999999998</v>
      </c>
      <c r="AY61" s="10">
        <v>43.116591999999997</v>
      </c>
      <c r="AZ61" s="10">
        <v>73.581896</v>
      </c>
      <c r="BA61" s="10">
        <v>5.6851370000000001</v>
      </c>
      <c r="BB61" s="10">
        <v>3.6552690000000001</v>
      </c>
    </row>
    <row r="62" spans="1:54" x14ac:dyDescent="0.5">
      <c r="A62" s="9">
        <v>41880</v>
      </c>
      <c r="B62" s="10">
        <v>38.556891</v>
      </c>
      <c r="C62" s="10">
        <v>55.300691999999998</v>
      </c>
      <c r="D62" s="10">
        <v>56.615749999999998</v>
      </c>
      <c r="E62" s="10">
        <v>60.63</v>
      </c>
      <c r="F62" s="10">
        <v>40.215494999999997</v>
      </c>
      <c r="G62" s="10">
        <v>35.137239000000001</v>
      </c>
      <c r="H62" s="10">
        <v>33.607134000000002</v>
      </c>
      <c r="I62" s="10">
        <v>84.641465999999994</v>
      </c>
      <c r="J62" s="10">
        <v>69.035186999999993</v>
      </c>
      <c r="K62" s="10">
        <v>91.142491000000007</v>
      </c>
      <c r="L62" s="10">
        <v>22.381440999999999</v>
      </c>
      <c r="M62" s="10">
        <v>25.003426000000001</v>
      </c>
      <c r="N62" s="10">
        <v>66.973731999999998</v>
      </c>
      <c r="O62" s="10">
        <v>29.920000999999999</v>
      </c>
      <c r="P62" s="10">
        <v>36.947172000000002</v>
      </c>
      <c r="Q62" s="10">
        <v>24.480308000000001</v>
      </c>
      <c r="R62" s="10">
        <v>25.165949000000001</v>
      </c>
      <c r="S62" s="10">
        <v>32.39817</v>
      </c>
      <c r="T62" s="10">
        <v>87.649679000000006</v>
      </c>
      <c r="U62" s="10">
        <v>6.453767</v>
      </c>
      <c r="V62" s="10">
        <v>11.847753000000001</v>
      </c>
      <c r="W62" s="10">
        <v>22.995187999999999</v>
      </c>
      <c r="X62" s="10">
        <v>11.228166</v>
      </c>
      <c r="Y62" s="10">
        <v>-0.38483499999999998</v>
      </c>
      <c r="Z62" s="10">
        <v>2.5181900000000002</v>
      </c>
      <c r="AA62" s="10">
        <v>47.693711999999998</v>
      </c>
      <c r="AB62" s="10">
        <v>36.628017</v>
      </c>
      <c r="AC62" s="10">
        <v>5.2501810000000004</v>
      </c>
      <c r="AD62" s="10">
        <v>13.115391000000001</v>
      </c>
      <c r="AE62" s="10">
        <v>18.724898</v>
      </c>
      <c r="AF62" s="10">
        <v>-3.4657E-2</v>
      </c>
      <c r="AG62" s="10">
        <v>8.0804530000000003</v>
      </c>
      <c r="AH62" s="10">
        <v>6.8840630000000003</v>
      </c>
      <c r="AI62" s="10">
        <v>8.8955579999999994</v>
      </c>
      <c r="AJ62" s="10">
        <v>20.433426000000001</v>
      </c>
      <c r="AK62" s="10">
        <v>29.046254000000001</v>
      </c>
      <c r="AL62" s="10">
        <v>30.573307</v>
      </c>
      <c r="AM62" s="10">
        <v>33.305520999999999</v>
      </c>
      <c r="AN62" s="10">
        <v>74.366614999999996</v>
      </c>
      <c r="AO62" s="10">
        <v>31.931626000000001</v>
      </c>
      <c r="AP62" s="10">
        <v>36.320529000000001</v>
      </c>
      <c r="AQ62" s="10">
        <v>48.485388</v>
      </c>
      <c r="AR62" s="10">
        <v>5.6836929999999999</v>
      </c>
      <c r="AS62" s="10">
        <v>17.79541</v>
      </c>
      <c r="AT62" s="10">
        <v>72.350560000000002</v>
      </c>
      <c r="AU62" s="10">
        <v>108.268275</v>
      </c>
      <c r="AV62" s="10">
        <v>71.010514000000001</v>
      </c>
      <c r="AW62" s="10">
        <v>7.4700290000000003</v>
      </c>
      <c r="AX62" s="10">
        <v>62.646884999999997</v>
      </c>
      <c r="AY62" s="10">
        <v>44.403103000000002</v>
      </c>
      <c r="AZ62" s="10">
        <v>79.884265999999997</v>
      </c>
      <c r="BA62" s="10">
        <v>4.2720310000000001</v>
      </c>
      <c r="BB62" s="10">
        <v>4.1053670000000002</v>
      </c>
    </row>
    <row r="63" spans="1:54" x14ac:dyDescent="0.5">
      <c r="A63" s="9">
        <v>41898</v>
      </c>
      <c r="B63" s="10">
        <v>37.832827999999999</v>
      </c>
      <c r="C63" s="10">
        <v>58.500535999999997</v>
      </c>
      <c r="D63" s="10">
        <v>56.175184000000002</v>
      </c>
      <c r="E63" s="10">
        <v>62.255322999999997</v>
      </c>
      <c r="F63" s="10">
        <v>37.693587999999998</v>
      </c>
      <c r="G63" s="10">
        <v>33.326625</v>
      </c>
      <c r="H63" s="10">
        <v>29.632459999999998</v>
      </c>
      <c r="I63" s="10">
        <v>78.647109</v>
      </c>
      <c r="J63" s="10">
        <v>74.615735999999998</v>
      </c>
      <c r="K63" s="10">
        <v>91.945912000000007</v>
      </c>
      <c r="L63" s="10">
        <v>20.577054</v>
      </c>
      <c r="M63" s="10">
        <v>24.489722</v>
      </c>
      <c r="N63" s="10">
        <v>68.155850999999998</v>
      </c>
      <c r="O63" s="10">
        <v>28.235012999999999</v>
      </c>
      <c r="P63" s="10">
        <v>35.289420999999997</v>
      </c>
      <c r="Q63" s="10">
        <v>23.261811999999999</v>
      </c>
      <c r="R63" s="10">
        <v>26.444894999999999</v>
      </c>
      <c r="S63" s="10">
        <v>36.905880000000003</v>
      </c>
      <c r="T63" s="10">
        <v>86.320400000000006</v>
      </c>
      <c r="U63" s="10">
        <v>5.5157280000000002</v>
      </c>
      <c r="V63" s="10">
        <v>11.823613</v>
      </c>
      <c r="W63" s="10">
        <v>20.705717</v>
      </c>
      <c r="X63" s="10">
        <v>10.621320000000001</v>
      </c>
      <c r="Y63" s="10">
        <v>-0.13939799999999999</v>
      </c>
      <c r="Z63" s="10">
        <v>2.8451240000000002</v>
      </c>
      <c r="AA63" s="10">
        <v>47.637146999999999</v>
      </c>
      <c r="AB63" s="10">
        <v>37.480670000000003</v>
      </c>
      <c r="AC63" s="10">
        <v>11.692748999999999</v>
      </c>
      <c r="AD63" s="10">
        <v>13.78187</v>
      </c>
      <c r="AE63" s="10">
        <v>15.456002</v>
      </c>
      <c r="AF63" s="10">
        <v>-0.197405</v>
      </c>
      <c r="AG63" s="10">
        <v>8.0178829999999994</v>
      </c>
      <c r="AH63" s="10">
        <v>5.5616289999999999</v>
      </c>
      <c r="AI63" s="10">
        <v>7.7525969999999997</v>
      </c>
      <c r="AJ63" s="10">
        <v>19.463412999999999</v>
      </c>
      <c r="AK63" s="10">
        <v>27.842106000000001</v>
      </c>
      <c r="AL63" s="10">
        <v>27.455517</v>
      </c>
      <c r="AM63" s="10">
        <v>34.292555</v>
      </c>
      <c r="AN63" s="10">
        <v>73.822978000000006</v>
      </c>
      <c r="AO63" s="10">
        <v>31.389617999999999</v>
      </c>
      <c r="AP63" s="10">
        <v>33.104722000000002</v>
      </c>
      <c r="AQ63" s="10">
        <v>48.692017</v>
      </c>
      <c r="AR63" s="10">
        <v>5.0978669999999999</v>
      </c>
      <c r="AS63" s="10">
        <v>17.533486</v>
      </c>
      <c r="AT63" s="10">
        <v>72.472703999999993</v>
      </c>
      <c r="AU63" s="10">
        <v>107.55886</v>
      </c>
      <c r="AV63" s="10">
        <v>72.441659999999999</v>
      </c>
      <c r="AW63" s="10">
        <v>7.5017240000000003</v>
      </c>
      <c r="AX63" s="10">
        <v>55.231946999999998</v>
      </c>
      <c r="AY63" s="10">
        <v>54.120384999999999</v>
      </c>
      <c r="AZ63" s="10">
        <v>87.348107999999996</v>
      </c>
      <c r="BA63" s="10">
        <v>2.9890080000000001</v>
      </c>
      <c r="BB63" s="10">
        <v>3.0022359999999999</v>
      </c>
    </row>
    <row r="64" spans="1:54" x14ac:dyDescent="0.5">
      <c r="A64" s="9">
        <v>41920</v>
      </c>
      <c r="B64" s="10">
        <v>44.759492999999999</v>
      </c>
      <c r="C64" s="10">
        <v>58.067076</v>
      </c>
      <c r="D64" s="10">
        <v>55.499876999999998</v>
      </c>
      <c r="E64" s="10">
        <v>59.715694999999997</v>
      </c>
      <c r="F64" s="10">
        <v>37.897983000000004</v>
      </c>
      <c r="G64" s="10">
        <v>30.185043</v>
      </c>
      <c r="H64" s="10">
        <v>25.930810999999999</v>
      </c>
      <c r="I64" s="10">
        <v>77.377904000000001</v>
      </c>
      <c r="J64" s="10">
        <v>74.230491999999998</v>
      </c>
      <c r="K64" s="10">
        <v>90.642915000000002</v>
      </c>
      <c r="L64" s="10">
        <v>20.656929000000002</v>
      </c>
      <c r="M64" s="10">
        <v>28.589818999999999</v>
      </c>
      <c r="N64" s="10">
        <v>61.804309000000003</v>
      </c>
      <c r="O64" s="10">
        <v>28.803867</v>
      </c>
      <c r="P64" s="10">
        <v>34.993077999999997</v>
      </c>
      <c r="Q64" s="10">
        <v>22.50629</v>
      </c>
      <c r="R64" s="10">
        <v>27.27563</v>
      </c>
      <c r="S64" s="10">
        <v>37.309804</v>
      </c>
      <c r="T64" s="10">
        <v>86.827624999999998</v>
      </c>
      <c r="U64" s="10">
        <v>4.5439449999999999</v>
      </c>
      <c r="V64" s="10">
        <v>12.395885</v>
      </c>
      <c r="W64" s="10">
        <v>19.191179999999999</v>
      </c>
      <c r="X64" s="10">
        <v>10.007682000000001</v>
      </c>
      <c r="Y64" s="10">
        <v>-2.3060000000000001E-2</v>
      </c>
      <c r="Z64" s="10">
        <v>2.8704179999999999</v>
      </c>
      <c r="AA64" s="10">
        <v>47.557785000000003</v>
      </c>
      <c r="AB64" s="10">
        <v>34.416316999999999</v>
      </c>
      <c r="AC64" s="10">
        <v>13.744731</v>
      </c>
      <c r="AD64" s="10">
        <v>13.869878</v>
      </c>
      <c r="AE64" s="10">
        <v>12.707492999999999</v>
      </c>
      <c r="AF64" s="10">
        <v>8.9601E-2</v>
      </c>
      <c r="AG64" s="10">
        <v>8.2811419999999991</v>
      </c>
      <c r="AH64" s="10">
        <v>6.1896190000000004</v>
      </c>
      <c r="AI64" s="10">
        <v>12.543286</v>
      </c>
      <c r="AJ64" s="10">
        <v>20.038979000000001</v>
      </c>
      <c r="AK64" s="10">
        <v>25.673442000000001</v>
      </c>
      <c r="AL64" s="10">
        <v>29.052159</v>
      </c>
      <c r="AM64" s="10">
        <v>45.582121000000001</v>
      </c>
      <c r="AN64" s="10">
        <v>77.757254000000003</v>
      </c>
      <c r="AO64" s="10">
        <v>29.585204999999998</v>
      </c>
      <c r="AP64" s="10">
        <v>32.661684000000001</v>
      </c>
      <c r="AQ64" s="10">
        <v>60.484065000000001</v>
      </c>
      <c r="AR64" s="10">
        <v>5.87765</v>
      </c>
      <c r="AS64" s="10">
        <v>18.650031999999999</v>
      </c>
      <c r="AT64" s="10">
        <v>71.623552000000004</v>
      </c>
      <c r="AU64" s="10">
        <v>134.34003999999999</v>
      </c>
      <c r="AV64" s="10">
        <v>73.483992999999998</v>
      </c>
      <c r="AW64" s="10">
        <v>7.671926</v>
      </c>
      <c r="AX64" s="10">
        <v>53.238173000000003</v>
      </c>
      <c r="AY64" s="10">
        <v>54.870432999999998</v>
      </c>
      <c r="AZ64" s="10">
        <v>103.079436</v>
      </c>
      <c r="BA64" s="10">
        <v>3.7111390000000002</v>
      </c>
      <c r="BB64" s="10">
        <v>3.997004</v>
      </c>
    </row>
    <row r="65" spans="1:54" x14ac:dyDescent="0.5">
      <c r="A65" s="9">
        <v>41943</v>
      </c>
      <c r="B65" s="10">
        <v>50.465806999999998</v>
      </c>
      <c r="C65" s="10">
        <v>64.220343</v>
      </c>
      <c r="D65" s="10">
        <v>56.540604999999999</v>
      </c>
      <c r="E65" s="10">
        <v>66.636797000000001</v>
      </c>
      <c r="F65" s="10">
        <v>37.417569</v>
      </c>
      <c r="G65" s="10">
        <v>24.103007000000002</v>
      </c>
      <c r="H65" s="10">
        <v>17.811132000000001</v>
      </c>
      <c r="I65" s="10">
        <v>72.240459999999999</v>
      </c>
      <c r="J65" s="10">
        <v>68.127387999999996</v>
      </c>
      <c r="K65" s="10">
        <v>79.975858000000002</v>
      </c>
      <c r="L65" s="10">
        <v>21.585349000000001</v>
      </c>
      <c r="M65" s="10">
        <v>22.520630000000001</v>
      </c>
      <c r="N65" s="10">
        <v>56.296410000000002</v>
      </c>
      <c r="O65" s="10">
        <v>28.859311999999999</v>
      </c>
      <c r="P65" s="10">
        <v>28.871565</v>
      </c>
      <c r="Q65" s="10">
        <v>16.326578999999999</v>
      </c>
      <c r="R65" s="10">
        <v>29.636299999999999</v>
      </c>
      <c r="S65" s="10">
        <v>37.351295</v>
      </c>
      <c r="T65" s="10">
        <v>82.334124000000003</v>
      </c>
      <c r="U65" s="10">
        <v>4.9641109999999999</v>
      </c>
      <c r="V65" s="10">
        <v>7.8928279999999997</v>
      </c>
      <c r="W65" s="10">
        <v>14.170864</v>
      </c>
      <c r="X65" s="10">
        <v>11.444578999999999</v>
      </c>
      <c r="Y65" s="10">
        <v>0.66858099999999998</v>
      </c>
      <c r="Z65" s="10">
        <v>2.5916350000000001</v>
      </c>
      <c r="AA65" s="10">
        <v>49.116005999999999</v>
      </c>
      <c r="AB65" s="10">
        <v>20.449404999999999</v>
      </c>
      <c r="AC65" s="10">
        <v>14.353165000000001</v>
      </c>
      <c r="AD65" s="10">
        <v>14.048114999999999</v>
      </c>
      <c r="AE65" s="10">
        <v>28.920286999999998</v>
      </c>
      <c r="AF65" s="10">
        <v>4.7475000000000003E-2</v>
      </c>
      <c r="AG65" s="10">
        <v>4.8582700000000001</v>
      </c>
      <c r="AH65" s="10">
        <v>5.800421</v>
      </c>
      <c r="AI65" s="10">
        <v>13.674014</v>
      </c>
      <c r="AJ65" s="10">
        <v>18.877876000000001</v>
      </c>
      <c r="AK65" s="10">
        <v>24.887598000000001</v>
      </c>
      <c r="AL65" s="10">
        <v>30.473783000000001</v>
      </c>
      <c r="AM65" s="10">
        <v>45.724817999999999</v>
      </c>
      <c r="AN65" s="10">
        <v>85.118955</v>
      </c>
      <c r="AO65" s="10">
        <v>23.843022999999999</v>
      </c>
      <c r="AP65" s="10">
        <v>24.850541</v>
      </c>
      <c r="AQ65" s="10">
        <v>63.255265000000001</v>
      </c>
      <c r="AR65" s="10">
        <v>13.040711</v>
      </c>
      <c r="AS65" s="10">
        <v>19.622503999999999</v>
      </c>
      <c r="AT65" s="10">
        <v>75.540679999999995</v>
      </c>
      <c r="AU65" s="10">
        <v>136.543442</v>
      </c>
      <c r="AV65" s="10">
        <v>73.760754000000006</v>
      </c>
      <c r="AW65" s="10">
        <v>8.1143459999999994</v>
      </c>
      <c r="AX65" s="10">
        <v>54.244579000000002</v>
      </c>
      <c r="AY65" s="10">
        <v>53.514662999999999</v>
      </c>
      <c r="AZ65" s="10">
        <v>108.884951</v>
      </c>
      <c r="BA65" s="10">
        <v>3.0568439999999999</v>
      </c>
      <c r="BB65" s="10">
        <v>4.765949</v>
      </c>
    </row>
    <row r="66" spans="1:54" x14ac:dyDescent="0.5">
      <c r="A66" s="9">
        <v>41968</v>
      </c>
      <c r="B66" s="10">
        <v>48.534954999999997</v>
      </c>
      <c r="C66" s="10">
        <v>62.838493999999997</v>
      </c>
      <c r="D66" s="10">
        <v>58.926958999999997</v>
      </c>
      <c r="E66" s="10">
        <v>66.799649000000002</v>
      </c>
      <c r="F66" s="10">
        <v>35.401814000000002</v>
      </c>
      <c r="G66" s="10">
        <v>22.612475</v>
      </c>
      <c r="H66" s="10">
        <v>13.082943999999999</v>
      </c>
      <c r="I66" s="10">
        <v>64.849838000000005</v>
      </c>
      <c r="J66" s="10">
        <v>65.432920999999993</v>
      </c>
      <c r="K66" s="10">
        <v>81.185857999999996</v>
      </c>
      <c r="L66" s="10">
        <v>26.011970999999999</v>
      </c>
      <c r="M66" s="10">
        <v>19.208324000000001</v>
      </c>
      <c r="N66" s="10">
        <v>50.82873</v>
      </c>
      <c r="O66" s="10">
        <v>27.903096999999999</v>
      </c>
      <c r="P66" s="10">
        <v>26.868673000000001</v>
      </c>
      <c r="Q66" s="10">
        <v>14.424580000000001</v>
      </c>
      <c r="R66" s="10">
        <v>28.098818000000001</v>
      </c>
      <c r="S66" s="10">
        <v>36.273750999999997</v>
      </c>
      <c r="T66" s="10">
        <v>78.944322</v>
      </c>
      <c r="U66" s="10">
        <v>4.0155380000000003</v>
      </c>
      <c r="V66" s="10">
        <v>6.8935209999999998</v>
      </c>
      <c r="W66" s="10">
        <v>12.338179</v>
      </c>
      <c r="X66" s="10">
        <v>4.9038180000000002</v>
      </c>
      <c r="Y66" s="10">
        <v>-0.249833</v>
      </c>
      <c r="Z66" s="10">
        <v>1.94668</v>
      </c>
      <c r="AA66" s="10">
        <v>52.853712000000002</v>
      </c>
      <c r="AB66" s="10">
        <v>21.015039999999999</v>
      </c>
      <c r="AC66" s="10">
        <v>14.018921000000001</v>
      </c>
      <c r="AD66" s="10">
        <v>10.676805</v>
      </c>
      <c r="AE66" s="10">
        <v>30.951499999999999</v>
      </c>
      <c r="AF66" s="10">
        <v>-0.81384299999999998</v>
      </c>
      <c r="AG66" s="10">
        <v>2.6319029999999999</v>
      </c>
      <c r="AH66" s="10">
        <v>5.7799800000000001</v>
      </c>
      <c r="AI66" s="10">
        <v>13.302213</v>
      </c>
      <c r="AJ66" s="10">
        <v>16.903403000000001</v>
      </c>
      <c r="AK66" s="10">
        <v>23.174695</v>
      </c>
      <c r="AL66" s="10">
        <v>29.869926</v>
      </c>
      <c r="AM66" s="10">
        <v>43.589948999999997</v>
      </c>
      <c r="AN66" s="10">
        <v>83.163287999999994</v>
      </c>
      <c r="AO66" s="10">
        <v>25.183142</v>
      </c>
      <c r="AP66" s="10">
        <v>22.897151999999998</v>
      </c>
      <c r="AQ66" s="10">
        <v>80.792925999999994</v>
      </c>
      <c r="AR66" s="10">
        <v>11.398906999999999</v>
      </c>
      <c r="AS66" s="10">
        <v>18.671099000000002</v>
      </c>
      <c r="AT66" s="10">
        <v>78.632548999999997</v>
      </c>
      <c r="AU66" s="10">
        <v>131.36623800000001</v>
      </c>
      <c r="AV66" s="10">
        <v>72.732770000000002</v>
      </c>
      <c r="AW66" s="10">
        <v>7.3753989999999998</v>
      </c>
      <c r="AX66" s="10">
        <v>56.405974999999998</v>
      </c>
      <c r="AY66" s="10">
        <v>49.981622999999999</v>
      </c>
      <c r="AZ66" s="10">
        <v>106.688132</v>
      </c>
      <c r="BA66" s="10">
        <v>2.0613389999999998</v>
      </c>
      <c r="BB66" s="10">
        <v>3.973878</v>
      </c>
    </row>
    <row r="67" spans="1:54" x14ac:dyDescent="0.5">
      <c r="A67" s="9">
        <v>41971</v>
      </c>
      <c r="B67" s="10">
        <v>48.687517</v>
      </c>
      <c r="C67" s="10">
        <v>61.766813999999997</v>
      </c>
      <c r="D67" s="10">
        <v>61.202311999999999</v>
      </c>
      <c r="E67" s="10">
        <v>61.311174999999999</v>
      </c>
      <c r="F67" s="10">
        <v>35.683346999999998</v>
      </c>
      <c r="G67" s="10">
        <v>23.717307999999999</v>
      </c>
      <c r="H67" s="10">
        <v>13.773407000000001</v>
      </c>
      <c r="I67" s="10">
        <v>63.952314999999999</v>
      </c>
      <c r="J67" s="10">
        <v>62.923177000000003</v>
      </c>
      <c r="K67" s="10">
        <v>80.821110000000004</v>
      </c>
      <c r="L67" s="10">
        <v>25.650399</v>
      </c>
      <c r="M67" s="10">
        <v>18.822395</v>
      </c>
      <c r="N67" s="10">
        <v>49.767297999999997</v>
      </c>
      <c r="O67" s="10">
        <v>27.451205999999999</v>
      </c>
      <c r="P67" s="10">
        <v>27.677658999999998</v>
      </c>
      <c r="Q67" s="10">
        <v>14.677569</v>
      </c>
      <c r="R67" s="10">
        <v>27.151903000000001</v>
      </c>
      <c r="S67" s="10">
        <v>35.769784000000001</v>
      </c>
      <c r="T67" s="10">
        <v>78.298266999999996</v>
      </c>
      <c r="U67" s="10">
        <v>3.6017939999999999</v>
      </c>
      <c r="V67" s="10">
        <v>7.58826</v>
      </c>
      <c r="W67" s="10">
        <v>11.983316</v>
      </c>
      <c r="X67" s="10">
        <v>2.0421330000000002</v>
      </c>
      <c r="Y67" s="10">
        <v>-0.23626800000000001</v>
      </c>
      <c r="Z67" s="10">
        <v>1.565089</v>
      </c>
      <c r="AA67" s="10">
        <v>53.982906999999997</v>
      </c>
      <c r="AB67" s="10">
        <v>18.172964</v>
      </c>
      <c r="AC67" s="10">
        <v>13.946971</v>
      </c>
      <c r="AD67" s="10">
        <v>10.510602</v>
      </c>
      <c r="AE67" s="10">
        <v>29.716228000000001</v>
      </c>
      <c r="AF67" s="10">
        <v>-0.58421100000000004</v>
      </c>
      <c r="AG67" s="10">
        <v>2.3981479999999999</v>
      </c>
      <c r="AH67" s="10">
        <v>5.0768620000000002</v>
      </c>
      <c r="AI67" s="10">
        <v>12.844234999999999</v>
      </c>
      <c r="AJ67" s="10">
        <v>16.609482</v>
      </c>
      <c r="AK67" s="10">
        <v>22.655339999999999</v>
      </c>
      <c r="AL67" s="10">
        <v>28.899135999999999</v>
      </c>
      <c r="AM67" s="10">
        <v>42.925251000000003</v>
      </c>
      <c r="AN67" s="10">
        <v>81.901300000000006</v>
      </c>
      <c r="AO67" s="10">
        <v>25.997744000000001</v>
      </c>
      <c r="AP67" s="10">
        <v>22.117899999999999</v>
      </c>
      <c r="AQ67" s="10">
        <v>79.475458000000003</v>
      </c>
      <c r="AR67" s="10">
        <v>11.300355</v>
      </c>
      <c r="AS67" s="10">
        <v>18.392185000000001</v>
      </c>
      <c r="AT67" s="10">
        <v>77.798676999999998</v>
      </c>
      <c r="AU67" s="10">
        <v>130.43917400000001</v>
      </c>
      <c r="AV67" s="10">
        <v>90.044152999999994</v>
      </c>
      <c r="AW67" s="10">
        <v>7.1010010000000001</v>
      </c>
      <c r="AX67" s="10">
        <v>53.002212</v>
      </c>
      <c r="AY67" s="10">
        <v>50.940354999999997</v>
      </c>
      <c r="AZ67" s="10">
        <v>103.674003</v>
      </c>
      <c r="BA67" s="10">
        <v>1.287679</v>
      </c>
      <c r="BB67" s="10">
        <v>3.161216</v>
      </c>
    </row>
    <row r="68" spans="1:54" x14ac:dyDescent="0.5">
      <c r="A68" s="9">
        <v>41982</v>
      </c>
      <c r="B68" s="10">
        <v>58.282001999999999</v>
      </c>
      <c r="C68" s="10">
        <v>59.265469000000003</v>
      </c>
      <c r="D68" s="10">
        <v>60.65166</v>
      </c>
      <c r="E68" s="10">
        <v>60.591209999999997</v>
      </c>
      <c r="F68" s="10">
        <v>45.025466999999999</v>
      </c>
      <c r="G68" s="10">
        <v>35.782432999999997</v>
      </c>
      <c r="H68" s="10">
        <v>30.393439999999998</v>
      </c>
      <c r="I68" s="10">
        <v>76.071201000000002</v>
      </c>
      <c r="J68" s="10">
        <v>60.975541999999997</v>
      </c>
      <c r="K68" s="10">
        <v>80.365375999999998</v>
      </c>
      <c r="L68" s="10">
        <v>28.972657000000002</v>
      </c>
      <c r="M68" s="10">
        <v>20.860296999999999</v>
      </c>
      <c r="N68" s="10">
        <v>49.463217999999998</v>
      </c>
      <c r="O68" s="10">
        <v>30.935392</v>
      </c>
      <c r="P68" s="10">
        <v>35.479010000000002</v>
      </c>
      <c r="Q68" s="10">
        <v>24.734508999999999</v>
      </c>
      <c r="R68" s="10">
        <v>34.682535999999999</v>
      </c>
      <c r="S68" s="10">
        <v>35.013188999999997</v>
      </c>
      <c r="T68" s="10">
        <v>78.603217999999998</v>
      </c>
      <c r="U68" s="10">
        <v>5.5375079999999999</v>
      </c>
      <c r="V68" s="10">
        <v>16.829778999999998</v>
      </c>
      <c r="W68" s="10">
        <v>19.385397999999999</v>
      </c>
      <c r="X68" s="10">
        <v>-5.0336800000000004</v>
      </c>
      <c r="Y68" s="10">
        <v>-0.47823399999999999</v>
      </c>
      <c r="Z68" s="10">
        <v>1.5392859999999999</v>
      </c>
      <c r="AA68" s="10">
        <v>52.595790999999998</v>
      </c>
      <c r="AB68" s="10">
        <v>26.232904000000001</v>
      </c>
      <c r="AC68" s="10">
        <v>13.596052999999999</v>
      </c>
      <c r="AD68" s="10">
        <v>9.301501</v>
      </c>
      <c r="AE68" s="10">
        <v>29.390139999999999</v>
      </c>
      <c r="AF68" s="10">
        <v>-0.84186000000000005</v>
      </c>
      <c r="AG68" s="10">
        <v>1.7173560000000001</v>
      </c>
      <c r="AH68" s="10">
        <v>4.9879360000000004</v>
      </c>
      <c r="AI68" s="10">
        <v>15.893496000000001</v>
      </c>
      <c r="AJ68" s="10">
        <v>18.906929000000002</v>
      </c>
      <c r="AK68" s="10">
        <v>23.933150999999999</v>
      </c>
      <c r="AL68" s="10">
        <v>37.817011999999998</v>
      </c>
      <c r="AM68" s="10">
        <v>41.862006000000001</v>
      </c>
      <c r="AN68" s="10">
        <v>80.961682999999994</v>
      </c>
      <c r="AO68" s="10">
        <v>39.963603999999997</v>
      </c>
      <c r="AP68" s="10">
        <v>36.128428999999997</v>
      </c>
      <c r="AQ68" s="10">
        <v>78.270115000000004</v>
      </c>
      <c r="AR68" s="10">
        <v>13.733211000000001</v>
      </c>
      <c r="AS68" s="10">
        <v>16.661355</v>
      </c>
      <c r="AT68" s="10">
        <v>76.187533999999999</v>
      </c>
      <c r="AU68" s="10">
        <v>128.41196600000001</v>
      </c>
      <c r="AV68" s="10">
        <v>89.474124000000003</v>
      </c>
      <c r="AW68" s="10">
        <v>5.2426209999999998</v>
      </c>
      <c r="AX68" s="10">
        <v>52.559054000000003</v>
      </c>
      <c r="AY68" s="10">
        <v>49.280717000000003</v>
      </c>
      <c r="AZ68" s="10">
        <v>104.187449</v>
      </c>
      <c r="BA68" s="10">
        <v>4.4776230000000004</v>
      </c>
      <c r="BB68" s="10">
        <v>3.445093</v>
      </c>
    </row>
    <row r="69" spans="1:54" x14ac:dyDescent="0.5">
      <c r="A69" s="9">
        <v>41992</v>
      </c>
      <c r="B69" s="10">
        <v>70.654910000000001</v>
      </c>
      <c r="C69" s="10">
        <v>62.041418</v>
      </c>
      <c r="D69" s="10">
        <v>60.447679999999998</v>
      </c>
      <c r="E69" s="10">
        <v>61.012144999999997</v>
      </c>
      <c r="F69" s="10">
        <v>51.616650999999997</v>
      </c>
      <c r="G69" s="10">
        <v>42.002578999999997</v>
      </c>
      <c r="H69" s="10">
        <v>38.453479000000002</v>
      </c>
      <c r="I69" s="10">
        <v>94.022467000000006</v>
      </c>
      <c r="J69" s="10">
        <v>67.072567000000006</v>
      </c>
      <c r="K69" s="10">
        <v>80.007750000000001</v>
      </c>
      <c r="L69" s="10">
        <v>34.611117</v>
      </c>
      <c r="M69" s="10">
        <v>24.646249999999998</v>
      </c>
      <c r="N69" s="10">
        <v>54.746780999999999</v>
      </c>
      <c r="O69" s="10">
        <v>36.254337</v>
      </c>
      <c r="P69" s="10">
        <v>40.021400999999997</v>
      </c>
      <c r="Q69" s="10">
        <v>30.743181</v>
      </c>
      <c r="R69" s="10">
        <v>41.796793000000001</v>
      </c>
      <c r="S69" s="10">
        <v>26.682977000000001</v>
      </c>
      <c r="T69" s="10">
        <v>79.368944999999997</v>
      </c>
      <c r="U69" s="10">
        <v>6.0876279999999996</v>
      </c>
      <c r="V69" s="10">
        <v>23.049675000000001</v>
      </c>
      <c r="W69" s="10">
        <v>23.883496000000001</v>
      </c>
      <c r="X69" s="10">
        <v>-4.41913</v>
      </c>
      <c r="Y69" s="10">
        <v>-0.19159000000000001</v>
      </c>
      <c r="Z69" s="10">
        <v>2.0036830000000001</v>
      </c>
      <c r="AA69" s="10">
        <v>59.350391000000002</v>
      </c>
      <c r="AB69" s="10">
        <v>26.2715</v>
      </c>
      <c r="AC69" s="10">
        <v>14.306336999999999</v>
      </c>
      <c r="AD69" s="10">
        <v>15.047413000000001</v>
      </c>
      <c r="AE69" s="10">
        <v>33.029549000000003</v>
      </c>
      <c r="AF69" s="10">
        <v>-0.62961199999999995</v>
      </c>
      <c r="AG69" s="10">
        <v>2.5841690000000002</v>
      </c>
      <c r="AH69" s="10">
        <v>5.7352420000000004</v>
      </c>
      <c r="AI69" s="10">
        <v>19.542497000000001</v>
      </c>
      <c r="AJ69" s="10">
        <v>20.576626999999998</v>
      </c>
      <c r="AK69" s="10">
        <v>26.286297999999999</v>
      </c>
      <c r="AL69" s="10">
        <v>44.647745999999998</v>
      </c>
      <c r="AM69" s="10">
        <v>42.647742999999998</v>
      </c>
      <c r="AN69" s="10">
        <v>80.356699000000006</v>
      </c>
      <c r="AO69" s="10">
        <v>44.080553000000002</v>
      </c>
      <c r="AP69" s="10">
        <v>45.658200000000001</v>
      </c>
      <c r="AQ69" s="10">
        <v>84.087509999999995</v>
      </c>
      <c r="AR69" s="10">
        <v>17.075272999999999</v>
      </c>
      <c r="AS69" s="10">
        <v>18.787517999999999</v>
      </c>
      <c r="AT69" s="10">
        <v>75.943976000000006</v>
      </c>
      <c r="AU69" s="10">
        <v>164.43841800000001</v>
      </c>
      <c r="AV69" s="10">
        <v>87.623557000000005</v>
      </c>
      <c r="AW69" s="10">
        <v>7.1857790000000001</v>
      </c>
      <c r="AX69" s="10">
        <v>52.270442000000003</v>
      </c>
      <c r="AY69" s="10">
        <v>55.495893000000002</v>
      </c>
      <c r="AZ69" s="10">
        <v>105.101009</v>
      </c>
      <c r="BA69" s="10">
        <v>8.1122230000000002</v>
      </c>
      <c r="BB69" s="10">
        <v>4.1017599999999996</v>
      </c>
    </row>
    <row r="70" spans="1:54" x14ac:dyDescent="0.5">
      <c r="A70" s="9">
        <v>42004</v>
      </c>
      <c r="B70" s="10">
        <v>68.858496000000002</v>
      </c>
      <c r="C70" s="10">
        <v>62.538513999999999</v>
      </c>
      <c r="D70" s="10">
        <v>68.039017000000001</v>
      </c>
      <c r="E70" s="10">
        <v>62.607111000000003</v>
      </c>
      <c r="F70" s="10">
        <v>49.597400999999998</v>
      </c>
      <c r="G70" s="10">
        <v>42.182212999999997</v>
      </c>
      <c r="H70" s="10">
        <v>40.096800999999999</v>
      </c>
      <c r="I70" s="10">
        <v>89.504249000000002</v>
      </c>
      <c r="J70" s="10">
        <v>68.276690000000002</v>
      </c>
      <c r="K70" s="10">
        <v>82.699213999999998</v>
      </c>
      <c r="L70" s="10">
        <v>29.050491000000001</v>
      </c>
      <c r="M70" s="10">
        <v>24.079269</v>
      </c>
      <c r="N70" s="10">
        <v>56.701762000000002</v>
      </c>
      <c r="O70" s="10">
        <v>34.560066999999997</v>
      </c>
      <c r="P70" s="10">
        <v>40.984245999999999</v>
      </c>
      <c r="Q70" s="10">
        <v>31.717140000000001</v>
      </c>
      <c r="R70" s="10">
        <v>38.106240999999997</v>
      </c>
      <c r="S70" s="10">
        <v>28.251539999999999</v>
      </c>
      <c r="T70" s="10">
        <v>86.879118000000005</v>
      </c>
      <c r="U70" s="10">
        <v>5.5097839999999998</v>
      </c>
      <c r="V70" s="10">
        <v>21.485963000000002</v>
      </c>
      <c r="W70" s="10">
        <v>25.151675000000001</v>
      </c>
      <c r="X70" s="10">
        <v>-3.592832</v>
      </c>
      <c r="Y70" s="10">
        <v>-4.5078E-2</v>
      </c>
      <c r="Z70" s="10">
        <v>1.8894</v>
      </c>
      <c r="AA70" s="10">
        <v>60.601112999999998</v>
      </c>
      <c r="AB70" s="10">
        <v>27.220245999999999</v>
      </c>
      <c r="AC70" s="10">
        <v>11.899775999999999</v>
      </c>
      <c r="AD70" s="10">
        <v>15.787004</v>
      </c>
      <c r="AE70" s="10">
        <v>36.430591</v>
      </c>
      <c r="AF70" s="10">
        <v>-0.22600200000000001</v>
      </c>
      <c r="AG70" s="10">
        <v>2.7187619999999999</v>
      </c>
      <c r="AH70" s="10">
        <v>5.6037169999999996</v>
      </c>
      <c r="AI70" s="10">
        <v>16.613320000000002</v>
      </c>
      <c r="AJ70" s="10">
        <v>20.857530000000001</v>
      </c>
      <c r="AK70" s="10">
        <v>26.928307</v>
      </c>
      <c r="AL70" s="10">
        <v>35.892364999999998</v>
      </c>
      <c r="AM70" s="10">
        <v>42.960231999999998</v>
      </c>
      <c r="AN70" s="10">
        <v>80.340237999999999</v>
      </c>
      <c r="AO70" s="10">
        <v>43.352460999999998</v>
      </c>
      <c r="AP70" s="10">
        <v>46.061857000000003</v>
      </c>
      <c r="AQ70" s="10">
        <v>84.972718999999998</v>
      </c>
      <c r="AR70" s="10">
        <v>15.686771999999999</v>
      </c>
      <c r="AS70" s="10">
        <v>19.431974</v>
      </c>
      <c r="AT70" s="10">
        <v>77.173344</v>
      </c>
      <c r="AU70" s="10">
        <v>166.78721899999999</v>
      </c>
      <c r="AV70" s="10">
        <v>83.671497000000002</v>
      </c>
      <c r="AW70" s="10">
        <v>7.5599470000000002</v>
      </c>
      <c r="AX70" s="10">
        <v>52.472709000000002</v>
      </c>
      <c r="AY70" s="10">
        <v>56.994342000000003</v>
      </c>
      <c r="AZ70" s="10">
        <v>105.646688</v>
      </c>
      <c r="BA70" s="10">
        <v>7.0683680000000004</v>
      </c>
      <c r="BB70" s="10">
        <v>4.176088</v>
      </c>
    </row>
    <row r="71" spans="1:54" x14ac:dyDescent="0.5">
      <c r="A71" s="9">
        <v>42020</v>
      </c>
      <c r="B71" s="10">
        <v>62.803438</v>
      </c>
      <c r="C71" s="10">
        <v>63.712964999999997</v>
      </c>
      <c r="D71" s="10">
        <v>68.568506999999997</v>
      </c>
      <c r="E71" s="10">
        <v>62.493668</v>
      </c>
      <c r="F71" s="10">
        <v>44.670907</v>
      </c>
      <c r="G71" s="10">
        <v>40.693601999999998</v>
      </c>
      <c r="H71" s="10">
        <v>43.572028000000003</v>
      </c>
      <c r="I71" s="10">
        <v>79.029071000000002</v>
      </c>
      <c r="J71" s="10">
        <v>64.951648000000006</v>
      </c>
      <c r="K71" s="10">
        <v>82.386177000000004</v>
      </c>
      <c r="L71" s="10">
        <v>24.971018999999998</v>
      </c>
      <c r="M71" s="10">
        <v>24.570133999999999</v>
      </c>
      <c r="N71" s="10">
        <v>56.186765000000001</v>
      </c>
      <c r="O71" s="10">
        <v>32.488498999999997</v>
      </c>
      <c r="P71" s="10">
        <v>39.274208999999999</v>
      </c>
      <c r="Q71" s="10">
        <v>33.712358999999999</v>
      </c>
      <c r="R71" s="10">
        <v>34.103048000000001</v>
      </c>
      <c r="S71" s="10">
        <v>28.742971000000001</v>
      </c>
      <c r="T71" s="10">
        <v>88.733744999999999</v>
      </c>
      <c r="U71" s="10">
        <v>4.511145</v>
      </c>
      <c r="V71" s="10">
        <v>18.023879999999998</v>
      </c>
      <c r="W71" s="10">
        <v>25.777218000000001</v>
      </c>
      <c r="X71" s="10">
        <v>-3.428766</v>
      </c>
      <c r="Y71" s="10">
        <v>-0.70638999999999996</v>
      </c>
      <c r="Z71" s="10">
        <v>2.2117740000000001</v>
      </c>
      <c r="AA71" s="10">
        <v>63.966037</v>
      </c>
      <c r="AB71" s="10">
        <v>18.320855000000002</v>
      </c>
      <c r="AC71" s="10">
        <v>14.108884</v>
      </c>
      <c r="AD71" s="10">
        <v>15.785588000000001</v>
      </c>
      <c r="AE71" s="10">
        <v>21.907702</v>
      </c>
      <c r="AF71" s="10">
        <v>-0.303921</v>
      </c>
      <c r="AG71" s="10">
        <v>2.7664219999999999</v>
      </c>
      <c r="AH71" s="10">
        <v>2.2291569999999998</v>
      </c>
      <c r="AI71" s="10">
        <v>13.052887999999999</v>
      </c>
      <c r="AJ71" s="10">
        <v>19.865127000000001</v>
      </c>
      <c r="AK71" s="10">
        <v>27.567798</v>
      </c>
      <c r="AL71" s="10">
        <v>30.109767999999999</v>
      </c>
      <c r="AM71" s="10">
        <v>44.407069999999997</v>
      </c>
      <c r="AN71" s="10">
        <v>79.677357999999998</v>
      </c>
      <c r="AO71" s="10">
        <v>42.851129999999998</v>
      </c>
      <c r="AP71" s="10">
        <v>48.733505000000001</v>
      </c>
      <c r="AQ71" s="10">
        <v>85.120457000000002</v>
      </c>
      <c r="AR71" s="10">
        <v>13.646784999999999</v>
      </c>
      <c r="AS71" s="10">
        <v>19.297844000000001</v>
      </c>
      <c r="AT71" s="10">
        <v>76.720005999999998</v>
      </c>
      <c r="AU71" s="10">
        <v>166.55271099999999</v>
      </c>
      <c r="AV71" s="10">
        <v>84.249335000000002</v>
      </c>
      <c r="AW71" s="10">
        <v>7.400766</v>
      </c>
      <c r="AX71" s="10">
        <v>51.909004000000003</v>
      </c>
      <c r="AY71" s="10">
        <v>58.648710999999999</v>
      </c>
      <c r="AZ71" s="10">
        <v>104.954942</v>
      </c>
      <c r="BA71" s="10">
        <v>5.7879079999999998</v>
      </c>
      <c r="BB71" s="10">
        <v>3.9474360000000002</v>
      </c>
    </row>
    <row r="72" spans="1:54" x14ac:dyDescent="0.5">
      <c r="A72" s="9">
        <v>42034</v>
      </c>
      <c r="B72" s="10">
        <v>61.814124</v>
      </c>
      <c r="C72" s="10">
        <v>62.548000999999999</v>
      </c>
      <c r="D72" s="10">
        <v>68.274478000000002</v>
      </c>
      <c r="E72" s="10">
        <v>55.391686</v>
      </c>
      <c r="F72" s="10">
        <v>45.54363</v>
      </c>
      <c r="G72" s="10">
        <v>38.526018999999998</v>
      </c>
      <c r="H72" s="10">
        <v>43.768192999999997</v>
      </c>
      <c r="I72" s="10">
        <v>74.612702999999996</v>
      </c>
      <c r="J72" s="10">
        <v>59.023459000000003</v>
      </c>
      <c r="K72" s="10">
        <v>82.857437000000004</v>
      </c>
      <c r="L72" s="10">
        <v>24.981891000000001</v>
      </c>
      <c r="M72" s="10">
        <v>18.925080000000001</v>
      </c>
      <c r="N72" s="10">
        <v>55.306097000000001</v>
      </c>
      <c r="O72" s="10">
        <v>33.268597999999997</v>
      </c>
      <c r="P72" s="10">
        <v>38.338667999999998</v>
      </c>
      <c r="Q72" s="10">
        <v>33.623614000000003</v>
      </c>
      <c r="R72" s="10">
        <v>32.455322000000002</v>
      </c>
      <c r="S72" s="10">
        <v>27.951913000000001</v>
      </c>
      <c r="T72" s="10">
        <v>99.547417999999993</v>
      </c>
      <c r="U72" s="10">
        <v>5.1872660000000002</v>
      </c>
      <c r="V72" s="10">
        <v>18.494123999999999</v>
      </c>
      <c r="W72" s="10">
        <v>25.148724999999999</v>
      </c>
      <c r="X72" s="10">
        <v>-3.926771</v>
      </c>
      <c r="Y72" s="10">
        <v>-1.317984</v>
      </c>
      <c r="Z72" s="10">
        <v>1.8492329999999999</v>
      </c>
      <c r="AA72" s="10">
        <v>65.102599999999995</v>
      </c>
      <c r="AB72" s="10">
        <v>17.884056999999999</v>
      </c>
      <c r="AC72" s="10">
        <v>13.452586</v>
      </c>
      <c r="AD72" s="10">
        <v>14.423491</v>
      </c>
      <c r="AE72" s="10">
        <v>21.686001999999998</v>
      </c>
      <c r="AF72" s="10">
        <v>-0.21949299999999999</v>
      </c>
      <c r="AG72" s="10">
        <v>2.3461059999999998</v>
      </c>
      <c r="AH72" s="10">
        <v>1.3661430000000001</v>
      </c>
      <c r="AI72" s="10">
        <v>12.593248000000001</v>
      </c>
      <c r="AJ72" s="10">
        <v>19.607023999999999</v>
      </c>
      <c r="AK72" s="10">
        <v>27.946912000000001</v>
      </c>
      <c r="AL72" s="10">
        <v>29.095089000000002</v>
      </c>
      <c r="AM72" s="10">
        <v>50.312460000000002</v>
      </c>
      <c r="AN72" s="10">
        <v>81.374443999999997</v>
      </c>
      <c r="AO72" s="10">
        <v>41.046587000000002</v>
      </c>
      <c r="AP72" s="10">
        <v>48.207292000000002</v>
      </c>
      <c r="AQ72" s="10">
        <v>86.738266999999993</v>
      </c>
      <c r="AR72" s="10">
        <v>13.200215</v>
      </c>
      <c r="AS72" s="10">
        <v>21.250553</v>
      </c>
      <c r="AT72" s="10">
        <v>76.370378000000002</v>
      </c>
      <c r="AU72" s="10">
        <v>166</v>
      </c>
      <c r="AV72" s="10">
        <v>85.976338999999996</v>
      </c>
      <c r="AW72" s="10">
        <v>6.4222130000000002</v>
      </c>
      <c r="AX72" s="10">
        <v>50.654257999999999</v>
      </c>
      <c r="AY72" s="10">
        <v>56.36045</v>
      </c>
      <c r="AZ72" s="10">
        <v>103.173856</v>
      </c>
      <c r="BA72" s="10">
        <v>5.6072889999999997</v>
      </c>
      <c r="BB72" s="10">
        <v>3.8339629999999998</v>
      </c>
    </row>
    <row r="73" spans="1:54" x14ac:dyDescent="0.5">
      <c r="A73" s="9">
        <v>42045</v>
      </c>
      <c r="B73" s="10">
        <v>62.841726000000001</v>
      </c>
      <c r="C73" s="10">
        <v>62.120139999999999</v>
      </c>
      <c r="D73" s="10">
        <v>68.815321999999995</v>
      </c>
      <c r="E73" s="10">
        <v>57.350634999999997</v>
      </c>
      <c r="F73" s="10">
        <v>44.452376000000001</v>
      </c>
      <c r="G73" s="10">
        <v>36.408552</v>
      </c>
      <c r="H73" s="10">
        <v>43.092965999999997</v>
      </c>
      <c r="I73" s="10">
        <v>72.670638999999994</v>
      </c>
      <c r="J73" s="10">
        <v>56.294426999999999</v>
      </c>
      <c r="K73" s="10">
        <v>82.78501</v>
      </c>
      <c r="L73" s="10">
        <v>25.384081999999999</v>
      </c>
      <c r="M73" s="10">
        <v>18.224208000000001</v>
      </c>
      <c r="N73" s="10">
        <v>55.322831999999998</v>
      </c>
      <c r="O73" s="10">
        <v>33.142543000000003</v>
      </c>
      <c r="P73" s="10">
        <v>36.963138000000001</v>
      </c>
      <c r="Q73" s="10">
        <v>32.544589000000002</v>
      </c>
      <c r="R73" s="10">
        <v>37.124448000000001</v>
      </c>
      <c r="S73" s="10">
        <v>27.905555</v>
      </c>
      <c r="T73" s="10">
        <v>100.419926</v>
      </c>
      <c r="U73" s="10">
        <v>5.0244090000000003</v>
      </c>
      <c r="V73" s="10">
        <v>16.942782999999999</v>
      </c>
      <c r="W73" s="10">
        <v>25.031023999999999</v>
      </c>
      <c r="X73" s="10">
        <v>-3.1566369999999999</v>
      </c>
      <c r="Y73" s="10">
        <v>-0.80406500000000003</v>
      </c>
      <c r="Z73" s="10">
        <v>2.3342320000000001</v>
      </c>
      <c r="AA73" s="10">
        <v>67.058888999999994</v>
      </c>
      <c r="AB73" s="10">
        <v>28.275248999999999</v>
      </c>
      <c r="AC73" s="10">
        <v>14.08942</v>
      </c>
      <c r="AD73" s="10">
        <v>14.355504</v>
      </c>
      <c r="AE73" s="10">
        <v>23.322507999999999</v>
      </c>
      <c r="AF73" s="10">
        <v>-0.28370000000000001</v>
      </c>
      <c r="AG73" s="10">
        <v>2.8064740000000001</v>
      </c>
      <c r="AH73" s="10">
        <v>0.65116300000000005</v>
      </c>
      <c r="AI73" s="10">
        <v>13.509725</v>
      </c>
      <c r="AJ73" s="10">
        <v>19.732434999999999</v>
      </c>
      <c r="AK73" s="10">
        <v>25.821096000000001</v>
      </c>
      <c r="AL73" s="10">
        <v>29.88786</v>
      </c>
      <c r="AM73" s="10">
        <v>54.621175000000001</v>
      </c>
      <c r="AN73" s="10">
        <v>83.804074999999997</v>
      </c>
      <c r="AO73" s="10">
        <v>39.983286</v>
      </c>
      <c r="AP73" s="10">
        <v>48.348742999999999</v>
      </c>
      <c r="AQ73" s="10">
        <v>88.298995000000005</v>
      </c>
      <c r="AR73" s="10">
        <v>13.495865</v>
      </c>
      <c r="AS73" s="10">
        <v>22.804147</v>
      </c>
      <c r="AT73" s="10">
        <v>76.948087000000001</v>
      </c>
      <c r="AU73" s="10">
        <v>166</v>
      </c>
      <c r="AV73" s="10">
        <v>86.378103999999993</v>
      </c>
      <c r="AW73" s="10">
        <v>7.4445750000000004</v>
      </c>
      <c r="AX73" s="10">
        <v>47.379148999999998</v>
      </c>
      <c r="AY73" s="10">
        <v>54.403348999999999</v>
      </c>
      <c r="AZ73" s="10">
        <v>108.593632</v>
      </c>
      <c r="BA73" s="10">
        <v>5.7688699999999997</v>
      </c>
      <c r="BB73" s="10">
        <v>10.255777</v>
      </c>
    </row>
    <row r="74" spans="1:54" x14ac:dyDescent="0.5">
      <c r="A74" s="9">
        <v>42063</v>
      </c>
      <c r="B74" s="10">
        <v>61.350383000000001</v>
      </c>
      <c r="C74" s="10">
        <v>62.270183000000003</v>
      </c>
      <c r="D74" s="10">
        <v>70.301632999999995</v>
      </c>
      <c r="E74" s="10">
        <v>53.37</v>
      </c>
      <c r="F74" s="10">
        <v>46.636510999999999</v>
      </c>
      <c r="G74" s="10">
        <v>37.497984000000002</v>
      </c>
      <c r="H74" s="10">
        <v>43.756540999999999</v>
      </c>
      <c r="I74" s="10">
        <v>71.079789000000005</v>
      </c>
      <c r="J74" s="10">
        <v>55.110474000000004</v>
      </c>
      <c r="K74" s="10">
        <v>82.712185000000005</v>
      </c>
      <c r="L74" s="10">
        <v>26.186426000000001</v>
      </c>
      <c r="M74" s="10">
        <v>17.708587000000001</v>
      </c>
      <c r="N74" s="10">
        <v>54.386093000000002</v>
      </c>
      <c r="O74" s="10">
        <v>34.783487000000001</v>
      </c>
      <c r="P74" s="10">
        <v>38.075629999999997</v>
      </c>
      <c r="Q74" s="10">
        <v>33.395935000000001</v>
      </c>
      <c r="R74" s="10">
        <v>36.252313999999998</v>
      </c>
      <c r="S74" s="10">
        <v>26.126163999999999</v>
      </c>
      <c r="T74" s="10">
        <v>99.776084999999995</v>
      </c>
      <c r="U74" s="10">
        <v>5.3387529999999996</v>
      </c>
      <c r="V74" s="10">
        <v>17.784151000000001</v>
      </c>
      <c r="W74" s="10">
        <v>22.220571</v>
      </c>
      <c r="X74" s="10">
        <v>-3.93</v>
      </c>
      <c r="Y74" s="10">
        <v>-1.473873</v>
      </c>
      <c r="Z74" s="10">
        <v>2.1542880000000002</v>
      </c>
      <c r="AA74" s="10">
        <v>70.147345000000001</v>
      </c>
      <c r="AB74" s="10">
        <v>26.07</v>
      </c>
      <c r="AC74" s="10">
        <v>14.096227000000001</v>
      </c>
      <c r="AD74" s="10">
        <v>14.273265</v>
      </c>
      <c r="AE74" s="10">
        <v>21.293917</v>
      </c>
      <c r="AF74" s="10">
        <v>-9.5457E-2</v>
      </c>
      <c r="AG74" s="10">
        <v>2.542815</v>
      </c>
      <c r="AH74" s="10">
        <v>-5.1200000000000002E-2</v>
      </c>
      <c r="AI74" s="10">
        <v>13.714523</v>
      </c>
      <c r="AJ74" s="10">
        <v>19.625418</v>
      </c>
      <c r="AK74" s="10">
        <v>24.675957</v>
      </c>
      <c r="AL74" s="10">
        <v>29.994053000000001</v>
      </c>
      <c r="AM74" s="10">
        <v>53.168188999999998</v>
      </c>
      <c r="AN74" s="10">
        <v>85.828540000000004</v>
      </c>
      <c r="AO74" s="10">
        <v>40.134926</v>
      </c>
      <c r="AP74" s="10">
        <v>47.077936000000001</v>
      </c>
      <c r="AQ74" s="10">
        <v>95.56</v>
      </c>
      <c r="AR74" s="10">
        <v>13.302944</v>
      </c>
      <c r="AS74" s="10">
        <v>23.589831</v>
      </c>
      <c r="AT74" s="10">
        <v>75.922929999999994</v>
      </c>
      <c r="AU74" s="10">
        <v>166</v>
      </c>
      <c r="AV74" s="10">
        <v>84.59</v>
      </c>
      <c r="AW74" s="10">
        <v>6.8053999999999997</v>
      </c>
      <c r="AX74" s="10">
        <v>39.640438000000003</v>
      </c>
      <c r="AY74" s="10">
        <v>54.513395000000003</v>
      </c>
      <c r="AZ74" s="10">
        <v>106.38846700000001</v>
      </c>
      <c r="BA74" s="10">
        <v>5.511317</v>
      </c>
      <c r="BB74" s="10">
        <v>10.411337</v>
      </c>
    </row>
    <row r="75" spans="1:54" x14ac:dyDescent="0.5">
      <c r="A75" s="9">
        <v>42079</v>
      </c>
      <c r="B75" s="10">
        <v>61.506239000000001</v>
      </c>
      <c r="C75" s="10">
        <v>58.654873000000002</v>
      </c>
      <c r="D75" s="10">
        <v>70.403345999999999</v>
      </c>
      <c r="E75" s="10">
        <v>52.32</v>
      </c>
      <c r="F75" s="10">
        <v>45.274185000000003</v>
      </c>
      <c r="G75" s="10">
        <v>36.030676999999997</v>
      </c>
      <c r="H75" s="10">
        <v>38.255637</v>
      </c>
      <c r="I75" s="10">
        <v>70.933076999999997</v>
      </c>
      <c r="J75" s="10">
        <v>55.05659</v>
      </c>
      <c r="K75" s="10">
        <v>79.960983999999996</v>
      </c>
      <c r="L75" s="10">
        <v>31.152517</v>
      </c>
      <c r="M75" s="10">
        <v>17.573446000000001</v>
      </c>
      <c r="N75" s="10">
        <v>54.249008000000003</v>
      </c>
      <c r="O75" s="10">
        <v>32.566971000000002</v>
      </c>
      <c r="P75" s="10">
        <v>36.313789999999997</v>
      </c>
      <c r="Q75" s="10">
        <v>28.951203</v>
      </c>
      <c r="R75" s="10">
        <v>36.654245000000003</v>
      </c>
      <c r="S75" s="10">
        <v>25.679739999999999</v>
      </c>
      <c r="T75" s="10">
        <v>96.513082999999995</v>
      </c>
      <c r="U75" s="10">
        <v>5.5357139999999996</v>
      </c>
      <c r="V75" s="10">
        <v>17.871703</v>
      </c>
      <c r="W75" s="10">
        <v>19.844075</v>
      </c>
      <c r="X75" s="10">
        <v>-3.98</v>
      </c>
      <c r="Y75" s="10">
        <v>5.2735999999999998E-2</v>
      </c>
      <c r="Z75" s="10">
        <v>2.0083679999999999</v>
      </c>
      <c r="AA75" s="10">
        <v>71.509681999999998</v>
      </c>
      <c r="AB75" s="10">
        <v>25.12</v>
      </c>
      <c r="AC75" s="10">
        <v>15.631847</v>
      </c>
      <c r="AD75" s="10">
        <v>13.730987000000001</v>
      </c>
      <c r="AE75" s="10">
        <v>21.467849000000001</v>
      </c>
      <c r="AF75" s="10">
        <v>0.28737499999999999</v>
      </c>
      <c r="AG75" s="10">
        <v>2.9111530000000001</v>
      </c>
      <c r="AH75" s="10">
        <v>0.65917400000000004</v>
      </c>
      <c r="AI75" s="10">
        <v>14.584732000000001</v>
      </c>
      <c r="AJ75" s="10">
        <v>20.513797</v>
      </c>
      <c r="AK75" s="10">
        <v>24.234176999999999</v>
      </c>
      <c r="AL75" s="10">
        <v>30.850411999999999</v>
      </c>
      <c r="AM75" s="10">
        <v>52.389819000000003</v>
      </c>
      <c r="AN75" s="10">
        <v>89.315123999999997</v>
      </c>
      <c r="AO75" s="10">
        <v>40.534987000000001</v>
      </c>
      <c r="AP75" s="10">
        <v>45.116354000000001</v>
      </c>
      <c r="AQ75" s="10">
        <v>106.54</v>
      </c>
      <c r="AR75" s="10">
        <v>13.815538999999999</v>
      </c>
      <c r="AS75" s="10">
        <v>24.173515999999999</v>
      </c>
      <c r="AT75" s="10">
        <v>74.432654999999997</v>
      </c>
      <c r="AU75" s="10">
        <v>166</v>
      </c>
      <c r="AV75" s="10">
        <v>84.19</v>
      </c>
      <c r="AW75" s="10">
        <v>7.3901409999999998</v>
      </c>
      <c r="AX75" s="10">
        <v>39.627096000000002</v>
      </c>
      <c r="AY75" s="10">
        <v>52.531894999999999</v>
      </c>
      <c r="AZ75" s="10">
        <v>103.431202</v>
      </c>
      <c r="BA75" s="10">
        <v>7.1161279999999998</v>
      </c>
      <c r="BB75" s="10">
        <v>10.597166</v>
      </c>
    </row>
    <row r="76" spans="1:54" x14ac:dyDescent="0.5">
      <c r="A76" s="9">
        <v>42094</v>
      </c>
      <c r="B76" s="10">
        <v>57.290042999999997</v>
      </c>
      <c r="C76" s="10">
        <v>54.631225999999998</v>
      </c>
      <c r="D76" s="10">
        <v>67.580214999999995</v>
      </c>
      <c r="E76" s="10">
        <v>53.66</v>
      </c>
      <c r="F76" s="10">
        <v>41.488410999999999</v>
      </c>
      <c r="G76" s="10">
        <v>33.090623999999998</v>
      </c>
      <c r="H76" s="10">
        <v>36.418861999999997</v>
      </c>
      <c r="I76" s="10">
        <v>67.319934000000003</v>
      </c>
      <c r="J76" s="10">
        <v>48.551721000000001</v>
      </c>
      <c r="K76" s="10">
        <v>75.200558999999998</v>
      </c>
      <c r="L76" s="10">
        <v>30.615649999999999</v>
      </c>
      <c r="M76" s="10">
        <v>14.787117</v>
      </c>
      <c r="N76" s="10">
        <v>37.859453000000002</v>
      </c>
      <c r="O76" s="10">
        <v>30.765837999999999</v>
      </c>
      <c r="P76" s="10">
        <v>32.851799</v>
      </c>
      <c r="Q76" s="10">
        <v>27.663724999999999</v>
      </c>
      <c r="R76" s="10">
        <v>36.583562999999998</v>
      </c>
      <c r="S76" s="10">
        <v>24.378910999999999</v>
      </c>
      <c r="T76" s="10">
        <v>91.057451</v>
      </c>
      <c r="U76" s="10">
        <v>5.1209059999999997</v>
      </c>
      <c r="V76" s="10">
        <v>16.092946999999999</v>
      </c>
      <c r="W76" s="10">
        <v>19.664576</v>
      </c>
      <c r="X76" s="10">
        <v>-2.83</v>
      </c>
      <c r="Y76" s="10">
        <v>-0.23716300000000001</v>
      </c>
      <c r="Z76" s="10">
        <v>2.2388330000000001</v>
      </c>
      <c r="AA76" s="10">
        <v>68.062162999999998</v>
      </c>
      <c r="AB76" s="10">
        <v>25.82</v>
      </c>
      <c r="AC76" s="10">
        <v>15.328089</v>
      </c>
      <c r="AD76" s="10">
        <v>8.9221590000000006</v>
      </c>
      <c r="AE76" s="10">
        <v>28.732521999999999</v>
      </c>
      <c r="AF76" s="10">
        <v>0.20544799999999999</v>
      </c>
      <c r="AG76" s="10">
        <v>2.7431179999999999</v>
      </c>
      <c r="AH76" s="10">
        <v>0.76826099999999997</v>
      </c>
      <c r="AI76" s="10">
        <v>14.291340999999999</v>
      </c>
      <c r="AJ76" s="10">
        <v>18.389547</v>
      </c>
      <c r="AK76" s="10">
        <v>25.185955</v>
      </c>
      <c r="AL76" s="10">
        <v>30.367010000000001</v>
      </c>
      <c r="AM76" s="10">
        <v>49.087238999999997</v>
      </c>
      <c r="AN76" s="10">
        <v>89.580507999999995</v>
      </c>
      <c r="AO76" s="10">
        <v>38.349085000000002</v>
      </c>
      <c r="AP76" s="10">
        <v>44.943192000000003</v>
      </c>
      <c r="AQ76" s="10">
        <v>107.06</v>
      </c>
      <c r="AR76" s="10">
        <v>11.715252</v>
      </c>
      <c r="AS76" s="10">
        <v>23.973814999999998</v>
      </c>
      <c r="AT76" s="10">
        <v>69.792961000000005</v>
      </c>
      <c r="AU76" s="10">
        <v>166</v>
      </c>
      <c r="AV76" s="10">
        <v>84.39</v>
      </c>
      <c r="AW76" s="10">
        <v>7.1852790000000004</v>
      </c>
      <c r="AX76" s="10">
        <v>40.311675000000001</v>
      </c>
      <c r="AY76" s="10">
        <v>59.569453000000003</v>
      </c>
      <c r="AZ76" s="10">
        <v>126.02657499999999</v>
      </c>
      <c r="BA76" s="10">
        <v>8.9007909999999999</v>
      </c>
      <c r="BB76" s="10">
        <v>12.307639999999999</v>
      </c>
    </row>
    <row r="77" spans="1:54" x14ac:dyDescent="0.5">
      <c r="A77" s="9">
        <v>42111</v>
      </c>
      <c r="B77" s="10">
        <v>61.136426</v>
      </c>
      <c r="C77" s="10">
        <v>55.314746999999997</v>
      </c>
      <c r="D77" s="10">
        <v>81.470405999999997</v>
      </c>
      <c r="E77" s="10">
        <v>102.63278699999999</v>
      </c>
      <c r="F77" s="10">
        <v>45.809747999999999</v>
      </c>
      <c r="G77" s="10">
        <v>36.628</v>
      </c>
      <c r="H77" s="10">
        <v>40.544055</v>
      </c>
      <c r="I77" s="10">
        <v>70.048939000000004</v>
      </c>
      <c r="J77" s="10">
        <v>51.028111000000003</v>
      </c>
      <c r="K77" s="10">
        <v>76.109316000000007</v>
      </c>
      <c r="L77" s="10">
        <v>35.273010999999997</v>
      </c>
      <c r="M77" s="10">
        <v>16.286263999999999</v>
      </c>
      <c r="N77" s="10">
        <v>58.012093999999998</v>
      </c>
      <c r="O77" s="10">
        <v>34.435817</v>
      </c>
      <c r="P77" s="10">
        <v>35.351413999999998</v>
      </c>
      <c r="Q77" s="10">
        <v>31.737901999999998</v>
      </c>
      <c r="R77" s="10">
        <v>41.475299</v>
      </c>
      <c r="S77" s="10">
        <v>23.321774999999999</v>
      </c>
      <c r="T77" s="10">
        <v>88.882144999999994</v>
      </c>
      <c r="U77" s="10">
        <v>4.5425000000000004</v>
      </c>
      <c r="V77" s="10">
        <v>18.973586999999998</v>
      </c>
      <c r="W77" s="10">
        <v>21.947244999999999</v>
      </c>
      <c r="X77" s="10">
        <v>-1.3586020000000001</v>
      </c>
      <c r="Y77" s="10">
        <v>-8.0360000000000001E-2</v>
      </c>
      <c r="Z77" s="10">
        <v>1.7097770000000001</v>
      </c>
      <c r="AA77" s="10">
        <v>72.957447000000002</v>
      </c>
      <c r="AB77" s="10">
        <v>47.514471999999998</v>
      </c>
      <c r="AC77" s="10">
        <v>18.592390999999999</v>
      </c>
      <c r="AD77" s="10">
        <v>9.7520959999999999</v>
      </c>
      <c r="AE77" s="10">
        <v>29.982006999999999</v>
      </c>
      <c r="AF77" s="10">
        <v>1.2841999999999999E-2</v>
      </c>
      <c r="AG77" s="10">
        <v>2.988397</v>
      </c>
      <c r="AH77" s="10">
        <v>5.0110869999999998</v>
      </c>
      <c r="AI77" s="10">
        <v>20.502383999999999</v>
      </c>
      <c r="AJ77" s="10">
        <v>18.703821999999999</v>
      </c>
      <c r="AK77" s="10">
        <v>32.740884999999999</v>
      </c>
      <c r="AL77" s="10">
        <v>34.314463000000003</v>
      </c>
      <c r="AM77" s="10">
        <v>68.968815000000006</v>
      </c>
      <c r="AN77" s="10">
        <v>97.176052999999996</v>
      </c>
      <c r="AO77" s="10">
        <v>39.768912999999998</v>
      </c>
      <c r="AP77" s="10">
        <v>46.523510999999999</v>
      </c>
      <c r="AQ77" s="10">
        <v>106.264933</v>
      </c>
      <c r="AR77" s="10">
        <v>12.656627</v>
      </c>
      <c r="AS77" s="10">
        <v>24.370256999999999</v>
      </c>
      <c r="AT77" s="10">
        <v>69.078711999999996</v>
      </c>
      <c r="AU77" s="10">
        <v>128.645894</v>
      </c>
      <c r="AV77" s="10">
        <v>85.689173999999994</v>
      </c>
      <c r="AW77" s="10">
        <v>7.7716770000000004</v>
      </c>
      <c r="AX77" s="10">
        <v>39.919677999999998</v>
      </c>
      <c r="AY77" s="10">
        <v>58.163870000000003</v>
      </c>
      <c r="AZ77" s="10">
        <v>133.96612500000001</v>
      </c>
      <c r="BA77" s="10">
        <v>9.0080299999999998</v>
      </c>
      <c r="BB77" s="10">
        <v>22.604524000000001</v>
      </c>
    </row>
    <row r="78" spans="1:54" x14ac:dyDescent="0.5">
      <c r="A78" s="9">
        <v>42124</v>
      </c>
      <c r="B78" s="10">
        <v>59.825341999999999</v>
      </c>
      <c r="C78" s="10">
        <v>54.770122999999998</v>
      </c>
      <c r="D78" s="10">
        <v>88.467269999999999</v>
      </c>
      <c r="E78" s="10">
        <v>130.589023</v>
      </c>
      <c r="F78" s="10">
        <v>45.786268999999997</v>
      </c>
      <c r="G78" s="10">
        <v>36.928592000000002</v>
      </c>
      <c r="H78" s="10">
        <v>38.640264000000002</v>
      </c>
      <c r="I78" s="10">
        <v>66.738191999999998</v>
      </c>
      <c r="J78" s="10">
        <v>50.384785999999998</v>
      </c>
      <c r="K78" s="10">
        <v>79.854867999999996</v>
      </c>
      <c r="L78" s="10">
        <v>36.555021000000004</v>
      </c>
      <c r="M78" s="10">
        <v>15.998984</v>
      </c>
      <c r="N78" s="10">
        <v>56.810473000000002</v>
      </c>
      <c r="O78" s="10">
        <v>34.498465000000003</v>
      </c>
      <c r="P78" s="10">
        <v>35.004685000000002</v>
      </c>
      <c r="Q78" s="10">
        <v>31.909130999999999</v>
      </c>
      <c r="R78" s="10">
        <v>42.446227999999998</v>
      </c>
      <c r="S78" s="10">
        <v>23.142499000000001</v>
      </c>
      <c r="T78" s="10">
        <v>92.359267000000003</v>
      </c>
      <c r="U78" s="10">
        <v>3.9643760000000001</v>
      </c>
      <c r="V78" s="10">
        <v>17.887249000000001</v>
      </c>
      <c r="W78" s="10">
        <v>21.769317000000001</v>
      </c>
      <c r="X78" s="10">
        <v>-7.4404919999999999</v>
      </c>
      <c r="Y78" s="10">
        <v>-0.38547799999999999</v>
      </c>
      <c r="Z78" s="10">
        <v>2.750381</v>
      </c>
      <c r="AA78" s="10">
        <v>80.338063000000005</v>
      </c>
      <c r="AB78" s="10">
        <v>47.191437000000001</v>
      </c>
      <c r="AC78" s="10">
        <v>19.644656000000001</v>
      </c>
      <c r="AD78" s="10">
        <v>5.8769200000000001</v>
      </c>
      <c r="AE78" s="10">
        <v>35.794843999999998</v>
      </c>
      <c r="AF78" s="10">
        <v>1.42256</v>
      </c>
      <c r="AG78" s="10">
        <v>2.6100159999999999</v>
      </c>
      <c r="AH78" s="10">
        <v>5.6371359999999999</v>
      </c>
      <c r="AI78" s="10">
        <v>20.084586000000002</v>
      </c>
      <c r="AJ78" s="10">
        <v>17.354143000000001</v>
      </c>
      <c r="AK78" s="10">
        <v>33.602623000000001</v>
      </c>
      <c r="AL78" s="10">
        <v>43.891807999999997</v>
      </c>
      <c r="AM78" s="10">
        <v>68.681047000000007</v>
      </c>
      <c r="AN78" s="10">
        <v>106.96403100000001</v>
      </c>
      <c r="AO78" s="10">
        <v>37.615031999999999</v>
      </c>
      <c r="AP78" s="10">
        <v>44.902605000000001</v>
      </c>
      <c r="AQ78" s="10">
        <v>106.185823</v>
      </c>
      <c r="AR78" s="10">
        <v>12.068598</v>
      </c>
      <c r="AS78" s="10">
        <v>23.792401999999999</v>
      </c>
      <c r="AT78" s="10">
        <v>71.673300999999995</v>
      </c>
      <c r="AU78" s="10">
        <v>150.90297699999999</v>
      </c>
      <c r="AV78" s="10">
        <v>84.593129000000005</v>
      </c>
      <c r="AW78" s="10">
        <v>5.9130010000000004</v>
      </c>
      <c r="AX78" s="10">
        <v>40.606529999999999</v>
      </c>
      <c r="AY78" s="10">
        <v>63.077765999999997</v>
      </c>
      <c r="AZ78" s="10">
        <v>179.904032</v>
      </c>
      <c r="BA78" s="10">
        <v>7.8202160000000003</v>
      </c>
      <c r="BB78" s="10">
        <v>21.32798</v>
      </c>
    </row>
    <row r="79" spans="1:54" x14ac:dyDescent="0.5">
      <c r="A79" s="9">
        <v>42139</v>
      </c>
      <c r="B79" s="10">
        <v>63.265366</v>
      </c>
      <c r="C79" s="10">
        <v>73.040993</v>
      </c>
      <c r="D79" s="10">
        <v>94.287924000000004</v>
      </c>
      <c r="E79" s="10">
        <v>132.727341</v>
      </c>
      <c r="F79" s="10">
        <v>45.902679999999997</v>
      </c>
      <c r="G79" s="10">
        <v>40.014274999999998</v>
      </c>
      <c r="H79" s="10">
        <v>27.849544999999999</v>
      </c>
      <c r="I79" s="10">
        <v>77.665612999999993</v>
      </c>
      <c r="J79" s="10">
        <v>75.569576999999995</v>
      </c>
      <c r="K79" s="10">
        <v>85.198492999999999</v>
      </c>
      <c r="L79" s="10">
        <v>37.296284</v>
      </c>
      <c r="M79" s="10">
        <v>26.766193000000001</v>
      </c>
      <c r="N79" s="10">
        <v>66.036829999999995</v>
      </c>
      <c r="O79" s="10">
        <v>35.465890999999999</v>
      </c>
      <c r="P79" s="10">
        <v>36.657288999999999</v>
      </c>
      <c r="Q79" s="10">
        <v>27.163205999999999</v>
      </c>
      <c r="R79" s="10">
        <v>43.482201000000003</v>
      </c>
      <c r="S79" s="10">
        <v>28.669208999999999</v>
      </c>
      <c r="T79" s="10">
        <v>95.935464999999994</v>
      </c>
      <c r="U79" s="10">
        <v>2.7360479999999998</v>
      </c>
      <c r="V79" s="10">
        <v>17.434829000000001</v>
      </c>
      <c r="W79" s="10">
        <v>14.315753000000001</v>
      </c>
      <c r="X79" s="10">
        <v>-7.4717820000000001</v>
      </c>
      <c r="Y79" s="10">
        <v>0.16392899999999999</v>
      </c>
      <c r="Z79" s="10">
        <v>4.4189150000000001</v>
      </c>
      <c r="AA79" s="10">
        <v>81.928273000000004</v>
      </c>
      <c r="AB79" s="10">
        <v>48.266406000000003</v>
      </c>
      <c r="AC79" s="10">
        <v>19.522282000000001</v>
      </c>
      <c r="AD79" s="10">
        <v>5.0069119999999998</v>
      </c>
      <c r="AE79" s="10">
        <v>36.570813999999999</v>
      </c>
      <c r="AF79" s="10">
        <v>2.6555740000000001</v>
      </c>
      <c r="AG79" s="10">
        <v>3.2285520000000001</v>
      </c>
      <c r="AH79" s="10">
        <v>-0.79210000000000003</v>
      </c>
      <c r="AI79" s="10">
        <v>20.160026999999999</v>
      </c>
      <c r="AJ79" s="10">
        <v>19.460478999999999</v>
      </c>
      <c r="AK79" s="10">
        <v>34.542185000000003</v>
      </c>
      <c r="AL79" s="10">
        <v>44.783749</v>
      </c>
      <c r="AM79" s="10">
        <v>79.513480000000001</v>
      </c>
      <c r="AN79" s="10">
        <v>112.914365</v>
      </c>
      <c r="AO79" s="10">
        <v>36.172221</v>
      </c>
      <c r="AP79" s="10">
        <v>37.931702000000001</v>
      </c>
      <c r="AQ79" s="10">
        <v>107.736332</v>
      </c>
      <c r="AR79" s="10">
        <v>12.929777</v>
      </c>
      <c r="AS79" s="10">
        <v>38.954982999999999</v>
      </c>
      <c r="AT79" s="10">
        <v>80.147615999999999</v>
      </c>
      <c r="AU79" s="10">
        <v>156.351111</v>
      </c>
      <c r="AV79" s="10">
        <v>84.187404000000001</v>
      </c>
      <c r="AW79" s="10">
        <v>8.8514149999999994</v>
      </c>
      <c r="AX79" s="10">
        <v>41.764781999999997</v>
      </c>
      <c r="AY79" s="10">
        <v>84.791317000000006</v>
      </c>
      <c r="AZ79" s="10">
        <v>175.30106699999999</v>
      </c>
      <c r="BA79" s="10">
        <v>10.289661000000001</v>
      </c>
      <c r="BB79" s="10">
        <v>26.967258000000001</v>
      </c>
    </row>
    <row r="80" spans="1:54" x14ac:dyDescent="0.5">
      <c r="A80" s="9">
        <v>42153</v>
      </c>
      <c r="B80" s="10">
        <v>63.764932000000002</v>
      </c>
      <c r="C80" s="10">
        <v>67.703970999999996</v>
      </c>
      <c r="D80" s="10">
        <v>97.282535999999993</v>
      </c>
      <c r="E80" s="10">
        <v>131.403943</v>
      </c>
      <c r="F80" s="10">
        <v>41.731552999999998</v>
      </c>
      <c r="G80" s="10">
        <v>31.224575000000002</v>
      </c>
      <c r="H80" s="10">
        <v>24.482695</v>
      </c>
      <c r="I80" s="10">
        <v>75.678854000000001</v>
      </c>
      <c r="J80" s="10">
        <v>67.150069000000002</v>
      </c>
      <c r="K80" s="10">
        <v>85.126836999999995</v>
      </c>
      <c r="L80" s="10">
        <v>36.890504999999997</v>
      </c>
      <c r="M80" s="10">
        <v>23.79711</v>
      </c>
      <c r="N80" s="10">
        <v>63.783642</v>
      </c>
      <c r="O80" s="10">
        <v>33.097712000000001</v>
      </c>
      <c r="P80" s="10">
        <v>29.979417999999999</v>
      </c>
      <c r="Q80" s="10">
        <v>25.602736</v>
      </c>
      <c r="R80" s="10">
        <v>43.175097999999998</v>
      </c>
      <c r="S80" s="10">
        <v>27.163582000000002</v>
      </c>
      <c r="T80" s="10">
        <v>97.200698000000003</v>
      </c>
      <c r="U80" s="10">
        <v>2.225854</v>
      </c>
      <c r="V80" s="10">
        <v>12.65039</v>
      </c>
      <c r="W80" s="10">
        <v>13.234973</v>
      </c>
      <c r="X80" s="10">
        <v>-10.424322999999999</v>
      </c>
      <c r="Y80" s="10">
        <v>0.33909499999999998</v>
      </c>
      <c r="Z80" s="10">
        <v>4.2678070000000004</v>
      </c>
      <c r="AA80" s="10">
        <v>82.418807000000001</v>
      </c>
      <c r="AB80" s="10">
        <v>48.671328000000003</v>
      </c>
      <c r="AC80" s="10">
        <v>19.424712</v>
      </c>
      <c r="AD80" s="10">
        <v>4.8837460000000004</v>
      </c>
      <c r="AE80" s="10">
        <v>0</v>
      </c>
      <c r="AF80" s="10">
        <v>2.3751389999999999</v>
      </c>
      <c r="AG80" s="10">
        <v>0.38822200000000001</v>
      </c>
      <c r="AH80" s="10">
        <v>-1.4638249999999999</v>
      </c>
      <c r="AI80" s="10">
        <v>21.02628</v>
      </c>
      <c r="AJ80" s="10">
        <v>18.764288000000001</v>
      </c>
      <c r="AK80" s="10">
        <v>35.123336000000002</v>
      </c>
      <c r="AL80" s="10">
        <v>43.990484000000002</v>
      </c>
      <c r="AM80" s="10">
        <v>78.361310000000003</v>
      </c>
      <c r="AN80" s="10">
        <v>113.820331</v>
      </c>
      <c r="AO80" s="10">
        <v>28.202772</v>
      </c>
      <c r="AP80" s="10">
        <v>36.10886</v>
      </c>
      <c r="AQ80" s="10">
        <v>106.27289</v>
      </c>
      <c r="AR80" s="10">
        <v>14.130369999999999</v>
      </c>
      <c r="AS80" s="10">
        <v>34.866630999999998</v>
      </c>
      <c r="AT80" s="10">
        <v>80.615595999999996</v>
      </c>
      <c r="AU80" s="10">
        <v>160.87655899999999</v>
      </c>
      <c r="AV80" s="10">
        <v>84.390676999999997</v>
      </c>
      <c r="AW80" s="10">
        <v>10.313015</v>
      </c>
      <c r="AX80" s="10">
        <v>45.587628000000002</v>
      </c>
      <c r="AY80" s="10">
        <v>79.096545000000006</v>
      </c>
      <c r="AZ80" s="10">
        <v>236.13164</v>
      </c>
      <c r="BA80" s="10">
        <v>8.1764019999999995</v>
      </c>
      <c r="BB80" s="10">
        <v>24.277287000000001</v>
      </c>
    </row>
    <row r="81" spans="1:54" x14ac:dyDescent="0.5">
      <c r="A81" s="9">
        <v>42170</v>
      </c>
      <c r="B81" s="10">
        <v>68.505803999999998</v>
      </c>
      <c r="C81" s="10">
        <v>66.537077999999994</v>
      </c>
      <c r="D81" s="10">
        <v>104.494255</v>
      </c>
      <c r="E81" s="10">
        <v>130.20784900000001</v>
      </c>
      <c r="F81" s="10">
        <v>43.798082000000001</v>
      </c>
      <c r="G81" s="10">
        <v>32.324398000000002</v>
      </c>
      <c r="H81" s="10">
        <v>25.474796000000001</v>
      </c>
      <c r="I81" s="10">
        <v>80.824803000000003</v>
      </c>
      <c r="J81" s="10">
        <v>66.200945000000004</v>
      </c>
      <c r="K81" s="10">
        <v>90.127561</v>
      </c>
      <c r="L81" s="10">
        <v>37.911546000000001</v>
      </c>
      <c r="M81" s="10">
        <v>25.0504</v>
      </c>
      <c r="N81" s="10">
        <v>63.374896999999997</v>
      </c>
      <c r="O81" s="10">
        <v>34.225735</v>
      </c>
      <c r="P81" s="10">
        <v>30.754304999999999</v>
      </c>
      <c r="Q81" s="10">
        <v>27.484465</v>
      </c>
      <c r="R81" s="10">
        <v>43.828043000000001</v>
      </c>
      <c r="S81" s="10">
        <v>26.006630999999999</v>
      </c>
      <c r="T81" s="10">
        <v>96.177006000000006</v>
      </c>
      <c r="U81" s="10">
        <v>2.6702340000000002</v>
      </c>
      <c r="V81" s="10">
        <v>13.895562</v>
      </c>
      <c r="W81" s="10">
        <v>12.888007</v>
      </c>
      <c r="X81" s="10">
        <v>-13.256845999999999</v>
      </c>
      <c r="Y81" s="10">
        <v>-0.39527600000000002</v>
      </c>
      <c r="Z81" s="10">
        <v>3.2017280000000001</v>
      </c>
      <c r="AA81" s="10">
        <v>81.669809999999998</v>
      </c>
      <c r="AB81" s="10">
        <v>49.193635</v>
      </c>
      <c r="AC81" s="10">
        <v>19.368976</v>
      </c>
      <c r="AD81" s="10">
        <v>3.1508609999999999</v>
      </c>
      <c r="AE81" s="10">
        <v>0</v>
      </c>
      <c r="AF81" s="10">
        <v>1.736253</v>
      </c>
      <c r="AG81" s="10">
        <v>-0.13109399999999999</v>
      </c>
      <c r="AH81" s="10">
        <v>-0.75295199999999995</v>
      </c>
      <c r="AI81" s="10">
        <v>24.942194000000001</v>
      </c>
      <c r="AJ81" s="10">
        <v>18.950181000000001</v>
      </c>
      <c r="AK81" s="10">
        <v>31.656103999999999</v>
      </c>
      <c r="AL81" s="10">
        <v>45.826025999999999</v>
      </c>
      <c r="AM81" s="10">
        <v>82.843098999999995</v>
      </c>
      <c r="AN81" s="10">
        <v>109.415947</v>
      </c>
      <c r="AO81" s="10">
        <v>30.864249999999998</v>
      </c>
      <c r="AP81" s="10">
        <v>35.539254999999997</v>
      </c>
      <c r="AQ81" s="10">
        <v>103.266919</v>
      </c>
      <c r="AR81" s="10">
        <v>15.758770999999999</v>
      </c>
      <c r="AS81" s="10">
        <v>32.518078000000003</v>
      </c>
      <c r="AT81" s="10">
        <v>79.278816000000006</v>
      </c>
      <c r="AU81" s="10">
        <v>162.810192</v>
      </c>
      <c r="AV81" s="10">
        <v>85.008157999999995</v>
      </c>
      <c r="AW81" s="10">
        <v>10.040114000000001</v>
      </c>
      <c r="AX81" s="10">
        <v>45.500830000000001</v>
      </c>
      <c r="AY81" s="10">
        <v>78.365842000000001</v>
      </c>
      <c r="AZ81" s="10">
        <v>232.96208200000001</v>
      </c>
      <c r="BA81" s="10">
        <v>8.7654119999999995</v>
      </c>
      <c r="BB81" s="10">
        <v>22.393031000000001</v>
      </c>
    </row>
    <row r="82" spans="1:54" x14ac:dyDescent="0.5">
      <c r="A82" s="9">
        <v>42184</v>
      </c>
      <c r="B82" s="10">
        <v>70.600869000000003</v>
      </c>
      <c r="C82" s="10">
        <v>66.649488000000005</v>
      </c>
      <c r="D82" s="10">
        <v>104.571979</v>
      </c>
      <c r="E82" s="10">
        <v>128.56361799999999</v>
      </c>
      <c r="F82" s="10">
        <v>41.724046000000001</v>
      </c>
      <c r="G82" s="10">
        <v>33.598861999999997</v>
      </c>
      <c r="H82" s="10">
        <v>26.592393999999999</v>
      </c>
      <c r="I82" s="10">
        <v>81.100742999999994</v>
      </c>
      <c r="J82" s="10">
        <v>70.604129999999998</v>
      </c>
      <c r="K82" s="10">
        <v>89.283647000000002</v>
      </c>
      <c r="L82" s="10">
        <v>36.814526999999998</v>
      </c>
      <c r="M82" s="10">
        <v>26.138328000000001</v>
      </c>
      <c r="N82" s="10">
        <v>71.076133999999996</v>
      </c>
      <c r="O82" s="10">
        <v>33.109788000000002</v>
      </c>
      <c r="P82" s="10">
        <v>30.369425</v>
      </c>
      <c r="Q82" s="10">
        <v>26.566054999999999</v>
      </c>
      <c r="R82" s="10">
        <v>43.912196000000002</v>
      </c>
      <c r="S82" s="10">
        <v>24.887785000000001</v>
      </c>
      <c r="T82" s="10">
        <v>96.413421999999997</v>
      </c>
      <c r="U82" s="10">
        <v>2.2021929999999998</v>
      </c>
      <c r="V82" s="10">
        <v>12.731699000000001</v>
      </c>
      <c r="W82" s="10">
        <v>12.028357</v>
      </c>
      <c r="X82" s="10">
        <v>-13.640102000000001</v>
      </c>
      <c r="Y82" s="10">
        <v>-0.35570200000000002</v>
      </c>
      <c r="Z82" s="10">
        <v>2.324487</v>
      </c>
      <c r="AA82" s="10">
        <v>87.530760999999998</v>
      </c>
      <c r="AB82" s="10">
        <v>52.500503999999999</v>
      </c>
      <c r="AC82" s="10">
        <v>19.293977000000002</v>
      </c>
      <c r="AD82" s="10">
        <v>4.8553550000000003</v>
      </c>
      <c r="AE82" s="10">
        <v>0</v>
      </c>
      <c r="AF82" s="10">
        <v>0.18257799999999999</v>
      </c>
      <c r="AG82" s="10">
        <v>-0.242426</v>
      </c>
      <c r="AH82" s="10">
        <v>-1.5478050000000001</v>
      </c>
      <c r="AI82" s="10">
        <v>26.578329</v>
      </c>
      <c r="AJ82" s="10">
        <v>18.429569999999998</v>
      </c>
      <c r="AK82" s="10">
        <v>31.817623999999999</v>
      </c>
      <c r="AL82" s="10">
        <v>44.986217000000003</v>
      </c>
      <c r="AM82" s="10">
        <v>84.509079999999997</v>
      </c>
      <c r="AN82" s="10">
        <v>118.666855</v>
      </c>
      <c r="AO82" s="10">
        <v>30.232572999999999</v>
      </c>
      <c r="AP82" s="10">
        <v>35.815477999999999</v>
      </c>
      <c r="AQ82" s="10">
        <v>99.414647000000002</v>
      </c>
      <c r="AR82" s="10">
        <v>16.776871</v>
      </c>
      <c r="AS82" s="10">
        <v>31.647821</v>
      </c>
      <c r="AT82" s="10">
        <v>79.285283000000007</v>
      </c>
      <c r="AU82" s="10">
        <v>162.26322400000001</v>
      </c>
      <c r="AV82" s="10">
        <v>92.750786000000005</v>
      </c>
      <c r="AW82" s="10">
        <v>11.338139</v>
      </c>
      <c r="AX82" s="10">
        <v>44.745406000000003</v>
      </c>
      <c r="AY82" s="10">
        <v>78.413015000000001</v>
      </c>
      <c r="AZ82" s="10">
        <v>230.81152399999999</v>
      </c>
      <c r="BA82" s="10">
        <v>8.3468330000000002</v>
      </c>
      <c r="BB82" s="10">
        <v>22.117241</v>
      </c>
    </row>
    <row r="83" spans="1:54" x14ac:dyDescent="0.5">
      <c r="A83" s="9">
        <v>42202</v>
      </c>
      <c r="B83" s="10">
        <v>70.396747000000005</v>
      </c>
      <c r="C83" s="10">
        <v>82.658585000000002</v>
      </c>
      <c r="D83" s="10">
        <v>113.139274</v>
      </c>
      <c r="E83" s="10">
        <v>128.237506</v>
      </c>
      <c r="F83" s="10">
        <v>40.081302000000001</v>
      </c>
      <c r="G83" s="10">
        <v>31.230003</v>
      </c>
      <c r="H83" s="10">
        <v>27.806231</v>
      </c>
      <c r="I83" s="10">
        <v>82.112617999999998</v>
      </c>
      <c r="J83" s="10">
        <v>71.424319999999994</v>
      </c>
      <c r="K83" s="10">
        <v>112.94709899999999</v>
      </c>
      <c r="L83" s="10">
        <v>36.585841000000002</v>
      </c>
      <c r="M83" s="10">
        <v>25.913076</v>
      </c>
      <c r="N83" s="10">
        <v>73.808370999999994</v>
      </c>
      <c r="O83" s="10">
        <v>32.274337000000003</v>
      </c>
      <c r="P83" s="10">
        <v>29.675438</v>
      </c>
      <c r="Q83" s="10">
        <v>27.222947999999999</v>
      </c>
      <c r="R83" s="10">
        <v>43.133927</v>
      </c>
      <c r="S83" s="10">
        <v>27.884038</v>
      </c>
      <c r="T83" s="10">
        <v>100.127903</v>
      </c>
      <c r="U83" s="10">
        <v>2.5339649999999998</v>
      </c>
      <c r="V83" s="10">
        <v>9.8524619999999992</v>
      </c>
      <c r="W83" s="10">
        <v>12.296986</v>
      </c>
      <c r="X83" s="10">
        <v>-14.731771999999999</v>
      </c>
      <c r="Y83" s="10">
        <v>0.15406600000000001</v>
      </c>
      <c r="Z83" s="10">
        <v>3.0881530000000001</v>
      </c>
      <c r="AA83" s="10">
        <v>106.97326</v>
      </c>
      <c r="AB83" s="10">
        <v>54.340874999999997</v>
      </c>
      <c r="AC83" s="10">
        <v>19.657167000000001</v>
      </c>
      <c r="AD83" s="10">
        <v>4.5510830000000002</v>
      </c>
      <c r="AE83" s="10">
        <v>0</v>
      </c>
      <c r="AF83" s="10">
        <v>1.175306</v>
      </c>
      <c r="AG83" s="10">
        <v>0.39805299999999999</v>
      </c>
      <c r="AH83" s="10">
        <v>-3.003196</v>
      </c>
      <c r="AI83" s="10">
        <v>25.207495999999999</v>
      </c>
      <c r="AJ83" s="10">
        <v>18.156140000000001</v>
      </c>
      <c r="AK83" s="10">
        <v>34.623292999999997</v>
      </c>
      <c r="AL83" s="10">
        <v>43.798340000000003</v>
      </c>
      <c r="AM83" s="10">
        <v>86.995152000000004</v>
      </c>
      <c r="AN83" s="10">
        <v>121.29611199999999</v>
      </c>
      <c r="AO83" s="10">
        <v>27.257556999999998</v>
      </c>
      <c r="AP83" s="10">
        <v>35.523865000000001</v>
      </c>
      <c r="AQ83" s="10">
        <v>99.558584999999994</v>
      </c>
      <c r="AR83" s="10">
        <v>16.245521</v>
      </c>
      <c r="AS83" s="10">
        <v>33.489401999999998</v>
      </c>
      <c r="AT83" s="10">
        <v>78.756579000000002</v>
      </c>
      <c r="AU83" s="10">
        <v>172.979456</v>
      </c>
      <c r="AV83" s="10">
        <v>101.458063</v>
      </c>
      <c r="AW83" s="10">
        <v>11.946483000000001</v>
      </c>
      <c r="AX83" s="10">
        <v>45.335290000000001</v>
      </c>
      <c r="AY83" s="10">
        <v>79.621140999999994</v>
      </c>
      <c r="AZ83" s="10">
        <v>222.45111600000001</v>
      </c>
      <c r="BA83" s="10">
        <v>7.4086100000000004</v>
      </c>
      <c r="BB83" s="10">
        <v>22.678619999999999</v>
      </c>
    </row>
    <row r="84" spans="1:54" x14ac:dyDescent="0.5">
      <c r="A84" s="9">
        <v>42216</v>
      </c>
      <c r="B84" s="10">
        <v>68.118109000000004</v>
      </c>
      <c r="C84" s="10">
        <v>91.861348000000007</v>
      </c>
      <c r="D84" s="10">
        <v>124.850571</v>
      </c>
      <c r="E84" s="10">
        <v>150.34040999999999</v>
      </c>
      <c r="F84" s="10">
        <v>35.478290000000001</v>
      </c>
      <c r="G84" s="10">
        <v>27.780902000000001</v>
      </c>
      <c r="H84" s="10">
        <v>21.600372</v>
      </c>
      <c r="I84" s="10">
        <v>78.927238000000003</v>
      </c>
      <c r="J84" s="10">
        <v>78.047894999999997</v>
      </c>
      <c r="K84" s="10">
        <v>113.91745299999999</v>
      </c>
      <c r="L84" s="10">
        <v>31.806877</v>
      </c>
      <c r="M84" s="10">
        <v>28.526394</v>
      </c>
      <c r="N84" s="10">
        <v>75.762867999999997</v>
      </c>
      <c r="O84" s="10">
        <v>29.178799999999999</v>
      </c>
      <c r="P84" s="10">
        <v>27.133800999999998</v>
      </c>
      <c r="Q84" s="10">
        <v>22.064878</v>
      </c>
      <c r="R84" s="10">
        <v>37.767783999999999</v>
      </c>
      <c r="S84" s="10">
        <v>28.607914999999998</v>
      </c>
      <c r="T84" s="10">
        <v>95.503381000000005</v>
      </c>
      <c r="U84" s="10">
        <v>2.2288899999999998</v>
      </c>
      <c r="V84" s="10">
        <v>5.1063409999999996</v>
      </c>
      <c r="W84" s="10">
        <v>7.9361389999999998</v>
      </c>
      <c r="X84" s="10">
        <v>-17.501974000000001</v>
      </c>
      <c r="Y84" s="10">
        <v>-1.2015549999999999</v>
      </c>
      <c r="Z84" s="10">
        <v>3.1463640000000002</v>
      </c>
      <c r="AA84" s="10">
        <v>106.134483</v>
      </c>
      <c r="AB84" s="10">
        <v>51.855829</v>
      </c>
      <c r="AC84" s="10">
        <v>18.988136999999998</v>
      </c>
      <c r="AD84" s="10">
        <v>3.9245649999999999</v>
      </c>
      <c r="AE84" s="10">
        <v>0</v>
      </c>
      <c r="AF84" s="10">
        <v>0.97318099999999996</v>
      </c>
      <c r="AG84" s="10">
        <v>0.182643</v>
      </c>
      <c r="AH84" s="10">
        <v>-11.120043000000001</v>
      </c>
      <c r="AI84" s="10">
        <v>20.46031</v>
      </c>
      <c r="AJ84" s="10">
        <v>16.979859000000001</v>
      </c>
      <c r="AK84" s="10">
        <v>34.222830999999999</v>
      </c>
      <c r="AL84" s="10">
        <v>37.736472999999997</v>
      </c>
      <c r="AM84" s="10">
        <v>92.176602000000003</v>
      </c>
      <c r="AN84" s="10">
        <v>144.93066999999999</v>
      </c>
      <c r="AO84" s="10">
        <v>24.424087</v>
      </c>
      <c r="AP84" s="10">
        <v>30.607517000000001</v>
      </c>
      <c r="AQ84" s="10">
        <v>94.607372999999995</v>
      </c>
      <c r="AR84" s="10">
        <v>13.921571999999999</v>
      </c>
      <c r="AS84" s="10">
        <v>35.032890999999999</v>
      </c>
      <c r="AT84" s="10">
        <v>78.847891000000004</v>
      </c>
      <c r="AU84" s="10">
        <v>150.737574</v>
      </c>
      <c r="AV84" s="10">
        <v>101.34178900000001</v>
      </c>
      <c r="AW84" s="10">
        <v>10.422459999999999</v>
      </c>
      <c r="AX84" s="10">
        <v>44.849361999999999</v>
      </c>
      <c r="AY84" s="10">
        <v>84.918762999999998</v>
      </c>
      <c r="AZ84" s="10">
        <v>202.91623799999999</v>
      </c>
      <c r="BA84" s="10">
        <v>5.6176370000000002</v>
      </c>
      <c r="BB84" s="10">
        <v>21.945364000000001</v>
      </c>
    </row>
    <row r="85" spans="1:54" x14ac:dyDescent="0.5">
      <c r="A85" s="9">
        <v>42233</v>
      </c>
      <c r="B85" s="10">
        <v>61.106498999999999</v>
      </c>
      <c r="C85" s="10">
        <v>88.892585999999994</v>
      </c>
      <c r="D85" s="10">
        <v>135.477743</v>
      </c>
      <c r="E85" s="10">
        <v>274.6943</v>
      </c>
      <c r="F85" s="10">
        <v>27.385459999999998</v>
      </c>
      <c r="G85" s="10">
        <v>17.584658999999998</v>
      </c>
      <c r="H85" s="10">
        <v>14.791102</v>
      </c>
      <c r="I85" s="10">
        <v>75.077399999999997</v>
      </c>
      <c r="J85" s="10">
        <v>66.748395000000002</v>
      </c>
      <c r="K85" s="10">
        <v>116.206891</v>
      </c>
      <c r="L85" s="10">
        <v>29.591647999999999</v>
      </c>
      <c r="M85" s="10">
        <v>22.000229999999998</v>
      </c>
      <c r="N85" s="10">
        <v>87.334469999999996</v>
      </c>
      <c r="O85" s="10">
        <v>25.380413000000001</v>
      </c>
      <c r="P85" s="10">
        <v>18.880223999999998</v>
      </c>
      <c r="Q85" s="10">
        <v>18.666827000000001</v>
      </c>
      <c r="R85" s="10">
        <v>36.338864000000001</v>
      </c>
      <c r="S85" s="10">
        <v>27.951388000000001</v>
      </c>
      <c r="T85" s="10">
        <v>91.622257000000005</v>
      </c>
      <c r="U85" s="10">
        <v>1.521741</v>
      </c>
      <c r="V85" s="10">
        <v>-3.4491529999999999</v>
      </c>
      <c r="W85" s="10">
        <v>3.0345599999999999</v>
      </c>
      <c r="X85" s="10">
        <v>-23.212703999999999</v>
      </c>
      <c r="Y85" s="10">
        <v>-0.94333800000000001</v>
      </c>
      <c r="Z85" s="10">
        <v>3.0900310000000002</v>
      </c>
      <c r="AA85" s="10">
        <v>106.65400200000001</v>
      </c>
      <c r="AB85" s="10">
        <v>50</v>
      </c>
      <c r="AC85" s="10">
        <v>18.995588999999999</v>
      </c>
      <c r="AD85" s="10">
        <v>-1.5511619999999999</v>
      </c>
      <c r="AE85" s="10">
        <v>0</v>
      </c>
      <c r="AF85" s="10">
        <v>1.514068</v>
      </c>
      <c r="AG85" s="10">
        <v>-0.16993800000000001</v>
      </c>
      <c r="AH85" s="10">
        <v>-14.089019</v>
      </c>
      <c r="AI85" s="10">
        <v>20.358286</v>
      </c>
      <c r="AJ85" s="10">
        <v>15.491284</v>
      </c>
      <c r="AK85" s="10">
        <v>32.137847000000001</v>
      </c>
      <c r="AL85" s="10">
        <v>37.218612999999998</v>
      </c>
      <c r="AM85" s="10">
        <v>92.253201000000004</v>
      </c>
      <c r="AN85" s="10">
        <v>155.498975</v>
      </c>
      <c r="AO85" s="10">
        <v>17.82855</v>
      </c>
      <c r="AP85" s="10">
        <v>24.562047</v>
      </c>
      <c r="AQ85" s="10">
        <v>98.981725999999995</v>
      </c>
      <c r="AR85" s="10">
        <v>12.884325</v>
      </c>
      <c r="AS85" s="10">
        <v>27.575613000000001</v>
      </c>
      <c r="AT85" s="10">
        <v>76.175550000000001</v>
      </c>
      <c r="AU85" s="10">
        <v>153.59987000000001</v>
      </c>
      <c r="AV85" s="10">
        <v>100.853883</v>
      </c>
      <c r="AW85" s="10">
        <v>7.3524599999999998</v>
      </c>
      <c r="AX85" s="10">
        <v>45.155143000000002</v>
      </c>
      <c r="AY85" s="10">
        <v>84.325503999999995</v>
      </c>
      <c r="AZ85" s="10">
        <v>206.75634199999999</v>
      </c>
      <c r="BA85" s="10">
        <v>-0.80434300000000003</v>
      </c>
      <c r="BB85" s="10">
        <v>19.478636999999999</v>
      </c>
    </row>
    <row r="86" spans="1:54" x14ac:dyDescent="0.5">
      <c r="A86" s="9">
        <v>42247</v>
      </c>
      <c r="B86" s="10">
        <v>55.461156000000003</v>
      </c>
      <c r="C86" s="10">
        <v>97.601747000000003</v>
      </c>
      <c r="D86" s="10">
        <v>138.565417</v>
      </c>
      <c r="E86" s="10">
        <v>273.96463199999999</v>
      </c>
      <c r="F86" s="10">
        <v>26.768521</v>
      </c>
      <c r="G86" s="10">
        <v>23.905488999999999</v>
      </c>
      <c r="H86" s="10">
        <v>18.310993</v>
      </c>
      <c r="I86" s="10">
        <v>67.125654999999995</v>
      </c>
      <c r="J86" s="10">
        <v>71.455239000000006</v>
      </c>
      <c r="K86" s="10">
        <v>117.567076</v>
      </c>
      <c r="L86" s="10">
        <v>27.553017000000001</v>
      </c>
      <c r="M86" s="10">
        <v>24.785264000000002</v>
      </c>
      <c r="N86" s="10">
        <v>86.739745999999997</v>
      </c>
      <c r="O86" s="10">
        <v>24.069178999999998</v>
      </c>
      <c r="P86" s="10">
        <v>23.832049999999999</v>
      </c>
      <c r="Q86" s="10">
        <v>20.967703</v>
      </c>
      <c r="R86" s="10">
        <v>31.437276000000001</v>
      </c>
      <c r="S86" s="10">
        <v>28.852188000000002</v>
      </c>
      <c r="T86" s="10">
        <v>88.253311999999994</v>
      </c>
      <c r="U86" s="10">
        <v>1.7385379999999999</v>
      </c>
      <c r="V86" s="10">
        <v>2.8655349999999999</v>
      </c>
      <c r="W86" s="10">
        <v>4.5804960000000001</v>
      </c>
      <c r="X86" s="10">
        <v>-34.034522000000003</v>
      </c>
      <c r="Y86" s="10">
        <v>2.0702999999999999E-2</v>
      </c>
      <c r="Z86" s="10">
        <v>2.7528820000000001</v>
      </c>
      <c r="AA86" s="10">
        <v>108.43639</v>
      </c>
      <c r="AB86" s="10">
        <v>43.040793999999998</v>
      </c>
      <c r="AC86" s="10">
        <v>18.334361000000001</v>
      </c>
      <c r="AD86" s="10">
        <v>-0.978271</v>
      </c>
      <c r="AE86" s="10">
        <v>0</v>
      </c>
      <c r="AF86" s="10">
        <v>1.712448</v>
      </c>
      <c r="AG86" s="10">
        <v>-0.46202799999999999</v>
      </c>
      <c r="AH86" s="10">
        <v>-11.985366000000001</v>
      </c>
      <c r="AI86" s="10">
        <v>18.44472</v>
      </c>
      <c r="AJ86" s="10">
        <v>16.196795999999999</v>
      </c>
      <c r="AK86" s="10">
        <v>28.882124000000001</v>
      </c>
      <c r="AL86" s="10">
        <v>34.934730000000002</v>
      </c>
      <c r="AM86" s="10">
        <v>96.695807000000002</v>
      </c>
      <c r="AN86" s="10">
        <v>161.60150200000001</v>
      </c>
      <c r="AO86" s="10">
        <v>23.394645000000001</v>
      </c>
      <c r="AP86" s="10">
        <v>27.619008999999998</v>
      </c>
      <c r="AQ86" s="10">
        <v>97.831643</v>
      </c>
      <c r="AR86" s="10">
        <v>10.885073999999999</v>
      </c>
      <c r="AS86" s="10">
        <v>27.110716</v>
      </c>
      <c r="AT86" s="10">
        <v>75.025896000000003</v>
      </c>
      <c r="AU86" s="10">
        <v>154.43089599999999</v>
      </c>
      <c r="AV86" s="10">
        <v>102.455645</v>
      </c>
      <c r="AW86" s="10">
        <v>7.9106730000000001</v>
      </c>
      <c r="AX86" s="10">
        <v>45.096049000000001</v>
      </c>
      <c r="AY86" s="10">
        <v>86.917962000000003</v>
      </c>
      <c r="AZ86" s="10">
        <v>208.02817400000001</v>
      </c>
      <c r="BA86" s="10">
        <v>2.1250309999999999</v>
      </c>
      <c r="BB86" s="10">
        <v>20.1845</v>
      </c>
    </row>
    <row r="87" spans="1:54" x14ac:dyDescent="0.5">
      <c r="A87" s="9">
        <v>42262</v>
      </c>
      <c r="B87" s="10">
        <v>56.841839</v>
      </c>
      <c r="C87" s="10">
        <v>91.274227999999994</v>
      </c>
      <c r="D87" s="10">
        <v>137.131687</v>
      </c>
      <c r="E87" s="10">
        <v>280.63849499999998</v>
      </c>
      <c r="F87" s="10">
        <v>28.815861999999999</v>
      </c>
      <c r="G87" s="10">
        <v>21.743119</v>
      </c>
      <c r="H87" s="10">
        <v>20.327276999999999</v>
      </c>
      <c r="I87" s="10">
        <v>66.377741</v>
      </c>
      <c r="J87" s="10">
        <v>72.167305999999996</v>
      </c>
      <c r="K87" s="10">
        <v>115.74593</v>
      </c>
      <c r="L87" s="10">
        <v>27.235551999999998</v>
      </c>
      <c r="M87" s="10">
        <v>22.118276999999999</v>
      </c>
      <c r="N87" s="10">
        <v>84.617731000000006</v>
      </c>
      <c r="O87" s="10">
        <v>24.675462</v>
      </c>
      <c r="P87" s="10">
        <v>23.294929</v>
      </c>
      <c r="Q87" s="10">
        <v>20.48312</v>
      </c>
      <c r="R87" s="10">
        <v>30.578751</v>
      </c>
      <c r="S87" s="10">
        <v>27.083762</v>
      </c>
      <c r="T87" s="10">
        <v>86.731650000000002</v>
      </c>
      <c r="U87" s="10">
        <v>1.5727800000000001</v>
      </c>
      <c r="V87" s="10">
        <v>4.5980179999999997</v>
      </c>
      <c r="W87" s="10">
        <v>4.7654569999999996</v>
      </c>
      <c r="X87" s="10">
        <v>-30.287804000000001</v>
      </c>
      <c r="Y87" s="10">
        <v>0.14994199999999999</v>
      </c>
      <c r="Z87" s="10">
        <v>2.1871909999999999</v>
      </c>
      <c r="AA87" s="10">
        <v>105.498418</v>
      </c>
      <c r="AB87" s="10">
        <v>41.413860999999997</v>
      </c>
      <c r="AC87" s="10">
        <v>18.136016999999999</v>
      </c>
      <c r="AD87" s="10">
        <v>-2.2289379999999999</v>
      </c>
      <c r="AE87" s="10">
        <v>0</v>
      </c>
      <c r="AF87" s="10">
        <v>1.500184</v>
      </c>
      <c r="AG87" s="10">
        <v>-0.57360900000000004</v>
      </c>
      <c r="AH87" s="10">
        <v>-8.9424320000000002</v>
      </c>
      <c r="AI87" s="10">
        <v>18.419371999999999</v>
      </c>
      <c r="AJ87" s="10">
        <v>15.482163999999999</v>
      </c>
      <c r="AK87" s="10">
        <v>29.366468000000001</v>
      </c>
      <c r="AL87" s="10">
        <v>34.617465000000003</v>
      </c>
      <c r="AM87" s="10">
        <v>98.098686000000001</v>
      </c>
      <c r="AN87" s="10">
        <v>164.7406</v>
      </c>
      <c r="AO87" s="10">
        <v>22.524106</v>
      </c>
      <c r="AP87" s="10">
        <v>28.060241000000001</v>
      </c>
      <c r="AQ87" s="10">
        <v>100.36944099999999</v>
      </c>
      <c r="AR87" s="10">
        <v>10.10008</v>
      </c>
      <c r="AS87" s="10">
        <v>25.529007</v>
      </c>
      <c r="AT87" s="10">
        <v>74.010167999999993</v>
      </c>
      <c r="AU87" s="10">
        <v>153.59987000000001</v>
      </c>
      <c r="AV87" s="10">
        <v>105.427594</v>
      </c>
      <c r="AW87" s="10">
        <v>7.2938140000000002</v>
      </c>
      <c r="AX87" s="10">
        <v>43.124459000000002</v>
      </c>
      <c r="AY87" s="10">
        <v>80.680751999999998</v>
      </c>
      <c r="AZ87" s="10">
        <v>208.08935600000001</v>
      </c>
      <c r="BA87" s="10">
        <v>0.77974100000000002</v>
      </c>
      <c r="BB87" s="10">
        <v>20.627782</v>
      </c>
    </row>
    <row r="88" spans="1:54" x14ac:dyDescent="0.5">
      <c r="A88" s="9">
        <v>42277</v>
      </c>
      <c r="B88" s="10">
        <v>58.560428999999999</v>
      </c>
      <c r="C88" s="10">
        <v>103.91033299999999</v>
      </c>
      <c r="D88" s="10">
        <v>139.85816800000001</v>
      </c>
      <c r="E88" s="10">
        <v>279.19225599999999</v>
      </c>
      <c r="F88" s="10">
        <v>26.355820000000001</v>
      </c>
      <c r="G88" s="10">
        <v>18.555584</v>
      </c>
      <c r="H88" s="10">
        <v>13.928239</v>
      </c>
      <c r="I88" s="10">
        <v>68.640991</v>
      </c>
      <c r="J88" s="10">
        <v>81.110249999999994</v>
      </c>
      <c r="K88" s="10">
        <v>121.104345</v>
      </c>
      <c r="L88" s="10">
        <v>27.333176999999999</v>
      </c>
      <c r="M88" s="10">
        <v>35.113835000000002</v>
      </c>
      <c r="N88" s="10">
        <v>83.583820000000003</v>
      </c>
      <c r="O88" s="10">
        <v>24.224888</v>
      </c>
      <c r="P88" s="10">
        <v>20.243086999999999</v>
      </c>
      <c r="Q88" s="10">
        <v>16.046638000000002</v>
      </c>
      <c r="R88" s="10">
        <v>30.064155</v>
      </c>
      <c r="S88" s="10">
        <v>27.687925</v>
      </c>
      <c r="T88" s="10">
        <v>94.434110000000004</v>
      </c>
      <c r="U88" s="10">
        <v>1.9954179999999999</v>
      </c>
      <c r="V88" s="10">
        <v>2.252948</v>
      </c>
      <c r="W88" s="10">
        <v>1.8416509999999999</v>
      </c>
      <c r="X88" s="10">
        <v>-28.581316000000001</v>
      </c>
      <c r="Y88" s="10">
        <v>0.37470300000000001</v>
      </c>
      <c r="Z88" s="10">
        <v>2.216717</v>
      </c>
      <c r="AA88" s="10">
        <v>102.603894</v>
      </c>
      <c r="AB88" s="10">
        <v>46.77084</v>
      </c>
      <c r="AC88" s="10">
        <v>18.400424999999998</v>
      </c>
      <c r="AD88" s="10">
        <v>-0.65322000000000002</v>
      </c>
      <c r="AE88" s="10">
        <v>0</v>
      </c>
      <c r="AF88" s="10">
        <v>1.8548359999999999</v>
      </c>
      <c r="AG88" s="10">
        <v>-0.50697000000000003</v>
      </c>
      <c r="AH88" s="10">
        <v>-13.161300000000001</v>
      </c>
      <c r="AI88" s="10">
        <v>19.097940000000001</v>
      </c>
      <c r="AJ88" s="10">
        <v>12.064035000000001</v>
      </c>
      <c r="AK88" s="10">
        <v>28.61431</v>
      </c>
      <c r="AL88" s="10">
        <v>34.632950999999998</v>
      </c>
      <c r="AM88" s="10">
        <v>104.723134</v>
      </c>
      <c r="AN88" s="10">
        <v>162.36064400000001</v>
      </c>
      <c r="AO88" s="10">
        <v>17.693975999999999</v>
      </c>
      <c r="AP88" s="10">
        <v>24.744247999999999</v>
      </c>
      <c r="AQ88" s="10">
        <v>99.540608000000006</v>
      </c>
      <c r="AR88" s="10">
        <v>10.402710000000001</v>
      </c>
      <c r="AS88" s="10">
        <v>30.876538</v>
      </c>
      <c r="AT88" s="10">
        <v>77.311374000000001</v>
      </c>
      <c r="AU88" s="10">
        <v>154.43089599999999</v>
      </c>
      <c r="AV88" s="10">
        <v>116.83893</v>
      </c>
      <c r="AW88" s="10">
        <v>8.4147780000000001</v>
      </c>
      <c r="AX88" s="10">
        <v>43.310808999999999</v>
      </c>
      <c r="AY88" s="10">
        <v>82.133484999999993</v>
      </c>
      <c r="AZ88" s="10">
        <v>206.78153599999999</v>
      </c>
      <c r="BA88" s="10">
        <v>0.291078</v>
      </c>
      <c r="BB88" s="10">
        <v>13.609366</v>
      </c>
    </row>
    <row r="89" spans="1:54" x14ac:dyDescent="0.5">
      <c r="A89" s="9">
        <v>42293</v>
      </c>
      <c r="B89" s="10">
        <v>57.295791000000001</v>
      </c>
      <c r="C89" s="10">
        <v>112.869536</v>
      </c>
      <c r="D89" s="10">
        <v>155.34806499999999</v>
      </c>
      <c r="E89" s="10">
        <v>278.41587199999998</v>
      </c>
      <c r="F89" s="10">
        <v>25.828873000000002</v>
      </c>
      <c r="G89" s="10">
        <v>16.758952000000001</v>
      </c>
      <c r="H89" s="10">
        <v>11.449469000000001</v>
      </c>
      <c r="I89" s="10">
        <v>63.711336000000003</v>
      </c>
      <c r="J89" s="10">
        <v>72.055756000000002</v>
      </c>
      <c r="K89" s="10">
        <v>129.60048499999999</v>
      </c>
      <c r="L89" s="10">
        <v>27.005398</v>
      </c>
      <c r="M89" s="10">
        <v>-1.4631E-2</v>
      </c>
      <c r="N89" s="10">
        <v>75.269255999999999</v>
      </c>
      <c r="O89" s="10">
        <v>24.020105999999998</v>
      </c>
      <c r="P89" s="10">
        <v>20.364329000000001</v>
      </c>
      <c r="Q89" s="10">
        <v>17.187763</v>
      </c>
      <c r="R89" s="10">
        <v>29.613976999999998</v>
      </c>
      <c r="S89" s="10">
        <v>27.263107000000002</v>
      </c>
      <c r="T89" s="10">
        <v>95.073125000000005</v>
      </c>
      <c r="U89" s="10">
        <v>0.109654</v>
      </c>
      <c r="V89" s="10">
        <v>2.9635959999999999</v>
      </c>
      <c r="W89" s="10">
        <v>1.5056339999999999</v>
      </c>
      <c r="X89" s="10">
        <v>-33.111707000000003</v>
      </c>
      <c r="Y89" s="10">
        <v>0.600908</v>
      </c>
      <c r="Z89" s="10">
        <v>1.775717</v>
      </c>
      <c r="AA89" s="10">
        <v>103.782825</v>
      </c>
      <c r="AB89" s="10">
        <v>45.196680999999998</v>
      </c>
      <c r="AC89" s="10">
        <v>17.952711999999998</v>
      </c>
      <c r="AD89" s="10">
        <v>-2.1638480000000002</v>
      </c>
      <c r="AE89" s="10">
        <v>0</v>
      </c>
      <c r="AF89" s="10">
        <v>1.419095</v>
      </c>
      <c r="AG89" s="10">
        <v>-0.54557999999999995</v>
      </c>
      <c r="AH89" s="10">
        <v>-14.64024</v>
      </c>
      <c r="AI89" s="10">
        <v>19.675965999999999</v>
      </c>
      <c r="AJ89" s="10">
        <v>10.545482</v>
      </c>
      <c r="AK89" s="10">
        <v>25.267101</v>
      </c>
      <c r="AL89" s="10">
        <v>32.185403000000001</v>
      </c>
      <c r="AM89" s="10">
        <v>103.43164899999999</v>
      </c>
      <c r="AN89" s="10">
        <v>169.397254</v>
      </c>
      <c r="AO89" s="10">
        <v>18.060932000000001</v>
      </c>
      <c r="AP89" s="10">
        <v>23.515180999999998</v>
      </c>
      <c r="AQ89" s="10">
        <v>97.741393000000002</v>
      </c>
      <c r="AR89" s="10">
        <v>9.3323520000000002</v>
      </c>
      <c r="AS89" s="10">
        <v>24.441994000000001</v>
      </c>
      <c r="AT89" s="10">
        <v>73.585447000000002</v>
      </c>
      <c r="AU89" s="10">
        <v>165.97286199999999</v>
      </c>
      <c r="AV89" s="10">
        <v>163.33229</v>
      </c>
      <c r="AW89" s="10">
        <v>6.6377100000000002</v>
      </c>
      <c r="AX89" s="10">
        <v>43.069164000000001</v>
      </c>
      <c r="AY89" s="10">
        <v>79.740908000000005</v>
      </c>
      <c r="AZ89" s="10">
        <v>209.81718799999999</v>
      </c>
      <c r="BA89" s="10">
        <v>-1.4657999999999999E-2</v>
      </c>
      <c r="BB89" s="10">
        <v>15.135303</v>
      </c>
    </row>
    <row r="90" spans="1:54" x14ac:dyDescent="0.5">
      <c r="A90" s="9">
        <v>42307</v>
      </c>
      <c r="B90" s="10">
        <v>57.583283999999999</v>
      </c>
      <c r="C90" s="10">
        <v>125.367587</v>
      </c>
      <c r="D90" s="10">
        <v>161.950602</v>
      </c>
      <c r="E90" s="10">
        <v>277.66593599999999</v>
      </c>
      <c r="F90" s="10">
        <v>24.894649999999999</v>
      </c>
      <c r="G90" s="10">
        <v>15.851001</v>
      </c>
      <c r="H90" s="10">
        <v>8.0643750000000001</v>
      </c>
      <c r="I90" s="10">
        <v>62.522517000000001</v>
      </c>
      <c r="J90" s="10">
        <v>91.760176999999999</v>
      </c>
      <c r="K90" s="10">
        <v>139.50541699999999</v>
      </c>
      <c r="L90" s="10">
        <v>26.708141000000001</v>
      </c>
      <c r="M90" s="10">
        <v>0.29950100000000002</v>
      </c>
      <c r="N90" s="10">
        <v>84.398797000000002</v>
      </c>
      <c r="O90" s="10">
        <v>22.870522000000001</v>
      </c>
      <c r="P90" s="10">
        <v>19.264648999999999</v>
      </c>
      <c r="Q90" s="10">
        <v>15.065106</v>
      </c>
      <c r="R90" s="10">
        <v>29.681342999999998</v>
      </c>
      <c r="S90" s="10">
        <v>31.517202999999999</v>
      </c>
      <c r="T90" s="10">
        <v>95.280783</v>
      </c>
      <c r="U90" s="10">
        <v>9.0095999999999996E-2</v>
      </c>
      <c r="V90" s="10">
        <v>3.8625579999999999</v>
      </c>
      <c r="W90" s="10">
        <v>0.94604299999999997</v>
      </c>
      <c r="X90" s="10">
        <v>-32.021298000000002</v>
      </c>
      <c r="Y90" s="10">
        <v>0.48823</v>
      </c>
      <c r="Z90" s="10">
        <v>2.00325</v>
      </c>
      <c r="AA90" s="10">
        <v>103.023916</v>
      </c>
      <c r="AB90" s="10">
        <v>51.155980999999997</v>
      </c>
      <c r="AC90" s="10">
        <v>17.865072000000001</v>
      </c>
      <c r="AD90" s="10">
        <v>-0.96112600000000004</v>
      </c>
      <c r="AE90" s="10">
        <v>0</v>
      </c>
      <c r="AF90" s="10">
        <v>1.260894</v>
      </c>
      <c r="AG90" s="10">
        <v>-0.290937</v>
      </c>
      <c r="AH90" s="10">
        <v>-14.239992000000001</v>
      </c>
      <c r="AI90" s="10">
        <v>20.386199000000001</v>
      </c>
      <c r="AJ90" s="10">
        <v>12.018276</v>
      </c>
      <c r="AK90" s="10">
        <v>25.687151</v>
      </c>
      <c r="AL90" s="10">
        <v>31.5457</v>
      </c>
      <c r="AM90" s="10">
        <v>104.515315</v>
      </c>
      <c r="AN90" s="10">
        <v>169.85878099999999</v>
      </c>
      <c r="AO90" s="10">
        <v>17.249217000000002</v>
      </c>
      <c r="AP90" s="10">
        <v>24.042769</v>
      </c>
      <c r="AQ90" s="10">
        <v>94.152748000000003</v>
      </c>
      <c r="AR90" s="10">
        <v>9.2434750000000001</v>
      </c>
      <c r="AS90" s="10">
        <v>17.601739999999999</v>
      </c>
      <c r="AT90" s="10">
        <v>77.952758000000003</v>
      </c>
      <c r="AU90" s="10">
        <v>0</v>
      </c>
      <c r="AV90" s="10">
        <v>161.140646</v>
      </c>
      <c r="AW90" s="10">
        <v>8.9457260000000005</v>
      </c>
      <c r="AX90" s="10">
        <v>43.233035999999998</v>
      </c>
      <c r="AY90" s="10">
        <v>88.874322000000006</v>
      </c>
      <c r="AZ90" s="10">
        <v>207.863674</v>
      </c>
      <c r="BA90" s="10">
        <v>1.8158799999999999</v>
      </c>
      <c r="BB90" s="10">
        <v>19.772874000000002</v>
      </c>
    </row>
    <row r="91" spans="1:54" x14ac:dyDescent="0.5">
      <c r="A91" s="9">
        <v>42324</v>
      </c>
      <c r="B91" s="10">
        <v>68.593768999999995</v>
      </c>
      <c r="C91" s="10">
        <v>132.19814600000001</v>
      </c>
      <c r="D91" s="10">
        <v>170.45077800000001</v>
      </c>
      <c r="E91" s="10">
        <v>276.34742599999998</v>
      </c>
      <c r="F91" s="10">
        <v>20.434578999999999</v>
      </c>
      <c r="G91" s="10">
        <v>9.0026519999999994</v>
      </c>
      <c r="H91" s="10">
        <v>2.0671010000000001</v>
      </c>
      <c r="I91" s="10">
        <v>66.011837</v>
      </c>
      <c r="J91" s="10">
        <v>11.782443000000001</v>
      </c>
      <c r="K91" s="10">
        <v>154.445922</v>
      </c>
      <c r="L91" s="10">
        <v>26.982856999999999</v>
      </c>
      <c r="M91" s="10">
        <v>0.76483800000000002</v>
      </c>
      <c r="N91" s="10">
        <v>91.400865999999994</v>
      </c>
      <c r="O91" s="10">
        <v>19.663253999999998</v>
      </c>
      <c r="P91" s="10">
        <v>12.953324</v>
      </c>
      <c r="Q91" s="10">
        <v>7.5665979999999999</v>
      </c>
      <c r="R91" s="10">
        <v>30.647285</v>
      </c>
      <c r="S91" s="10">
        <v>41.476723</v>
      </c>
      <c r="T91" s="10">
        <v>92.753056999999998</v>
      </c>
      <c r="U91" s="10">
        <v>2.2998000000000001E-2</v>
      </c>
      <c r="V91" s="10">
        <v>-1.7404839999999999</v>
      </c>
      <c r="W91" s="10">
        <v>-1.547784</v>
      </c>
      <c r="X91" s="10">
        <v>-35.349739</v>
      </c>
      <c r="Y91" s="10">
        <v>0.62314599999999998</v>
      </c>
      <c r="Z91" s="10">
        <v>3.0677379999999999</v>
      </c>
      <c r="AA91" s="10">
        <v>117.42606600000001</v>
      </c>
      <c r="AB91" s="10">
        <v>47.924692999999998</v>
      </c>
      <c r="AC91" s="10">
        <v>18.028365999999998</v>
      </c>
      <c r="AD91" s="10">
        <v>-2.2247690000000002</v>
      </c>
      <c r="AE91" s="10">
        <v>0</v>
      </c>
      <c r="AF91" s="10">
        <v>1.894828</v>
      </c>
      <c r="AG91" s="10">
        <v>0.14336299999999999</v>
      </c>
      <c r="AH91" s="10">
        <v>-19.583503</v>
      </c>
      <c r="AI91" s="10">
        <v>20.413267999999999</v>
      </c>
      <c r="AJ91" s="10">
        <v>10.541544999999999</v>
      </c>
      <c r="AK91" s="10">
        <v>25.549046000000001</v>
      </c>
      <c r="AL91" s="10">
        <v>26.638234000000001</v>
      </c>
      <c r="AM91" s="10">
        <v>103.85226900000001</v>
      </c>
      <c r="AN91" s="10">
        <v>170.20178300000001</v>
      </c>
      <c r="AO91" s="10">
        <v>11.982279</v>
      </c>
      <c r="AP91" s="10">
        <v>18.889486999999999</v>
      </c>
      <c r="AQ91" s="10">
        <v>71.852271000000002</v>
      </c>
      <c r="AR91" s="10">
        <v>9.9218259999999994</v>
      </c>
      <c r="AS91" s="10">
        <v>18.235465999999999</v>
      </c>
      <c r="AT91" s="10">
        <v>80.420022000000003</v>
      </c>
      <c r="AU91" s="10">
        <v>0</v>
      </c>
      <c r="AV91" s="10">
        <v>218.12573800000001</v>
      </c>
      <c r="AW91" s="10">
        <v>9.4703959999999991</v>
      </c>
      <c r="AX91" s="10">
        <v>43.126730999999999</v>
      </c>
      <c r="AY91" s="10">
        <v>82.114305999999999</v>
      </c>
      <c r="AZ91" s="10">
        <v>207.11389</v>
      </c>
      <c r="BA91" s="10">
        <v>-1.399068</v>
      </c>
      <c r="BB91" s="10">
        <v>19.171527999999999</v>
      </c>
    </row>
    <row r="92" spans="1:54" x14ac:dyDescent="0.5">
      <c r="A92" s="9">
        <v>42338</v>
      </c>
      <c r="B92" s="10">
        <v>84.330630999999997</v>
      </c>
      <c r="C92" s="10">
        <v>138.662283</v>
      </c>
      <c r="D92" s="10">
        <v>172.69156100000001</v>
      </c>
      <c r="E92" s="10">
        <v>276.73297300000002</v>
      </c>
      <c r="F92" s="10">
        <v>27.263380000000002</v>
      </c>
      <c r="G92" s="10">
        <v>12.255808999999999</v>
      </c>
      <c r="H92" s="10">
        <v>5.3103049999999996</v>
      </c>
      <c r="I92" s="10">
        <v>86.012195000000006</v>
      </c>
      <c r="J92" s="10">
        <v>11.799842</v>
      </c>
      <c r="K92" s="10">
        <v>155.21600900000001</v>
      </c>
      <c r="L92" s="10">
        <v>27.8642</v>
      </c>
      <c r="M92" s="10">
        <v>0.39073200000000002</v>
      </c>
      <c r="N92" s="10">
        <v>95.492237000000003</v>
      </c>
      <c r="O92" s="10">
        <v>23.465274999999998</v>
      </c>
      <c r="P92" s="10">
        <v>13.155002</v>
      </c>
      <c r="Q92" s="10">
        <v>10.862781</v>
      </c>
      <c r="R92" s="10">
        <v>35.902189</v>
      </c>
      <c r="S92" s="10">
        <v>47.682544999999998</v>
      </c>
      <c r="T92" s="10">
        <v>95.913595000000001</v>
      </c>
      <c r="U92" s="10">
        <v>1.3321000000000001</v>
      </c>
      <c r="V92" s="10">
        <v>-0.75878699999999999</v>
      </c>
      <c r="W92" s="10">
        <v>2.2216369999999999</v>
      </c>
      <c r="X92" s="10">
        <v>-34.930182000000002</v>
      </c>
      <c r="Y92" s="10">
        <v>1.0948880000000001</v>
      </c>
      <c r="Z92" s="10">
        <v>3.2336640000000001</v>
      </c>
      <c r="AA92" s="10">
        <v>117.394443</v>
      </c>
      <c r="AB92" s="10">
        <v>44.994528000000003</v>
      </c>
      <c r="AC92" s="10">
        <v>19.973444000000001</v>
      </c>
      <c r="AD92" s="10">
        <v>-0.26920500000000003</v>
      </c>
      <c r="AE92" s="10">
        <v>0</v>
      </c>
      <c r="AF92" s="10">
        <v>1.102841</v>
      </c>
      <c r="AG92" s="10">
        <v>0.34690199999999999</v>
      </c>
      <c r="AH92" s="10">
        <v>-17.482814000000001</v>
      </c>
      <c r="AI92" s="10">
        <v>24.942202999999999</v>
      </c>
      <c r="AJ92" s="10">
        <v>9.6054010000000005</v>
      </c>
      <c r="AK92" s="10">
        <v>27.886893000000001</v>
      </c>
      <c r="AL92" s="10">
        <v>29.018397</v>
      </c>
      <c r="AM92" s="10">
        <v>107.59983</v>
      </c>
      <c r="AN92" s="10">
        <v>170.62072000000001</v>
      </c>
      <c r="AO92" s="10">
        <v>12.862772</v>
      </c>
      <c r="AP92" s="10">
        <v>20.289527</v>
      </c>
      <c r="AQ92" s="10">
        <v>70.936431999999996</v>
      </c>
      <c r="AR92" s="10">
        <v>9.0885499999999997</v>
      </c>
      <c r="AS92" s="10">
        <v>24.359417000000001</v>
      </c>
      <c r="AT92" s="10">
        <v>82.083393999999998</v>
      </c>
      <c r="AU92" s="10">
        <v>0</v>
      </c>
      <c r="AV92" s="10">
        <v>322.806016</v>
      </c>
      <c r="AW92" s="10">
        <v>10.809002</v>
      </c>
      <c r="AX92" s="10">
        <v>42.898451999999999</v>
      </c>
      <c r="AY92" s="10">
        <v>84.651681999999994</v>
      </c>
      <c r="AZ92" s="10">
        <v>213.02866900000001</v>
      </c>
      <c r="BA92" s="10">
        <v>-7.7731130000000004</v>
      </c>
      <c r="BB92" s="10">
        <v>26.817806999999998</v>
      </c>
    </row>
    <row r="93" spans="1:54" x14ac:dyDescent="0.5">
      <c r="A93" s="9">
        <v>42353</v>
      </c>
      <c r="B93" s="10">
        <v>98.055278999999999</v>
      </c>
      <c r="C93" s="10">
        <v>167.08332300000001</v>
      </c>
      <c r="D93" s="10">
        <v>187.623965</v>
      </c>
      <c r="E93" s="10">
        <v>274.72991200000001</v>
      </c>
      <c r="F93" s="10">
        <v>25.935811000000001</v>
      </c>
      <c r="G93" s="10">
        <v>13.147045</v>
      </c>
      <c r="H93" s="10">
        <v>2.7034029999999998</v>
      </c>
      <c r="I93" s="10">
        <v>83.270650000000003</v>
      </c>
      <c r="J93" s="10">
        <v>130.14543900000001</v>
      </c>
      <c r="K93" s="10">
        <v>157.57007200000001</v>
      </c>
      <c r="L93" s="10">
        <v>24.910996000000001</v>
      </c>
      <c r="M93" s="10">
        <v>4.7603520000000001</v>
      </c>
      <c r="N93" s="10">
        <v>83.531034000000005</v>
      </c>
      <c r="O93" s="10">
        <v>11.555498999999999</v>
      </c>
      <c r="P93" s="10">
        <v>12.435206000000001</v>
      </c>
      <c r="Q93" s="10">
        <v>9.7120270000000009</v>
      </c>
      <c r="R93" s="10">
        <v>43.028948999999997</v>
      </c>
      <c r="S93" s="10">
        <v>64.303605000000005</v>
      </c>
      <c r="T93" s="10">
        <v>94.064085000000006</v>
      </c>
      <c r="U93" s="10">
        <v>3.4880330000000002</v>
      </c>
      <c r="V93" s="10">
        <v>9.0253409999999992</v>
      </c>
      <c r="W93" s="10">
        <v>6.3089149999999998</v>
      </c>
      <c r="X93" s="10">
        <v>-44.549472999999999</v>
      </c>
      <c r="Y93" s="10">
        <v>6.0890690000000003</v>
      </c>
      <c r="Z93" s="10">
        <v>5.1251259999999998</v>
      </c>
      <c r="AA93" s="10">
        <v>135.41580099999999</v>
      </c>
      <c r="AB93" s="10">
        <v>69.990295000000003</v>
      </c>
      <c r="AC93" s="10">
        <v>21.680651999999998</v>
      </c>
      <c r="AD93" s="10">
        <v>-1.053291</v>
      </c>
      <c r="AE93" s="10">
        <v>0</v>
      </c>
      <c r="AF93" s="10">
        <v>-5.4311999999999999E-2</v>
      </c>
      <c r="AG93" s="10">
        <v>23.530894</v>
      </c>
      <c r="AH93" s="10">
        <v>-15.413970000000001</v>
      </c>
      <c r="AI93" s="10">
        <v>20.658166999999999</v>
      </c>
      <c r="AJ93" s="10">
        <v>17.750159</v>
      </c>
      <c r="AK93" s="10">
        <v>47.378908000000003</v>
      </c>
      <c r="AL93" s="10">
        <v>24.241886999999998</v>
      </c>
      <c r="AM93" s="10">
        <v>118.27500999999999</v>
      </c>
      <c r="AN93" s="10">
        <v>167.133534</v>
      </c>
      <c r="AO93" s="10">
        <v>18.252419</v>
      </c>
      <c r="AP93" s="10">
        <v>20.481818000000001</v>
      </c>
      <c r="AQ93" s="10">
        <v>80.351524999999995</v>
      </c>
      <c r="AR93" s="10">
        <v>12.382557</v>
      </c>
      <c r="AS93" s="10">
        <v>27.629152000000001</v>
      </c>
      <c r="AT93" s="10">
        <v>104.52803</v>
      </c>
      <c r="AU93" s="10">
        <v>0</v>
      </c>
      <c r="AV93" s="10">
        <v>281.91827999999998</v>
      </c>
      <c r="AW93" s="10">
        <v>6.4241200000000003</v>
      </c>
      <c r="AX93" s="10">
        <v>42.554706000000003</v>
      </c>
      <c r="AY93" s="10">
        <v>115.412632</v>
      </c>
      <c r="AZ93" s="10">
        <v>219.656826</v>
      </c>
      <c r="BA93" s="10">
        <v>3.6141770000000002</v>
      </c>
      <c r="BB93" s="10">
        <v>30.286227</v>
      </c>
    </row>
    <row r="94" spans="1:54" x14ac:dyDescent="0.5">
      <c r="A94" s="9">
        <v>42369</v>
      </c>
      <c r="B94" s="10">
        <v>119.342342</v>
      </c>
      <c r="C94" s="10">
        <v>209.95237900000001</v>
      </c>
      <c r="D94" s="10">
        <v>210.58175800000001</v>
      </c>
      <c r="E94" s="10">
        <v>301.29358200000001</v>
      </c>
      <c r="F94" s="10">
        <v>27.350349999999999</v>
      </c>
      <c r="G94" s="10">
        <v>9.859826</v>
      </c>
      <c r="H94" s="10">
        <v>-3.1058270000000001</v>
      </c>
      <c r="I94" s="10">
        <v>113.18731099999999</v>
      </c>
      <c r="J94" s="10">
        <v>154.29371800000001</v>
      </c>
      <c r="K94" s="10">
        <v>157.23516900000001</v>
      </c>
      <c r="L94" s="10">
        <v>28.299061999999999</v>
      </c>
      <c r="M94" s="10">
        <v>5.388312</v>
      </c>
      <c r="N94" s="10">
        <v>86.636450999999994</v>
      </c>
      <c r="O94" s="10">
        <v>14.211921999999999</v>
      </c>
      <c r="P94" s="10">
        <v>7.3118910000000001</v>
      </c>
      <c r="Q94" s="10">
        <v>6.5562230000000001</v>
      </c>
      <c r="R94" s="10">
        <v>56.438758</v>
      </c>
      <c r="S94" s="10">
        <v>72.847217000000001</v>
      </c>
      <c r="T94" s="10">
        <v>100.17004</v>
      </c>
      <c r="U94" s="10">
        <v>4.6394549999999999</v>
      </c>
      <c r="V94" s="10">
        <v>6.4763849999999996</v>
      </c>
      <c r="W94" s="10">
        <v>9.1832419999999999</v>
      </c>
      <c r="X94" s="10">
        <v>-67.775529000000006</v>
      </c>
      <c r="Y94" s="10">
        <v>8.9100560000000009</v>
      </c>
      <c r="Z94" s="10">
        <v>5.5393379999999999</v>
      </c>
      <c r="AA94" s="10">
        <v>127.773984</v>
      </c>
      <c r="AB94" s="10">
        <v>71.553038999999998</v>
      </c>
      <c r="AC94" s="10">
        <v>22.681273000000001</v>
      </c>
      <c r="AD94" s="10">
        <v>-0.21507999999999999</v>
      </c>
      <c r="AE94" s="10">
        <v>0</v>
      </c>
      <c r="AF94" s="10">
        <v>0.66201100000000002</v>
      </c>
      <c r="AG94" s="10">
        <v>25.181484000000001</v>
      </c>
      <c r="AH94" s="10">
        <v>-19.618144000000001</v>
      </c>
      <c r="AI94" s="10">
        <v>23.348023999999999</v>
      </c>
      <c r="AJ94" s="10">
        <v>18.030616999999999</v>
      </c>
      <c r="AK94" s="10">
        <v>49.976795000000003</v>
      </c>
      <c r="AL94" s="10">
        <v>37.216824000000003</v>
      </c>
      <c r="AM94" s="10">
        <v>121.17082000000001</v>
      </c>
      <c r="AN94" s="10">
        <v>170.517009</v>
      </c>
      <c r="AO94" s="10">
        <v>14.944471999999999</v>
      </c>
      <c r="AP94" s="10">
        <v>14.379117000000001</v>
      </c>
      <c r="AQ94" s="10">
        <v>70.671676000000005</v>
      </c>
      <c r="AR94" s="10">
        <v>31.183571000000001</v>
      </c>
      <c r="AS94" s="10">
        <v>29.073685999999999</v>
      </c>
      <c r="AT94" s="10">
        <v>105.018917</v>
      </c>
      <c r="AU94" s="10">
        <v>0</v>
      </c>
      <c r="AV94" s="10">
        <v>287.61374999999998</v>
      </c>
      <c r="AW94" s="10">
        <v>6.0411780000000004</v>
      </c>
      <c r="AX94" s="10">
        <v>45.431593999999997</v>
      </c>
      <c r="AY94" s="10">
        <v>124.166004</v>
      </c>
      <c r="AZ94" s="10">
        <v>230.79018500000001</v>
      </c>
      <c r="BA94" s="10">
        <v>4.8680149999999998</v>
      </c>
      <c r="BB94" s="10">
        <v>29.368912999999999</v>
      </c>
    </row>
    <row r="95" spans="1:54" x14ac:dyDescent="0.5">
      <c r="A95" s="9">
        <v>42384</v>
      </c>
      <c r="B95" s="10">
        <v>124.923466</v>
      </c>
      <c r="C95" s="10">
        <v>236.319694</v>
      </c>
      <c r="D95" s="10">
        <v>229.06</v>
      </c>
      <c r="E95" s="10">
        <v>333.65445</v>
      </c>
      <c r="F95" s="10">
        <v>24.032492000000001</v>
      </c>
      <c r="G95" s="10">
        <v>8.4766089999999998</v>
      </c>
      <c r="H95" s="10">
        <v>-4.26</v>
      </c>
      <c r="I95" s="10">
        <v>130.76656299999999</v>
      </c>
      <c r="J95" s="10">
        <v>168.79771099999999</v>
      </c>
      <c r="K95" s="10">
        <v>158.5</v>
      </c>
      <c r="L95" s="10">
        <v>27.84432</v>
      </c>
      <c r="M95" s="10">
        <v>5.7125909999999998</v>
      </c>
      <c r="N95" s="10">
        <v>96.53</v>
      </c>
      <c r="O95" s="10">
        <v>20.265259</v>
      </c>
      <c r="P95" s="10">
        <v>6.8520440000000002</v>
      </c>
      <c r="Q95" s="10">
        <v>6.85</v>
      </c>
      <c r="R95" s="10">
        <v>56.503191000000001</v>
      </c>
      <c r="S95" s="10">
        <v>73.948739000000003</v>
      </c>
      <c r="T95" s="10">
        <v>113.41</v>
      </c>
      <c r="U95" s="10">
        <v>3.9097369999999998</v>
      </c>
      <c r="V95" s="10">
        <v>8.8381279999999993</v>
      </c>
      <c r="W95" s="10">
        <v>10.34</v>
      </c>
      <c r="X95" s="10">
        <v>-68.065455999999998</v>
      </c>
      <c r="Y95" s="10">
        <v>8.1554680000000008</v>
      </c>
      <c r="Z95" s="10">
        <v>6.0794560000000004</v>
      </c>
      <c r="AA95" s="10">
        <v>135.12</v>
      </c>
      <c r="AB95" s="10">
        <v>73.777602999999999</v>
      </c>
      <c r="AC95" s="10">
        <v>11.742993</v>
      </c>
      <c r="AD95" s="10">
        <v>-0.46336699999999997</v>
      </c>
      <c r="AE95" s="10">
        <v>0</v>
      </c>
      <c r="AF95" s="10">
        <v>0.69311100000000003</v>
      </c>
      <c r="AG95" s="10">
        <v>24.900065000000001</v>
      </c>
      <c r="AH95" s="10">
        <v>-17.79</v>
      </c>
      <c r="AI95" s="10">
        <v>30.010279000000001</v>
      </c>
      <c r="AJ95" s="10">
        <v>17.593547999999998</v>
      </c>
      <c r="AK95" s="10">
        <v>50.14</v>
      </c>
      <c r="AL95" s="10">
        <v>36.601607000000001</v>
      </c>
      <c r="AM95" s="10">
        <v>121.77730200000001</v>
      </c>
      <c r="AN95" s="10">
        <v>174.54017300000001</v>
      </c>
      <c r="AO95" s="10">
        <v>14.178998</v>
      </c>
      <c r="AP95" s="10">
        <v>15.13</v>
      </c>
      <c r="AQ95" s="10">
        <v>73.565512999999996</v>
      </c>
      <c r="AR95" s="10">
        <v>30.792505999999999</v>
      </c>
      <c r="AS95" s="10">
        <v>35.128315000000001</v>
      </c>
      <c r="AT95" s="10">
        <v>109.77</v>
      </c>
      <c r="AU95" s="10">
        <v>0</v>
      </c>
      <c r="AV95" s="10">
        <v>291.971135</v>
      </c>
      <c r="AW95" s="10">
        <v>6.4617089999999999</v>
      </c>
      <c r="AX95" s="10">
        <v>58.12</v>
      </c>
      <c r="AY95" s="10">
        <v>136.57050799999999</v>
      </c>
      <c r="AZ95" s="10">
        <v>230.79</v>
      </c>
      <c r="BA95" s="10">
        <v>2.5600849999999999</v>
      </c>
      <c r="BB95" s="10">
        <v>34.270000000000003</v>
      </c>
    </row>
    <row r="96" spans="1:54" x14ac:dyDescent="0.5">
      <c r="A96" s="9">
        <v>42398</v>
      </c>
      <c r="B96" s="10">
        <v>119.128089</v>
      </c>
      <c r="C96" s="10">
        <v>241.05264700000001</v>
      </c>
      <c r="D96" s="10">
        <v>233.15</v>
      </c>
      <c r="E96" s="10">
        <v>339.83114499999999</v>
      </c>
      <c r="F96" s="10">
        <v>19.806422000000001</v>
      </c>
      <c r="G96" s="10">
        <v>9.6596679999999999</v>
      </c>
      <c r="H96" s="10">
        <v>-6.95</v>
      </c>
      <c r="I96" s="10">
        <v>121.607913</v>
      </c>
      <c r="J96" s="10">
        <v>170.33579499999999</v>
      </c>
      <c r="K96" s="10">
        <v>177.45</v>
      </c>
      <c r="L96" s="10">
        <v>24.506626000000001</v>
      </c>
      <c r="M96" s="10">
        <v>5.6652209999999998</v>
      </c>
      <c r="N96" s="10">
        <v>96.68</v>
      </c>
      <c r="O96" s="10">
        <v>17.408698999999999</v>
      </c>
      <c r="P96" s="10">
        <v>7.3899489999999997</v>
      </c>
      <c r="Q96" s="10">
        <v>5.67</v>
      </c>
      <c r="R96" s="10">
        <v>53.192489000000002</v>
      </c>
      <c r="S96" s="10">
        <v>69.106513000000007</v>
      </c>
      <c r="T96" s="10">
        <v>117.95</v>
      </c>
      <c r="U96" s="10">
        <v>3.1367729999999998</v>
      </c>
      <c r="V96" s="10">
        <v>13.548927000000001</v>
      </c>
      <c r="W96" s="10">
        <v>6.99</v>
      </c>
      <c r="X96" s="10">
        <v>-75.278146000000007</v>
      </c>
      <c r="Y96" s="10">
        <v>8.0443759999999997</v>
      </c>
      <c r="Z96" s="10">
        <v>4.2235620000000003</v>
      </c>
      <c r="AA96" s="10">
        <v>135.94999999999999</v>
      </c>
      <c r="AB96" s="10">
        <v>71.167580999999998</v>
      </c>
      <c r="AC96" s="10">
        <v>9.3720309999999998</v>
      </c>
      <c r="AD96" s="10">
        <v>-7.0408999999999999E-2</v>
      </c>
      <c r="AE96" s="10">
        <v>0</v>
      </c>
      <c r="AF96" s="10">
        <v>0.83362099999999995</v>
      </c>
      <c r="AG96" s="10">
        <v>24.503105999999999</v>
      </c>
      <c r="AH96" s="10">
        <v>-17.43</v>
      </c>
      <c r="AI96" s="10">
        <v>29.375520999999999</v>
      </c>
      <c r="AJ96" s="10">
        <v>17.394431999999998</v>
      </c>
      <c r="AK96" s="10">
        <v>49.84</v>
      </c>
      <c r="AL96" s="10">
        <v>33.897458999999998</v>
      </c>
      <c r="AM96" s="10">
        <v>122.974171</v>
      </c>
      <c r="AN96" s="10">
        <v>176.29431400000001</v>
      </c>
      <c r="AO96" s="10">
        <v>14.833729999999999</v>
      </c>
      <c r="AP96" s="10">
        <v>14.48</v>
      </c>
      <c r="AQ96" s="10">
        <v>72.666435000000007</v>
      </c>
      <c r="AR96" s="10">
        <v>30.367042999999999</v>
      </c>
      <c r="AS96" s="10">
        <v>34.882595000000002</v>
      </c>
      <c r="AT96" s="10">
        <v>109.82</v>
      </c>
      <c r="AU96" s="10">
        <v>0</v>
      </c>
      <c r="AV96" s="10">
        <v>292.09335900000002</v>
      </c>
      <c r="AW96" s="10">
        <v>3.5034610000000002</v>
      </c>
      <c r="AX96" s="10">
        <v>52.12</v>
      </c>
      <c r="AY96" s="10">
        <v>133.27794800000001</v>
      </c>
      <c r="AZ96" s="10">
        <v>230.79</v>
      </c>
      <c r="BA96" s="10">
        <v>0.292462</v>
      </c>
      <c r="BB96" s="10">
        <v>40.17</v>
      </c>
    </row>
    <row r="97" spans="1:54" x14ac:dyDescent="0.5">
      <c r="A97" s="9">
        <v>42415</v>
      </c>
      <c r="B97" s="10">
        <v>119.921375</v>
      </c>
      <c r="C97" s="10">
        <v>240.172652</v>
      </c>
      <c r="D97" s="10">
        <v>234.573474</v>
      </c>
      <c r="E97" s="10">
        <v>340.46404000000001</v>
      </c>
      <c r="F97" s="10">
        <v>22.356594999999999</v>
      </c>
      <c r="G97" s="10">
        <v>13.126325</v>
      </c>
      <c r="H97" s="10">
        <v>-0.117045</v>
      </c>
      <c r="I97" s="10">
        <v>119.32266199999999</v>
      </c>
      <c r="J97" s="10">
        <v>167.519814</v>
      </c>
      <c r="K97" s="10">
        <v>183.74532400000001</v>
      </c>
      <c r="L97" s="10">
        <v>25.432562999999998</v>
      </c>
      <c r="M97" s="10">
        <v>5.3732699999999998</v>
      </c>
      <c r="N97" s="10">
        <v>104.048202</v>
      </c>
      <c r="O97" s="10">
        <v>18.770388000000001</v>
      </c>
      <c r="P97" s="10">
        <v>9.8963459999999994</v>
      </c>
      <c r="Q97" s="10">
        <v>11.467262</v>
      </c>
      <c r="R97" s="10">
        <v>53.882677999999999</v>
      </c>
      <c r="S97" s="10">
        <v>68.924194999999997</v>
      </c>
      <c r="T97" s="10">
        <v>122.425611</v>
      </c>
      <c r="U97" s="10">
        <v>3.9640279999999999</v>
      </c>
      <c r="V97" s="10">
        <v>18.712699000000001</v>
      </c>
      <c r="W97" s="10">
        <v>11.109237</v>
      </c>
      <c r="X97" s="10">
        <v>-68.333658999999997</v>
      </c>
      <c r="Y97" s="10">
        <v>8.4718260000000001</v>
      </c>
      <c r="Z97" s="10">
        <v>5.8142779999999998</v>
      </c>
      <c r="AA97" s="10">
        <v>136.13688500000001</v>
      </c>
      <c r="AB97" s="10">
        <v>63.989730000000002</v>
      </c>
      <c r="AC97" s="10">
        <v>8.8418379999999992</v>
      </c>
      <c r="AD97" s="10">
        <v>1.0886979999999999</v>
      </c>
      <c r="AE97" s="10">
        <v>0</v>
      </c>
      <c r="AF97" s="10">
        <v>1.966825</v>
      </c>
      <c r="AG97" s="10">
        <v>22.625845000000002</v>
      </c>
      <c r="AH97" s="10">
        <v>-11.780452</v>
      </c>
      <c r="AI97" s="10">
        <v>29.511752000000001</v>
      </c>
      <c r="AJ97" s="10">
        <v>19.062759</v>
      </c>
      <c r="AK97" s="10">
        <v>52.412166999999997</v>
      </c>
      <c r="AL97" s="10">
        <v>34.345677999999999</v>
      </c>
      <c r="AM97" s="10">
        <v>123.249003</v>
      </c>
      <c r="AN97" s="10">
        <v>168.76923199999999</v>
      </c>
      <c r="AO97" s="10">
        <v>16.757348</v>
      </c>
      <c r="AP97" s="10">
        <v>20.851223000000001</v>
      </c>
      <c r="AQ97" s="10">
        <v>78.307017000000002</v>
      </c>
      <c r="AR97" s="10">
        <v>31.096143000000001</v>
      </c>
      <c r="AS97" s="10">
        <v>41.561185000000002</v>
      </c>
      <c r="AT97" s="10">
        <v>120.616714</v>
      </c>
      <c r="AU97" s="10">
        <v>0</v>
      </c>
      <c r="AV97" s="10">
        <v>340.72753699999998</v>
      </c>
      <c r="AW97" s="10">
        <v>5.9344400000000004</v>
      </c>
      <c r="AX97" s="10">
        <v>48.507387999999999</v>
      </c>
      <c r="AY97" s="10">
        <v>128.53241399999999</v>
      </c>
      <c r="AZ97" s="10">
        <v>229.79018500000001</v>
      </c>
      <c r="BA97" s="10">
        <v>4.3901399999999997</v>
      </c>
      <c r="BB97" s="10">
        <v>52.819454</v>
      </c>
    </row>
    <row r="98" spans="1:54" x14ac:dyDescent="0.5">
      <c r="A98" s="9">
        <v>42429</v>
      </c>
      <c r="B98" s="10">
        <v>121.409188</v>
      </c>
      <c r="C98" s="10">
        <v>258.09560699999997</v>
      </c>
      <c r="D98" s="10">
        <v>236.06414100000001</v>
      </c>
      <c r="E98" s="10">
        <v>340.47571599999998</v>
      </c>
      <c r="F98" s="10">
        <v>17.705033</v>
      </c>
      <c r="G98" s="10">
        <v>8.261673</v>
      </c>
      <c r="H98" s="10">
        <v>-11.223653000000001</v>
      </c>
      <c r="I98" s="10">
        <v>126.201391</v>
      </c>
      <c r="J98" s="10">
        <v>196.300296</v>
      </c>
      <c r="K98" s="10">
        <v>199.87533199999999</v>
      </c>
      <c r="L98" s="10">
        <v>21.186451999999999</v>
      </c>
      <c r="M98" s="10">
        <v>5.4788059999999996</v>
      </c>
      <c r="N98" s="10">
        <v>103.591735</v>
      </c>
      <c r="O98" s="10">
        <v>15.480001</v>
      </c>
      <c r="P98" s="10">
        <v>5.12364</v>
      </c>
      <c r="Q98" s="10">
        <v>6.0606299999999997</v>
      </c>
      <c r="R98" s="10">
        <v>55.772910000000003</v>
      </c>
      <c r="S98" s="10">
        <v>72.710065999999998</v>
      </c>
      <c r="T98" s="10">
        <v>113.435575</v>
      </c>
      <c r="U98" s="10">
        <v>2.645305</v>
      </c>
      <c r="V98" s="10">
        <v>19.294924999999999</v>
      </c>
      <c r="W98" s="10">
        <v>-0.14638799999999999</v>
      </c>
      <c r="X98" s="10">
        <v>-77.636072999999996</v>
      </c>
      <c r="Y98" s="10">
        <v>6.2906250000000004</v>
      </c>
      <c r="Z98" s="10">
        <v>2.2615560000000001</v>
      </c>
      <c r="AA98" s="10">
        <v>130.67657</v>
      </c>
      <c r="AB98" s="10">
        <v>58.624989999999997</v>
      </c>
      <c r="AC98" s="10">
        <v>7.3508909999999998</v>
      </c>
      <c r="AD98" s="10">
        <v>-0.59035300000000002</v>
      </c>
      <c r="AE98" s="10">
        <v>0</v>
      </c>
      <c r="AF98" s="10">
        <v>0.35189700000000002</v>
      </c>
      <c r="AG98" s="10">
        <v>24.543227000000002</v>
      </c>
      <c r="AH98" s="10">
        <v>-18.914975999999999</v>
      </c>
      <c r="AI98" s="10">
        <v>24.612030000000001</v>
      </c>
      <c r="AJ98" s="10">
        <v>18.571881000000001</v>
      </c>
      <c r="AK98" s="10">
        <v>51.342388999999997</v>
      </c>
      <c r="AL98" s="10">
        <v>30.233829</v>
      </c>
      <c r="AM98" s="10">
        <v>128.557616</v>
      </c>
      <c r="AN98" s="10">
        <v>169.26404400000001</v>
      </c>
      <c r="AO98" s="10">
        <v>12.382948000000001</v>
      </c>
      <c r="AP98" s="10">
        <v>11.969787999999999</v>
      </c>
      <c r="AQ98" s="10">
        <v>78.739469</v>
      </c>
      <c r="AR98" s="10">
        <v>31.981238999999999</v>
      </c>
      <c r="AS98" s="10">
        <v>39.298940999999999</v>
      </c>
      <c r="AT98" s="10">
        <v>118.932388</v>
      </c>
      <c r="AU98" s="10">
        <v>0</v>
      </c>
      <c r="AV98" s="10">
        <v>343.81537200000002</v>
      </c>
      <c r="AW98" s="10">
        <v>2.5775049999999999</v>
      </c>
      <c r="AX98" s="10">
        <v>44.591614</v>
      </c>
      <c r="AY98" s="10">
        <v>136.549634</v>
      </c>
      <c r="AZ98" s="10">
        <v>228.79018500000001</v>
      </c>
      <c r="BA98" s="10">
        <v>-2.7772489999999999</v>
      </c>
      <c r="BB98" s="10">
        <v>49.025323999999998</v>
      </c>
    </row>
    <row r="99" spans="1:54" x14ac:dyDescent="0.5">
      <c r="A99" s="9">
        <v>42444</v>
      </c>
      <c r="B99" s="10">
        <v>119.245085</v>
      </c>
      <c r="C99" s="10">
        <v>264.87622900000002</v>
      </c>
      <c r="D99" s="10">
        <v>256.70668799999999</v>
      </c>
      <c r="E99" s="10">
        <v>348.978656</v>
      </c>
      <c r="F99" s="10">
        <v>17.478100000000001</v>
      </c>
      <c r="G99" s="10">
        <v>10.673537</v>
      </c>
      <c r="H99" s="10">
        <v>-9.6174879999999998</v>
      </c>
      <c r="I99" s="10">
        <v>125.15744599999999</v>
      </c>
      <c r="J99" s="10">
        <v>0</v>
      </c>
      <c r="K99" s="10">
        <v>199.87533199999999</v>
      </c>
      <c r="L99" s="10">
        <v>19.543139</v>
      </c>
      <c r="M99" s="10">
        <v>5.8125840000000002</v>
      </c>
      <c r="N99" s="10">
        <v>106.004684</v>
      </c>
      <c r="O99" s="10">
        <v>15.521879999999999</v>
      </c>
      <c r="P99" s="10">
        <v>6.4273879999999997</v>
      </c>
      <c r="Q99" s="10">
        <v>7.7515309999999999</v>
      </c>
      <c r="R99" s="10">
        <v>52.674818999999999</v>
      </c>
      <c r="S99" s="10">
        <v>82.215444000000005</v>
      </c>
      <c r="T99" s="10">
        <v>117.48950499999999</v>
      </c>
      <c r="U99" s="10">
        <v>3.2627000000000002</v>
      </c>
      <c r="V99" s="10">
        <v>21.572393000000002</v>
      </c>
      <c r="W99" s="10">
        <v>2.4885929999999998</v>
      </c>
      <c r="X99" s="10">
        <v>-83.789809000000005</v>
      </c>
      <c r="Y99" s="10">
        <v>5.4318900000000001</v>
      </c>
      <c r="Z99" s="10">
        <v>1.7964659999999999</v>
      </c>
      <c r="AA99" s="10">
        <v>133.73530099999999</v>
      </c>
      <c r="AB99" s="10">
        <v>58.077804</v>
      </c>
      <c r="AC99" s="10">
        <v>7.2926330000000004</v>
      </c>
      <c r="AD99" s="10">
        <v>-7.7821000000000001E-2</v>
      </c>
      <c r="AE99" s="10">
        <v>0</v>
      </c>
      <c r="AF99" s="10">
        <v>-0.15124799999999999</v>
      </c>
      <c r="AG99" s="10">
        <v>22.764973999999999</v>
      </c>
      <c r="AH99" s="10">
        <v>-14.445988</v>
      </c>
      <c r="AI99" s="10">
        <v>30.315753999999998</v>
      </c>
      <c r="AJ99" s="10">
        <v>18.589832999999999</v>
      </c>
      <c r="AK99" s="10">
        <v>52.704869000000002</v>
      </c>
      <c r="AL99" s="10">
        <v>31.409033999999998</v>
      </c>
      <c r="AM99" s="10">
        <v>139.18156200000001</v>
      </c>
      <c r="AN99" s="10">
        <v>174.42259899999999</v>
      </c>
      <c r="AO99" s="10">
        <v>13.531354</v>
      </c>
      <c r="AP99" s="10">
        <v>13.668143000000001</v>
      </c>
      <c r="AQ99" s="10">
        <v>78.492762999999997</v>
      </c>
      <c r="AR99" s="10">
        <v>30.277191999999999</v>
      </c>
      <c r="AS99" s="10">
        <v>35.373210999999998</v>
      </c>
      <c r="AT99" s="10">
        <v>121.15102</v>
      </c>
      <c r="AU99" s="10">
        <v>0</v>
      </c>
      <c r="AV99" s="10">
        <v>351.84193399999998</v>
      </c>
      <c r="AW99" s="10">
        <v>1.029334</v>
      </c>
      <c r="AX99" s="10">
        <v>44.532905999999997</v>
      </c>
      <c r="AY99" s="10">
        <v>133.06063900000001</v>
      </c>
      <c r="AZ99" s="10">
        <v>227.79018500000001</v>
      </c>
      <c r="BA99" s="10">
        <v>-0.63177399999999995</v>
      </c>
      <c r="BB99" s="10">
        <v>49.003368999999999</v>
      </c>
    </row>
    <row r="100" spans="1:54" x14ac:dyDescent="0.5">
      <c r="A100" s="9">
        <v>42460</v>
      </c>
      <c r="B100" s="10">
        <v>117.309815</v>
      </c>
      <c r="C100" s="10">
        <v>271.019588</v>
      </c>
      <c r="D100" s="10">
        <v>269.33047399999998</v>
      </c>
      <c r="E100" s="10">
        <v>357.36585000000002</v>
      </c>
      <c r="F100" s="10">
        <v>15.20618</v>
      </c>
      <c r="G100" s="10">
        <v>5.1809000000000003</v>
      </c>
      <c r="H100" s="10">
        <v>-5.2774910000000004</v>
      </c>
      <c r="I100" s="10">
        <v>112.968616</v>
      </c>
      <c r="J100" s="10">
        <v>0</v>
      </c>
      <c r="K100" s="10">
        <v>199.87533199999999</v>
      </c>
      <c r="L100" s="10">
        <v>20.323063000000001</v>
      </c>
      <c r="M100" s="10">
        <v>5.2277110000000002</v>
      </c>
      <c r="N100" s="10">
        <v>128.149629</v>
      </c>
      <c r="O100" s="10">
        <v>15.120884</v>
      </c>
      <c r="P100" s="10">
        <v>1.228618</v>
      </c>
      <c r="Q100" s="10">
        <v>12.332284</v>
      </c>
      <c r="R100" s="10">
        <v>48.619729</v>
      </c>
      <c r="S100" s="10">
        <v>78.555257999999995</v>
      </c>
      <c r="T100" s="10">
        <v>122.200896</v>
      </c>
      <c r="U100" s="10">
        <v>3.6948840000000001</v>
      </c>
      <c r="V100" s="10">
        <v>19.103607</v>
      </c>
      <c r="W100" s="10">
        <v>11.342454</v>
      </c>
      <c r="X100" s="10">
        <v>-84.207828000000006</v>
      </c>
      <c r="Y100" s="10">
        <v>4.7805819999999999</v>
      </c>
      <c r="Z100" s="10">
        <v>2.2205729999999999</v>
      </c>
      <c r="AA100" s="10">
        <v>138.84815599999999</v>
      </c>
      <c r="AB100" s="10">
        <v>58.563794000000001</v>
      </c>
      <c r="AC100" s="10">
        <v>7.8826640000000001</v>
      </c>
      <c r="AD100" s="10">
        <v>0.51645300000000005</v>
      </c>
      <c r="AE100" s="10">
        <v>0</v>
      </c>
      <c r="AF100" s="10">
        <v>-0.970557</v>
      </c>
      <c r="AG100" s="10">
        <v>15.016147999999999</v>
      </c>
      <c r="AH100" s="10">
        <v>-10.68258</v>
      </c>
      <c r="AI100" s="10">
        <v>31.358692000000001</v>
      </c>
      <c r="AJ100" s="10">
        <v>15.456946</v>
      </c>
      <c r="AK100" s="10">
        <v>57.566310999999999</v>
      </c>
      <c r="AL100" s="10">
        <v>32.428111999999999</v>
      </c>
      <c r="AM100" s="10">
        <v>142.32887199999999</v>
      </c>
      <c r="AN100" s="10">
        <v>179.95359999999999</v>
      </c>
      <c r="AO100" s="10">
        <v>8.3201900000000002</v>
      </c>
      <c r="AP100" s="10">
        <v>17.999043</v>
      </c>
      <c r="AQ100" s="10">
        <v>78.601220999999995</v>
      </c>
      <c r="AR100" s="10">
        <v>30.310040999999998</v>
      </c>
      <c r="AS100" s="10">
        <v>33.771470999999998</v>
      </c>
      <c r="AT100" s="10">
        <v>131.759826</v>
      </c>
      <c r="AU100" s="10">
        <v>0</v>
      </c>
      <c r="AV100" s="10">
        <v>443.97001899999998</v>
      </c>
      <c r="AW100" s="10">
        <v>-1.084627</v>
      </c>
      <c r="AX100" s="10">
        <v>46.788251000000002</v>
      </c>
      <c r="AY100" s="10">
        <v>114.50709999999999</v>
      </c>
      <c r="AZ100" s="10">
        <v>226.79018500000001</v>
      </c>
      <c r="BA100" s="10">
        <v>-0.112177</v>
      </c>
      <c r="BB100" s="10">
        <v>54.388401000000002</v>
      </c>
    </row>
    <row r="101" spans="1:54" x14ac:dyDescent="0.5">
      <c r="A101" s="9">
        <v>42475</v>
      </c>
      <c r="B101" s="10">
        <v>125.75515799999999</v>
      </c>
      <c r="C101" s="10">
        <v>280.544467</v>
      </c>
      <c r="D101" s="10">
        <v>292.95126099999999</v>
      </c>
      <c r="E101" s="10">
        <v>377.57203500000003</v>
      </c>
      <c r="F101" s="10">
        <v>17.691231999999999</v>
      </c>
      <c r="G101" s="10">
        <v>10.982746000000001</v>
      </c>
      <c r="H101" s="10">
        <v>-0.74956400000000001</v>
      </c>
      <c r="I101" s="10">
        <v>125.469722</v>
      </c>
      <c r="J101" s="10">
        <v>243.967624</v>
      </c>
      <c r="K101" s="10">
        <v>199.87533199999999</v>
      </c>
      <c r="L101" s="10">
        <v>23.892208</v>
      </c>
      <c r="M101" s="10">
        <v>5.3831899999999999</v>
      </c>
      <c r="N101" s="10">
        <v>148.60034300000001</v>
      </c>
      <c r="O101" s="10">
        <v>16.499044000000001</v>
      </c>
      <c r="P101" s="10">
        <v>4.7000159999999997</v>
      </c>
      <c r="Q101" s="10">
        <v>18.951491999999998</v>
      </c>
      <c r="R101" s="10">
        <v>55.035299000000002</v>
      </c>
      <c r="S101" s="10">
        <v>82.438113999999999</v>
      </c>
      <c r="T101" s="10">
        <v>127.646686</v>
      </c>
      <c r="U101" s="10">
        <v>3.9917029999999998</v>
      </c>
      <c r="V101" s="10">
        <v>25.023617000000002</v>
      </c>
      <c r="W101" s="10">
        <v>8.9859600000000004</v>
      </c>
      <c r="X101" s="10">
        <v>-83.264022999999995</v>
      </c>
      <c r="Y101" s="10">
        <v>6.7109379999999996</v>
      </c>
      <c r="Z101" s="10">
        <v>2.8336440000000001</v>
      </c>
      <c r="AA101" s="10">
        <v>142.67847699999999</v>
      </c>
      <c r="AB101" s="10">
        <v>59.888720999999997</v>
      </c>
      <c r="AC101" s="10">
        <v>8.7757199999999997</v>
      </c>
      <c r="AD101" s="10">
        <v>0.89682600000000001</v>
      </c>
      <c r="AE101" s="10">
        <v>0</v>
      </c>
      <c r="AF101" s="10">
        <v>-0.37454799999999999</v>
      </c>
      <c r="AG101" s="10">
        <v>16.555786999999999</v>
      </c>
      <c r="AH101" s="10">
        <v>-11.927882</v>
      </c>
      <c r="AI101" s="10">
        <v>33.311408</v>
      </c>
      <c r="AJ101" s="10">
        <v>18.349184000000001</v>
      </c>
      <c r="AK101" s="10">
        <v>69.538809000000001</v>
      </c>
      <c r="AL101" s="10">
        <v>34.508845000000001</v>
      </c>
      <c r="AM101" s="10">
        <v>148.102934</v>
      </c>
      <c r="AN101" s="10">
        <v>184.58270400000001</v>
      </c>
      <c r="AO101" s="10">
        <v>12.828745</v>
      </c>
      <c r="AP101" s="10">
        <v>20.886806</v>
      </c>
      <c r="AQ101" s="10">
        <v>83.105672999999996</v>
      </c>
      <c r="AR101" s="10">
        <v>31.178826000000001</v>
      </c>
      <c r="AS101" s="10">
        <v>40.303441999999997</v>
      </c>
      <c r="AT101" s="10">
        <v>139.04716099999999</v>
      </c>
      <c r="AU101" s="10">
        <v>0</v>
      </c>
      <c r="AV101" s="10">
        <v>457.57081399999998</v>
      </c>
      <c r="AW101" s="10">
        <v>-0.30216599999999999</v>
      </c>
      <c r="AX101" s="10">
        <v>47.540618000000002</v>
      </c>
      <c r="AY101" s="10">
        <v>123.552908</v>
      </c>
      <c r="AZ101" s="10">
        <v>225.79018500000001</v>
      </c>
      <c r="BA101" s="10">
        <v>5.0497860000000001</v>
      </c>
      <c r="BB101" s="10">
        <v>61.374885999999996</v>
      </c>
    </row>
    <row r="102" spans="1:54" x14ac:dyDescent="0.5">
      <c r="A102" s="9">
        <v>42489</v>
      </c>
      <c r="B102" s="10">
        <v>149.74739700000001</v>
      </c>
      <c r="C102" s="10">
        <v>306.27287999999999</v>
      </c>
      <c r="D102" s="10">
        <v>304.61950999999999</v>
      </c>
      <c r="E102" s="10">
        <v>376.77788399999997</v>
      </c>
      <c r="F102" s="10">
        <v>20.673370999999999</v>
      </c>
      <c r="G102" s="10">
        <v>14.14823</v>
      </c>
      <c r="H102" s="10">
        <v>0.192832</v>
      </c>
      <c r="I102" s="10">
        <v>153.462232</v>
      </c>
      <c r="J102" s="10">
        <v>289.34898500000003</v>
      </c>
      <c r="K102" s="10">
        <v>199.87533199999999</v>
      </c>
      <c r="L102" s="10">
        <v>32.556941999999999</v>
      </c>
      <c r="M102" s="10">
        <v>6.4025540000000003</v>
      </c>
      <c r="N102" s="10">
        <v>148.12346099999999</v>
      </c>
      <c r="O102" s="10">
        <v>19.35904</v>
      </c>
      <c r="P102" s="10">
        <v>4.931349</v>
      </c>
      <c r="Q102" s="10">
        <v>20.691371</v>
      </c>
      <c r="R102" s="10">
        <v>70.311308999999994</v>
      </c>
      <c r="S102" s="10">
        <v>93.144076999999996</v>
      </c>
      <c r="T102" s="10">
        <v>133.38977600000001</v>
      </c>
      <c r="U102" s="10">
        <v>4.2398680000000004</v>
      </c>
      <c r="V102" s="10">
        <v>30.379417</v>
      </c>
      <c r="W102" s="10">
        <v>6.7166459999999999</v>
      </c>
      <c r="X102" s="10">
        <v>-80.374868000000006</v>
      </c>
      <c r="Y102" s="10">
        <v>7.9837280000000002</v>
      </c>
      <c r="Z102" s="10">
        <v>2.689168</v>
      </c>
      <c r="AA102" s="10">
        <v>140.448916</v>
      </c>
      <c r="AB102" s="10">
        <v>59.855288999999999</v>
      </c>
      <c r="AC102" s="10">
        <v>11.965453</v>
      </c>
      <c r="AD102" s="10">
        <v>-0.98207599999999995</v>
      </c>
      <c r="AE102" s="10">
        <v>0</v>
      </c>
      <c r="AF102" s="10">
        <v>-0.502498</v>
      </c>
      <c r="AG102" s="10">
        <v>20.369807999999999</v>
      </c>
      <c r="AH102" s="10">
        <v>-15.43219</v>
      </c>
      <c r="AI102" s="10">
        <v>36.100406</v>
      </c>
      <c r="AJ102" s="10">
        <v>20.936215000000001</v>
      </c>
      <c r="AK102" s="10">
        <v>66.960783000000006</v>
      </c>
      <c r="AL102" s="10">
        <v>34.508845000000001</v>
      </c>
      <c r="AM102" s="10">
        <v>163.41466299999999</v>
      </c>
      <c r="AN102" s="10">
        <v>182.05261100000001</v>
      </c>
      <c r="AO102" s="10">
        <v>23.851230999999999</v>
      </c>
      <c r="AP102" s="10">
        <v>25.440667999999999</v>
      </c>
      <c r="AQ102" s="10">
        <v>77.734217000000001</v>
      </c>
      <c r="AR102" s="10">
        <v>37.398574000000004</v>
      </c>
      <c r="AS102" s="10">
        <v>44.398789999999998</v>
      </c>
      <c r="AT102" s="10">
        <v>140.609872</v>
      </c>
      <c r="AU102" s="10">
        <v>0</v>
      </c>
      <c r="AV102" s="10">
        <v>461.21928800000001</v>
      </c>
      <c r="AW102" s="10">
        <v>-0.39697700000000002</v>
      </c>
      <c r="AX102" s="10">
        <v>46.308889000000001</v>
      </c>
      <c r="AY102" s="10">
        <v>139.12072599999999</v>
      </c>
      <c r="AZ102" s="10">
        <v>224.79018500000001</v>
      </c>
      <c r="BA102" s="10">
        <v>8.2195160000000005</v>
      </c>
      <c r="BB102" s="10">
        <v>60.986496000000002</v>
      </c>
    </row>
    <row r="103" spans="1:54" x14ac:dyDescent="0.5">
      <c r="A103" s="9">
        <v>42506</v>
      </c>
      <c r="B103" s="10">
        <v>163.198947</v>
      </c>
      <c r="C103" s="10">
        <v>310.86751400000003</v>
      </c>
      <c r="D103" s="10">
        <v>323.065448</v>
      </c>
      <c r="E103" s="10">
        <v>379.34008</v>
      </c>
      <c r="F103" s="10">
        <v>19.208003999999999</v>
      </c>
      <c r="G103" s="10">
        <v>9.3078529999999997</v>
      </c>
      <c r="H103" s="10">
        <v>-8.8795090000000005</v>
      </c>
      <c r="I103" s="10">
        <v>165.298158</v>
      </c>
      <c r="J103" s="10">
        <v>0</v>
      </c>
      <c r="K103" s="10">
        <v>0</v>
      </c>
      <c r="L103" s="10">
        <v>34.846660999999997</v>
      </c>
      <c r="M103" s="10">
        <v>35.858100999999998</v>
      </c>
      <c r="N103" s="10">
        <v>149.378848</v>
      </c>
      <c r="O103" s="10">
        <v>17.803058</v>
      </c>
      <c r="P103" s="10">
        <v>2.5387919999999999</v>
      </c>
      <c r="Q103" s="10">
        <v>14.723144</v>
      </c>
      <c r="R103" s="10">
        <v>74.480653000000004</v>
      </c>
      <c r="S103" s="10">
        <v>85.542164999999997</v>
      </c>
      <c r="T103" s="10">
        <v>98.607731000000001</v>
      </c>
      <c r="U103" s="10">
        <v>4.3781020000000002</v>
      </c>
      <c r="V103" s="10">
        <v>31.266673999999998</v>
      </c>
      <c r="W103" s="10">
        <v>10.711823000000001</v>
      </c>
      <c r="X103" s="10">
        <v>-75.483906000000005</v>
      </c>
      <c r="Y103" s="10">
        <v>7.0253800000000002</v>
      </c>
      <c r="Z103" s="10">
        <v>3.8554759999999999</v>
      </c>
      <c r="AA103" s="10">
        <v>143.18104</v>
      </c>
      <c r="AB103" s="10">
        <v>60.090229999999998</v>
      </c>
      <c r="AC103" s="10">
        <v>8.8280720000000006</v>
      </c>
      <c r="AD103" s="10">
        <v>41.985877000000002</v>
      </c>
      <c r="AE103" s="10">
        <v>0</v>
      </c>
      <c r="AF103" s="10">
        <v>8.0347000000000002E-2</v>
      </c>
      <c r="AG103" s="10">
        <v>23.759944000000001</v>
      </c>
      <c r="AH103" s="10">
        <v>-20.194337999999998</v>
      </c>
      <c r="AI103" s="10">
        <v>58.379981000000001</v>
      </c>
      <c r="AJ103" s="10">
        <v>20.933539</v>
      </c>
      <c r="AK103" s="10">
        <v>71.127446000000006</v>
      </c>
      <c r="AL103" s="10">
        <v>109.239181</v>
      </c>
      <c r="AM103" s="10">
        <v>182.41349500000001</v>
      </c>
      <c r="AN103" s="10">
        <v>179.851134</v>
      </c>
      <c r="AO103" s="10">
        <v>51.467291000000003</v>
      </c>
      <c r="AP103" s="10">
        <v>20.47268</v>
      </c>
      <c r="AQ103" s="10">
        <v>74.131398000000004</v>
      </c>
      <c r="AR103" s="10">
        <v>37.983587</v>
      </c>
      <c r="AS103" s="10">
        <v>56.734236000000003</v>
      </c>
      <c r="AT103" s="10">
        <v>154.57692399999999</v>
      </c>
      <c r="AU103" s="10">
        <v>0</v>
      </c>
      <c r="AV103" s="10">
        <v>0</v>
      </c>
      <c r="AW103" s="10">
        <v>18.7742</v>
      </c>
      <c r="AX103" s="10">
        <v>45.123508000000001</v>
      </c>
      <c r="AY103" s="10">
        <v>113.75313300000001</v>
      </c>
      <c r="AZ103" s="10">
        <v>107.903048</v>
      </c>
      <c r="BA103" s="10">
        <v>10.328025</v>
      </c>
      <c r="BB103" s="10">
        <v>60.265771000000001</v>
      </c>
    </row>
    <row r="104" spans="1:54" x14ac:dyDescent="0.5">
      <c r="A104" s="9">
        <v>42521</v>
      </c>
      <c r="B104" s="10">
        <v>173.70605499999999</v>
      </c>
      <c r="C104" s="10">
        <v>316.38621999999998</v>
      </c>
      <c r="D104" s="10">
        <v>338.34881999999999</v>
      </c>
      <c r="E104" s="10">
        <v>380.93807800000002</v>
      </c>
      <c r="F104" s="10">
        <v>17.612371</v>
      </c>
      <c r="G104" s="10">
        <v>9.0313269999999992</v>
      </c>
      <c r="H104" s="10">
        <v>-10.595216000000001</v>
      </c>
      <c r="I104" s="10">
        <v>175.95128800000001</v>
      </c>
      <c r="J104" s="10">
        <v>0</v>
      </c>
      <c r="K104" s="10">
        <v>0</v>
      </c>
      <c r="L104" s="10">
        <v>39.012441000000003</v>
      </c>
      <c r="M104" s="10">
        <v>40.366669999999999</v>
      </c>
      <c r="N104" s="10">
        <v>150.20795200000001</v>
      </c>
      <c r="O104" s="10">
        <v>15.923344</v>
      </c>
      <c r="P104" s="10">
        <v>1.6993510000000001</v>
      </c>
      <c r="Q104" s="10">
        <v>13.393637999999999</v>
      </c>
      <c r="R104" s="10">
        <v>90.142674999999997</v>
      </c>
      <c r="S104" s="10">
        <v>90.263266999999999</v>
      </c>
      <c r="T104" s="10">
        <v>100.83405</v>
      </c>
      <c r="U104" s="10">
        <v>3.682064</v>
      </c>
      <c r="V104" s="10">
        <v>32.726613</v>
      </c>
      <c r="W104" s="10">
        <v>8.1407729999999994</v>
      </c>
      <c r="X104" s="10">
        <v>-77.980799000000005</v>
      </c>
      <c r="Y104" s="10">
        <v>8.951829</v>
      </c>
      <c r="Z104" s="10">
        <v>5.0275069999999999</v>
      </c>
      <c r="AA104" s="10">
        <v>143.48203699999999</v>
      </c>
      <c r="AB104" s="10">
        <v>120.240325</v>
      </c>
      <c r="AC104" s="10">
        <v>11.716862000000001</v>
      </c>
      <c r="AD104" s="10">
        <v>45.861687000000003</v>
      </c>
      <c r="AE104" s="10">
        <v>0</v>
      </c>
      <c r="AF104" s="10">
        <v>0.82516599999999996</v>
      </c>
      <c r="AG104" s="10">
        <v>28.860735999999999</v>
      </c>
      <c r="AH104" s="10">
        <v>-16.235783999999999</v>
      </c>
      <c r="AI104" s="10">
        <v>64.486838000000006</v>
      </c>
      <c r="AJ104" s="10">
        <v>21.396248</v>
      </c>
      <c r="AK104" s="10">
        <v>73.147661999999997</v>
      </c>
      <c r="AL104" s="10">
        <v>108.99763799999999</v>
      </c>
      <c r="AM104" s="10">
        <v>183.71348499999999</v>
      </c>
      <c r="AN104" s="10">
        <v>184.36681899999999</v>
      </c>
      <c r="AO104" s="10">
        <v>62.892603999999999</v>
      </c>
      <c r="AP104" s="10">
        <v>17.564056999999998</v>
      </c>
      <c r="AQ104" s="10">
        <v>120.912606</v>
      </c>
      <c r="AR104" s="10">
        <v>55.407744000000001</v>
      </c>
      <c r="AS104" s="10">
        <v>80.649444000000003</v>
      </c>
      <c r="AT104" s="10">
        <v>161.73223200000001</v>
      </c>
      <c r="AU104" s="10">
        <v>0</v>
      </c>
      <c r="AV104" s="10">
        <v>0</v>
      </c>
      <c r="AW104" s="10">
        <v>19.286543999999999</v>
      </c>
      <c r="AX104" s="10">
        <v>45.04768</v>
      </c>
      <c r="AY104" s="10">
        <v>115.52967700000001</v>
      </c>
      <c r="AZ104" s="10">
        <v>108.542677</v>
      </c>
      <c r="BA104" s="10">
        <v>10.806953</v>
      </c>
      <c r="BB104" s="10">
        <v>68.552278000000001</v>
      </c>
    </row>
    <row r="105" spans="1:54" x14ac:dyDescent="0.5">
      <c r="A105" s="9">
        <v>42536</v>
      </c>
      <c r="B105" s="10">
        <v>185.48618999999999</v>
      </c>
      <c r="C105" s="10">
        <v>322.612165</v>
      </c>
      <c r="D105" s="10">
        <v>349.64362999999997</v>
      </c>
      <c r="E105" s="10">
        <v>380.702608</v>
      </c>
      <c r="F105" s="10">
        <v>19.152989000000002</v>
      </c>
      <c r="G105" s="10">
        <v>11.02718</v>
      </c>
      <c r="H105" s="10">
        <v>-6.6035820000000003</v>
      </c>
      <c r="I105" s="10">
        <v>185.43698599999999</v>
      </c>
      <c r="J105" s="10">
        <v>0</v>
      </c>
      <c r="K105" s="10">
        <v>0</v>
      </c>
      <c r="L105" s="10">
        <v>42.638092999999998</v>
      </c>
      <c r="M105" s="10">
        <v>44.993668999999997</v>
      </c>
      <c r="N105" s="10">
        <v>153.14517699999999</v>
      </c>
      <c r="O105" s="10">
        <v>16.004199</v>
      </c>
      <c r="P105" s="10">
        <v>3.4499270000000002</v>
      </c>
      <c r="Q105" s="10">
        <v>17.978527</v>
      </c>
      <c r="R105" s="10">
        <v>94.381091999999995</v>
      </c>
      <c r="S105" s="10">
        <v>92.141628999999995</v>
      </c>
      <c r="T105" s="10">
        <v>97.836590999999999</v>
      </c>
      <c r="U105" s="10">
        <v>4.0652480000000004</v>
      </c>
      <c r="V105" s="10">
        <v>35.400429000000003</v>
      </c>
      <c r="W105" s="10">
        <v>9.7413419999999995</v>
      </c>
      <c r="X105" s="10">
        <v>-73.745592000000002</v>
      </c>
      <c r="Y105" s="10">
        <v>8.4736170000000008</v>
      </c>
      <c r="Z105" s="10">
        <v>4.6432450000000003</v>
      </c>
      <c r="AA105" s="10">
        <v>143.71238600000001</v>
      </c>
      <c r="AB105" s="10">
        <v>120.238544</v>
      </c>
      <c r="AC105" s="10">
        <v>11.683093</v>
      </c>
      <c r="AD105" s="10">
        <v>44.602955999999999</v>
      </c>
      <c r="AE105" s="10">
        <v>0</v>
      </c>
      <c r="AF105" s="10">
        <v>0.581341</v>
      </c>
      <c r="AG105" s="10">
        <v>28.610424999999999</v>
      </c>
      <c r="AH105" s="10">
        <v>-12.904502000000001</v>
      </c>
      <c r="AI105" s="10">
        <v>76.589393000000001</v>
      </c>
      <c r="AJ105" s="10">
        <v>22.829940000000001</v>
      </c>
      <c r="AK105" s="10">
        <v>74.184359000000001</v>
      </c>
      <c r="AL105" s="10">
        <v>117.633994</v>
      </c>
      <c r="AM105" s="10">
        <v>183.411789</v>
      </c>
      <c r="AN105" s="10">
        <v>183.446618</v>
      </c>
      <c r="AO105" s="10">
        <v>66.116680000000002</v>
      </c>
      <c r="AP105" s="10">
        <v>21.148761</v>
      </c>
      <c r="AQ105" s="10">
        <v>184.38485499999999</v>
      </c>
      <c r="AR105" s="10">
        <v>67.692166999999998</v>
      </c>
      <c r="AS105" s="10">
        <v>81.995894000000007</v>
      </c>
      <c r="AT105" s="10">
        <v>183.68961899999999</v>
      </c>
      <c r="AU105" s="10">
        <v>0</v>
      </c>
      <c r="AV105" s="10">
        <v>0</v>
      </c>
      <c r="AW105" s="10">
        <v>18.534811999999999</v>
      </c>
      <c r="AX105" s="10">
        <v>45.026043000000001</v>
      </c>
      <c r="AY105" s="10">
        <v>115.23420400000001</v>
      </c>
      <c r="AZ105" s="10">
        <v>108.182677</v>
      </c>
      <c r="BA105" s="10">
        <v>14.122075000000001</v>
      </c>
      <c r="BB105" s="10">
        <v>71.349408999999994</v>
      </c>
    </row>
    <row r="106" spans="1:54" x14ac:dyDescent="0.5">
      <c r="A106" s="9">
        <v>42551</v>
      </c>
      <c r="B106" s="10">
        <v>209.976</v>
      </c>
      <c r="C106" s="10">
        <v>348.44476400000002</v>
      </c>
      <c r="D106" s="10">
        <v>416.38956100000001</v>
      </c>
      <c r="E106" s="10">
        <v>391.513802</v>
      </c>
      <c r="F106" s="10">
        <v>19.233620999999999</v>
      </c>
      <c r="G106" s="10">
        <v>13.725246</v>
      </c>
      <c r="H106" s="10">
        <v>-4.539847</v>
      </c>
      <c r="I106" s="10">
        <v>186.974715</v>
      </c>
      <c r="J106" s="10">
        <v>373.93793699999998</v>
      </c>
      <c r="K106" s="10">
        <v>0</v>
      </c>
      <c r="L106" s="10">
        <v>81.920539000000005</v>
      </c>
      <c r="M106" s="10">
        <v>55.353411999999999</v>
      </c>
      <c r="N106" s="10">
        <v>149.88589300000001</v>
      </c>
      <c r="O106" s="10">
        <v>18.511572999999999</v>
      </c>
      <c r="P106" s="10">
        <v>10.887542</v>
      </c>
      <c r="Q106" s="10">
        <v>16.934552</v>
      </c>
      <c r="R106" s="10">
        <v>111.706131</v>
      </c>
      <c r="S106" s="10">
        <v>111.976653</v>
      </c>
      <c r="T106" s="10">
        <v>100.50484</v>
      </c>
      <c r="U106" s="10">
        <v>6.8211349999999999</v>
      </c>
      <c r="V106" s="10">
        <v>41.166972999999999</v>
      </c>
      <c r="W106" s="10">
        <v>23.465183</v>
      </c>
      <c r="X106" s="10">
        <v>-103.492481</v>
      </c>
      <c r="Y106" s="10">
        <v>7.2886220000000002</v>
      </c>
      <c r="Z106" s="10">
        <v>19.564060999999999</v>
      </c>
      <c r="AA106" s="10">
        <v>165.27617799999999</v>
      </c>
      <c r="AB106" s="10">
        <v>120.628287</v>
      </c>
      <c r="AC106" s="10">
        <v>15.166532</v>
      </c>
      <c r="AD106" s="10">
        <v>41.811948999999998</v>
      </c>
      <c r="AE106" s="10">
        <v>0</v>
      </c>
      <c r="AF106" s="10">
        <v>3.2270819999999998</v>
      </c>
      <c r="AG106" s="10">
        <v>41.423758999999997</v>
      </c>
      <c r="AH106" s="10">
        <v>-11.754320999999999</v>
      </c>
      <c r="AI106" s="10">
        <v>81.533332999999999</v>
      </c>
      <c r="AJ106" s="10">
        <v>32.140340999999999</v>
      </c>
      <c r="AK106" s="10">
        <v>82.893049000000005</v>
      </c>
      <c r="AL106" s="10">
        <v>114.928594</v>
      </c>
      <c r="AM106" s="10">
        <v>184.86168000000001</v>
      </c>
      <c r="AN106" s="10">
        <v>185.195087</v>
      </c>
      <c r="AO106" s="10">
        <v>72.190645000000004</v>
      </c>
      <c r="AP106" s="10">
        <v>27.763449999999999</v>
      </c>
      <c r="AQ106" s="10">
        <v>198.149619</v>
      </c>
      <c r="AR106" s="10">
        <v>60.826464999999999</v>
      </c>
      <c r="AS106" s="10">
        <v>53.585504</v>
      </c>
      <c r="AT106" s="10">
        <v>207.82002499999999</v>
      </c>
      <c r="AU106" s="10">
        <v>0</v>
      </c>
      <c r="AV106" s="10">
        <v>0</v>
      </c>
      <c r="AW106" s="10">
        <v>18.825510999999999</v>
      </c>
      <c r="AX106" s="10">
        <v>11.920540000000001</v>
      </c>
      <c r="AY106" s="10">
        <v>152.10617099999999</v>
      </c>
      <c r="AZ106" s="10">
        <v>65.492056000000005</v>
      </c>
      <c r="BA106" s="10">
        <v>17.822797000000001</v>
      </c>
      <c r="BB106" s="10">
        <v>76.271271999999996</v>
      </c>
    </row>
    <row r="107" spans="1:54" x14ac:dyDescent="0.5">
      <c r="A107" s="9">
        <v>42566</v>
      </c>
      <c r="B107" s="10">
        <v>206.83808200000001</v>
      </c>
      <c r="C107" s="10">
        <v>346.64675699999998</v>
      </c>
      <c r="D107" s="10">
        <v>430.63895300000001</v>
      </c>
      <c r="E107" s="10">
        <v>392.13111199999997</v>
      </c>
      <c r="F107" s="10">
        <v>17.332761999999999</v>
      </c>
      <c r="G107" s="10">
        <v>13.323513</v>
      </c>
      <c r="H107" s="10">
        <v>-8.3299780000000005</v>
      </c>
      <c r="I107" s="10">
        <v>191.66227900000001</v>
      </c>
      <c r="J107" s="10">
        <v>373.63295499999998</v>
      </c>
      <c r="K107" s="10">
        <v>0</v>
      </c>
      <c r="L107" s="10">
        <v>93.125426000000004</v>
      </c>
      <c r="M107" s="10">
        <v>57.593969999999999</v>
      </c>
      <c r="N107" s="10">
        <v>153.55918</v>
      </c>
      <c r="O107" s="10">
        <v>17.151965000000001</v>
      </c>
      <c r="P107" s="10">
        <v>13.744213</v>
      </c>
      <c r="Q107" s="10">
        <v>16.760822999999998</v>
      </c>
      <c r="R107" s="10">
        <v>108.380461</v>
      </c>
      <c r="S107" s="10">
        <v>109.735721</v>
      </c>
      <c r="T107" s="10">
        <v>110.776889</v>
      </c>
      <c r="U107" s="10">
        <v>6.9863419999999996</v>
      </c>
      <c r="V107" s="10">
        <v>41.591450999999999</v>
      </c>
      <c r="W107" s="10">
        <v>22.213291999999999</v>
      </c>
      <c r="X107" s="10">
        <v>-101.64136000000001</v>
      </c>
      <c r="Y107" s="10">
        <v>6.4047280000000004</v>
      </c>
      <c r="Z107" s="10">
        <v>16.992180999999999</v>
      </c>
      <c r="AA107" s="10">
        <v>154.12848199999999</v>
      </c>
      <c r="AB107" s="10">
        <v>121.02726800000001</v>
      </c>
      <c r="AC107" s="10">
        <v>14.052649000000001</v>
      </c>
      <c r="AD107" s="10">
        <v>43.333666000000001</v>
      </c>
      <c r="AE107" s="10">
        <v>0</v>
      </c>
      <c r="AF107" s="10">
        <v>3.2344759999999999</v>
      </c>
      <c r="AG107" s="10">
        <v>40.174030999999999</v>
      </c>
      <c r="AH107" s="10">
        <v>-10.53654</v>
      </c>
      <c r="AI107" s="10">
        <v>98.787535000000005</v>
      </c>
      <c r="AJ107" s="10">
        <v>30.562204999999999</v>
      </c>
      <c r="AK107" s="10">
        <v>84.269014999999996</v>
      </c>
      <c r="AL107" s="10">
        <v>114.987098</v>
      </c>
      <c r="AM107" s="10">
        <v>192.61882600000001</v>
      </c>
      <c r="AN107" s="10">
        <v>189.57522299999999</v>
      </c>
      <c r="AO107" s="10">
        <v>67.995065999999994</v>
      </c>
      <c r="AP107" s="10">
        <v>22.304164</v>
      </c>
      <c r="AQ107" s="10">
        <v>189.524674</v>
      </c>
      <c r="AR107" s="10">
        <v>61.017575999999998</v>
      </c>
      <c r="AS107" s="10">
        <v>52.403686999999998</v>
      </c>
      <c r="AT107" s="10">
        <v>207.57818399999999</v>
      </c>
      <c r="AU107" s="10">
        <v>0</v>
      </c>
      <c r="AV107" s="10">
        <v>0</v>
      </c>
      <c r="AW107" s="10">
        <v>21.248884</v>
      </c>
      <c r="AX107" s="10">
        <v>14.748169000000001</v>
      </c>
      <c r="AY107" s="10">
        <v>147.832954</v>
      </c>
      <c r="AZ107" s="10">
        <v>65.783734999999993</v>
      </c>
      <c r="BA107" s="10">
        <v>12.20979</v>
      </c>
      <c r="BB107" s="10">
        <v>72.707730999999995</v>
      </c>
    </row>
    <row r="108" spans="1:54" x14ac:dyDescent="0.5">
      <c r="A108" s="9">
        <v>42580</v>
      </c>
      <c r="B108" s="10">
        <v>199.89473000000001</v>
      </c>
      <c r="C108" s="10">
        <v>345.59353299999998</v>
      </c>
      <c r="D108" s="10">
        <v>457.23348700000003</v>
      </c>
      <c r="E108" s="10">
        <v>0</v>
      </c>
      <c r="F108" s="10">
        <v>16.321769</v>
      </c>
      <c r="G108" s="10">
        <v>11.666607000000001</v>
      </c>
      <c r="H108" s="10">
        <v>-4.786359</v>
      </c>
      <c r="I108" s="10">
        <v>180.036968</v>
      </c>
      <c r="J108" s="10">
        <v>387.373786</v>
      </c>
      <c r="K108" s="10">
        <v>0</v>
      </c>
      <c r="L108" s="10">
        <v>89.976607000000001</v>
      </c>
      <c r="M108" s="10">
        <v>61.354891000000002</v>
      </c>
      <c r="N108" s="10">
        <v>171.48575299999999</v>
      </c>
      <c r="O108" s="10">
        <v>16.541713000000001</v>
      </c>
      <c r="P108" s="10">
        <v>13.094624</v>
      </c>
      <c r="Q108" s="10">
        <v>17.632325000000002</v>
      </c>
      <c r="R108" s="10">
        <v>114.61035</v>
      </c>
      <c r="S108" s="10">
        <v>103.282477</v>
      </c>
      <c r="T108" s="10">
        <v>114.499808</v>
      </c>
      <c r="U108" s="10">
        <v>7.135758</v>
      </c>
      <c r="V108" s="10">
        <v>40.517704999999999</v>
      </c>
      <c r="W108" s="10">
        <v>26.472569</v>
      </c>
      <c r="X108" s="10">
        <v>-100.386088</v>
      </c>
      <c r="Y108" s="10">
        <v>6.6956689999999996</v>
      </c>
      <c r="Z108" s="10">
        <v>14.569476</v>
      </c>
      <c r="AA108" s="10">
        <v>146.28740099999999</v>
      </c>
      <c r="AB108" s="10">
        <v>121.298749</v>
      </c>
      <c r="AC108" s="10">
        <v>13.692097</v>
      </c>
      <c r="AD108" s="10">
        <v>43.208055999999999</v>
      </c>
      <c r="AE108" s="10">
        <v>0</v>
      </c>
      <c r="AF108" s="10">
        <v>3.1946509999999999</v>
      </c>
      <c r="AG108" s="10">
        <v>35.016196000000001</v>
      </c>
      <c r="AH108" s="10">
        <v>-4.8256819999999996</v>
      </c>
      <c r="AI108" s="10">
        <v>94.318565000000007</v>
      </c>
      <c r="AJ108" s="10">
        <v>29.920719999999999</v>
      </c>
      <c r="AK108" s="10">
        <v>94.956604999999996</v>
      </c>
      <c r="AL108" s="10">
        <v>113.481931</v>
      </c>
      <c r="AM108" s="10">
        <v>187.48259100000001</v>
      </c>
      <c r="AN108" s="10">
        <v>191.59642400000001</v>
      </c>
      <c r="AO108" s="10">
        <v>70.199126000000007</v>
      </c>
      <c r="AP108" s="10">
        <v>22.326342</v>
      </c>
      <c r="AQ108" s="10">
        <v>193.64931899999999</v>
      </c>
      <c r="AR108" s="10">
        <v>59.912795000000003</v>
      </c>
      <c r="AS108" s="10">
        <v>54.302017999999997</v>
      </c>
      <c r="AT108" s="10">
        <v>209.62347299999999</v>
      </c>
      <c r="AU108" s="10">
        <v>0</v>
      </c>
      <c r="AV108" s="10">
        <v>0</v>
      </c>
      <c r="AW108" s="10">
        <v>21.111315000000001</v>
      </c>
      <c r="AX108" s="10">
        <v>17.866268000000002</v>
      </c>
      <c r="AY108" s="10">
        <v>137.89874800000001</v>
      </c>
      <c r="AZ108" s="10">
        <v>60.866526</v>
      </c>
      <c r="BA108" s="10">
        <v>8.7651420000000009</v>
      </c>
      <c r="BB108" s="10">
        <v>75.805026999999995</v>
      </c>
    </row>
    <row r="109" spans="1:54" x14ac:dyDescent="0.5">
      <c r="A109" s="9">
        <v>42597</v>
      </c>
      <c r="B109" s="10">
        <v>182.042508</v>
      </c>
      <c r="C109" s="10">
        <v>342.69515699999999</v>
      </c>
      <c r="D109" s="10">
        <v>463.09139900000002</v>
      </c>
      <c r="E109" s="10">
        <v>0</v>
      </c>
      <c r="F109" s="10">
        <v>16.737507000000001</v>
      </c>
      <c r="G109" s="10">
        <v>12.836226</v>
      </c>
      <c r="H109" s="10">
        <v>8.0609000000000002</v>
      </c>
      <c r="I109" s="10">
        <v>157.98427899999999</v>
      </c>
      <c r="J109" s="10">
        <v>380.67493999999999</v>
      </c>
      <c r="K109" s="10">
        <v>0</v>
      </c>
      <c r="L109" s="10">
        <v>81.944474</v>
      </c>
      <c r="M109" s="10">
        <v>54.027861999999999</v>
      </c>
      <c r="N109" s="10">
        <v>211.65560500000001</v>
      </c>
      <c r="O109" s="10">
        <v>16.285823000000001</v>
      </c>
      <c r="P109" s="10">
        <v>14.080951000000001</v>
      </c>
      <c r="Q109" s="10">
        <v>26.049035</v>
      </c>
      <c r="R109" s="10">
        <v>110.38739099999999</v>
      </c>
      <c r="S109" s="10">
        <v>109.126903</v>
      </c>
      <c r="T109" s="10">
        <v>123.470373</v>
      </c>
      <c r="U109" s="10">
        <v>6.9137570000000004</v>
      </c>
      <c r="V109" s="10">
        <v>41.065818</v>
      </c>
      <c r="W109" s="10">
        <v>34.940232999999999</v>
      </c>
      <c r="X109" s="10">
        <v>-101.481881</v>
      </c>
      <c r="Y109" s="10">
        <v>6.2168409999999996</v>
      </c>
      <c r="Z109" s="10">
        <v>13.16854</v>
      </c>
      <c r="AA109" s="10">
        <v>141.782714</v>
      </c>
      <c r="AB109" s="10">
        <v>121.56935900000001</v>
      </c>
      <c r="AC109" s="10">
        <v>14.023949999999999</v>
      </c>
      <c r="AD109" s="10">
        <v>41.105826</v>
      </c>
      <c r="AE109" s="10">
        <v>0</v>
      </c>
      <c r="AF109" s="10">
        <v>4.1674939999999996</v>
      </c>
      <c r="AG109" s="10">
        <v>29.598009999999999</v>
      </c>
      <c r="AH109" s="10">
        <v>2.5462639999999999</v>
      </c>
      <c r="AI109" s="10">
        <v>86.162946000000005</v>
      </c>
      <c r="AJ109" s="10">
        <v>27.813798999999999</v>
      </c>
      <c r="AK109" s="10">
        <v>90.584732000000002</v>
      </c>
      <c r="AL109" s="10">
        <v>96.920592999999997</v>
      </c>
      <c r="AM109" s="10">
        <v>180.115307</v>
      </c>
      <c r="AN109" s="10">
        <v>201.61110600000001</v>
      </c>
      <c r="AO109" s="10">
        <v>70.305367000000004</v>
      </c>
      <c r="AP109" s="10">
        <v>32.670842</v>
      </c>
      <c r="AQ109" s="10">
        <v>196.999154</v>
      </c>
      <c r="AR109" s="10">
        <v>59.954312000000002</v>
      </c>
      <c r="AS109" s="10">
        <v>70.732324000000006</v>
      </c>
      <c r="AT109" s="10">
        <v>226.53635199999999</v>
      </c>
      <c r="AU109" s="10">
        <v>0</v>
      </c>
      <c r="AV109" s="10">
        <v>0</v>
      </c>
      <c r="AW109" s="10">
        <v>20.918195000000001</v>
      </c>
      <c r="AX109" s="10">
        <v>30.843198000000001</v>
      </c>
      <c r="AY109" s="10">
        <v>122.556179</v>
      </c>
      <c r="AZ109" s="10">
        <v>62.395533999999998</v>
      </c>
      <c r="BA109" s="10">
        <v>9.5737729999999992</v>
      </c>
      <c r="BB109" s="10">
        <v>78.371042000000003</v>
      </c>
    </row>
    <row r="110" spans="1:54" x14ac:dyDescent="0.5">
      <c r="A110" s="9">
        <v>42613</v>
      </c>
      <c r="B110" s="10">
        <v>164.44677200000001</v>
      </c>
      <c r="C110" s="10">
        <v>330.57656400000002</v>
      </c>
      <c r="D110" s="10">
        <v>453.28341499999999</v>
      </c>
      <c r="E110" s="10">
        <v>0</v>
      </c>
      <c r="F110" s="10">
        <v>14.561826999999999</v>
      </c>
      <c r="G110" s="10">
        <v>11.793939999999999</v>
      </c>
      <c r="H110" s="10">
        <v>9.6071519999999992</v>
      </c>
      <c r="I110" s="10">
        <v>136.03814800000001</v>
      </c>
      <c r="J110" s="10">
        <v>366.49334099999999</v>
      </c>
      <c r="K110" s="10">
        <v>0</v>
      </c>
      <c r="L110" s="10">
        <v>72.225954000000002</v>
      </c>
      <c r="M110" s="10">
        <v>48.256407000000003</v>
      </c>
      <c r="N110" s="10">
        <v>202.976991</v>
      </c>
      <c r="O110" s="10">
        <v>14.641802</v>
      </c>
      <c r="P110" s="10">
        <v>13.251257000000001</v>
      </c>
      <c r="Q110" s="10">
        <v>27.533961000000001</v>
      </c>
      <c r="R110" s="10">
        <v>106.64260299999999</v>
      </c>
      <c r="S110" s="10">
        <v>101.710359</v>
      </c>
      <c r="T110" s="10">
        <v>119.06840200000001</v>
      </c>
      <c r="U110" s="10">
        <v>6.8595300000000003</v>
      </c>
      <c r="V110" s="10">
        <v>37.929771000000002</v>
      </c>
      <c r="W110" s="10">
        <v>34.061517000000002</v>
      </c>
      <c r="X110" s="10">
        <v>-90.207644000000002</v>
      </c>
      <c r="Y110" s="10">
        <v>5.3270059999999999</v>
      </c>
      <c r="Z110" s="10">
        <v>12.091143000000001</v>
      </c>
      <c r="AA110" s="10">
        <v>136.74560600000001</v>
      </c>
      <c r="AB110" s="10">
        <v>119.28774</v>
      </c>
      <c r="AC110" s="10">
        <v>14.370187</v>
      </c>
      <c r="AD110" s="10">
        <v>41.317222999999998</v>
      </c>
      <c r="AE110" s="10">
        <v>0</v>
      </c>
      <c r="AF110" s="10">
        <v>4.1639090000000003</v>
      </c>
      <c r="AG110" s="10">
        <v>25.612293000000001</v>
      </c>
      <c r="AH110" s="10">
        <v>4.4923919999999997</v>
      </c>
      <c r="AI110" s="10">
        <v>76.109273999999999</v>
      </c>
      <c r="AJ110" s="10">
        <v>20.005675</v>
      </c>
      <c r="AK110" s="10">
        <v>90.673017999999999</v>
      </c>
      <c r="AL110" s="10">
        <v>80.042997999999997</v>
      </c>
      <c r="AM110" s="10">
        <v>159.423159</v>
      </c>
      <c r="AN110" s="10">
        <v>197.59285800000001</v>
      </c>
      <c r="AO110" s="10">
        <v>70.636206000000001</v>
      </c>
      <c r="AP110" s="10">
        <v>31.946909999999999</v>
      </c>
      <c r="AQ110" s="10">
        <v>193.05094500000001</v>
      </c>
      <c r="AR110" s="10">
        <v>57.740026</v>
      </c>
      <c r="AS110" s="10">
        <v>37.779685000000001</v>
      </c>
      <c r="AT110" s="10">
        <v>213.60547399999999</v>
      </c>
      <c r="AU110" s="10">
        <v>0</v>
      </c>
      <c r="AV110" s="10">
        <v>0</v>
      </c>
      <c r="AW110" s="10">
        <v>22.711358000000001</v>
      </c>
      <c r="AX110" s="10">
        <v>46.430762999999999</v>
      </c>
      <c r="AY110" s="10">
        <v>111.72425200000001</v>
      </c>
      <c r="AZ110" s="10">
        <v>62.183425</v>
      </c>
      <c r="BA110" s="10">
        <v>7.9105920000000003</v>
      </c>
      <c r="BB110" s="10">
        <v>77.609818000000004</v>
      </c>
    </row>
    <row r="111" spans="1:54" x14ac:dyDescent="0.5">
      <c r="A111" s="9">
        <v>42627</v>
      </c>
      <c r="B111" s="10">
        <v>149.36338799999999</v>
      </c>
      <c r="C111" s="10">
        <v>295.96593999999999</v>
      </c>
      <c r="D111" s="10">
        <v>434.25512300000003</v>
      </c>
      <c r="E111" s="10">
        <v>0</v>
      </c>
      <c r="F111" s="10">
        <v>14.108112</v>
      </c>
      <c r="G111" s="10">
        <v>10.947634000000001</v>
      </c>
      <c r="H111" s="10">
        <v>15.634258000000001</v>
      </c>
      <c r="I111" s="10">
        <v>127.114654</v>
      </c>
      <c r="J111" s="10">
        <v>320.51901199999998</v>
      </c>
      <c r="K111" s="10">
        <v>0</v>
      </c>
      <c r="L111" s="10">
        <v>70.236536999999998</v>
      </c>
      <c r="M111" s="10">
        <v>42.891424000000001</v>
      </c>
      <c r="N111" s="10">
        <v>185.075692</v>
      </c>
      <c r="O111" s="10">
        <v>13.815652</v>
      </c>
      <c r="P111" s="10">
        <v>12.145599000000001</v>
      </c>
      <c r="Q111" s="10">
        <v>27.983056999999999</v>
      </c>
      <c r="R111" s="10">
        <v>101.046204</v>
      </c>
      <c r="S111" s="10">
        <v>80.251664000000005</v>
      </c>
      <c r="T111" s="10">
        <v>98.333235000000002</v>
      </c>
      <c r="U111" s="10">
        <v>6.8613720000000002</v>
      </c>
      <c r="V111" s="10">
        <v>36.629905000000001</v>
      </c>
      <c r="W111" s="10">
        <v>33.731326000000003</v>
      </c>
      <c r="X111" s="10">
        <v>-64.508633000000003</v>
      </c>
      <c r="Y111" s="10">
        <v>4.9063610000000004</v>
      </c>
      <c r="Z111" s="10">
        <v>13.204062</v>
      </c>
      <c r="AA111" s="10">
        <v>136.27523600000001</v>
      </c>
      <c r="AB111" s="10">
        <v>115.83503899999999</v>
      </c>
      <c r="AC111" s="10">
        <v>13.300895000000001</v>
      </c>
      <c r="AD111" s="10">
        <v>41.551730999999997</v>
      </c>
      <c r="AE111" s="10">
        <v>0</v>
      </c>
      <c r="AF111" s="10">
        <v>3.920874</v>
      </c>
      <c r="AG111" s="10">
        <v>24.684664999999999</v>
      </c>
      <c r="AH111" s="10">
        <v>5.4552110000000003</v>
      </c>
      <c r="AI111" s="10">
        <v>63.674272999999999</v>
      </c>
      <c r="AJ111" s="10">
        <v>23.168982</v>
      </c>
      <c r="AK111" s="10">
        <v>86.631163000000001</v>
      </c>
      <c r="AL111" s="10">
        <v>73.726194000000007</v>
      </c>
      <c r="AM111" s="10">
        <v>154.816248</v>
      </c>
      <c r="AN111" s="10">
        <v>186.02696700000001</v>
      </c>
      <c r="AO111" s="10">
        <v>70.116654999999994</v>
      </c>
      <c r="AP111" s="10">
        <v>35.521321999999998</v>
      </c>
      <c r="AQ111" s="10">
        <v>192.10374200000001</v>
      </c>
      <c r="AR111" s="10">
        <v>55.100676999999997</v>
      </c>
      <c r="AS111" s="10">
        <v>37.692042999999998</v>
      </c>
      <c r="AT111" s="10">
        <v>190.40130400000001</v>
      </c>
      <c r="AU111" s="10">
        <v>0</v>
      </c>
      <c r="AV111" s="10">
        <v>0</v>
      </c>
      <c r="AW111" s="10">
        <v>22.610261000000001</v>
      </c>
      <c r="AX111" s="10">
        <v>43.379185</v>
      </c>
      <c r="AY111" s="10">
        <v>99.657966000000002</v>
      </c>
      <c r="AZ111" s="10">
        <v>61.747242</v>
      </c>
      <c r="BA111" s="10">
        <v>4.1483999999999996</v>
      </c>
      <c r="BB111" s="10">
        <v>80.129817000000003</v>
      </c>
    </row>
    <row r="112" spans="1:54" x14ac:dyDescent="0.5">
      <c r="A112" s="9">
        <v>42643</v>
      </c>
      <c r="B112" s="10">
        <v>139.646434</v>
      </c>
      <c r="C112" s="10">
        <v>286.95442300000002</v>
      </c>
      <c r="D112" s="10">
        <v>425.651723</v>
      </c>
      <c r="E112" s="10">
        <v>0</v>
      </c>
      <c r="F112" s="10">
        <v>16.178621</v>
      </c>
      <c r="G112" s="10">
        <v>15.558399</v>
      </c>
      <c r="H112" s="10">
        <v>23.004740999999999</v>
      </c>
      <c r="I112" s="10">
        <v>115.669698</v>
      </c>
      <c r="J112" s="10">
        <v>300.06358599999999</v>
      </c>
      <c r="K112" s="10">
        <v>0</v>
      </c>
      <c r="L112" s="10">
        <v>66.470980999999995</v>
      </c>
      <c r="M112" s="10">
        <v>41.059964000000001</v>
      </c>
      <c r="N112" s="10">
        <v>181.92168000000001</v>
      </c>
      <c r="O112" s="10">
        <v>14.612976</v>
      </c>
      <c r="P112" s="10">
        <v>16.300447999999999</v>
      </c>
      <c r="Q112" s="10">
        <v>37.60163</v>
      </c>
      <c r="R112" s="10">
        <v>107.681909</v>
      </c>
      <c r="S112" s="10">
        <v>77.676997999999998</v>
      </c>
      <c r="T112" s="10">
        <v>90.431762000000006</v>
      </c>
      <c r="U112" s="10">
        <v>6.8909209999999996</v>
      </c>
      <c r="V112" s="10">
        <v>31.999016999999998</v>
      </c>
      <c r="W112" s="10">
        <v>38.816898000000002</v>
      </c>
      <c r="X112" s="10">
        <v>-46.817559000000003</v>
      </c>
      <c r="Y112" s="10">
        <v>5.111847</v>
      </c>
      <c r="Z112" s="10">
        <v>13.058116</v>
      </c>
      <c r="AA112" s="10">
        <v>128.45054300000001</v>
      </c>
      <c r="AB112" s="10">
        <v>120.648234</v>
      </c>
      <c r="AC112" s="10">
        <v>13.013119</v>
      </c>
      <c r="AD112" s="10">
        <v>44.357987000000001</v>
      </c>
      <c r="AE112" s="10">
        <v>0</v>
      </c>
      <c r="AF112" s="10">
        <v>4.6512380000000002</v>
      </c>
      <c r="AG112" s="10">
        <v>22.087313999999999</v>
      </c>
      <c r="AH112" s="10">
        <v>7.9245419999999998</v>
      </c>
      <c r="AI112" s="10">
        <v>61.283076999999999</v>
      </c>
      <c r="AJ112" s="10">
        <v>24.121608999999999</v>
      </c>
      <c r="AK112" s="10">
        <v>85.638238000000001</v>
      </c>
      <c r="AL112" s="10">
        <v>68.915079000000006</v>
      </c>
      <c r="AM112" s="10">
        <v>140.91501099999999</v>
      </c>
      <c r="AN112" s="10">
        <v>180.646624</v>
      </c>
      <c r="AO112" s="10">
        <v>73.075176999999996</v>
      </c>
      <c r="AP112" s="10">
        <v>37.428452</v>
      </c>
      <c r="AQ112" s="10">
        <v>190.15003400000001</v>
      </c>
      <c r="AR112" s="10">
        <v>54.671847</v>
      </c>
      <c r="AS112" s="10">
        <v>37.731161999999998</v>
      </c>
      <c r="AT112" s="10">
        <v>194.07755599999999</v>
      </c>
      <c r="AU112" s="10">
        <v>0</v>
      </c>
      <c r="AV112" s="10">
        <v>0</v>
      </c>
      <c r="AW112" s="10">
        <v>26.653001</v>
      </c>
      <c r="AX112" s="10">
        <v>47.142522</v>
      </c>
      <c r="AY112" s="10">
        <v>98.980739</v>
      </c>
      <c r="AZ112" s="10">
        <v>66.633465000000001</v>
      </c>
      <c r="BA112" s="10">
        <v>10.391375999999999</v>
      </c>
      <c r="BB112" s="10">
        <v>88.190252000000001</v>
      </c>
    </row>
    <row r="113" spans="1:54" x14ac:dyDescent="0.5">
      <c r="A113" s="9">
        <v>42657</v>
      </c>
      <c r="B113" s="10">
        <v>140.12122500000001</v>
      </c>
      <c r="C113" s="10">
        <v>286.82593700000001</v>
      </c>
      <c r="D113" s="10">
        <v>425.03714300000001</v>
      </c>
      <c r="E113" s="10">
        <v>0</v>
      </c>
      <c r="F113" s="10">
        <v>16.057577999999999</v>
      </c>
      <c r="G113" s="10">
        <v>15.442663</v>
      </c>
      <c r="H113" s="10">
        <v>23.048553999999999</v>
      </c>
      <c r="I113" s="10">
        <v>113.41165100000001</v>
      </c>
      <c r="J113" s="10">
        <v>298.50429700000001</v>
      </c>
      <c r="K113" s="10">
        <v>0</v>
      </c>
      <c r="L113" s="10">
        <v>65.198228</v>
      </c>
      <c r="M113" s="10">
        <v>41.040258999999999</v>
      </c>
      <c r="N113" s="10">
        <v>182.10170199999999</v>
      </c>
      <c r="O113" s="10">
        <v>14.123684000000001</v>
      </c>
      <c r="P113" s="10">
        <v>16.31232</v>
      </c>
      <c r="Q113" s="10">
        <v>40.143301000000001</v>
      </c>
      <c r="R113" s="10">
        <v>102.73459</v>
      </c>
      <c r="S113" s="10">
        <v>73.898968999999994</v>
      </c>
      <c r="T113" s="10">
        <v>83.626313999999994</v>
      </c>
      <c r="U113" s="10">
        <v>7.0769869999999999</v>
      </c>
      <c r="V113" s="10">
        <v>31.794554000000002</v>
      </c>
      <c r="W113" s="10">
        <v>39.124828000000001</v>
      </c>
      <c r="X113" s="10">
        <v>-44.361820999999999</v>
      </c>
      <c r="Y113" s="10">
        <v>5.0692060000000003</v>
      </c>
      <c r="Z113" s="10">
        <v>14.330845999999999</v>
      </c>
      <c r="AA113" s="10">
        <v>127.45180499999999</v>
      </c>
      <c r="AB113" s="10">
        <v>117.39940300000001</v>
      </c>
      <c r="AC113" s="10">
        <v>12.990142000000001</v>
      </c>
      <c r="AD113" s="10">
        <v>43.302152</v>
      </c>
      <c r="AE113" s="10">
        <v>0</v>
      </c>
      <c r="AF113" s="10">
        <v>4.1954289999999999</v>
      </c>
      <c r="AG113" s="10">
        <v>19.538809000000001</v>
      </c>
      <c r="AH113" s="10">
        <v>8.3332719999999991</v>
      </c>
      <c r="AI113" s="10">
        <v>60.551180000000002</v>
      </c>
      <c r="AJ113" s="10">
        <v>23.004943999999998</v>
      </c>
      <c r="AK113" s="10">
        <v>85.107714000000001</v>
      </c>
      <c r="AL113" s="10">
        <v>58.919257999999999</v>
      </c>
      <c r="AM113" s="10">
        <v>144.42385300000001</v>
      </c>
      <c r="AN113" s="10">
        <v>181.810137</v>
      </c>
      <c r="AO113" s="10">
        <v>74.181978999999998</v>
      </c>
      <c r="AP113" s="10">
        <v>37.300503999999997</v>
      </c>
      <c r="AQ113" s="10">
        <v>188.728208</v>
      </c>
      <c r="AR113" s="10">
        <v>54.393515999999998</v>
      </c>
      <c r="AS113" s="10">
        <v>36.757531999999998</v>
      </c>
      <c r="AT113" s="10">
        <v>194.33367799999999</v>
      </c>
      <c r="AU113" s="10">
        <v>0</v>
      </c>
      <c r="AV113" s="10">
        <v>0</v>
      </c>
      <c r="AW113" s="10">
        <v>27.110738000000001</v>
      </c>
      <c r="AX113" s="10">
        <v>46.610124999999996</v>
      </c>
      <c r="AY113" s="10">
        <v>97.061060999999995</v>
      </c>
      <c r="AZ113" s="10">
        <v>65.295401999999996</v>
      </c>
      <c r="BA113" s="10">
        <v>11.636507999999999</v>
      </c>
      <c r="BB113" s="10">
        <v>89.086448000000004</v>
      </c>
    </row>
    <row r="114" spans="1:54" x14ac:dyDescent="0.5">
      <c r="A114" s="9">
        <v>42671</v>
      </c>
      <c r="B114" s="10">
        <v>134.65037100000001</v>
      </c>
      <c r="C114" s="10">
        <v>271.89797099999998</v>
      </c>
      <c r="D114" s="10">
        <v>414.12734699999999</v>
      </c>
      <c r="E114" s="10">
        <v>0</v>
      </c>
      <c r="F114" s="10">
        <v>14.780727000000001</v>
      </c>
      <c r="G114" s="10">
        <v>13.177864</v>
      </c>
      <c r="H114" s="10">
        <v>20.350314999999998</v>
      </c>
      <c r="I114" s="10">
        <v>108.86163999999999</v>
      </c>
      <c r="J114" s="10">
        <v>289.31565699999999</v>
      </c>
      <c r="K114" s="10">
        <v>0</v>
      </c>
      <c r="L114" s="10">
        <v>58.841783</v>
      </c>
      <c r="M114" s="10">
        <v>37.554904000000001</v>
      </c>
      <c r="N114" s="10">
        <v>174.09369799999999</v>
      </c>
      <c r="O114" s="10">
        <v>13.368118000000001</v>
      </c>
      <c r="P114" s="10">
        <v>14.617772</v>
      </c>
      <c r="Q114" s="10">
        <v>36.561888000000003</v>
      </c>
      <c r="R114" s="10">
        <v>98.665431999999996</v>
      </c>
      <c r="S114" s="10">
        <v>68.508285999999998</v>
      </c>
      <c r="T114" s="10">
        <v>80.737599000000003</v>
      </c>
      <c r="U114" s="10">
        <v>6.3776510000000002</v>
      </c>
      <c r="V114" s="10">
        <v>34.396102999999997</v>
      </c>
      <c r="W114" s="10">
        <v>37.044331</v>
      </c>
      <c r="X114" s="10">
        <v>-34.945262999999997</v>
      </c>
      <c r="Y114" s="10">
        <v>4.5225470000000003</v>
      </c>
      <c r="Z114" s="10">
        <v>17.026546</v>
      </c>
      <c r="AA114" s="10">
        <v>117.27470700000001</v>
      </c>
      <c r="AB114" s="10">
        <v>118.143816</v>
      </c>
      <c r="AC114" s="10">
        <v>11.790449000000001</v>
      </c>
      <c r="AD114" s="10">
        <v>42.424207000000003</v>
      </c>
      <c r="AE114" s="10">
        <v>0</v>
      </c>
      <c r="AF114" s="10">
        <v>2.7460550000000001</v>
      </c>
      <c r="AG114" s="10">
        <v>19.612259000000002</v>
      </c>
      <c r="AH114" s="10">
        <v>7.2302670000000004</v>
      </c>
      <c r="AI114" s="10">
        <v>51.987732000000001</v>
      </c>
      <c r="AJ114" s="10">
        <v>21.727903000000001</v>
      </c>
      <c r="AK114" s="10">
        <v>80.165369999999996</v>
      </c>
      <c r="AL114" s="10">
        <v>46.751306</v>
      </c>
      <c r="AM114" s="10">
        <v>141.93053599999999</v>
      </c>
      <c r="AN114" s="10">
        <v>179.575908</v>
      </c>
      <c r="AO114" s="10">
        <v>71.800614999999993</v>
      </c>
      <c r="AP114" s="10">
        <v>35.892873999999999</v>
      </c>
      <c r="AQ114" s="10">
        <v>189.12797499999999</v>
      </c>
      <c r="AR114" s="10">
        <v>56.635125000000002</v>
      </c>
      <c r="AS114" s="10">
        <v>35.304768000000003</v>
      </c>
      <c r="AT114" s="10">
        <v>194.37066200000001</v>
      </c>
      <c r="AU114" s="10">
        <v>0</v>
      </c>
      <c r="AV114" s="10">
        <v>0</v>
      </c>
      <c r="AW114" s="10">
        <v>35.499479999999998</v>
      </c>
      <c r="AX114" s="10">
        <v>42.971856000000002</v>
      </c>
      <c r="AY114" s="10">
        <v>95.951193000000004</v>
      </c>
      <c r="AZ114" s="10">
        <v>64.707425000000001</v>
      </c>
      <c r="BA114" s="10">
        <v>9.5847110000000004</v>
      </c>
      <c r="BB114" s="10">
        <v>87.902304000000001</v>
      </c>
    </row>
    <row r="115" spans="1:54" x14ac:dyDescent="0.5">
      <c r="A115" s="9">
        <v>42674</v>
      </c>
      <c r="B115" s="10">
        <v>134.65037100000001</v>
      </c>
      <c r="C115" s="10">
        <v>271.89797099999998</v>
      </c>
      <c r="D115" s="10">
        <v>414.12734699999999</v>
      </c>
      <c r="E115" s="10">
        <v>0</v>
      </c>
      <c r="F115" s="10">
        <v>14.780727000000001</v>
      </c>
      <c r="G115" s="10">
        <v>13.177864</v>
      </c>
      <c r="H115" s="10">
        <v>20.350314999999998</v>
      </c>
      <c r="I115" s="10">
        <v>108.86163999999999</v>
      </c>
      <c r="J115" s="10">
        <v>0</v>
      </c>
      <c r="K115" s="10">
        <v>0</v>
      </c>
      <c r="L115" s="10">
        <v>58.841783</v>
      </c>
      <c r="M115" s="10">
        <v>37.554904000000001</v>
      </c>
      <c r="N115" s="10">
        <v>174.09369799999999</v>
      </c>
      <c r="O115" s="10">
        <v>13.368118000000001</v>
      </c>
      <c r="P115" s="10">
        <v>14.617772</v>
      </c>
      <c r="Q115" s="10">
        <v>36.561888000000003</v>
      </c>
      <c r="R115" s="10">
        <v>98.665431999999996</v>
      </c>
      <c r="S115" s="10">
        <v>68.508285999999998</v>
      </c>
      <c r="T115" s="10">
        <v>80.737599000000003</v>
      </c>
      <c r="U115" s="10">
        <v>6.3776510000000002</v>
      </c>
      <c r="V115" s="10">
        <v>34.396102999999997</v>
      </c>
      <c r="W115" s="10">
        <v>37.044331</v>
      </c>
      <c r="X115" s="10">
        <v>-34.945262999999997</v>
      </c>
      <c r="Y115" s="10">
        <v>4.5225470000000003</v>
      </c>
      <c r="Z115" s="10">
        <v>17.026546</v>
      </c>
      <c r="AA115" s="10">
        <v>117.27470700000001</v>
      </c>
      <c r="AB115" s="10">
        <v>118.143816</v>
      </c>
      <c r="AC115" s="10">
        <v>11.790449000000001</v>
      </c>
      <c r="AD115" s="10">
        <v>42.424207000000003</v>
      </c>
      <c r="AE115" s="10">
        <v>0</v>
      </c>
      <c r="AF115" s="10">
        <v>2.7460550000000001</v>
      </c>
      <c r="AG115" s="10">
        <v>19.612259000000002</v>
      </c>
      <c r="AH115" s="10">
        <v>7.2302670000000004</v>
      </c>
      <c r="AI115" s="10">
        <v>51.987732000000001</v>
      </c>
      <c r="AJ115" s="10">
        <v>21.727903000000001</v>
      </c>
      <c r="AK115" s="10">
        <v>80.165369999999996</v>
      </c>
      <c r="AL115" s="10">
        <v>46.751306</v>
      </c>
      <c r="AM115" s="10">
        <v>148.183516</v>
      </c>
      <c r="AN115" s="10">
        <v>179.575908</v>
      </c>
      <c r="AO115" s="10">
        <v>71.800614999999993</v>
      </c>
      <c r="AP115" s="10">
        <v>35.892873999999999</v>
      </c>
      <c r="AQ115" s="10">
        <v>189.12797499999999</v>
      </c>
      <c r="AR115" s="10">
        <v>56.635125000000002</v>
      </c>
      <c r="AS115" s="10">
        <v>35.304768000000003</v>
      </c>
      <c r="AT115" s="10">
        <v>194.37066200000001</v>
      </c>
      <c r="AU115" s="10">
        <v>0</v>
      </c>
      <c r="AV115" s="10">
        <v>0</v>
      </c>
      <c r="AW115" s="10">
        <v>35.499479999999998</v>
      </c>
      <c r="AX115" s="10">
        <v>42.971856000000002</v>
      </c>
      <c r="AY115" s="10">
        <v>95.951193000000004</v>
      </c>
      <c r="AZ115" s="10">
        <v>64.707425000000001</v>
      </c>
      <c r="BA115" s="10">
        <v>9.5847110000000004</v>
      </c>
      <c r="BB115" s="10">
        <v>87.902304000000001</v>
      </c>
    </row>
    <row r="116" spans="1:54" x14ac:dyDescent="0.5">
      <c r="A116" s="9">
        <v>42689</v>
      </c>
      <c r="B116" s="10">
        <v>133.01139800000001</v>
      </c>
      <c r="C116" s="10">
        <v>253.21819099999999</v>
      </c>
      <c r="D116" s="10">
        <v>398.88885399999998</v>
      </c>
      <c r="E116" s="10">
        <v>0</v>
      </c>
      <c r="F116" s="10">
        <v>13.859377</v>
      </c>
      <c r="G116" s="10">
        <v>11.110104</v>
      </c>
      <c r="H116" s="10">
        <v>16.531715999999999</v>
      </c>
      <c r="I116" s="10">
        <v>89.644988999999995</v>
      </c>
      <c r="J116" s="10">
        <v>263.77644500000002</v>
      </c>
      <c r="K116" s="10">
        <v>0</v>
      </c>
      <c r="L116" s="10">
        <v>58.255504000000002</v>
      </c>
      <c r="M116" s="10">
        <v>36.025761000000003</v>
      </c>
      <c r="N116" s="10">
        <v>158.38298800000001</v>
      </c>
      <c r="O116" s="10">
        <v>12.956104</v>
      </c>
      <c r="P116" s="10">
        <v>13.383459999999999</v>
      </c>
      <c r="Q116" s="10">
        <v>35.256506000000002</v>
      </c>
      <c r="R116" s="10">
        <v>94.490708999999995</v>
      </c>
      <c r="S116" s="10">
        <v>62.744562000000002</v>
      </c>
      <c r="T116" s="10">
        <v>72.818415000000002</v>
      </c>
      <c r="U116" s="10">
        <v>5.9918009999999997</v>
      </c>
      <c r="V116" s="10">
        <v>33.867807999999997</v>
      </c>
      <c r="W116" s="10">
        <v>31.850286000000001</v>
      </c>
      <c r="X116" s="10">
        <v>-18.468257000000001</v>
      </c>
      <c r="Y116" s="10">
        <v>4.3647520000000002</v>
      </c>
      <c r="Z116" s="10">
        <v>16.941943999999999</v>
      </c>
      <c r="AA116" s="10">
        <v>119.029117</v>
      </c>
      <c r="AB116" s="10">
        <v>111.04951800000001</v>
      </c>
      <c r="AC116" s="10">
        <v>11.734617999999999</v>
      </c>
      <c r="AD116" s="10">
        <v>41.428567999999999</v>
      </c>
      <c r="AE116" s="10">
        <v>0</v>
      </c>
      <c r="AF116" s="10">
        <v>2.2660909999999999</v>
      </c>
      <c r="AG116" s="10">
        <v>18.722455</v>
      </c>
      <c r="AH116" s="10">
        <v>5.8683420000000002</v>
      </c>
      <c r="AI116" s="10">
        <v>50.317216999999999</v>
      </c>
      <c r="AJ116" s="10">
        <v>21.92501</v>
      </c>
      <c r="AK116" s="10">
        <v>72.870240999999993</v>
      </c>
      <c r="AL116" s="10">
        <v>47.684711999999998</v>
      </c>
      <c r="AM116" s="10">
        <v>148.56964099999999</v>
      </c>
      <c r="AN116" s="10">
        <v>168.49989600000001</v>
      </c>
      <c r="AO116" s="10">
        <v>86.573466999999994</v>
      </c>
      <c r="AP116" s="10">
        <v>31.225477000000001</v>
      </c>
      <c r="AQ116" s="10">
        <v>180.581525</v>
      </c>
      <c r="AR116" s="10">
        <v>55.920180999999999</v>
      </c>
      <c r="AS116" s="10">
        <v>36.320123000000002</v>
      </c>
      <c r="AT116" s="10">
        <v>182.77407400000001</v>
      </c>
      <c r="AU116" s="10">
        <v>0</v>
      </c>
      <c r="AV116" s="10">
        <v>0</v>
      </c>
      <c r="AW116" s="10">
        <v>33.649163999999999</v>
      </c>
      <c r="AX116" s="10">
        <v>37.558062999999997</v>
      </c>
      <c r="AY116" s="10">
        <v>91.320982000000001</v>
      </c>
      <c r="AZ116" s="10">
        <v>63.966064000000003</v>
      </c>
      <c r="BA116" s="10">
        <v>9.3227580000000003</v>
      </c>
      <c r="BB116" s="10">
        <v>74.926703000000003</v>
      </c>
    </row>
    <row r="117" spans="1:54" x14ac:dyDescent="0.5">
      <c r="A117" s="9">
        <v>42703</v>
      </c>
      <c r="B117" s="10">
        <v>129.67272600000001</v>
      </c>
      <c r="C117" s="10">
        <v>241.04608999999999</v>
      </c>
      <c r="D117" s="10">
        <v>404.88916399999999</v>
      </c>
      <c r="E117" s="10">
        <v>0</v>
      </c>
      <c r="F117" s="10">
        <v>11.459757</v>
      </c>
      <c r="G117" s="10">
        <v>7.221895</v>
      </c>
      <c r="H117" s="10">
        <v>12.1897</v>
      </c>
      <c r="I117" s="10">
        <v>90.341391000000002</v>
      </c>
      <c r="J117" s="10">
        <v>259.11483800000002</v>
      </c>
      <c r="K117" s="10">
        <v>0</v>
      </c>
      <c r="L117" s="10">
        <v>62.583534</v>
      </c>
      <c r="M117" s="10">
        <v>36.312398999999999</v>
      </c>
      <c r="N117" s="10">
        <v>150.74792199999999</v>
      </c>
      <c r="O117" s="10">
        <v>13.107047</v>
      </c>
      <c r="P117" s="10">
        <v>9.9106450000000006</v>
      </c>
      <c r="Q117" s="10">
        <v>31.090702</v>
      </c>
      <c r="R117" s="10">
        <v>97.087027000000006</v>
      </c>
      <c r="S117" s="10">
        <v>63.463008000000002</v>
      </c>
      <c r="T117" s="10">
        <v>71.351296000000005</v>
      </c>
      <c r="U117" s="10">
        <v>5.6765030000000003</v>
      </c>
      <c r="V117" s="10">
        <v>30.168248999999999</v>
      </c>
      <c r="W117" s="10">
        <v>29.062104000000001</v>
      </c>
      <c r="X117" s="10">
        <v>-19.279143000000001</v>
      </c>
      <c r="Y117" s="10">
        <v>4.2725809999999997</v>
      </c>
      <c r="Z117" s="10">
        <v>16.365841</v>
      </c>
      <c r="AA117" s="10">
        <v>115.508478</v>
      </c>
      <c r="AB117" s="10">
        <v>112.042705</v>
      </c>
      <c r="AC117" s="10">
        <v>14.085133000000001</v>
      </c>
      <c r="AD117" s="10">
        <v>41.655172</v>
      </c>
      <c r="AE117" s="10">
        <v>0</v>
      </c>
      <c r="AF117" s="10">
        <v>3.9609260000000002</v>
      </c>
      <c r="AG117" s="10">
        <v>18.23921</v>
      </c>
      <c r="AH117" s="10">
        <v>3.458796</v>
      </c>
      <c r="AI117" s="10">
        <v>49.970047000000001</v>
      </c>
      <c r="AJ117" s="10">
        <v>21.522483999999999</v>
      </c>
      <c r="AK117" s="10">
        <v>70.627170000000007</v>
      </c>
      <c r="AL117" s="10">
        <v>51.794513000000002</v>
      </c>
      <c r="AM117" s="10">
        <v>144.17478299999999</v>
      </c>
      <c r="AN117" s="10">
        <v>165.01898299999999</v>
      </c>
      <c r="AO117" s="10">
        <v>373.90829200000002</v>
      </c>
      <c r="AP117" s="10">
        <v>26.996209</v>
      </c>
      <c r="AQ117" s="10">
        <v>162.26427200000001</v>
      </c>
      <c r="AR117" s="10">
        <v>56.817728000000002</v>
      </c>
      <c r="AS117" s="10">
        <v>36.222828</v>
      </c>
      <c r="AT117" s="10">
        <v>179.70363699999999</v>
      </c>
      <c r="AU117" s="10">
        <v>0</v>
      </c>
      <c r="AV117" s="10">
        <v>0</v>
      </c>
      <c r="AW117" s="10">
        <v>32.272936999999999</v>
      </c>
      <c r="AX117" s="10">
        <v>35.410376999999997</v>
      </c>
      <c r="AY117" s="10">
        <v>92.152214000000001</v>
      </c>
      <c r="AZ117" s="10">
        <v>64.670417</v>
      </c>
      <c r="BA117" s="10">
        <v>5.5391630000000003</v>
      </c>
      <c r="BB117" s="10">
        <v>66.226502999999994</v>
      </c>
    </row>
    <row r="118" spans="1:54" x14ac:dyDescent="0.5">
      <c r="A118" s="9">
        <v>42704</v>
      </c>
      <c r="B118" s="10">
        <v>129.67272600000001</v>
      </c>
      <c r="C118" s="10">
        <v>241.04608999999999</v>
      </c>
      <c r="D118" s="10">
        <v>404.88916399999999</v>
      </c>
      <c r="E118" s="10">
        <v>0</v>
      </c>
      <c r="F118" s="10">
        <v>11.459757</v>
      </c>
      <c r="G118" s="10">
        <v>7.221895</v>
      </c>
      <c r="H118" s="10">
        <v>12.1897</v>
      </c>
      <c r="I118" s="10">
        <v>90.341391000000002</v>
      </c>
      <c r="J118" s="10">
        <v>0</v>
      </c>
      <c r="K118" s="10">
        <v>0</v>
      </c>
      <c r="L118" s="10">
        <v>62.583534</v>
      </c>
      <c r="M118" s="10">
        <v>36.312398999999999</v>
      </c>
      <c r="N118" s="10">
        <v>150.74792199999999</v>
      </c>
      <c r="O118" s="10">
        <v>13.107047</v>
      </c>
      <c r="P118" s="10">
        <v>9.9106450000000006</v>
      </c>
      <c r="Q118" s="10">
        <v>31.090702</v>
      </c>
      <c r="R118" s="10">
        <v>97.087027000000006</v>
      </c>
      <c r="S118" s="10">
        <v>63.463008000000002</v>
      </c>
      <c r="T118" s="10">
        <v>71.351296000000005</v>
      </c>
      <c r="U118" s="10">
        <v>5.6765030000000003</v>
      </c>
      <c r="V118" s="10">
        <v>30.168248999999999</v>
      </c>
      <c r="W118" s="10">
        <v>29.062104000000001</v>
      </c>
      <c r="X118" s="10">
        <v>-19.279143000000001</v>
      </c>
      <c r="Y118" s="10">
        <v>4.2725809999999997</v>
      </c>
      <c r="Z118" s="10">
        <v>16.365841</v>
      </c>
      <c r="AA118" s="10">
        <v>115.508478</v>
      </c>
      <c r="AB118" s="10">
        <v>112.042705</v>
      </c>
      <c r="AC118" s="10">
        <v>14.085133000000001</v>
      </c>
      <c r="AD118" s="10">
        <v>41.655172</v>
      </c>
      <c r="AE118" s="10">
        <v>0</v>
      </c>
      <c r="AF118" s="10">
        <v>3.9609260000000002</v>
      </c>
      <c r="AG118" s="10">
        <v>18.23921</v>
      </c>
      <c r="AH118" s="10">
        <v>3.458796</v>
      </c>
      <c r="AI118" s="10">
        <v>49.970047000000001</v>
      </c>
      <c r="AJ118" s="10">
        <v>21.522483999999999</v>
      </c>
      <c r="AK118" s="10">
        <v>70.627170000000007</v>
      </c>
      <c r="AL118" s="10">
        <v>51.794513000000002</v>
      </c>
      <c r="AM118" s="10">
        <v>151.15490399999999</v>
      </c>
      <c r="AN118" s="10">
        <v>165.01898299999999</v>
      </c>
      <c r="AO118" s="10">
        <v>90</v>
      </c>
      <c r="AP118" s="10">
        <v>26.996209</v>
      </c>
      <c r="AQ118" s="10">
        <v>162.26427200000001</v>
      </c>
      <c r="AR118" s="10">
        <v>56.817728000000002</v>
      </c>
      <c r="AS118" s="10">
        <v>36.222828</v>
      </c>
      <c r="AT118" s="10">
        <v>179.70363699999999</v>
      </c>
      <c r="AU118" s="10">
        <v>0</v>
      </c>
      <c r="AV118" s="10">
        <v>0</v>
      </c>
      <c r="AW118" s="10">
        <v>32.272936999999999</v>
      </c>
      <c r="AX118" s="10">
        <v>35.410376999999997</v>
      </c>
      <c r="AY118" s="10">
        <v>92.152214000000001</v>
      </c>
      <c r="AZ118" s="10">
        <v>64.670417</v>
      </c>
      <c r="BA118" s="10">
        <v>5.5391630000000003</v>
      </c>
      <c r="BB118" s="10">
        <v>66.226502999999994</v>
      </c>
    </row>
    <row r="119" spans="1:54" x14ac:dyDescent="0.5">
      <c r="A119" s="9">
        <v>42717</v>
      </c>
      <c r="B119" s="10">
        <v>130.28731300000001</v>
      </c>
      <c r="C119" s="10">
        <v>236.08394899999999</v>
      </c>
      <c r="D119" s="10">
        <v>337.88913200000002</v>
      </c>
      <c r="E119" s="10">
        <v>0</v>
      </c>
      <c r="F119" s="10">
        <v>16.390274999999999</v>
      </c>
      <c r="G119" s="10">
        <v>12.081295000000001</v>
      </c>
      <c r="H119" s="10">
        <v>15.764524</v>
      </c>
      <c r="I119" s="10">
        <v>92.521761999999995</v>
      </c>
      <c r="J119" s="10">
        <v>225.72134399999999</v>
      </c>
      <c r="K119" s="10">
        <v>0</v>
      </c>
      <c r="L119" s="10">
        <v>66.456877000000006</v>
      </c>
      <c r="M119" s="10">
        <v>42.303548999999997</v>
      </c>
      <c r="N119" s="10">
        <v>146.853724</v>
      </c>
      <c r="O119" s="10">
        <v>15.486053</v>
      </c>
      <c r="P119" s="10">
        <v>15.357476</v>
      </c>
      <c r="Q119" s="10">
        <v>36.625183999999997</v>
      </c>
      <c r="R119" s="10">
        <v>93.792343000000002</v>
      </c>
      <c r="S119" s="10">
        <v>32.207230000000003</v>
      </c>
      <c r="T119" s="10">
        <v>68.036254</v>
      </c>
      <c r="U119" s="10">
        <v>6.5199990000000003</v>
      </c>
      <c r="V119" s="10">
        <v>36.289099999999998</v>
      </c>
      <c r="W119" s="10">
        <v>27.906628999999999</v>
      </c>
      <c r="X119" s="10">
        <v>-1.836657</v>
      </c>
      <c r="Y119" s="10">
        <v>4.0892590000000002</v>
      </c>
      <c r="Z119" s="10">
        <v>20.587758999999998</v>
      </c>
      <c r="AA119" s="10">
        <v>111.39729699999999</v>
      </c>
      <c r="AB119" s="10">
        <v>110.94182000000001</v>
      </c>
      <c r="AC119" s="10">
        <v>14.708273999999999</v>
      </c>
      <c r="AD119" s="10">
        <v>41.862709000000002</v>
      </c>
      <c r="AE119" s="10">
        <v>0</v>
      </c>
      <c r="AF119" s="10">
        <v>3.8738130000000002</v>
      </c>
      <c r="AG119" s="10">
        <v>22.699574999999999</v>
      </c>
      <c r="AH119" s="10">
        <v>4.4367999999999999</v>
      </c>
      <c r="AI119" s="10">
        <v>56.418005000000001</v>
      </c>
      <c r="AJ119" s="10">
        <v>24.455684999999999</v>
      </c>
      <c r="AK119" s="10">
        <v>67.850160000000002</v>
      </c>
      <c r="AL119" s="10">
        <v>62.717759999999998</v>
      </c>
      <c r="AM119" s="10">
        <v>141.547877</v>
      </c>
      <c r="AN119" s="10">
        <v>155.97843599999999</v>
      </c>
      <c r="AO119" s="10">
        <v>34.797617000000002</v>
      </c>
      <c r="AP119" s="10">
        <v>30.421741000000001</v>
      </c>
      <c r="AQ119" s="10">
        <v>139.74994599999999</v>
      </c>
      <c r="AR119" s="10">
        <v>57.587463999999997</v>
      </c>
      <c r="AS119" s="10">
        <v>27.575071000000001</v>
      </c>
      <c r="AT119" s="10">
        <v>157.75705500000001</v>
      </c>
      <c r="AU119" s="10">
        <v>0</v>
      </c>
      <c r="AV119" s="10">
        <v>0</v>
      </c>
      <c r="AW119" s="10">
        <v>34.854531000000001</v>
      </c>
      <c r="AX119" s="10">
        <v>29.948612000000001</v>
      </c>
      <c r="AY119" s="10">
        <v>81.911653999999999</v>
      </c>
      <c r="AZ119" s="10">
        <v>64.520847000000003</v>
      </c>
      <c r="BA119" s="10">
        <v>10.501998</v>
      </c>
      <c r="BB119" s="10">
        <v>67.702674000000002</v>
      </c>
    </row>
    <row r="120" spans="1:54" x14ac:dyDescent="0.5">
      <c r="A120" s="9">
        <v>42732</v>
      </c>
      <c r="B120" s="10">
        <v>142.13799900000001</v>
      </c>
      <c r="C120" s="10">
        <v>257.48451999999997</v>
      </c>
      <c r="D120" s="10">
        <v>354.10106999999999</v>
      </c>
      <c r="E120" s="10">
        <v>0</v>
      </c>
      <c r="F120" s="10">
        <v>23.582868000000001</v>
      </c>
      <c r="G120" s="10">
        <v>23.50356</v>
      </c>
      <c r="H120" s="10">
        <v>28.720472000000001</v>
      </c>
      <c r="I120" s="10">
        <v>108.425856</v>
      </c>
      <c r="J120" s="10">
        <v>240.06112899999999</v>
      </c>
      <c r="K120" s="10">
        <v>0</v>
      </c>
      <c r="L120" s="10">
        <v>69.632524000000004</v>
      </c>
      <c r="M120" s="10">
        <v>58.243402000000003</v>
      </c>
      <c r="N120" s="10">
        <v>147.88192799999999</v>
      </c>
      <c r="O120" s="10">
        <v>18.745781000000001</v>
      </c>
      <c r="P120" s="10">
        <v>23.150677999999999</v>
      </c>
      <c r="Q120" s="10">
        <v>48.549250999999998</v>
      </c>
      <c r="R120" s="10">
        <v>102.863015</v>
      </c>
      <c r="S120" s="10">
        <v>50.640343000000001</v>
      </c>
      <c r="T120" s="10">
        <v>77.708915000000005</v>
      </c>
      <c r="U120" s="10">
        <v>7.8647070000000001</v>
      </c>
      <c r="V120" s="10">
        <v>46.302219000000001</v>
      </c>
      <c r="W120" s="10">
        <v>30.459007</v>
      </c>
      <c r="X120" s="10">
        <v>16.120159999999998</v>
      </c>
      <c r="Y120" s="10">
        <v>5.0887859999999998</v>
      </c>
      <c r="Z120" s="10">
        <v>24.706627000000001</v>
      </c>
      <c r="AA120" s="10">
        <v>115.163083</v>
      </c>
      <c r="AB120" s="10">
        <v>114.13590000000001</v>
      </c>
      <c r="AC120" s="10">
        <v>15.860061</v>
      </c>
      <c r="AD120" s="10">
        <v>41.238529999999997</v>
      </c>
      <c r="AE120" s="10">
        <v>0</v>
      </c>
      <c r="AF120" s="10">
        <v>4.3358829999999999</v>
      </c>
      <c r="AG120" s="10">
        <v>28.941590999999999</v>
      </c>
      <c r="AH120" s="10">
        <v>6.3342140000000002</v>
      </c>
      <c r="AI120" s="10">
        <v>63.729562000000001</v>
      </c>
      <c r="AJ120" s="10">
        <v>29.354030000000002</v>
      </c>
      <c r="AK120" s="10">
        <v>71.747896999999995</v>
      </c>
      <c r="AL120" s="10">
        <v>77.872080999999994</v>
      </c>
      <c r="AM120" s="10">
        <v>153.11523</v>
      </c>
      <c r="AN120" s="10">
        <v>160.40602200000001</v>
      </c>
      <c r="AO120" s="10">
        <v>49.006031</v>
      </c>
      <c r="AP120" s="10">
        <v>43.145980999999999</v>
      </c>
      <c r="AQ120" s="10">
        <v>143.06900999999999</v>
      </c>
      <c r="AR120" s="10">
        <v>60.596815999999997</v>
      </c>
      <c r="AS120" s="10">
        <v>36.510747000000002</v>
      </c>
      <c r="AT120" s="10">
        <v>163.89693299999999</v>
      </c>
      <c r="AU120" s="10">
        <v>0</v>
      </c>
      <c r="AV120" s="10">
        <v>0</v>
      </c>
      <c r="AW120" s="10">
        <v>40.203034000000002</v>
      </c>
      <c r="AX120" s="10">
        <v>32.302703000000001</v>
      </c>
      <c r="AY120" s="10">
        <v>92.547956999999997</v>
      </c>
      <c r="AZ120" s="10">
        <v>64.303264999999996</v>
      </c>
      <c r="BA120" s="10">
        <v>25.70308</v>
      </c>
      <c r="BB120" s="10">
        <v>72.644036</v>
      </c>
    </row>
    <row r="121" spans="1:54" x14ac:dyDescent="0.5">
      <c r="A121" s="9">
        <v>42734</v>
      </c>
      <c r="B121" s="10">
        <v>142.13799900000001</v>
      </c>
      <c r="C121" s="10">
        <v>257.48451999999997</v>
      </c>
      <c r="D121" s="10">
        <v>354.10106999999999</v>
      </c>
      <c r="E121" s="10">
        <v>0</v>
      </c>
      <c r="F121" s="10">
        <v>23.582868000000001</v>
      </c>
      <c r="G121" s="10">
        <v>23.50356</v>
      </c>
      <c r="H121" s="10">
        <v>28.720472000000001</v>
      </c>
      <c r="I121" s="10">
        <v>108.425856</v>
      </c>
      <c r="J121" s="10">
        <v>0</v>
      </c>
      <c r="K121" s="10">
        <v>0</v>
      </c>
      <c r="L121" s="10">
        <v>69.632524000000004</v>
      </c>
      <c r="M121" s="10">
        <v>58.243402000000003</v>
      </c>
      <c r="N121" s="10">
        <v>147.88192799999999</v>
      </c>
      <c r="O121" s="10">
        <v>18.745781000000001</v>
      </c>
      <c r="P121" s="10">
        <v>23.150677999999999</v>
      </c>
      <c r="Q121" s="10">
        <v>48.549250999999998</v>
      </c>
      <c r="R121" s="10">
        <v>102.863015</v>
      </c>
      <c r="S121" s="10">
        <v>50.640343000000001</v>
      </c>
      <c r="T121" s="10">
        <v>77.708915000000005</v>
      </c>
      <c r="U121" s="10">
        <v>7.8647070000000001</v>
      </c>
      <c r="V121" s="10">
        <v>46.302219000000001</v>
      </c>
      <c r="W121" s="10">
        <v>30.459007</v>
      </c>
      <c r="X121" s="10">
        <v>16.120159999999998</v>
      </c>
      <c r="Y121" s="10">
        <v>5.0887859999999998</v>
      </c>
      <c r="Z121" s="10">
        <v>24.706627000000001</v>
      </c>
      <c r="AA121" s="10">
        <v>115.163083</v>
      </c>
      <c r="AB121" s="10">
        <v>114.13590000000001</v>
      </c>
      <c r="AC121" s="10">
        <v>15.860061</v>
      </c>
      <c r="AD121" s="10">
        <v>41.238529999999997</v>
      </c>
      <c r="AE121" s="10">
        <v>0</v>
      </c>
      <c r="AF121" s="10">
        <v>4.3358829999999999</v>
      </c>
      <c r="AG121" s="10">
        <v>28.941590999999999</v>
      </c>
      <c r="AH121" s="10">
        <v>6.3342140000000002</v>
      </c>
      <c r="AI121" s="10">
        <v>63.729562000000001</v>
      </c>
      <c r="AJ121" s="10">
        <v>29.354030000000002</v>
      </c>
      <c r="AK121" s="10">
        <v>71.747896999999995</v>
      </c>
      <c r="AL121" s="10">
        <v>77.872080999999994</v>
      </c>
      <c r="AM121" s="10">
        <v>160.850537</v>
      </c>
      <c r="AN121" s="10">
        <v>160.40602200000001</v>
      </c>
      <c r="AO121" s="10">
        <v>49.006031</v>
      </c>
      <c r="AP121" s="10">
        <v>43.145980999999999</v>
      </c>
      <c r="AQ121" s="10">
        <v>143.06900999999999</v>
      </c>
      <c r="AR121" s="10">
        <v>60.596815999999997</v>
      </c>
      <c r="AS121" s="10">
        <v>36.510747000000002</v>
      </c>
      <c r="AT121" s="10">
        <v>163.89693299999999</v>
      </c>
      <c r="AU121" s="10">
        <v>0</v>
      </c>
      <c r="AV121" s="10">
        <v>0</v>
      </c>
      <c r="AW121" s="10">
        <v>40.203034000000002</v>
      </c>
      <c r="AX121" s="10">
        <v>32.302703000000001</v>
      </c>
      <c r="AY121" s="10">
        <v>92.547956999999997</v>
      </c>
      <c r="AZ121" s="10">
        <v>64.303264999999996</v>
      </c>
      <c r="BA121" s="10">
        <v>25.70308</v>
      </c>
      <c r="BB121" s="10">
        <v>72.644036</v>
      </c>
    </row>
    <row r="122" spans="1:54" x14ac:dyDescent="0.5">
      <c r="A122" s="9">
        <v>42748</v>
      </c>
      <c r="B122" s="10">
        <v>138.852158</v>
      </c>
      <c r="C122" s="10">
        <v>262.77367400000003</v>
      </c>
      <c r="D122" s="10">
        <v>377.66448200000002</v>
      </c>
      <c r="E122" s="10">
        <v>0</v>
      </c>
      <c r="F122" s="10">
        <v>24.556460999999999</v>
      </c>
      <c r="G122" s="10">
        <v>21.999243</v>
      </c>
      <c r="H122" s="10">
        <v>27.757619999999999</v>
      </c>
      <c r="I122" s="10">
        <v>104.713691</v>
      </c>
      <c r="J122" s="10">
        <v>240.70786200000001</v>
      </c>
      <c r="K122" s="10">
        <v>0</v>
      </c>
      <c r="L122" s="10">
        <v>70.150357999999997</v>
      </c>
      <c r="M122" s="10">
        <v>56.603608000000001</v>
      </c>
      <c r="N122" s="10">
        <v>147.703936</v>
      </c>
      <c r="O122" s="10">
        <v>19.627399</v>
      </c>
      <c r="P122" s="10">
        <v>23.231304000000002</v>
      </c>
      <c r="Q122" s="10">
        <v>49.111415999999998</v>
      </c>
      <c r="R122" s="10">
        <v>93.105762999999996</v>
      </c>
      <c r="S122" s="10">
        <v>47.935809999999996</v>
      </c>
      <c r="T122" s="10">
        <v>78.868847000000002</v>
      </c>
      <c r="U122" s="10">
        <v>8.6540820000000007</v>
      </c>
      <c r="V122" s="10">
        <v>45.505204999999997</v>
      </c>
      <c r="W122" s="10">
        <v>31.905532000000001</v>
      </c>
      <c r="X122" s="10">
        <v>8.1400120000000005</v>
      </c>
      <c r="Y122" s="10">
        <v>6.0578269999999996</v>
      </c>
      <c r="Z122" s="10">
        <v>27.200243</v>
      </c>
      <c r="AA122" s="10">
        <v>110.72682</v>
      </c>
      <c r="AB122" s="10">
        <v>112.990308</v>
      </c>
      <c r="AC122" s="10">
        <v>16.573074999999999</v>
      </c>
      <c r="AD122" s="10">
        <v>38.705550000000002</v>
      </c>
      <c r="AE122" s="10">
        <v>0</v>
      </c>
      <c r="AF122" s="10">
        <v>5.0656340000000002</v>
      </c>
      <c r="AG122" s="10">
        <v>26.433004</v>
      </c>
      <c r="AH122" s="10">
        <v>5.1268190000000002</v>
      </c>
      <c r="AI122" s="10">
        <v>60.418813</v>
      </c>
      <c r="AJ122" s="10">
        <v>28.762453000000001</v>
      </c>
      <c r="AK122" s="10">
        <v>75.109170000000006</v>
      </c>
      <c r="AL122" s="10">
        <v>74.573756000000003</v>
      </c>
      <c r="AM122" s="10">
        <v>144.77103700000001</v>
      </c>
      <c r="AN122" s="10">
        <v>164.658252</v>
      </c>
      <c r="AO122" s="10">
        <v>46.1355</v>
      </c>
      <c r="AP122" s="10">
        <v>42.468566000000003</v>
      </c>
      <c r="AQ122" s="10">
        <v>143.27476300000001</v>
      </c>
      <c r="AR122" s="10">
        <v>61.347127</v>
      </c>
      <c r="AS122" s="10">
        <v>36.92998</v>
      </c>
      <c r="AT122" s="10">
        <v>167.665344</v>
      </c>
      <c r="AU122" s="10">
        <v>0</v>
      </c>
      <c r="AV122" s="10">
        <v>0</v>
      </c>
      <c r="AW122" s="10">
        <v>37.589415000000002</v>
      </c>
      <c r="AX122" s="10">
        <v>31.373106</v>
      </c>
      <c r="AY122" s="10">
        <v>92.046648000000005</v>
      </c>
      <c r="AZ122" s="10">
        <v>61.164155000000001</v>
      </c>
      <c r="BA122" s="10">
        <v>26.091875999999999</v>
      </c>
      <c r="BB122" s="10">
        <v>66.947018999999997</v>
      </c>
    </row>
    <row r="123" spans="1:54" x14ac:dyDescent="0.5">
      <c r="A123" s="9">
        <v>42761</v>
      </c>
      <c r="B123" s="10">
        <v>132.72420600000001</v>
      </c>
      <c r="C123" s="10">
        <v>256.72675800000002</v>
      </c>
      <c r="D123" s="10">
        <v>385.61717499999997</v>
      </c>
      <c r="E123" s="10">
        <v>0</v>
      </c>
      <c r="F123" s="10">
        <v>24.440242000000001</v>
      </c>
      <c r="G123" s="10">
        <v>21.929106999999998</v>
      </c>
      <c r="H123" s="10">
        <v>36.053871000000001</v>
      </c>
      <c r="I123" s="10">
        <v>92.137038000000004</v>
      </c>
      <c r="J123" s="10">
        <v>228.23933199999999</v>
      </c>
      <c r="K123" s="10">
        <v>0</v>
      </c>
      <c r="L123" s="10">
        <v>66.611607000000006</v>
      </c>
      <c r="M123" s="10">
        <v>54.185541000000001</v>
      </c>
      <c r="N123" s="10">
        <v>127.808595</v>
      </c>
      <c r="O123" s="10">
        <v>19.160603999999999</v>
      </c>
      <c r="P123" s="10">
        <v>23.968071999999999</v>
      </c>
      <c r="Q123" s="10">
        <v>56.655831999999997</v>
      </c>
      <c r="R123" s="10">
        <v>88.735440999999994</v>
      </c>
      <c r="S123" s="10">
        <v>40.489007000000001</v>
      </c>
      <c r="T123" s="10">
        <v>79.944130000000001</v>
      </c>
      <c r="U123" s="10">
        <v>8.608644</v>
      </c>
      <c r="V123" s="10">
        <v>50.129285000000003</v>
      </c>
      <c r="W123" s="10">
        <v>35.356597000000001</v>
      </c>
      <c r="X123" s="10">
        <v>18.705378</v>
      </c>
      <c r="Y123" s="10">
        <v>5.975123</v>
      </c>
      <c r="Z123" s="10">
        <v>25.515091999999999</v>
      </c>
      <c r="AA123" s="10">
        <v>82.491307000000006</v>
      </c>
      <c r="AB123" s="10">
        <v>109.97199999999999</v>
      </c>
      <c r="AC123" s="10">
        <v>15.727415000000001</v>
      </c>
      <c r="AD123" s="10">
        <v>45.129198000000002</v>
      </c>
      <c r="AE123" s="10">
        <v>0</v>
      </c>
      <c r="AF123" s="10">
        <v>4.4133089999999999</v>
      </c>
      <c r="AG123" s="10">
        <v>24.215085999999999</v>
      </c>
      <c r="AH123" s="10">
        <v>9.4548389999999998</v>
      </c>
      <c r="AI123" s="10">
        <v>50.658405999999999</v>
      </c>
      <c r="AJ123" s="10">
        <v>26.350746000000001</v>
      </c>
      <c r="AK123" s="10">
        <v>76.266692000000006</v>
      </c>
      <c r="AL123" s="10">
        <v>65.286670999999998</v>
      </c>
      <c r="AM123" s="10">
        <v>137.24866399999999</v>
      </c>
      <c r="AN123" s="10">
        <v>173.26854900000001</v>
      </c>
      <c r="AO123" s="10">
        <v>47.240394999999999</v>
      </c>
      <c r="AP123" s="10">
        <v>50.285212999999999</v>
      </c>
      <c r="AQ123" s="10">
        <v>145.51093599999999</v>
      </c>
      <c r="AR123" s="10">
        <v>59.885683</v>
      </c>
      <c r="AS123" s="10">
        <v>32.089506999999998</v>
      </c>
      <c r="AT123" s="10">
        <v>171.64337599999999</v>
      </c>
      <c r="AU123" s="10">
        <v>0</v>
      </c>
      <c r="AV123" s="10">
        <v>0</v>
      </c>
      <c r="AW123" s="10">
        <v>33.959788000000003</v>
      </c>
      <c r="AX123" s="10">
        <v>30.205313</v>
      </c>
      <c r="AY123" s="10">
        <v>83.893282999999997</v>
      </c>
      <c r="AZ123" s="10">
        <v>59.84742</v>
      </c>
      <c r="BA123" s="10">
        <v>24.902242999999999</v>
      </c>
      <c r="BB123" s="10">
        <v>60.982443000000004</v>
      </c>
    </row>
    <row r="124" spans="1:54" x14ac:dyDescent="0.5">
      <c r="A124" s="9">
        <v>42769</v>
      </c>
      <c r="B124" s="10">
        <v>132.37363500000001</v>
      </c>
      <c r="C124" s="10">
        <v>256.61033200000003</v>
      </c>
      <c r="D124" s="10">
        <v>369.38240300000001</v>
      </c>
      <c r="E124" s="10">
        <v>0</v>
      </c>
      <c r="F124" s="10">
        <v>24.475093000000001</v>
      </c>
      <c r="G124" s="10">
        <v>22.607417999999999</v>
      </c>
      <c r="H124" s="10">
        <v>41.070847000000001</v>
      </c>
      <c r="I124" s="10">
        <v>92.977296999999993</v>
      </c>
      <c r="J124" s="10">
        <v>227.62280799999999</v>
      </c>
      <c r="K124" s="10">
        <v>0</v>
      </c>
      <c r="L124" s="10">
        <v>66.766572999999994</v>
      </c>
      <c r="M124" s="10">
        <v>54.545972999999996</v>
      </c>
      <c r="N124" s="10">
        <v>128.414514</v>
      </c>
      <c r="O124" s="10">
        <v>19.643305999999999</v>
      </c>
      <c r="P124" s="10">
        <v>24.349505000000001</v>
      </c>
      <c r="Q124" s="10">
        <v>61.510505000000002</v>
      </c>
      <c r="R124" s="10">
        <v>89.281872000000007</v>
      </c>
      <c r="S124" s="10">
        <v>41.710777999999998</v>
      </c>
      <c r="T124" s="10">
        <v>81.689193000000003</v>
      </c>
      <c r="U124" s="10">
        <v>8.9579559999999994</v>
      </c>
      <c r="V124" s="10">
        <v>50.897454000000003</v>
      </c>
      <c r="W124" s="10">
        <v>39.068671999999999</v>
      </c>
      <c r="X124" s="10">
        <v>22.732437000000001</v>
      </c>
      <c r="Y124" s="10">
        <v>7.2451020000000002</v>
      </c>
      <c r="Z124" s="10">
        <v>25.720399</v>
      </c>
      <c r="AA124" s="10">
        <v>105.019473</v>
      </c>
      <c r="AB124" s="10">
        <v>112.900355</v>
      </c>
      <c r="AC124" s="10">
        <v>15.680146000000001</v>
      </c>
      <c r="AD124" s="10">
        <v>46.428915000000003</v>
      </c>
      <c r="AE124" s="10">
        <v>0</v>
      </c>
      <c r="AF124" s="10">
        <v>5.0722909999999999</v>
      </c>
      <c r="AG124" s="10">
        <v>25.207435</v>
      </c>
      <c r="AH124" s="10">
        <v>9.9366179999999993</v>
      </c>
      <c r="AI124" s="10">
        <v>51.042296</v>
      </c>
      <c r="AJ124" s="10">
        <v>26.664632999999998</v>
      </c>
      <c r="AK124" s="10">
        <v>80.845572000000004</v>
      </c>
      <c r="AL124" s="10">
        <v>65.658141999999998</v>
      </c>
      <c r="AM124" s="10">
        <v>137.15852599999999</v>
      </c>
      <c r="AN124" s="10">
        <v>177.72772399999999</v>
      </c>
      <c r="AO124" s="10">
        <v>47.666288000000002</v>
      </c>
      <c r="AP124" s="10">
        <v>53.249811000000001</v>
      </c>
      <c r="AQ124" s="10">
        <v>147.68233499999999</v>
      </c>
      <c r="AR124" s="10">
        <v>59.989803999999999</v>
      </c>
      <c r="AS124" s="10">
        <v>32.271641000000002</v>
      </c>
      <c r="AT124" s="10">
        <v>201.96529799999999</v>
      </c>
      <c r="AU124" s="10">
        <v>0</v>
      </c>
      <c r="AV124" s="10">
        <v>0</v>
      </c>
      <c r="AW124" s="10">
        <v>34.220578000000003</v>
      </c>
      <c r="AX124" s="10">
        <v>30.111315000000001</v>
      </c>
      <c r="AY124" s="10">
        <v>84.845665999999994</v>
      </c>
      <c r="AZ124" s="10">
        <v>61.970387000000002</v>
      </c>
      <c r="BA124" s="10">
        <v>24.502963000000001</v>
      </c>
      <c r="BB124" s="10">
        <v>60.093162</v>
      </c>
    </row>
    <row r="125" spans="1:54" x14ac:dyDescent="0.5">
      <c r="A125" s="9">
        <v>42774</v>
      </c>
      <c r="B125" s="10">
        <v>130.968751</v>
      </c>
      <c r="C125" s="10">
        <v>255.91259199999999</v>
      </c>
      <c r="D125" s="10">
        <v>367.56944299999998</v>
      </c>
      <c r="E125" s="10">
        <v>0</v>
      </c>
      <c r="F125" s="10">
        <v>20.259308999999998</v>
      </c>
      <c r="G125" s="10">
        <v>20.650704999999999</v>
      </c>
      <c r="H125" s="10">
        <v>35.639021999999997</v>
      </c>
      <c r="I125" s="10">
        <v>93.571663999999998</v>
      </c>
      <c r="J125" s="10">
        <v>223.22867500000001</v>
      </c>
      <c r="K125" s="10">
        <v>0</v>
      </c>
      <c r="L125" s="10">
        <v>66.881506000000002</v>
      </c>
      <c r="M125" s="10">
        <v>55.112864000000002</v>
      </c>
      <c r="N125" s="10">
        <v>129.837176</v>
      </c>
      <c r="O125" s="10">
        <v>17.703161000000001</v>
      </c>
      <c r="P125" s="10">
        <v>21.478712000000002</v>
      </c>
      <c r="Q125" s="10">
        <v>56.886741000000001</v>
      </c>
      <c r="R125" s="10">
        <v>88.410923999999994</v>
      </c>
      <c r="S125" s="10">
        <v>42.337108999999998</v>
      </c>
      <c r="T125" s="10">
        <v>81.419056999999995</v>
      </c>
      <c r="U125" s="10">
        <v>7.8964220000000003</v>
      </c>
      <c r="V125" s="10">
        <v>49.871062999999999</v>
      </c>
      <c r="W125" s="10">
        <v>37.564515999999998</v>
      </c>
      <c r="X125" s="10">
        <v>29.882750000000001</v>
      </c>
      <c r="Y125" s="10">
        <v>9.3857370000000007</v>
      </c>
      <c r="Z125" s="10">
        <v>24.390121000000001</v>
      </c>
      <c r="AA125" s="10">
        <v>83.493171000000004</v>
      </c>
      <c r="AB125" s="10">
        <v>117.669236</v>
      </c>
      <c r="AC125" s="10">
        <v>15.770189</v>
      </c>
      <c r="AD125" s="10">
        <v>47.601578000000003</v>
      </c>
      <c r="AE125" s="10">
        <v>0</v>
      </c>
      <c r="AF125" s="10">
        <v>6.0538660000000002</v>
      </c>
      <c r="AG125" s="10">
        <v>25.663910999999999</v>
      </c>
      <c r="AH125" s="10">
        <v>9.5714939999999995</v>
      </c>
      <c r="AI125" s="10">
        <v>51.318899999999999</v>
      </c>
      <c r="AJ125" s="10">
        <v>26.149076000000001</v>
      </c>
      <c r="AK125" s="10">
        <v>78.149037000000007</v>
      </c>
      <c r="AL125" s="10">
        <v>65.307289999999995</v>
      </c>
      <c r="AM125" s="10">
        <v>135.92460600000001</v>
      </c>
      <c r="AN125" s="10">
        <v>174.87784099999999</v>
      </c>
      <c r="AO125" s="10">
        <v>46.106940000000002</v>
      </c>
      <c r="AP125" s="10">
        <v>50.431289999999997</v>
      </c>
      <c r="AQ125" s="10">
        <v>150.34800000000001</v>
      </c>
      <c r="AR125" s="10">
        <v>59.924368000000001</v>
      </c>
      <c r="AS125" s="10">
        <v>32.142074999999998</v>
      </c>
      <c r="AT125" s="10">
        <v>173.538749</v>
      </c>
      <c r="AU125" s="10">
        <v>0</v>
      </c>
      <c r="AV125" s="10">
        <v>0</v>
      </c>
      <c r="AW125" s="10">
        <v>34.130046999999998</v>
      </c>
      <c r="AX125" s="10">
        <v>30.866658000000001</v>
      </c>
      <c r="AY125" s="10">
        <v>85.369338999999997</v>
      </c>
      <c r="AZ125" s="10">
        <v>61.920020000000001</v>
      </c>
      <c r="BA125" s="10">
        <v>20.702954999999999</v>
      </c>
      <c r="BB125" s="10">
        <v>58.642808000000002</v>
      </c>
    </row>
    <row r="126" spans="1:54" x14ac:dyDescent="0.5">
      <c r="A126" s="9">
        <v>42776</v>
      </c>
      <c r="B126" s="10">
        <v>129.82379800000001</v>
      </c>
      <c r="C126" s="10">
        <v>254.08227299999999</v>
      </c>
      <c r="D126" s="10">
        <v>368.560789</v>
      </c>
      <c r="E126" s="10">
        <v>0</v>
      </c>
      <c r="F126" s="10">
        <v>22.982244999999999</v>
      </c>
      <c r="G126" s="10">
        <v>23.115317000000001</v>
      </c>
      <c r="H126" s="10">
        <v>38.884953000000003</v>
      </c>
      <c r="I126" s="10">
        <v>94.451295999999999</v>
      </c>
      <c r="J126" s="10">
        <v>222.17526799999999</v>
      </c>
      <c r="K126" s="10">
        <v>0</v>
      </c>
      <c r="L126" s="10">
        <v>67.101641000000001</v>
      </c>
      <c r="M126" s="10">
        <v>57.928871999999998</v>
      </c>
      <c r="N126" s="10">
        <v>128.07612499999999</v>
      </c>
      <c r="O126" s="10">
        <v>19.007131999999999</v>
      </c>
      <c r="P126" s="10">
        <v>22.192979999999999</v>
      </c>
      <c r="Q126" s="10">
        <v>58.826211000000001</v>
      </c>
      <c r="R126" s="10">
        <v>89.192206999999996</v>
      </c>
      <c r="S126" s="10">
        <v>42.879601000000001</v>
      </c>
      <c r="T126" s="10">
        <v>81.939761000000004</v>
      </c>
      <c r="U126" s="10">
        <v>8.2937320000000003</v>
      </c>
      <c r="V126" s="10">
        <v>51.870837999999999</v>
      </c>
      <c r="W126" s="10">
        <v>38.22777</v>
      </c>
      <c r="X126" s="10">
        <v>29.316723</v>
      </c>
      <c r="Y126" s="10">
        <v>10.293334</v>
      </c>
      <c r="Z126" s="10">
        <v>25.349391000000001</v>
      </c>
      <c r="AA126" s="10">
        <v>84.272405000000006</v>
      </c>
      <c r="AB126" s="10">
        <v>117.745492</v>
      </c>
      <c r="AC126" s="10">
        <v>15.685036</v>
      </c>
      <c r="AD126" s="10">
        <v>48.391460000000002</v>
      </c>
      <c r="AE126" s="10">
        <v>0</v>
      </c>
      <c r="AF126" s="10">
        <v>4.6724969999999999</v>
      </c>
      <c r="AG126" s="10">
        <v>26.975062999999999</v>
      </c>
      <c r="AH126" s="10">
        <v>10.508335000000001</v>
      </c>
      <c r="AI126" s="10">
        <v>49.996524999999998</v>
      </c>
      <c r="AJ126" s="10">
        <v>27.795960999999998</v>
      </c>
      <c r="AK126" s="10">
        <v>79.980552000000003</v>
      </c>
      <c r="AL126" s="10">
        <v>65.242518000000004</v>
      </c>
      <c r="AM126" s="10">
        <v>135.73519200000001</v>
      </c>
      <c r="AN126" s="10">
        <v>176.03562199999999</v>
      </c>
      <c r="AO126" s="10">
        <v>48.294620999999999</v>
      </c>
      <c r="AP126" s="10">
        <v>53.549233000000001</v>
      </c>
      <c r="AQ126" s="10">
        <v>153.40446</v>
      </c>
      <c r="AR126" s="10">
        <v>59.274003</v>
      </c>
      <c r="AS126" s="10">
        <v>31.613987000000002</v>
      </c>
      <c r="AT126" s="10">
        <v>179.61006499999999</v>
      </c>
      <c r="AU126" s="10">
        <v>0</v>
      </c>
      <c r="AV126" s="10">
        <v>0</v>
      </c>
      <c r="AW126" s="10">
        <v>33.636966000000001</v>
      </c>
      <c r="AX126" s="10">
        <v>30.884259</v>
      </c>
      <c r="AY126" s="10">
        <v>85.714116000000004</v>
      </c>
      <c r="AZ126" s="10">
        <v>62.255456000000002</v>
      </c>
      <c r="BA126" s="10">
        <v>24.127915000000002</v>
      </c>
      <c r="BB126" s="10">
        <v>60.119691000000003</v>
      </c>
    </row>
    <row r="127" spans="1:54" x14ac:dyDescent="0.5">
      <c r="A127" s="9">
        <v>42781</v>
      </c>
      <c r="B127" s="10">
        <v>129.193669</v>
      </c>
      <c r="C127" s="10">
        <v>255.169791</v>
      </c>
      <c r="D127" s="10">
        <v>370.29157099999998</v>
      </c>
      <c r="E127" s="10">
        <v>0</v>
      </c>
      <c r="F127" s="10">
        <v>24.589991999999999</v>
      </c>
      <c r="G127" s="10">
        <v>25.399977</v>
      </c>
      <c r="H127" s="10">
        <v>40.122664999999998</v>
      </c>
      <c r="I127" s="10">
        <v>93.329823000000005</v>
      </c>
      <c r="J127" s="10">
        <v>222.77962299999999</v>
      </c>
      <c r="K127" s="10">
        <v>0</v>
      </c>
      <c r="L127" s="10">
        <v>66.467637999999994</v>
      </c>
      <c r="M127" s="10">
        <v>57.985771999999997</v>
      </c>
      <c r="N127" s="10">
        <v>128.782805</v>
      </c>
      <c r="O127" s="10">
        <v>19.259509000000001</v>
      </c>
      <c r="P127" s="10">
        <v>22.564691</v>
      </c>
      <c r="Q127" s="10">
        <v>60.341163000000002</v>
      </c>
      <c r="R127" s="10">
        <v>89.022187000000002</v>
      </c>
      <c r="S127" s="10">
        <v>42.423830000000002</v>
      </c>
      <c r="T127" s="10">
        <v>82.389793999999995</v>
      </c>
      <c r="U127" s="10">
        <v>8.7007600000000007</v>
      </c>
      <c r="V127" s="10">
        <v>52.323461999999999</v>
      </c>
      <c r="W127" s="10">
        <v>38.171520000000001</v>
      </c>
      <c r="X127" s="10">
        <v>30.708632999999999</v>
      </c>
      <c r="Y127" s="10">
        <v>9.4572500000000002</v>
      </c>
      <c r="Z127" s="10">
        <v>26.877047000000001</v>
      </c>
      <c r="AA127" s="10">
        <v>105.301839</v>
      </c>
      <c r="AB127" s="10">
        <v>117.70744000000001</v>
      </c>
      <c r="AC127" s="10">
        <v>14.174652</v>
      </c>
      <c r="AD127" s="10">
        <v>47.645755999999999</v>
      </c>
      <c r="AE127" s="10">
        <v>0</v>
      </c>
      <c r="AF127" s="10">
        <v>3.899467</v>
      </c>
      <c r="AG127" s="10">
        <v>26.678629999999998</v>
      </c>
      <c r="AH127" s="10">
        <v>9.1153849999999998</v>
      </c>
      <c r="AI127" s="10">
        <v>49.262703000000002</v>
      </c>
      <c r="AJ127" s="10">
        <v>28.899528</v>
      </c>
      <c r="AK127" s="10">
        <v>81.024562000000003</v>
      </c>
      <c r="AL127" s="10">
        <v>64.733618000000007</v>
      </c>
      <c r="AM127" s="10">
        <v>136.04820699999999</v>
      </c>
      <c r="AN127" s="10">
        <v>177.327428</v>
      </c>
      <c r="AO127" s="10">
        <v>47.946064999999997</v>
      </c>
      <c r="AP127" s="10">
        <v>52.813650000000003</v>
      </c>
      <c r="AQ127" s="10">
        <v>152.24476000000001</v>
      </c>
      <c r="AR127" s="10">
        <v>59.107984000000002</v>
      </c>
      <c r="AS127" s="10">
        <v>32.192838999999999</v>
      </c>
      <c r="AT127" s="10">
        <v>182.875486</v>
      </c>
      <c r="AU127" s="10">
        <v>0</v>
      </c>
      <c r="AV127" s="10">
        <v>0</v>
      </c>
      <c r="AW127" s="10">
        <v>34.485849999999999</v>
      </c>
      <c r="AX127" s="10">
        <v>31.286327</v>
      </c>
      <c r="AY127" s="10">
        <v>85.377258999999995</v>
      </c>
      <c r="AZ127" s="10">
        <v>61.981020000000001</v>
      </c>
      <c r="BA127" s="10">
        <v>26.025662000000001</v>
      </c>
      <c r="BB127" s="10">
        <v>59.625295999999999</v>
      </c>
    </row>
    <row r="128" spans="1:54" x14ac:dyDescent="0.5">
      <c r="A128" s="9">
        <v>42783</v>
      </c>
      <c r="B128" s="10">
        <v>128.810495</v>
      </c>
      <c r="C128" s="10">
        <v>253.00245000000001</v>
      </c>
      <c r="D128" s="10">
        <v>369.38240300000001</v>
      </c>
      <c r="E128" s="10">
        <v>0</v>
      </c>
      <c r="F128" s="10">
        <v>25.314924000000001</v>
      </c>
      <c r="G128" s="10">
        <v>25.929568</v>
      </c>
      <c r="H128" s="10">
        <v>41.070847000000001</v>
      </c>
      <c r="I128" s="10">
        <v>90.937854000000002</v>
      </c>
      <c r="J128" s="10">
        <v>219.22115199999999</v>
      </c>
      <c r="K128" s="10">
        <v>0</v>
      </c>
      <c r="L128" s="10">
        <v>65.847890000000007</v>
      </c>
      <c r="M128" s="10">
        <v>58.138348000000001</v>
      </c>
      <c r="N128" s="10">
        <v>128.414514</v>
      </c>
      <c r="O128" s="10">
        <v>19.761025</v>
      </c>
      <c r="P128" s="10">
        <v>22.703692</v>
      </c>
      <c r="Q128" s="10">
        <v>61.510505000000002</v>
      </c>
      <c r="R128" s="10">
        <v>88.314814999999996</v>
      </c>
      <c r="S128" s="10">
        <v>41.309024999999998</v>
      </c>
      <c r="T128" s="10">
        <v>81.689193000000003</v>
      </c>
      <c r="U128" s="10">
        <v>8.5252049999999997</v>
      </c>
      <c r="V128" s="10">
        <v>52.576337000000002</v>
      </c>
      <c r="W128" s="10">
        <v>39.068671999999999</v>
      </c>
      <c r="X128" s="10">
        <v>33.470990999999998</v>
      </c>
      <c r="Y128" s="10">
        <v>9.5818980000000007</v>
      </c>
      <c r="Z128" s="10">
        <v>26.092269999999999</v>
      </c>
      <c r="AA128" s="10">
        <v>105.019473</v>
      </c>
      <c r="AB128" s="10">
        <v>115.933987</v>
      </c>
      <c r="AC128" s="10">
        <v>14.172056</v>
      </c>
      <c r="AD128" s="10">
        <v>48.069845999999998</v>
      </c>
      <c r="AE128" s="10">
        <v>0</v>
      </c>
      <c r="AF128" s="10">
        <v>4.0969350000000002</v>
      </c>
      <c r="AG128" s="10">
        <v>27.071422999999999</v>
      </c>
      <c r="AH128" s="10">
        <v>9.9366179999999993</v>
      </c>
      <c r="AI128" s="10">
        <v>46.94473</v>
      </c>
      <c r="AJ128" s="10">
        <v>29.145076</v>
      </c>
      <c r="AK128" s="10">
        <v>80.845572000000004</v>
      </c>
      <c r="AL128" s="10">
        <v>63.058176000000003</v>
      </c>
      <c r="AM128" s="10">
        <v>133.71998600000001</v>
      </c>
      <c r="AN128" s="10">
        <v>177.72772399999999</v>
      </c>
      <c r="AO128" s="10">
        <v>47.431955000000002</v>
      </c>
      <c r="AP128" s="10">
        <v>53.249811000000001</v>
      </c>
      <c r="AQ128" s="10">
        <v>152.363899</v>
      </c>
      <c r="AR128" s="10">
        <v>58.988664</v>
      </c>
      <c r="AS128" s="10">
        <v>31.361574999999998</v>
      </c>
      <c r="AT128" s="10">
        <v>201.96529799999999</v>
      </c>
      <c r="AU128" s="10">
        <v>0</v>
      </c>
      <c r="AV128" s="10">
        <v>0</v>
      </c>
      <c r="AW128" s="10">
        <v>34.477359999999997</v>
      </c>
      <c r="AX128" s="10">
        <v>30.111315000000001</v>
      </c>
      <c r="AY128" s="10">
        <v>86.215624000000005</v>
      </c>
      <c r="AZ128" s="10">
        <v>61.970387000000002</v>
      </c>
      <c r="BA128" s="10">
        <v>27.974989000000001</v>
      </c>
      <c r="BB128" s="10">
        <v>60.093162</v>
      </c>
    </row>
    <row r="129" spans="1:54" x14ac:dyDescent="0.5">
      <c r="A129" s="9">
        <v>42788</v>
      </c>
      <c r="B129" s="10">
        <v>129.62421000000001</v>
      </c>
      <c r="C129" s="10">
        <v>256.13041700000002</v>
      </c>
      <c r="D129" s="10">
        <v>368.534019</v>
      </c>
      <c r="E129" s="10">
        <v>0</v>
      </c>
      <c r="F129" s="10">
        <v>23.310831</v>
      </c>
      <c r="G129" s="10">
        <v>21.042601000000001</v>
      </c>
      <c r="H129" s="10">
        <v>33.427390000000003</v>
      </c>
      <c r="I129" s="10">
        <v>98.447664000000003</v>
      </c>
      <c r="J129" s="10">
        <v>221.97806800000001</v>
      </c>
      <c r="K129" s="10">
        <v>0</v>
      </c>
      <c r="L129" s="10">
        <v>68.204590999999994</v>
      </c>
      <c r="M129" s="10">
        <v>58.297510000000003</v>
      </c>
      <c r="N129" s="10">
        <v>127.034218</v>
      </c>
      <c r="O129" s="10">
        <v>18.571946000000001</v>
      </c>
      <c r="P129" s="10">
        <v>20.973082999999999</v>
      </c>
      <c r="Q129" s="10">
        <v>57.044704000000003</v>
      </c>
      <c r="R129" s="10">
        <v>89.579916999999995</v>
      </c>
      <c r="S129" s="10">
        <v>42.295682999999997</v>
      </c>
      <c r="T129" s="10">
        <v>80.421448999999996</v>
      </c>
      <c r="U129" s="10">
        <v>8.3318340000000006</v>
      </c>
      <c r="V129" s="10">
        <v>48.811261999999999</v>
      </c>
      <c r="W129" s="10">
        <v>35.019288000000003</v>
      </c>
      <c r="X129" s="10">
        <v>24.934978000000001</v>
      </c>
      <c r="Y129" s="10">
        <v>9.5927509999999998</v>
      </c>
      <c r="Z129" s="10">
        <v>24.200351999999999</v>
      </c>
      <c r="AA129" s="10">
        <v>103.282725</v>
      </c>
      <c r="AB129" s="10">
        <v>115.17604</v>
      </c>
      <c r="AC129" s="10">
        <v>14.772302</v>
      </c>
      <c r="AD129" s="10">
        <v>46.764972</v>
      </c>
      <c r="AE129" s="10">
        <v>0</v>
      </c>
      <c r="AF129" s="10">
        <v>4.3751429999999996</v>
      </c>
      <c r="AG129" s="10">
        <v>25.645743</v>
      </c>
      <c r="AH129" s="10">
        <v>7.0416499999999997</v>
      </c>
      <c r="AI129" s="10">
        <v>49.165187000000003</v>
      </c>
      <c r="AJ129" s="10">
        <v>28.386344000000001</v>
      </c>
      <c r="AK129" s="10">
        <v>80.126660999999999</v>
      </c>
      <c r="AL129" s="10">
        <v>67.254414999999995</v>
      </c>
      <c r="AM129" s="10">
        <v>126.377779</v>
      </c>
      <c r="AN129" s="10">
        <v>175.748546</v>
      </c>
      <c r="AO129" s="10">
        <v>43.943848000000003</v>
      </c>
      <c r="AP129" s="10">
        <v>46.983801</v>
      </c>
      <c r="AQ129" s="10">
        <v>150.48749100000001</v>
      </c>
      <c r="AR129" s="10">
        <v>66.167274000000006</v>
      </c>
      <c r="AS129" s="10">
        <v>31.652262</v>
      </c>
      <c r="AT129" s="10">
        <v>201.70946599999999</v>
      </c>
      <c r="AU129" s="10">
        <v>0</v>
      </c>
      <c r="AV129" s="10">
        <v>0</v>
      </c>
      <c r="AW129" s="10">
        <v>33.682648</v>
      </c>
      <c r="AX129" s="10">
        <v>29.355854000000001</v>
      </c>
      <c r="AY129" s="10">
        <v>89.211515000000006</v>
      </c>
      <c r="AZ129" s="10">
        <v>61.487763000000001</v>
      </c>
      <c r="BA129" s="10">
        <v>23.176587000000001</v>
      </c>
      <c r="BB129" s="10">
        <v>57.619582999999999</v>
      </c>
    </row>
    <row r="130" spans="1:54" x14ac:dyDescent="0.5">
      <c r="A130" s="9">
        <v>42790</v>
      </c>
      <c r="B130" s="10">
        <v>127.236261</v>
      </c>
      <c r="C130" s="10">
        <v>253.15878000000001</v>
      </c>
      <c r="D130" s="10">
        <v>368.53769699999998</v>
      </c>
      <c r="E130" s="10">
        <v>0</v>
      </c>
      <c r="F130" s="10">
        <v>24.495239000000002</v>
      </c>
      <c r="G130" s="10">
        <v>22.181542</v>
      </c>
      <c r="H130" s="10">
        <v>36.532628000000003</v>
      </c>
      <c r="I130" s="10">
        <v>93.594105999999996</v>
      </c>
      <c r="J130" s="10">
        <v>219.67869099999999</v>
      </c>
      <c r="K130" s="10">
        <v>0</v>
      </c>
      <c r="L130" s="10">
        <v>66.610757000000007</v>
      </c>
      <c r="M130" s="10">
        <v>54.997805999999997</v>
      </c>
      <c r="N130" s="10">
        <v>127.197704</v>
      </c>
      <c r="O130" s="10">
        <v>18.948972000000001</v>
      </c>
      <c r="P130" s="10">
        <v>21.673469999999998</v>
      </c>
      <c r="Q130" s="10">
        <v>58.024639000000001</v>
      </c>
      <c r="R130" s="10">
        <v>88.032667000000004</v>
      </c>
      <c r="S130" s="10">
        <v>39.938222000000003</v>
      </c>
      <c r="T130" s="10">
        <v>80.518574000000001</v>
      </c>
      <c r="U130" s="10">
        <v>8.5948220000000006</v>
      </c>
      <c r="V130" s="10">
        <v>49.112158000000001</v>
      </c>
      <c r="W130" s="10">
        <v>36.765422999999998</v>
      </c>
      <c r="X130" s="10">
        <v>26.796976999999998</v>
      </c>
      <c r="Y130" s="10">
        <v>9.4108470000000004</v>
      </c>
      <c r="Z130" s="10">
        <v>24.299866999999999</v>
      </c>
      <c r="AA130" s="10">
        <v>103.96043400000001</v>
      </c>
      <c r="AB130" s="10">
        <v>116.07858</v>
      </c>
      <c r="AC130" s="10">
        <v>14.589141</v>
      </c>
      <c r="AD130" s="10">
        <v>46.603980999999997</v>
      </c>
      <c r="AE130" s="10">
        <v>0</v>
      </c>
      <c r="AF130" s="10">
        <v>4.0070170000000003</v>
      </c>
      <c r="AG130" s="10">
        <v>25.080231999999999</v>
      </c>
      <c r="AH130" s="10">
        <v>8.1872710000000009</v>
      </c>
      <c r="AI130" s="10">
        <v>47.918771</v>
      </c>
      <c r="AJ130" s="10">
        <v>28.007546000000001</v>
      </c>
      <c r="AK130" s="10">
        <v>80.483635000000007</v>
      </c>
      <c r="AL130" s="10">
        <v>64.713919000000004</v>
      </c>
      <c r="AM130" s="10">
        <v>123.788663</v>
      </c>
      <c r="AN130" s="10">
        <v>175.42385100000001</v>
      </c>
      <c r="AO130" s="10">
        <v>45.135651000000003</v>
      </c>
      <c r="AP130" s="10">
        <v>49.669567000000001</v>
      </c>
      <c r="AQ130" s="10">
        <v>149.74677399999999</v>
      </c>
      <c r="AR130" s="10">
        <v>65.360059000000007</v>
      </c>
      <c r="AS130" s="10">
        <v>30.757854999999999</v>
      </c>
      <c r="AT130" s="10">
        <v>201.18932100000001</v>
      </c>
      <c r="AU130" s="10">
        <v>0</v>
      </c>
      <c r="AV130" s="10">
        <v>0</v>
      </c>
      <c r="AW130" s="10">
        <v>32.708967000000001</v>
      </c>
      <c r="AX130" s="10">
        <v>29.838031999999998</v>
      </c>
      <c r="AY130" s="10">
        <v>86.531420999999995</v>
      </c>
      <c r="AZ130" s="10">
        <v>61.5351</v>
      </c>
      <c r="BA130" s="10">
        <v>24.842506</v>
      </c>
      <c r="BB130" s="10">
        <v>58.371209999999998</v>
      </c>
    </row>
    <row r="131" spans="1:54" x14ac:dyDescent="0.5">
      <c r="A131" s="9">
        <v>42794</v>
      </c>
      <c r="B131" s="10">
        <v>126.112041</v>
      </c>
      <c r="C131" s="10">
        <v>251.83955700000001</v>
      </c>
      <c r="D131" s="10">
        <v>369.26451900000001</v>
      </c>
      <c r="E131" s="10">
        <v>0</v>
      </c>
      <c r="F131" s="10">
        <v>24.805243999999998</v>
      </c>
      <c r="G131" s="10">
        <v>21.592245999999999</v>
      </c>
      <c r="H131" s="10">
        <v>36.096122000000001</v>
      </c>
      <c r="I131" s="10">
        <v>91.490821999999994</v>
      </c>
      <c r="J131" s="10">
        <v>217.27510599999999</v>
      </c>
      <c r="K131" s="10">
        <v>0</v>
      </c>
      <c r="L131" s="10">
        <v>66.402484000000001</v>
      </c>
      <c r="M131" s="10">
        <v>54.164273999999999</v>
      </c>
      <c r="N131" s="10">
        <v>125.062528</v>
      </c>
      <c r="O131" s="10">
        <v>18.877461</v>
      </c>
      <c r="P131" s="10">
        <v>21.341891</v>
      </c>
      <c r="Q131" s="10">
        <v>57.759185000000002</v>
      </c>
      <c r="R131" s="10">
        <v>85.491722999999993</v>
      </c>
      <c r="S131" s="10">
        <v>38.878858999999999</v>
      </c>
      <c r="T131" s="10">
        <v>78.726856999999995</v>
      </c>
      <c r="U131" s="10">
        <v>8.4547869999999996</v>
      </c>
      <c r="V131" s="10">
        <v>48.459868</v>
      </c>
      <c r="W131" s="10">
        <v>35.759607000000003</v>
      </c>
      <c r="X131" s="10">
        <v>26.017617999999999</v>
      </c>
      <c r="Y131" s="10">
        <v>8.0119799999999994</v>
      </c>
      <c r="Z131" s="10">
        <v>24.388973</v>
      </c>
      <c r="AA131" s="10">
        <v>102.898236</v>
      </c>
      <c r="AB131" s="10">
        <v>113.78404</v>
      </c>
      <c r="AC131" s="10">
        <v>14.724561</v>
      </c>
      <c r="AD131" s="10">
        <v>45.447775999999998</v>
      </c>
      <c r="AE131" s="10">
        <v>0</v>
      </c>
      <c r="AF131" s="10">
        <v>3.655386</v>
      </c>
      <c r="AG131" s="10">
        <v>28.422567999999998</v>
      </c>
      <c r="AH131" s="10">
        <v>9.4291820000000008</v>
      </c>
      <c r="AI131" s="10">
        <v>47.334198999999998</v>
      </c>
      <c r="AJ131" s="10">
        <v>27.778914</v>
      </c>
      <c r="AK131" s="10">
        <v>79.290336999999994</v>
      </c>
      <c r="AL131" s="10">
        <v>64.478678000000002</v>
      </c>
      <c r="AM131" s="10">
        <v>122.751929</v>
      </c>
      <c r="AN131" s="10">
        <v>173.95891900000001</v>
      </c>
      <c r="AO131" s="10">
        <v>44.610277000000004</v>
      </c>
      <c r="AP131" s="10">
        <v>49.428308999999999</v>
      </c>
      <c r="AQ131" s="10">
        <v>147.91798</v>
      </c>
      <c r="AR131" s="10">
        <v>65.215418</v>
      </c>
      <c r="AS131" s="10">
        <v>29.640554000000002</v>
      </c>
      <c r="AT131" s="10">
        <v>201.771627</v>
      </c>
      <c r="AU131" s="10">
        <v>0</v>
      </c>
      <c r="AV131" s="10">
        <v>0</v>
      </c>
      <c r="AW131" s="10">
        <v>32.206752000000002</v>
      </c>
      <c r="AX131" s="10">
        <v>28.830428000000001</v>
      </c>
      <c r="AY131" s="10">
        <v>85.553832999999997</v>
      </c>
      <c r="AZ131" s="10">
        <v>60.461409000000003</v>
      </c>
      <c r="BA131" s="10">
        <v>24.203486999999999</v>
      </c>
      <c r="BB131" s="10">
        <v>57.856591999999999</v>
      </c>
    </row>
    <row r="132" spans="1:54" x14ac:dyDescent="0.5">
      <c r="A132" s="9">
        <v>42795</v>
      </c>
      <c r="B132" s="10">
        <v>125.45636</v>
      </c>
      <c r="C132" s="10">
        <v>250.774957</v>
      </c>
      <c r="D132" s="10">
        <v>368.64252099999999</v>
      </c>
      <c r="E132" s="10">
        <v>0</v>
      </c>
      <c r="F132" s="10">
        <v>24.659783999999998</v>
      </c>
      <c r="G132" s="10">
        <v>20.973331999999999</v>
      </c>
      <c r="H132" s="10">
        <v>35.700077</v>
      </c>
      <c r="I132" s="10">
        <v>90.250525999999994</v>
      </c>
      <c r="J132" s="10">
        <v>215.74345299999999</v>
      </c>
      <c r="K132" s="10">
        <v>0</v>
      </c>
      <c r="L132" s="10">
        <v>65.874244000000004</v>
      </c>
      <c r="M132" s="10">
        <v>53.578817999999998</v>
      </c>
      <c r="N132" s="10">
        <v>124.37605600000001</v>
      </c>
      <c r="O132" s="10">
        <v>18.860448999999999</v>
      </c>
      <c r="P132" s="10">
        <v>20.77637</v>
      </c>
      <c r="Q132" s="10">
        <v>57.24691</v>
      </c>
      <c r="R132" s="10">
        <v>84.596745999999996</v>
      </c>
      <c r="S132" s="10">
        <v>37.894022</v>
      </c>
      <c r="T132" s="10">
        <v>78.129638</v>
      </c>
      <c r="U132" s="10">
        <v>8.3411349999999995</v>
      </c>
      <c r="V132" s="10">
        <v>48.022441999999998</v>
      </c>
      <c r="W132" s="10">
        <v>35.486997000000002</v>
      </c>
      <c r="X132" s="10">
        <v>26.610272999999999</v>
      </c>
      <c r="Y132" s="10">
        <v>9.4900769999999994</v>
      </c>
      <c r="Z132" s="10">
        <v>24.313116999999998</v>
      </c>
      <c r="AA132" s="10">
        <v>102.629161</v>
      </c>
      <c r="AB132" s="10">
        <v>113.25404399999999</v>
      </c>
      <c r="AC132" s="10">
        <v>14.626626999999999</v>
      </c>
      <c r="AD132" s="10">
        <v>44.983696999999999</v>
      </c>
      <c r="AE132" s="10">
        <v>0</v>
      </c>
      <c r="AF132" s="10">
        <v>3.9241679999999999</v>
      </c>
      <c r="AG132" s="10">
        <v>27.699553000000002</v>
      </c>
      <c r="AH132" s="10">
        <v>7.4528239999999997</v>
      </c>
      <c r="AI132" s="10">
        <v>46.785786999999999</v>
      </c>
      <c r="AJ132" s="10">
        <v>26.860364000000001</v>
      </c>
      <c r="AK132" s="10">
        <v>78.845082000000005</v>
      </c>
      <c r="AL132" s="10">
        <v>63.763443000000002</v>
      </c>
      <c r="AM132" s="10">
        <v>125.29759799999999</v>
      </c>
      <c r="AN132" s="10">
        <v>172.553414</v>
      </c>
      <c r="AO132" s="10">
        <v>44.280099</v>
      </c>
      <c r="AP132" s="10">
        <v>49.185597000000001</v>
      </c>
      <c r="AQ132" s="10">
        <v>146.82495900000001</v>
      </c>
      <c r="AR132" s="10">
        <v>65.187413000000006</v>
      </c>
      <c r="AS132" s="10">
        <v>29.268542</v>
      </c>
      <c r="AT132" s="10">
        <v>164.20641499999999</v>
      </c>
      <c r="AU132" s="10">
        <v>0</v>
      </c>
      <c r="AV132" s="10">
        <v>0</v>
      </c>
      <c r="AW132" s="10">
        <v>32.216307</v>
      </c>
      <c r="AX132" s="10">
        <v>28.538245</v>
      </c>
      <c r="AY132" s="10">
        <v>84.647475999999997</v>
      </c>
      <c r="AZ132" s="10">
        <v>60.092024000000002</v>
      </c>
      <c r="BA132" s="10">
        <v>22.168140999999999</v>
      </c>
      <c r="BB132" s="10">
        <v>57.539236000000002</v>
      </c>
    </row>
    <row r="133" spans="1:54" x14ac:dyDescent="0.5">
      <c r="A133" s="9">
        <v>42797</v>
      </c>
      <c r="B133" s="10">
        <v>124.260003</v>
      </c>
      <c r="C133" s="10">
        <v>249.744508</v>
      </c>
      <c r="D133" s="10">
        <v>367.93255299999998</v>
      </c>
      <c r="E133" s="10">
        <v>0</v>
      </c>
      <c r="F133" s="10">
        <v>25.301777000000001</v>
      </c>
      <c r="G133" s="10">
        <v>22.001860000000001</v>
      </c>
      <c r="H133" s="10">
        <v>38.702094000000002</v>
      </c>
      <c r="I133" s="10">
        <v>88.750860000000003</v>
      </c>
      <c r="J133" s="10">
        <v>213.342637</v>
      </c>
      <c r="K133" s="10">
        <v>0</v>
      </c>
      <c r="L133" s="10">
        <v>65.602378999999999</v>
      </c>
      <c r="M133" s="10">
        <v>52.930911000000002</v>
      </c>
      <c r="N133" s="10">
        <v>123.257763</v>
      </c>
      <c r="O133" s="10">
        <v>18.958970000000001</v>
      </c>
      <c r="P133" s="10">
        <v>21.383164000000001</v>
      </c>
      <c r="Q133" s="10">
        <v>58.435040999999998</v>
      </c>
      <c r="R133" s="10">
        <v>83.503094000000004</v>
      </c>
      <c r="S133" s="10">
        <v>36.480820999999999</v>
      </c>
      <c r="T133" s="10">
        <v>80.949247</v>
      </c>
      <c r="U133" s="10">
        <v>8.1095369999999996</v>
      </c>
      <c r="V133" s="10">
        <v>48.841383999999998</v>
      </c>
      <c r="W133" s="10">
        <v>36.523398</v>
      </c>
      <c r="X133" s="10">
        <v>33.856214999999999</v>
      </c>
      <c r="Y133" s="10">
        <v>6.249053</v>
      </c>
      <c r="Z133" s="10">
        <v>24.624465000000001</v>
      </c>
      <c r="AA133" s="10">
        <v>102.479767</v>
      </c>
      <c r="AB133" s="10">
        <v>112.52463</v>
      </c>
      <c r="AC133" s="10">
        <v>14.775546</v>
      </c>
      <c r="AD133" s="10">
        <v>44.400660999999999</v>
      </c>
      <c r="AE133" s="10">
        <v>0</v>
      </c>
      <c r="AF133" s="10">
        <v>3.6900599999999999</v>
      </c>
      <c r="AG133" s="10">
        <v>27.002331999999999</v>
      </c>
      <c r="AH133" s="10">
        <v>8.8345570000000002</v>
      </c>
      <c r="AI133" s="10">
        <v>46.449798000000001</v>
      </c>
      <c r="AJ133" s="10">
        <v>25.772020000000001</v>
      </c>
      <c r="AK133" s="10">
        <v>78.451854999999995</v>
      </c>
      <c r="AL133" s="10">
        <v>64.141896000000003</v>
      </c>
      <c r="AM133" s="10">
        <v>124.437904</v>
      </c>
      <c r="AN133" s="10">
        <v>172.226011</v>
      </c>
      <c r="AO133" s="10">
        <v>44.939377</v>
      </c>
      <c r="AP133" s="10">
        <v>51.148650000000004</v>
      </c>
      <c r="AQ133" s="10">
        <v>146.35165000000001</v>
      </c>
      <c r="AR133" s="10">
        <v>65.361485000000002</v>
      </c>
      <c r="AS133" s="10">
        <v>29.060749999999999</v>
      </c>
      <c r="AT133" s="10">
        <v>161.46925300000001</v>
      </c>
      <c r="AU133" s="10">
        <v>0</v>
      </c>
      <c r="AV133" s="10">
        <v>0</v>
      </c>
      <c r="AW133" s="10">
        <v>32.226005999999998</v>
      </c>
      <c r="AX133" s="10">
        <v>28.248280999999999</v>
      </c>
      <c r="AY133" s="10">
        <v>83.394486999999998</v>
      </c>
      <c r="AZ133" s="10">
        <v>59.423783</v>
      </c>
      <c r="BA133" s="10">
        <v>22.654312000000001</v>
      </c>
      <c r="BB133" s="10">
        <v>58.558802</v>
      </c>
    </row>
    <row r="134" spans="1:54" x14ac:dyDescent="0.5">
      <c r="A134" s="9">
        <v>42802</v>
      </c>
      <c r="B134" s="10">
        <v>121.920694</v>
      </c>
      <c r="C134" s="10">
        <v>239.39328499999999</v>
      </c>
      <c r="D134" s="10">
        <v>361.30121700000001</v>
      </c>
      <c r="E134" s="10">
        <v>0</v>
      </c>
      <c r="F134" s="10">
        <v>25.744904999999999</v>
      </c>
      <c r="G134" s="10">
        <v>21.823361999999999</v>
      </c>
      <c r="H134" s="10">
        <v>38.899797</v>
      </c>
      <c r="I134" s="10">
        <v>83.138208000000006</v>
      </c>
      <c r="J134" s="10">
        <v>204.859779</v>
      </c>
      <c r="K134" s="10">
        <v>0</v>
      </c>
      <c r="L134" s="10">
        <v>63.651941000000001</v>
      </c>
      <c r="M134" s="10">
        <v>52.261479000000001</v>
      </c>
      <c r="N134" s="10">
        <v>119.953335</v>
      </c>
      <c r="O134" s="10">
        <v>19.609245999999999</v>
      </c>
      <c r="P134" s="10">
        <v>21.583853000000001</v>
      </c>
      <c r="Q134" s="10">
        <v>56.962519</v>
      </c>
      <c r="R134" s="10">
        <v>79.553866999999997</v>
      </c>
      <c r="S134" s="10">
        <v>36.713537000000002</v>
      </c>
      <c r="T134" s="10">
        <v>79.488316999999995</v>
      </c>
      <c r="U134" s="10">
        <v>8.1341339999999995</v>
      </c>
      <c r="V134" s="10">
        <v>47.541164000000002</v>
      </c>
      <c r="W134" s="10">
        <v>34.673319999999997</v>
      </c>
      <c r="X134" s="10">
        <v>41.292316999999997</v>
      </c>
      <c r="Y134" s="10">
        <v>5.4234280000000004</v>
      </c>
      <c r="Z134" s="10">
        <v>24.973277</v>
      </c>
      <c r="AA134" s="10">
        <v>89.579192000000006</v>
      </c>
      <c r="AB134" s="10">
        <v>112.260595</v>
      </c>
      <c r="AC134" s="10">
        <v>16.489781000000001</v>
      </c>
      <c r="AD134" s="10">
        <v>44.338306000000003</v>
      </c>
      <c r="AE134" s="10">
        <v>0</v>
      </c>
      <c r="AF134" s="10">
        <v>4.1386139999999996</v>
      </c>
      <c r="AG134" s="10">
        <v>27.867429000000001</v>
      </c>
      <c r="AH134" s="10">
        <v>9.2839620000000007</v>
      </c>
      <c r="AI134" s="10">
        <v>45.476325000000003</v>
      </c>
      <c r="AJ134" s="10">
        <v>28.647100999999999</v>
      </c>
      <c r="AK134" s="10">
        <v>76.326841999999999</v>
      </c>
      <c r="AL134" s="10">
        <v>52.379063000000002</v>
      </c>
      <c r="AM134" s="10">
        <v>131.42860899999999</v>
      </c>
      <c r="AN134" s="10">
        <v>165.40093999999999</v>
      </c>
      <c r="AO134" s="10">
        <v>46.345945</v>
      </c>
      <c r="AP134" s="10">
        <v>52.600076999999999</v>
      </c>
      <c r="AQ134" s="10">
        <v>142.12025499999999</v>
      </c>
      <c r="AR134" s="10">
        <v>64.880583000000001</v>
      </c>
      <c r="AS134" s="10">
        <v>28.767592</v>
      </c>
      <c r="AT134" s="10">
        <v>157.959834</v>
      </c>
      <c r="AU134" s="10">
        <v>0</v>
      </c>
      <c r="AV134" s="10">
        <v>0</v>
      </c>
      <c r="AW134" s="10">
        <v>32.228883000000003</v>
      </c>
      <c r="AX134" s="10">
        <v>25.100854999999999</v>
      </c>
      <c r="AY134" s="10">
        <v>82.107442000000006</v>
      </c>
      <c r="AZ134" s="10">
        <v>59.208595000000003</v>
      </c>
      <c r="BA134" s="10">
        <v>22.633337000000001</v>
      </c>
      <c r="BB134" s="10">
        <v>57.790114000000003</v>
      </c>
    </row>
    <row r="135" spans="1:54" x14ac:dyDescent="0.5">
      <c r="A135" s="9">
        <v>42804</v>
      </c>
      <c r="B135" s="10">
        <v>122.56088</v>
      </c>
      <c r="C135" s="10">
        <v>237.91239999999999</v>
      </c>
      <c r="D135" s="10">
        <v>363.58011599999998</v>
      </c>
      <c r="E135" s="10">
        <v>0</v>
      </c>
      <c r="F135" s="10">
        <v>26.185313000000001</v>
      </c>
      <c r="G135" s="10">
        <v>21.722387000000001</v>
      </c>
      <c r="H135" s="10">
        <v>38.581032999999998</v>
      </c>
      <c r="I135" s="10">
        <v>84.326114000000004</v>
      </c>
      <c r="J135" s="10">
        <v>204.302773</v>
      </c>
      <c r="K135" s="10">
        <v>0</v>
      </c>
      <c r="L135" s="10">
        <v>64.488386000000006</v>
      </c>
      <c r="M135" s="10">
        <v>52.400579999999998</v>
      </c>
      <c r="N135" s="10">
        <v>120.430723</v>
      </c>
      <c r="O135" s="10">
        <v>20.309342999999998</v>
      </c>
      <c r="P135" s="10">
        <v>21.620456999999998</v>
      </c>
      <c r="Q135" s="10">
        <v>57.354444000000001</v>
      </c>
      <c r="R135" s="10">
        <v>80.799259000000006</v>
      </c>
      <c r="S135" s="10">
        <v>36.972462999999998</v>
      </c>
      <c r="T135" s="10">
        <v>80.660366999999994</v>
      </c>
      <c r="U135" s="10">
        <v>8.5742259999999995</v>
      </c>
      <c r="V135" s="10">
        <v>47.068662000000003</v>
      </c>
      <c r="W135" s="10">
        <v>34.943568999999997</v>
      </c>
      <c r="X135" s="10">
        <v>44.858203000000003</v>
      </c>
      <c r="Y135" s="10">
        <v>6.3098229999999997</v>
      </c>
      <c r="Z135" s="10">
        <v>24.948429000000001</v>
      </c>
      <c r="AA135" s="10">
        <v>89.836053000000007</v>
      </c>
      <c r="AB135" s="10">
        <v>113.199324</v>
      </c>
      <c r="AC135" s="10">
        <v>16.985652999999999</v>
      </c>
      <c r="AD135" s="10">
        <v>44.793877999999999</v>
      </c>
      <c r="AE135" s="10">
        <v>0</v>
      </c>
      <c r="AF135" s="10">
        <v>4.215789</v>
      </c>
      <c r="AG135" s="10">
        <v>28.889227000000002</v>
      </c>
      <c r="AH135" s="10">
        <v>11.337230999999999</v>
      </c>
      <c r="AI135" s="10">
        <v>46.783718999999998</v>
      </c>
      <c r="AJ135" s="10">
        <v>28.166643000000001</v>
      </c>
      <c r="AK135" s="10">
        <v>75.780109999999993</v>
      </c>
      <c r="AL135" s="10">
        <v>53.382533000000002</v>
      </c>
      <c r="AM135" s="10">
        <v>100.597675</v>
      </c>
      <c r="AN135" s="10">
        <v>166.60846900000001</v>
      </c>
      <c r="AO135" s="10">
        <v>45.742477000000001</v>
      </c>
      <c r="AP135" s="10">
        <v>52.257359999999998</v>
      </c>
      <c r="AQ135" s="10">
        <v>142.989676</v>
      </c>
      <c r="AR135" s="10">
        <v>65.116394</v>
      </c>
      <c r="AS135" s="10">
        <v>28.516116</v>
      </c>
      <c r="AT135" s="10">
        <v>157.95546200000001</v>
      </c>
      <c r="AU135" s="10">
        <v>0</v>
      </c>
      <c r="AV135" s="10">
        <v>0</v>
      </c>
      <c r="AW135" s="10">
        <v>28.100648</v>
      </c>
      <c r="AX135" s="10">
        <v>25.585887</v>
      </c>
      <c r="AY135" s="10">
        <v>82.148448999999999</v>
      </c>
      <c r="AZ135" s="10">
        <v>59.577264999999997</v>
      </c>
      <c r="BA135" s="10">
        <v>20.366533</v>
      </c>
      <c r="BB135" s="10">
        <v>58.431476000000004</v>
      </c>
    </row>
    <row r="136" spans="1:54" x14ac:dyDescent="0.5">
      <c r="A136" s="9">
        <v>42809</v>
      </c>
      <c r="B136" s="10">
        <v>117.864847</v>
      </c>
      <c r="C136" s="10">
        <v>236.141423</v>
      </c>
      <c r="D136" s="10">
        <v>356.874279</v>
      </c>
      <c r="E136" s="10">
        <v>0</v>
      </c>
      <c r="F136" s="10">
        <v>27.444490999999999</v>
      </c>
      <c r="G136" s="10">
        <v>26.905607</v>
      </c>
      <c r="H136" s="10">
        <v>42.012213000000003</v>
      </c>
      <c r="I136" s="10">
        <v>74.784158000000005</v>
      </c>
      <c r="J136" s="10">
        <v>203.43222800000001</v>
      </c>
      <c r="K136" s="10">
        <v>0</v>
      </c>
      <c r="L136" s="10">
        <v>55.93927</v>
      </c>
      <c r="M136" s="10">
        <v>52.380499999999998</v>
      </c>
      <c r="N136" s="10">
        <v>121.299404</v>
      </c>
      <c r="O136" s="10">
        <v>21.447668</v>
      </c>
      <c r="P136" s="10">
        <v>25.258827</v>
      </c>
      <c r="Q136" s="10">
        <v>42.134216000000002</v>
      </c>
      <c r="R136" s="10">
        <v>79.131744999999995</v>
      </c>
      <c r="S136" s="10">
        <v>43.644744000000003</v>
      </c>
      <c r="T136" s="10">
        <v>95.526683000000006</v>
      </c>
      <c r="U136" s="10">
        <v>9.2371979999999994</v>
      </c>
      <c r="V136" s="10">
        <v>43.397454000000003</v>
      </c>
      <c r="W136" s="10">
        <v>52.760084999999997</v>
      </c>
      <c r="X136" s="10">
        <v>43.544792000000001</v>
      </c>
      <c r="Y136" s="10">
        <v>9.222334</v>
      </c>
      <c r="Z136" s="10">
        <v>25.183427999999999</v>
      </c>
      <c r="AA136" s="10">
        <v>76.706692000000004</v>
      </c>
      <c r="AB136" s="10">
        <v>115.50073999999999</v>
      </c>
      <c r="AC136" s="10">
        <v>16.939005999999999</v>
      </c>
      <c r="AD136" s="10">
        <v>46.179012999999998</v>
      </c>
      <c r="AE136" s="10">
        <v>0</v>
      </c>
      <c r="AF136" s="10">
        <v>13.270573000000001</v>
      </c>
      <c r="AG136" s="10">
        <v>24.907232</v>
      </c>
      <c r="AH136" s="10">
        <v>27.873474000000002</v>
      </c>
      <c r="AI136" s="10">
        <v>45.368613000000003</v>
      </c>
      <c r="AJ136" s="10">
        <v>33.400827999999997</v>
      </c>
      <c r="AK136" s="10">
        <v>86.074943000000005</v>
      </c>
      <c r="AL136" s="10">
        <v>50.867986000000002</v>
      </c>
      <c r="AM136" s="10">
        <v>103.55470699999999</v>
      </c>
      <c r="AN136" s="10">
        <v>169.18856400000001</v>
      </c>
      <c r="AO136" s="10">
        <v>47.206316000000001</v>
      </c>
      <c r="AP136" s="10">
        <v>61.905786999999997</v>
      </c>
      <c r="AQ136" s="10">
        <v>130.47742600000001</v>
      </c>
      <c r="AR136" s="10">
        <v>51.168661999999998</v>
      </c>
      <c r="AS136" s="10">
        <v>28.870587</v>
      </c>
      <c r="AT136" s="10">
        <v>196.93136899999999</v>
      </c>
      <c r="AU136" s="10">
        <v>0</v>
      </c>
      <c r="AV136" s="10">
        <v>0</v>
      </c>
      <c r="AW136" s="10">
        <v>27.873785999999999</v>
      </c>
      <c r="AX136" s="10">
        <v>75.351301000000007</v>
      </c>
      <c r="AY136" s="10">
        <v>86.434366999999995</v>
      </c>
      <c r="AZ136" s="10">
        <v>57.200944</v>
      </c>
      <c r="BA136" s="10">
        <v>26.294761999999999</v>
      </c>
      <c r="BB136" s="10">
        <v>49.853464000000002</v>
      </c>
    </row>
    <row r="137" spans="1:54" x14ac:dyDescent="0.5">
      <c r="A137" s="9">
        <v>42811</v>
      </c>
      <c r="B137" s="10">
        <v>118.89407300000001</v>
      </c>
      <c r="C137" s="10">
        <v>234.87679199999999</v>
      </c>
      <c r="D137" s="10">
        <v>357.775035</v>
      </c>
      <c r="E137" s="10">
        <v>0</v>
      </c>
      <c r="F137" s="10">
        <v>25.372064000000002</v>
      </c>
      <c r="G137" s="10">
        <v>23.342544</v>
      </c>
      <c r="H137" s="10">
        <v>36.619601000000003</v>
      </c>
      <c r="I137" s="10">
        <v>75.154095999999996</v>
      </c>
      <c r="J137" s="10">
        <v>196.77929399999999</v>
      </c>
      <c r="K137" s="10">
        <v>0</v>
      </c>
      <c r="L137" s="10">
        <v>58.933076999999997</v>
      </c>
      <c r="M137" s="10">
        <v>51.963822</v>
      </c>
      <c r="N137" s="10">
        <v>120.329334</v>
      </c>
      <c r="O137" s="10">
        <v>20.791727999999999</v>
      </c>
      <c r="P137" s="10">
        <v>23.054341999999998</v>
      </c>
      <c r="Q137" s="10">
        <v>38.897382999999998</v>
      </c>
      <c r="R137" s="10">
        <v>77.998425999999995</v>
      </c>
      <c r="S137" s="10">
        <v>43.105148999999997</v>
      </c>
      <c r="T137" s="10">
        <v>94.482664999999997</v>
      </c>
      <c r="U137" s="10">
        <v>8.5418070000000004</v>
      </c>
      <c r="V137" s="10">
        <v>40.861623000000002</v>
      </c>
      <c r="W137" s="10">
        <v>50.020885999999997</v>
      </c>
      <c r="X137" s="10">
        <v>40.028638999999998</v>
      </c>
      <c r="Y137" s="10">
        <v>9.0303249999999995</v>
      </c>
      <c r="Z137" s="10">
        <v>24.655128999999999</v>
      </c>
      <c r="AA137" s="10">
        <v>75.603645999999998</v>
      </c>
      <c r="AB137" s="10">
        <v>114.90052</v>
      </c>
      <c r="AC137" s="10">
        <v>17.626913999999999</v>
      </c>
      <c r="AD137" s="10">
        <v>45.068044</v>
      </c>
      <c r="AE137" s="10">
        <v>0</v>
      </c>
      <c r="AF137" s="10">
        <v>13.573359</v>
      </c>
      <c r="AG137" s="10">
        <v>24.034234000000001</v>
      </c>
      <c r="AH137" s="10">
        <v>26.681436000000001</v>
      </c>
      <c r="AI137" s="10">
        <v>46.267935999999999</v>
      </c>
      <c r="AJ137" s="10">
        <v>32.225751000000002</v>
      </c>
      <c r="AK137" s="10">
        <v>85.200444000000005</v>
      </c>
      <c r="AL137" s="10">
        <v>51.878517000000002</v>
      </c>
      <c r="AM137" s="10">
        <v>103.087211</v>
      </c>
      <c r="AN137" s="10">
        <v>168.898303</v>
      </c>
      <c r="AO137" s="10">
        <v>43.508277999999997</v>
      </c>
      <c r="AP137" s="10">
        <v>58.221321000000003</v>
      </c>
      <c r="AQ137" s="10">
        <v>131.03305499999999</v>
      </c>
      <c r="AR137" s="10">
        <v>51.439506000000002</v>
      </c>
      <c r="AS137" s="10">
        <v>28.355882999999999</v>
      </c>
      <c r="AT137" s="10">
        <v>194.51343499999999</v>
      </c>
      <c r="AU137" s="10">
        <v>0</v>
      </c>
      <c r="AV137" s="10">
        <v>0</v>
      </c>
      <c r="AW137" s="10">
        <v>26.891470999999999</v>
      </c>
      <c r="AX137" s="10">
        <v>73.775576000000001</v>
      </c>
      <c r="AY137" s="10">
        <v>87.119281999999998</v>
      </c>
      <c r="AZ137" s="10">
        <v>55.889625000000002</v>
      </c>
      <c r="BA137" s="10">
        <v>19.787264</v>
      </c>
      <c r="BB137" s="10">
        <v>46.011809</v>
      </c>
    </row>
    <row r="138" spans="1:54" x14ac:dyDescent="0.5">
      <c r="A138" s="9">
        <v>42816</v>
      </c>
      <c r="B138" s="10">
        <v>117.457145</v>
      </c>
      <c r="C138" s="10">
        <v>233.31407400000001</v>
      </c>
      <c r="D138" s="10">
        <v>358.667327</v>
      </c>
      <c r="E138" s="10">
        <v>0</v>
      </c>
      <c r="F138" s="10">
        <v>23.119665000000001</v>
      </c>
      <c r="G138" s="10">
        <v>20.047232999999999</v>
      </c>
      <c r="H138" s="10">
        <v>31.917047</v>
      </c>
      <c r="I138" s="10">
        <v>71.814031</v>
      </c>
      <c r="J138" s="10">
        <v>145.69943599999999</v>
      </c>
      <c r="K138" s="10">
        <v>0</v>
      </c>
      <c r="L138" s="10">
        <v>58.550648000000002</v>
      </c>
      <c r="M138" s="10">
        <v>50.970008</v>
      </c>
      <c r="N138" s="10">
        <v>119.090366</v>
      </c>
      <c r="O138" s="10">
        <v>19.404768000000001</v>
      </c>
      <c r="P138" s="10">
        <v>22.341311000000001</v>
      </c>
      <c r="Q138" s="10">
        <v>36.126531</v>
      </c>
      <c r="R138" s="10">
        <v>77.143579000000003</v>
      </c>
      <c r="S138" s="10">
        <v>42.268514000000003</v>
      </c>
      <c r="T138" s="10">
        <v>93.408784999999995</v>
      </c>
      <c r="U138" s="10">
        <v>8.6186989999999994</v>
      </c>
      <c r="V138" s="10">
        <v>38.529865999999998</v>
      </c>
      <c r="W138" s="10">
        <v>48.145420000000001</v>
      </c>
      <c r="X138" s="10">
        <v>35.731079000000001</v>
      </c>
      <c r="Y138" s="10">
        <v>8.4919659999999997</v>
      </c>
      <c r="Z138" s="10">
        <v>22.232412</v>
      </c>
      <c r="AA138" s="10">
        <v>74.606384000000006</v>
      </c>
      <c r="AB138" s="10">
        <v>115.64976299999999</v>
      </c>
      <c r="AC138" s="10">
        <v>17.596675999999999</v>
      </c>
      <c r="AD138" s="10">
        <v>44.900438000000001</v>
      </c>
      <c r="AE138" s="10">
        <v>0</v>
      </c>
      <c r="AF138" s="10">
        <v>15.269209999999999</v>
      </c>
      <c r="AG138" s="10">
        <v>21.425104999999999</v>
      </c>
      <c r="AH138" s="10">
        <v>25.563746999999999</v>
      </c>
      <c r="AI138" s="10">
        <v>43.820628999999997</v>
      </c>
      <c r="AJ138" s="10">
        <v>30.590737000000001</v>
      </c>
      <c r="AK138" s="10">
        <v>82.885261999999997</v>
      </c>
      <c r="AL138" s="10">
        <v>44.622432000000003</v>
      </c>
      <c r="AM138" s="10">
        <v>102.747969</v>
      </c>
      <c r="AN138" s="10">
        <v>169.23804699999999</v>
      </c>
      <c r="AO138" s="10">
        <v>40.066166000000003</v>
      </c>
      <c r="AP138" s="10">
        <v>52.836035000000003</v>
      </c>
      <c r="AQ138" s="10">
        <v>129.71377899999999</v>
      </c>
      <c r="AR138" s="10">
        <v>51.441370999999997</v>
      </c>
      <c r="AS138" s="10">
        <v>28.353280999999999</v>
      </c>
      <c r="AT138" s="10">
        <v>192.82885400000001</v>
      </c>
      <c r="AU138" s="10">
        <v>0</v>
      </c>
      <c r="AV138" s="10">
        <v>0</v>
      </c>
      <c r="AW138" s="10">
        <v>27.472173000000002</v>
      </c>
      <c r="AX138" s="10">
        <v>72.905356999999995</v>
      </c>
      <c r="AY138" s="10">
        <v>87.167715999999999</v>
      </c>
      <c r="AZ138" s="10">
        <v>43.671194</v>
      </c>
      <c r="BA138" s="10">
        <v>18.549091000000001</v>
      </c>
      <c r="BB138" s="10">
        <v>44.810592</v>
      </c>
    </row>
    <row r="139" spans="1:54" x14ac:dyDescent="0.5">
      <c r="A139" s="9">
        <v>42818</v>
      </c>
      <c r="B139" s="10">
        <v>117.533564</v>
      </c>
      <c r="C139" s="10">
        <v>233.73962599999999</v>
      </c>
      <c r="D139" s="10">
        <v>362.119911</v>
      </c>
      <c r="E139" s="10">
        <v>0</v>
      </c>
      <c r="F139" s="10">
        <v>24.700662999999999</v>
      </c>
      <c r="G139" s="10">
        <v>20.731656999999998</v>
      </c>
      <c r="H139" s="10">
        <v>32.209235999999997</v>
      </c>
      <c r="I139" s="10">
        <v>72.545546999999999</v>
      </c>
      <c r="J139" s="10">
        <v>146.395218</v>
      </c>
      <c r="K139" s="10">
        <v>0</v>
      </c>
      <c r="L139" s="10">
        <v>58.421810999999998</v>
      </c>
      <c r="M139" s="10">
        <v>51.161467000000002</v>
      </c>
      <c r="N139" s="10">
        <v>119.67179299999999</v>
      </c>
      <c r="O139" s="10">
        <v>20.111364999999999</v>
      </c>
      <c r="P139" s="10">
        <v>23.224322000000001</v>
      </c>
      <c r="Q139" s="10">
        <v>38.499250000000004</v>
      </c>
      <c r="R139" s="10">
        <v>76.826739000000003</v>
      </c>
      <c r="S139" s="10">
        <v>43.850042999999999</v>
      </c>
      <c r="T139" s="10">
        <v>94.519782000000006</v>
      </c>
      <c r="U139" s="10">
        <v>9.2360450000000007</v>
      </c>
      <c r="V139" s="10">
        <v>39.661546000000001</v>
      </c>
      <c r="W139" s="10">
        <v>48.970520999999998</v>
      </c>
      <c r="X139" s="10">
        <v>32.735595000000004</v>
      </c>
      <c r="Y139" s="10">
        <v>8.705489</v>
      </c>
      <c r="Z139" s="10">
        <v>22.306704</v>
      </c>
      <c r="AA139" s="10">
        <v>74.970906999999997</v>
      </c>
      <c r="AB139" s="10">
        <v>117.368106</v>
      </c>
      <c r="AC139" s="10">
        <v>17.586116000000001</v>
      </c>
      <c r="AD139" s="10">
        <v>47.417907</v>
      </c>
      <c r="AE139" s="10">
        <v>0</v>
      </c>
      <c r="AF139" s="10">
        <v>14.977755999999999</v>
      </c>
      <c r="AG139" s="10">
        <v>21.321172000000001</v>
      </c>
      <c r="AH139" s="10">
        <v>25.580196999999998</v>
      </c>
      <c r="AI139" s="10">
        <v>42.272942</v>
      </c>
      <c r="AJ139" s="10">
        <v>30.79083</v>
      </c>
      <c r="AK139" s="10">
        <v>83.699241000000001</v>
      </c>
      <c r="AL139" s="10">
        <v>44.130755000000001</v>
      </c>
      <c r="AM139" s="10">
        <v>102.205637</v>
      </c>
      <c r="AN139" s="10">
        <v>170.089384</v>
      </c>
      <c r="AO139" s="10">
        <v>42.029511999999997</v>
      </c>
      <c r="AP139" s="10">
        <v>54.101982999999997</v>
      </c>
      <c r="AQ139" s="10">
        <v>131.19689199999999</v>
      </c>
      <c r="AR139" s="10">
        <v>50.951081000000002</v>
      </c>
      <c r="AS139" s="10">
        <v>28.384757</v>
      </c>
      <c r="AT139" s="10">
        <v>192.53634700000001</v>
      </c>
      <c r="AU139" s="10">
        <v>0</v>
      </c>
      <c r="AV139" s="10">
        <v>0</v>
      </c>
      <c r="AW139" s="10">
        <v>27.396376</v>
      </c>
      <c r="AX139" s="10">
        <v>73.205549000000005</v>
      </c>
      <c r="AY139" s="10">
        <v>87.29862</v>
      </c>
      <c r="AZ139" s="10">
        <v>43.769632999999999</v>
      </c>
      <c r="BA139" s="10">
        <v>19.825396999999999</v>
      </c>
      <c r="BB139" s="10">
        <v>43.901262000000003</v>
      </c>
    </row>
    <row r="140" spans="1:54" x14ac:dyDescent="0.5">
      <c r="A140" s="9">
        <v>42823</v>
      </c>
      <c r="B140" s="10">
        <v>114.482682</v>
      </c>
      <c r="C140" s="10">
        <v>232.95823300000001</v>
      </c>
      <c r="D140" s="10">
        <v>386.89941199999998</v>
      </c>
      <c r="E140" s="10">
        <v>0</v>
      </c>
      <c r="F140" s="10">
        <v>22.221295999999999</v>
      </c>
      <c r="G140" s="10">
        <v>18.483322000000001</v>
      </c>
      <c r="H140" s="10">
        <v>30.033436999999999</v>
      </c>
      <c r="I140" s="10">
        <v>68.538173</v>
      </c>
      <c r="J140" s="10">
        <v>141.682693</v>
      </c>
      <c r="K140" s="10">
        <v>0</v>
      </c>
      <c r="L140" s="10">
        <v>55.207304000000001</v>
      </c>
      <c r="M140" s="10">
        <v>50.569606</v>
      </c>
      <c r="N140" s="10">
        <v>119.311813</v>
      </c>
      <c r="O140" s="10">
        <v>19.435379999999999</v>
      </c>
      <c r="P140" s="10">
        <v>21.791226999999999</v>
      </c>
      <c r="Q140" s="10">
        <v>36.211643000000002</v>
      </c>
      <c r="R140" s="10">
        <v>70.646339999999995</v>
      </c>
      <c r="S140" s="10">
        <v>85.300640999999999</v>
      </c>
      <c r="T140" s="10">
        <v>104.281119</v>
      </c>
      <c r="U140" s="10">
        <v>8.8262499999999999</v>
      </c>
      <c r="V140" s="10">
        <v>38.375810000000001</v>
      </c>
      <c r="W140" s="10">
        <v>47.677846000000002</v>
      </c>
      <c r="X140" s="10">
        <v>30.429713</v>
      </c>
      <c r="Y140" s="10">
        <v>7.5813370000000004</v>
      </c>
      <c r="Z140" s="10">
        <v>21.114744000000002</v>
      </c>
      <c r="AA140" s="10">
        <v>75.920075999999995</v>
      </c>
      <c r="AB140" s="10">
        <v>117.421369</v>
      </c>
      <c r="AC140" s="10">
        <v>17.205643999999999</v>
      </c>
      <c r="AD140" s="10">
        <v>56.989314999999998</v>
      </c>
      <c r="AE140" s="10">
        <v>51.626953999999998</v>
      </c>
      <c r="AF140" s="10">
        <v>14.462334999999999</v>
      </c>
      <c r="AG140" s="10">
        <v>20.540861</v>
      </c>
      <c r="AH140" s="10">
        <v>24.441465000000001</v>
      </c>
      <c r="AI140" s="10">
        <v>40.884497000000003</v>
      </c>
      <c r="AJ140" s="10">
        <v>30.714393000000001</v>
      </c>
      <c r="AK140" s="10">
        <v>83.740050999999994</v>
      </c>
      <c r="AL140" s="10">
        <v>42.184621</v>
      </c>
      <c r="AM140" s="10">
        <v>101.313585</v>
      </c>
      <c r="AN140" s="10">
        <v>169.893552</v>
      </c>
      <c r="AO140" s="10">
        <v>40.987712999999999</v>
      </c>
      <c r="AP140" s="10">
        <v>52.863543</v>
      </c>
      <c r="AQ140" s="10">
        <v>128.600593</v>
      </c>
      <c r="AR140" s="10">
        <v>50.090119000000001</v>
      </c>
      <c r="AS140" s="10">
        <v>27.582592999999999</v>
      </c>
      <c r="AT140" s="10">
        <v>192.25625700000001</v>
      </c>
      <c r="AU140" s="10">
        <v>0</v>
      </c>
      <c r="AV140" s="10">
        <v>0</v>
      </c>
      <c r="AW140" s="10">
        <v>27.299744</v>
      </c>
      <c r="AX140" s="10">
        <v>73.323813999999999</v>
      </c>
      <c r="AY140" s="10">
        <v>86.271681000000001</v>
      </c>
      <c r="AZ140" s="10">
        <v>43.526649999999997</v>
      </c>
      <c r="BA140" s="10">
        <v>20.552513999999999</v>
      </c>
      <c r="BB140" s="10">
        <v>42.614814000000003</v>
      </c>
    </row>
    <row r="141" spans="1:54" x14ac:dyDescent="0.5">
      <c r="A141" s="9">
        <v>42825</v>
      </c>
      <c r="B141" s="10">
        <v>114.356087</v>
      </c>
      <c r="C141" s="10">
        <v>233.08946900000001</v>
      </c>
      <c r="D141" s="10">
        <v>386.27977900000002</v>
      </c>
      <c r="E141" s="10">
        <v>0</v>
      </c>
      <c r="F141" s="10">
        <v>22.743950999999999</v>
      </c>
      <c r="G141" s="10">
        <v>18.677869000000001</v>
      </c>
      <c r="H141" s="10">
        <v>29.348991999999999</v>
      </c>
      <c r="I141" s="10">
        <v>68.668063000000004</v>
      </c>
      <c r="J141" s="10">
        <v>141.91956400000001</v>
      </c>
      <c r="K141" s="10">
        <v>0</v>
      </c>
      <c r="L141" s="10">
        <v>55.115687000000001</v>
      </c>
      <c r="M141" s="10">
        <v>50.602248000000003</v>
      </c>
      <c r="N141" s="10">
        <v>119.135339</v>
      </c>
      <c r="O141" s="10">
        <v>19.653037000000001</v>
      </c>
      <c r="P141" s="10">
        <v>21.64574</v>
      </c>
      <c r="Q141" s="10">
        <v>36.197859999999999</v>
      </c>
      <c r="R141" s="10">
        <v>70.241708000000003</v>
      </c>
      <c r="S141" s="10">
        <v>241.85051300000001</v>
      </c>
      <c r="T141" s="10">
        <v>134.057445</v>
      </c>
      <c r="U141" s="10">
        <v>9.0467060000000004</v>
      </c>
      <c r="V141" s="10">
        <v>38.535024999999997</v>
      </c>
      <c r="W141" s="10">
        <v>47.521608999999998</v>
      </c>
      <c r="X141" s="10">
        <v>33.953755999999998</v>
      </c>
      <c r="Y141" s="10">
        <v>7.8387880000000001</v>
      </c>
      <c r="Z141" s="10">
        <v>21.169384000000001</v>
      </c>
      <c r="AA141" s="10">
        <v>89.701599000000002</v>
      </c>
      <c r="AB141" s="10">
        <v>117.788906</v>
      </c>
      <c r="AC141" s="10">
        <v>17.392802</v>
      </c>
      <c r="AD141" s="10">
        <v>56.497169999999997</v>
      </c>
      <c r="AE141" s="10">
        <v>51.976399999999998</v>
      </c>
      <c r="AF141" s="10">
        <v>14.462873999999999</v>
      </c>
      <c r="AG141" s="10">
        <v>21.009796000000001</v>
      </c>
      <c r="AH141" s="10">
        <v>24.691635999999999</v>
      </c>
      <c r="AI141" s="10">
        <v>39.090150999999999</v>
      </c>
      <c r="AJ141" s="10">
        <v>30.267011</v>
      </c>
      <c r="AK141" s="10">
        <v>84.819784999999996</v>
      </c>
      <c r="AL141" s="10">
        <v>41.664355</v>
      </c>
      <c r="AM141" s="10">
        <v>101.267403</v>
      </c>
      <c r="AN141" s="10">
        <v>172.73223899999999</v>
      </c>
      <c r="AO141" s="10">
        <v>41.001218000000001</v>
      </c>
      <c r="AP141" s="10">
        <v>52.518658000000002</v>
      </c>
      <c r="AQ141" s="10">
        <v>127.962131</v>
      </c>
      <c r="AR141" s="10">
        <v>49.720362999999999</v>
      </c>
      <c r="AS141" s="10">
        <v>27.593232</v>
      </c>
      <c r="AT141" s="10">
        <v>192.14667</v>
      </c>
      <c r="AU141" s="10">
        <v>0</v>
      </c>
      <c r="AV141" s="10">
        <v>0</v>
      </c>
      <c r="AW141" s="10">
        <v>26.672491999999998</v>
      </c>
      <c r="AX141" s="10">
        <v>73.282098000000005</v>
      </c>
      <c r="AY141" s="10">
        <v>85.804464999999993</v>
      </c>
      <c r="AZ141" s="10">
        <v>43.460005000000002</v>
      </c>
      <c r="BA141" s="10">
        <v>17.748108999999999</v>
      </c>
      <c r="BB141" s="10">
        <v>41.862774000000002</v>
      </c>
    </row>
    <row r="142" spans="1:54" x14ac:dyDescent="0.5">
      <c r="A142" s="9">
        <v>42830</v>
      </c>
      <c r="B142" s="10">
        <v>114.271238</v>
      </c>
      <c r="C142" s="10">
        <v>235.66717</v>
      </c>
      <c r="D142" s="10">
        <v>385.98323199999999</v>
      </c>
      <c r="E142" s="10">
        <v>0</v>
      </c>
      <c r="F142" s="10">
        <v>21.960270000000001</v>
      </c>
      <c r="G142" s="10">
        <v>18.244081999999999</v>
      </c>
      <c r="H142" s="10">
        <v>28.82039</v>
      </c>
      <c r="I142" s="10">
        <v>68.427166999999997</v>
      </c>
      <c r="J142" s="10">
        <v>143.27934999999999</v>
      </c>
      <c r="K142" s="10">
        <v>0</v>
      </c>
      <c r="L142" s="10">
        <v>55.355117</v>
      </c>
      <c r="M142" s="10">
        <v>50.840259000000003</v>
      </c>
      <c r="N142" s="10">
        <v>119.04997899999999</v>
      </c>
      <c r="O142" s="10">
        <v>19.480291000000001</v>
      </c>
      <c r="P142" s="10">
        <v>21.213889000000002</v>
      </c>
      <c r="Q142" s="10">
        <v>35.607424000000002</v>
      </c>
      <c r="R142" s="10">
        <v>70.512617000000006</v>
      </c>
      <c r="S142" s="10">
        <v>265.33979099999999</v>
      </c>
      <c r="T142" s="10">
        <v>140.617175</v>
      </c>
      <c r="U142" s="10">
        <v>8.9197290000000002</v>
      </c>
      <c r="V142" s="10">
        <v>37.988481999999998</v>
      </c>
      <c r="W142" s="10">
        <v>47.121721000000001</v>
      </c>
      <c r="X142" s="10">
        <v>33.9756</v>
      </c>
      <c r="Y142" s="10">
        <v>8.1889979999999998</v>
      </c>
      <c r="Z142" s="10">
        <v>20.737055999999999</v>
      </c>
      <c r="AA142" s="10">
        <v>89.657617000000002</v>
      </c>
      <c r="AB142" s="10">
        <v>119.00360000000001</v>
      </c>
      <c r="AC142" s="10">
        <v>17.401371999999999</v>
      </c>
      <c r="AD142" s="10">
        <v>56.969901</v>
      </c>
      <c r="AE142" s="10">
        <v>52.046669999999999</v>
      </c>
      <c r="AF142" s="10">
        <v>14.635021</v>
      </c>
      <c r="AG142" s="10">
        <v>20.541601</v>
      </c>
      <c r="AH142" s="10">
        <v>24.724741000000002</v>
      </c>
      <c r="AI142" s="10">
        <v>39.521695000000001</v>
      </c>
      <c r="AJ142" s="10">
        <v>30.454874</v>
      </c>
      <c r="AK142" s="10">
        <v>85.179022000000003</v>
      </c>
      <c r="AL142" s="10">
        <v>42.223090999999997</v>
      </c>
      <c r="AM142" s="10">
        <v>101.239481</v>
      </c>
      <c r="AN142" s="10">
        <v>173.34689599999999</v>
      </c>
      <c r="AO142" s="10">
        <v>39.605215000000001</v>
      </c>
      <c r="AP142" s="10">
        <v>51.155628</v>
      </c>
      <c r="AQ142" s="10">
        <v>128.389386</v>
      </c>
      <c r="AR142" s="10">
        <v>49.897388999999997</v>
      </c>
      <c r="AS142" s="10">
        <v>28.023710000000001</v>
      </c>
      <c r="AT142" s="10">
        <v>191.908142</v>
      </c>
      <c r="AU142" s="10">
        <v>0</v>
      </c>
      <c r="AV142" s="10">
        <v>0</v>
      </c>
      <c r="AW142" s="10">
        <v>27.146984</v>
      </c>
      <c r="AX142" s="10">
        <v>73.215720000000005</v>
      </c>
      <c r="AY142" s="10">
        <v>86.332229999999996</v>
      </c>
      <c r="AZ142" s="10">
        <v>43.764218999999997</v>
      </c>
      <c r="BA142" s="10">
        <v>17.729209000000001</v>
      </c>
      <c r="BB142" s="10">
        <v>42.014570999999997</v>
      </c>
    </row>
    <row r="143" spans="1:54" x14ac:dyDescent="0.5">
      <c r="A143" s="9">
        <v>42832</v>
      </c>
      <c r="B143" s="10">
        <v>111.536562</v>
      </c>
      <c r="C143" s="10">
        <v>231.48543799999999</v>
      </c>
      <c r="D143" s="10">
        <v>384.32673299999999</v>
      </c>
      <c r="E143" s="10">
        <v>0</v>
      </c>
      <c r="F143" s="10">
        <v>24.136427000000001</v>
      </c>
      <c r="G143" s="10">
        <v>21.387635</v>
      </c>
      <c r="H143" s="10">
        <v>32.302062999999997</v>
      </c>
      <c r="I143" s="10">
        <v>68.707999000000001</v>
      </c>
      <c r="J143" s="10">
        <v>143.64771400000001</v>
      </c>
      <c r="K143" s="10">
        <v>0</v>
      </c>
      <c r="L143" s="10">
        <v>54.883935000000001</v>
      </c>
      <c r="M143" s="10">
        <v>49.360581000000003</v>
      </c>
      <c r="N143" s="10">
        <v>114.525333</v>
      </c>
      <c r="O143" s="10">
        <v>20.469345000000001</v>
      </c>
      <c r="P143" s="10">
        <v>23.08738</v>
      </c>
      <c r="Q143" s="10">
        <v>37.633338999999999</v>
      </c>
      <c r="R143" s="10">
        <v>70.336898000000005</v>
      </c>
      <c r="S143" s="10">
        <v>290.30613499999998</v>
      </c>
      <c r="T143" s="10">
        <v>135.23206400000001</v>
      </c>
      <c r="U143" s="10">
        <v>9.4750409999999992</v>
      </c>
      <c r="V143" s="10">
        <v>39.577722999999999</v>
      </c>
      <c r="W143" s="10">
        <v>47.612949999999998</v>
      </c>
      <c r="X143" s="10">
        <v>36.616059999999997</v>
      </c>
      <c r="Y143" s="10">
        <v>8.316967</v>
      </c>
      <c r="Z143" s="10">
        <v>22.306539999999998</v>
      </c>
      <c r="AA143" s="10">
        <v>88.363167000000004</v>
      </c>
      <c r="AB143" s="10">
        <v>119.52891</v>
      </c>
      <c r="AC143" s="10">
        <v>17.409054000000001</v>
      </c>
      <c r="AD143" s="10">
        <v>56.600017000000001</v>
      </c>
      <c r="AE143" s="10">
        <v>52.077382999999998</v>
      </c>
      <c r="AF143" s="10">
        <v>14.886215999999999</v>
      </c>
      <c r="AG143" s="10">
        <v>21.854085000000001</v>
      </c>
      <c r="AH143" s="10">
        <v>25.488952000000001</v>
      </c>
      <c r="AI143" s="10">
        <v>39.157117999999997</v>
      </c>
      <c r="AJ143" s="10">
        <v>28.999822999999999</v>
      </c>
      <c r="AK143" s="10">
        <v>84.152360999999999</v>
      </c>
      <c r="AL143" s="10">
        <v>49.941543000000003</v>
      </c>
      <c r="AM143" s="10">
        <v>99.641497000000001</v>
      </c>
      <c r="AN143" s="10">
        <v>173.261854</v>
      </c>
      <c r="AO143" s="10">
        <v>42.627555000000001</v>
      </c>
      <c r="AP143" s="10">
        <v>53.634225999999998</v>
      </c>
      <c r="AQ143" s="10">
        <v>128.26924399999999</v>
      </c>
      <c r="AR143" s="10">
        <v>49.446514999999998</v>
      </c>
      <c r="AS143" s="10">
        <v>27.878321</v>
      </c>
      <c r="AT143" s="10">
        <v>186.04833300000001</v>
      </c>
      <c r="AU143" s="10">
        <v>0</v>
      </c>
      <c r="AV143" s="10">
        <v>0</v>
      </c>
      <c r="AW143" s="10">
        <v>26.677059</v>
      </c>
      <c r="AX143" s="10">
        <v>70.413263999999998</v>
      </c>
      <c r="AY143" s="10">
        <v>86.145799999999994</v>
      </c>
      <c r="AZ143" s="10">
        <v>43.931449999999998</v>
      </c>
      <c r="BA143" s="10">
        <v>21.879363000000001</v>
      </c>
      <c r="BB143" s="10">
        <v>39.861736999999998</v>
      </c>
    </row>
    <row r="144" spans="1:54" x14ac:dyDescent="0.5">
      <c r="A144" s="9">
        <v>42837</v>
      </c>
      <c r="B144" s="10">
        <v>110.27529699999999</v>
      </c>
      <c r="C144" s="10">
        <v>228.72085899999999</v>
      </c>
      <c r="D144" s="10">
        <v>387.56523600000003</v>
      </c>
      <c r="E144" s="10">
        <v>0</v>
      </c>
      <c r="F144" s="10">
        <v>23.901958</v>
      </c>
      <c r="G144" s="10">
        <v>20.896871000000001</v>
      </c>
      <c r="H144" s="10">
        <v>31.651219999999999</v>
      </c>
      <c r="I144" s="10">
        <v>67.205506</v>
      </c>
      <c r="J144" s="10">
        <v>109.54845299999999</v>
      </c>
      <c r="K144" s="10">
        <v>0</v>
      </c>
      <c r="L144" s="10">
        <v>55.032659000000002</v>
      </c>
      <c r="M144" s="10">
        <v>49.975264000000003</v>
      </c>
      <c r="N144" s="10">
        <v>114.12656200000001</v>
      </c>
      <c r="O144" s="10">
        <v>20.291630999999999</v>
      </c>
      <c r="P144" s="10">
        <v>21.927676000000002</v>
      </c>
      <c r="Q144" s="10">
        <v>37.016550000000002</v>
      </c>
      <c r="R144" s="10">
        <v>68.465515999999994</v>
      </c>
      <c r="S144" s="10">
        <v>251.68885</v>
      </c>
      <c r="T144" s="10">
        <v>109.210284</v>
      </c>
      <c r="U144" s="10">
        <v>9.5133010000000002</v>
      </c>
      <c r="V144" s="10">
        <v>39.440620000000003</v>
      </c>
      <c r="W144" s="10">
        <v>47.930261999999999</v>
      </c>
      <c r="X144" s="10">
        <v>39.667830000000002</v>
      </c>
      <c r="Y144" s="10">
        <v>9.7089269999999992</v>
      </c>
      <c r="Z144" s="10">
        <v>23.844148000000001</v>
      </c>
      <c r="AA144" s="10">
        <v>84.100568999999993</v>
      </c>
      <c r="AB144" s="10">
        <v>0</v>
      </c>
      <c r="AC144" s="10">
        <v>17.683171999999999</v>
      </c>
      <c r="AD144" s="10">
        <v>57.311728000000002</v>
      </c>
      <c r="AE144" s="10">
        <v>51.329951999999999</v>
      </c>
      <c r="AF144" s="10">
        <v>14.972072000000001</v>
      </c>
      <c r="AG144" s="10">
        <v>22.017213999999999</v>
      </c>
      <c r="AH144" s="10">
        <v>24.781369999999999</v>
      </c>
      <c r="AI144" s="10">
        <v>39.723931999999998</v>
      </c>
      <c r="AJ144" s="10">
        <v>30.139313000000001</v>
      </c>
      <c r="AK144" s="10">
        <v>84.429050000000004</v>
      </c>
      <c r="AL144" s="10">
        <v>50.133011000000003</v>
      </c>
      <c r="AM144" s="10">
        <v>99.028064999999998</v>
      </c>
      <c r="AN144" s="10">
        <v>172.18187599999999</v>
      </c>
      <c r="AO144" s="10">
        <v>41.038217000000003</v>
      </c>
      <c r="AP144" s="10">
        <v>51.977147000000002</v>
      </c>
      <c r="AQ144" s="10">
        <v>129.931005</v>
      </c>
      <c r="AR144" s="10">
        <v>48.731499999999997</v>
      </c>
      <c r="AS144" s="10">
        <v>27.909047000000001</v>
      </c>
      <c r="AT144" s="10">
        <v>200.58409700000001</v>
      </c>
      <c r="AU144" s="10">
        <v>0</v>
      </c>
      <c r="AV144" s="10">
        <v>0</v>
      </c>
      <c r="AW144" s="10">
        <v>26.453022000000001</v>
      </c>
      <c r="AX144" s="10">
        <v>65.900822000000005</v>
      </c>
      <c r="AY144" s="10">
        <v>86.523362000000006</v>
      </c>
      <c r="AZ144" s="10">
        <v>39.293126000000001</v>
      </c>
      <c r="BA144" s="10">
        <v>22.208273999999999</v>
      </c>
      <c r="BB144" s="10">
        <v>39.875925000000002</v>
      </c>
    </row>
    <row r="145" spans="1:54" x14ac:dyDescent="0.5">
      <c r="A145" s="9">
        <v>42839</v>
      </c>
      <c r="B145" s="10">
        <v>107.586298</v>
      </c>
      <c r="C145" s="10">
        <v>223.58867499999999</v>
      </c>
      <c r="D145" s="10">
        <v>380.570312</v>
      </c>
      <c r="E145" s="10">
        <v>0</v>
      </c>
      <c r="F145" s="10">
        <v>21.601417999999999</v>
      </c>
      <c r="G145" s="10">
        <v>19.629805999999999</v>
      </c>
      <c r="H145" s="10">
        <v>29.531777999999999</v>
      </c>
      <c r="I145" s="10">
        <v>64.747067999999999</v>
      </c>
      <c r="J145" s="10">
        <v>105.051883</v>
      </c>
      <c r="K145" s="10">
        <v>0</v>
      </c>
      <c r="L145" s="10">
        <v>53.227409999999999</v>
      </c>
      <c r="M145" s="10">
        <v>48.993754000000003</v>
      </c>
      <c r="N145" s="10">
        <v>110.257654</v>
      </c>
      <c r="O145" s="10">
        <v>18.787794999999999</v>
      </c>
      <c r="P145" s="10">
        <v>20.566796</v>
      </c>
      <c r="Q145" s="10">
        <v>34.913032999999999</v>
      </c>
      <c r="R145" s="10">
        <v>65.667607000000004</v>
      </c>
      <c r="S145" s="10">
        <v>195.84870000000001</v>
      </c>
      <c r="T145" s="10">
        <v>97.442918000000006</v>
      </c>
      <c r="U145" s="10">
        <v>8.6305739999999993</v>
      </c>
      <c r="V145" s="10">
        <v>38.766292</v>
      </c>
      <c r="W145" s="10">
        <v>44.904162999999997</v>
      </c>
      <c r="X145" s="10">
        <v>44.821505999999999</v>
      </c>
      <c r="Y145" s="10">
        <v>8.4472269999999998</v>
      </c>
      <c r="Z145" s="10">
        <v>23.593532</v>
      </c>
      <c r="AA145" s="10">
        <v>79.068059000000005</v>
      </c>
      <c r="AB145" s="10">
        <v>0</v>
      </c>
      <c r="AC145" s="10">
        <v>17.596304</v>
      </c>
      <c r="AD145" s="10">
        <v>55.941619000000003</v>
      </c>
      <c r="AE145" s="10">
        <v>51.280638000000003</v>
      </c>
      <c r="AF145" s="10">
        <v>15.08676</v>
      </c>
      <c r="AG145" s="10">
        <v>20.188258000000001</v>
      </c>
      <c r="AH145" s="10">
        <v>24.216329999999999</v>
      </c>
      <c r="AI145" s="10">
        <v>36.747636999999997</v>
      </c>
      <c r="AJ145" s="10">
        <v>29.503689000000001</v>
      </c>
      <c r="AK145" s="10">
        <v>81.372228000000007</v>
      </c>
      <c r="AL145" s="10">
        <v>50.185263999999997</v>
      </c>
      <c r="AM145" s="10">
        <v>96.087620999999999</v>
      </c>
      <c r="AN145" s="10">
        <v>166.077946</v>
      </c>
      <c r="AO145" s="10">
        <v>38.674874000000003</v>
      </c>
      <c r="AP145" s="10">
        <v>48.506377000000001</v>
      </c>
      <c r="AQ145" s="10">
        <v>124.317088</v>
      </c>
      <c r="AR145" s="10">
        <v>49.115830000000003</v>
      </c>
      <c r="AS145" s="10">
        <v>27.345167</v>
      </c>
      <c r="AT145" s="10">
        <v>194.59889000000001</v>
      </c>
      <c r="AU145" s="10">
        <v>0</v>
      </c>
      <c r="AV145" s="10">
        <v>0</v>
      </c>
      <c r="AW145" s="10">
        <v>26.469460000000002</v>
      </c>
      <c r="AX145" s="10">
        <v>64.937348999999998</v>
      </c>
      <c r="AY145" s="10">
        <v>85.729003000000006</v>
      </c>
      <c r="AZ145" s="10">
        <v>38.693817000000003</v>
      </c>
      <c r="BA145" s="10">
        <v>19.489436000000001</v>
      </c>
      <c r="BB145" s="10">
        <v>39.255662999999998</v>
      </c>
    </row>
    <row r="146" spans="1:54" x14ac:dyDescent="0.5">
      <c r="A146" s="9">
        <v>42844</v>
      </c>
      <c r="B146" s="10">
        <v>106.580753</v>
      </c>
      <c r="C146" s="10">
        <v>235.19360399999999</v>
      </c>
      <c r="D146" s="10">
        <v>379.56152500000002</v>
      </c>
      <c r="E146" s="10">
        <v>0</v>
      </c>
      <c r="F146" s="10">
        <v>21.566936999999999</v>
      </c>
      <c r="G146" s="10">
        <v>19.381160999999999</v>
      </c>
      <c r="H146" s="10">
        <v>30.484784999999999</v>
      </c>
      <c r="I146" s="10">
        <v>66.615011999999993</v>
      </c>
      <c r="J146" s="10">
        <v>118.990099</v>
      </c>
      <c r="K146" s="10">
        <v>0</v>
      </c>
      <c r="L146" s="10">
        <v>54.820489999999999</v>
      </c>
      <c r="M146" s="10">
        <v>51.916623000000001</v>
      </c>
      <c r="N146" s="10">
        <v>109.91504999999999</v>
      </c>
      <c r="O146" s="10">
        <v>18.918782</v>
      </c>
      <c r="P146" s="10">
        <v>21.364091999999999</v>
      </c>
      <c r="Q146" s="10">
        <v>36.565828000000003</v>
      </c>
      <c r="R146" s="10">
        <v>67.293135000000007</v>
      </c>
      <c r="S146" s="10">
        <v>196.080296</v>
      </c>
      <c r="T146" s="10">
        <v>97.030238999999995</v>
      </c>
      <c r="U146" s="10">
        <v>8.7572880000000008</v>
      </c>
      <c r="V146" s="10">
        <v>38.663398999999998</v>
      </c>
      <c r="W146" s="10">
        <v>45.911625999999998</v>
      </c>
      <c r="X146" s="10">
        <v>43.465136000000001</v>
      </c>
      <c r="Y146" s="10">
        <v>9.5587169999999997</v>
      </c>
      <c r="Z146" s="10">
        <v>21.692947</v>
      </c>
      <c r="AA146" s="10">
        <v>79.554792000000006</v>
      </c>
      <c r="AB146" s="10">
        <v>0</v>
      </c>
      <c r="AC146" s="10">
        <v>17.720811000000001</v>
      </c>
      <c r="AD146" s="10">
        <v>56.781314000000002</v>
      </c>
      <c r="AE146" s="10">
        <v>53.207003</v>
      </c>
      <c r="AF146" s="10">
        <v>15.526851000000001</v>
      </c>
      <c r="AG146" s="10">
        <v>20.420566000000001</v>
      </c>
      <c r="AH146" s="10">
        <v>24.115866</v>
      </c>
      <c r="AI146" s="10">
        <v>37.749330999999998</v>
      </c>
      <c r="AJ146" s="10">
        <v>29.916557000000001</v>
      </c>
      <c r="AK146" s="10">
        <v>82.333432999999999</v>
      </c>
      <c r="AL146" s="10">
        <v>51.872808999999997</v>
      </c>
      <c r="AM146" s="10">
        <v>91.120551000000006</v>
      </c>
      <c r="AN146" s="10">
        <v>165.205095</v>
      </c>
      <c r="AO146" s="10">
        <v>39.017989999999998</v>
      </c>
      <c r="AP146" s="10">
        <v>49.468867000000003</v>
      </c>
      <c r="AQ146" s="10">
        <v>124.85262299999999</v>
      </c>
      <c r="AR146" s="10">
        <v>49.711280000000002</v>
      </c>
      <c r="AS146" s="10">
        <v>28.024892999999999</v>
      </c>
      <c r="AT146" s="10">
        <v>193.37107700000001</v>
      </c>
      <c r="AU146" s="10">
        <v>0</v>
      </c>
      <c r="AV146" s="10">
        <v>0</v>
      </c>
      <c r="AW146" s="10">
        <v>26.696534</v>
      </c>
      <c r="AX146" s="10">
        <v>64.315541999999994</v>
      </c>
      <c r="AY146" s="10">
        <v>86.693684000000005</v>
      </c>
      <c r="AZ146" s="10">
        <v>39.136479999999999</v>
      </c>
      <c r="BA146" s="10">
        <v>21.205206</v>
      </c>
      <c r="BB146" s="10">
        <v>39.926519999999996</v>
      </c>
    </row>
    <row r="147" spans="1:54" x14ac:dyDescent="0.5">
      <c r="A147" s="9">
        <v>42846</v>
      </c>
      <c r="B147" s="10">
        <v>107.998283</v>
      </c>
      <c r="C147" s="10">
        <v>216.30194599999999</v>
      </c>
      <c r="D147" s="10">
        <v>379.01797199999999</v>
      </c>
      <c r="E147" s="10">
        <v>0</v>
      </c>
      <c r="F147" s="10">
        <v>25.205680000000001</v>
      </c>
      <c r="G147" s="10">
        <v>18.795741</v>
      </c>
      <c r="H147" s="10">
        <v>29.666927000000001</v>
      </c>
      <c r="I147" s="10">
        <v>72.218283</v>
      </c>
      <c r="J147" s="10">
        <v>118.547405</v>
      </c>
      <c r="K147" s="10">
        <v>0</v>
      </c>
      <c r="L147" s="10">
        <v>58.380958</v>
      </c>
      <c r="M147" s="10">
        <v>51.668646000000003</v>
      </c>
      <c r="N147" s="10">
        <v>108.75205200000001</v>
      </c>
      <c r="O147" s="10">
        <v>22.177690999999999</v>
      </c>
      <c r="P147" s="10">
        <v>21.285319000000001</v>
      </c>
      <c r="Q147" s="10">
        <v>35.683079999999997</v>
      </c>
      <c r="R147" s="10">
        <v>73.481618999999995</v>
      </c>
      <c r="S147" s="10">
        <v>207.60029399999999</v>
      </c>
      <c r="T147" s="10">
        <v>98.957068000000007</v>
      </c>
      <c r="U147" s="10">
        <v>11.381587</v>
      </c>
      <c r="V147" s="10">
        <v>38.868605000000002</v>
      </c>
      <c r="W147" s="10">
        <v>45.223337000000001</v>
      </c>
      <c r="X147" s="10">
        <v>42.522947000000002</v>
      </c>
      <c r="Y147" s="10">
        <v>10.977850999999999</v>
      </c>
      <c r="Z147" s="10">
        <v>21.60661</v>
      </c>
      <c r="AA147" s="10">
        <v>81.112322000000006</v>
      </c>
      <c r="AB147" s="10">
        <v>0</v>
      </c>
      <c r="AC147" s="10">
        <v>21.532447000000001</v>
      </c>
      <c r="AD147" s="10">
        <v>56.393248</v>
      </c>
      <c r="AE147" s="10">
        <v>53.521855000000002</v>
      </c>
      <c r="AF147" s="10">
        <v>17.864602999999999</v>
      </c>
      <c r="AG147" s="10">
        <v>21.921332</v>
      </c>
      <c r="AH147" s="10">
        <v>23.478255999999998</v>
      </c>
      <c r="AI147" s="10">
        <v>42.617607</v>
      </c>
      <c r="AJ147" s="10">
        <v>29.987295</v>
      </c>
      <c r="AK147" s="10">
        <v>82.114137999999997</v>
      </c>
      <c r="AL147" s="10">
        <v>55.709766999999999</v>
      </c>
      <c r="AM147" s="10">
        <v>90.219373000000004</v>
      </c>
      <c r="AN147" s="10">
        <v>164.31308200000001</v>
      </c>
      <c r="AO147" s="10">
        <v>39.024718</v>
      </c>
      <c r="AP147" s="10">
        <v>49.232937999999997</v>
      </c>
      <c r="AQ147" s="10">
        <v>126.467027</v>
      </c>
      <c r="AR147" s="10">
        <v>51.822750999999997</v>
      </c>
      <c r="AS147" s="10">
        <v>28.855286</v>
      </c>
      <c r="AT147" s="10">
        <v>189.56464500000001</v>
      </c>
      <c r="AU147" s="10">
        <v>0</v>
      </c>
      <c r="AV147" s="10">
        <v>0</v>
      </c>
      <c r="AW147" s="10">
        <v>27.199898000000001</v>
      </c>
      <c r="AX147" s="10">
        <v>60.348047000000001</v>
      </c>
      <c r="AY147" s="10">
        <v>87.285149000000004</v>
      </c>
      <c r="AZ147" s="10">
        <v>38.770510000000002</v>
      </c>
      <c r="BA147" s="10">
        <v>20.391914</v>
      </c>
      <c r="BB147" s="10">
        <v>39.215169000000003</v>
      </c>
    </row>
    <row r="148" spans="1:54" x14ac:dyDescent="0.5">
      <c r="A148" s="9">
        <v>42851</v>
      </c>
      <c r="B148" s="10">
        <v>105.572714</v>
      </c>
      <c r="C148" s="10">
        <v>215.37426099999999</v>
      </c>
      <c r="D148" s="10">
        <v>397.508421</v>
      </c>
      <c r="E148" s="10">
        <v>0</v>
      </c>
      <c r="F148" s="10">
        <v>24.16846</v>
      </c>
      <c r="G148" s="10">
        <v>19.103752</v>
      </c>
      <c r="H148" s="10">
        <v>29.680406999999999</v>
      </c>
      <c r="I148" s="10">
        <v>72.189684999999997</v>
      </c>
      <c r="J148" s="10">
        <v>119.488266</v>
      </c>
      <c r="K148" s="10">
        <v>0</v>
      </c>
      <c r="L148" s="10">
        <v>58.100489000000003</v>
      </c>
      <c r="M148" s="10">
        <v>52.251869999999997</v>
      </c>
      <c r="N148" s="10">
        <v>121.88163900000001</v>
      </c>
      <c r="O148" s="10">
        <v>21.876567999999999</v>
      </c>
      <c r="P148" s="10">
        <v>20.502635999999999</v>
      </c>
      <c r="Q148" s="10">
        <v>36.412163</v>
      </c>
      <c r="R148" s="10">
        <v>71.820849999999993</v>
      </c>
      <c r="S148" s="10">
        <v>215.05848399999999</v>
      </c>
      <c r="T148" s="10">
        <v>98.927948000000001</v>
      </c>
      <c r="U148" s="10">
        <v>10.402376</v>
      </c>
      <c r="V148" s="10">
        <v>40.013590000000001</v>
      </c>
      <c r="W148" s="10">
        <v>45.722817999999997</v>
      </c>
      <c r="X148" s="10">
        <v>41.813639999999999</v>
      </c>
      <c r="Y148" s="10">
        <v>11.007099</v>
      </c>
      <c r="Z148" s="10">
        <v>25.253029000000002</v>
      </c>
      <c r="AA148" s="10">
        <v>81.129045000000005</v>
      </c>
      <c r="AB148" s="10">
        <v>0</v>
      </c>
      <c r="AC148" s="10">
        <v>21.287656999999999</v>
      </c>
      <c r="AD148" s="10">
        <v>56.237552999999998</v>
      </c>
      <c r="AE148" s="10">
        <v>53.896445</v>
      </c>
      <c r="AF148" s="10">
        <v>17.469203</v>
      </c>
      <c r="AG148" s="10">
        <v>24.125437999999999</v>
      </c>
      <c r="AH148" s="10">
        <v>23.572690999999999</v>
      </c>
      <c r="AI148" s="10">
        <v>41.615693999999998</v>
      </c>
      <c r="AJ148" s="10">
        <v>30.602709999999998</v>
      </c>
      <c r="AK148" s="10">
        <v>82.568155000000004</v>
      </c>
      <c r="AL148" s="10">
        <v>54.524901</v>
      </c>
      <c r="AM148" s="10">
        <v>88.879244999999997</v>
      </c>
      <c r="AN148" s="10">
        <v>164.42227</v>
      </c>
      <c r="AO148" s="10">
        <v>39.845215000000003</v>
      </c>
      <c r="AP148" s="10">
        <v>50.423729999999999</v>
      </c>
      <c r="AQ148" s="10">
        <v>124.95488400000001</v>
      </c>
      <c r="AR148" s="10">
        <v>51.021940999999998</v>
      </c>
      <c r="AS148" s="10">
        <v>28.864791</v>
      </c>
      <c r="AT148" s="10">
        <v>176.662914</v>
      </c>
      <c r="AU148" s="10">
        <v>0</v>
      </c>
      <c r="AV148" s="10">
        <v>0</v>
      </c>
      <c r="AW148" s="10">
        <v>26.829021999999998</v>
      </c>
      <c r="AX148" s="10">
        <v>57.895344000000001</v>
      </c>
      <c r="AY148" s="10">
        <v>87.759007999999994</v>
      </c>
      <c r="AZ148" s="10">
        <v>39.069977000000002</v>
      </c>
      <c r="BA148" s="10">
        <v>18.294533999999999</v>
      </c>
      <c r="BB148" s="10">
        <v>39.769365000000001</v>
      </c>
    </row>
    <row r="149" spans="1:54" x14ac:dyDescent="0.5">
      <c r="A149" s="9">
        <v>42853</v>
      </c>
      <c r="B149" s="10">
        <v>108.465227</v>
      </c>
      <c r="C149" s="10">
        <v>217.03525300000001</v>
      </c>
      <c r="D149" s="10">
        <v>397.43604699999997</v>
      </c>
      <c r="E149" s="10">
        <v>0</v>
      </c>
      <c r="F149" s="10">
        <v>23.424143000000001</v>
      </c>
      <c r="G149" s="10">
        <v>17.683838000000002</v>
      </c>
      <c r="H149" s="10">
        <v>28.840705</v>
      </c>
      <c r="I149" s="10">
        <v>74.073798999999994</v>
      </c>
      <c r="J149" s="10">
        <v>120.925692</v>
      </c>
      <c r="K149" s="10">
        <v>0</v>
      </c>
      <c r="L149" s="10">
        <v>60.997315999999998</v>
      </c>
      <c r="M149" s="10">
        <v>53.229795000000003</v>
      </c>
      <c r="N149" s="10">
        <v>122.41283300000001</v>
      </c>
      <c r="O149" s="10">
        <v>21.082805</v>
      </c>
      <c r="P149" s="10">
        <v>21.103580999999998</v>
      </c>
      <c r="Q149" s="10">
        <v>35.556392000000002</v>
      </c>
      <c r="R149" s="10">
        <v>72.532588000000004</v>
      </c>
      <c r="S149" s="10">
        <v>228.75703999999999</v>
      </c>
      <c r="T149" s="10">
        <v>98.511272000000005</v>
      </c>
      <c r="U149" s="10">
        <v>10.58929</v>
      </c>
      <c r="V149" s="10">
        <v>39.690393999999998</v>
      </c>
      <c r="W149" s="10">
        <v>45.254759999999997</v>
      </c>
      <c r="X149" s="10">
        <v>43.329135000000001</v>
      </c>
      <c r="Y149" s="10">
        <v>11.25807</v>
      </c>
      <c r="Z149" s="10">
        <v>24.175379</v>
      </c>
      <c r="AA149" s="10">
        <v>83.980154999999996</v>
      </c>
      <c r="AB149" s="10">
        <v>0</v>
      </c>
      <c r="AC149" s="10">
        <v>20.048041999999999</v>
      </c>
      <c r="AD149" s="10">
        <v>56.531677999999999</v>
      </c>
      <c r="AE149" s="10">
        <v>53.764194000000003</v>
      </c>
      <c r="AF149" s="10">
        <v>17.405387000000001</v>
      </c>
      <c r="AG149" s="10">
        <v>23.302426000000001</v>
      </c>
      <c r="AH149" s="10">
        <v>23.787472999999999</v>
      </c>
      <c r="AI149" s="10">
        <v>43.567070999999999</v>
      </c>
      <c r="AJ149" s="10">
        <v>31.972193000000001</v>
      </c>
      <c r="AK149" s="10">
        <v>82.691961000000006</v>
      </c>
      <c r="AL149" s="10">
        <v>58.631982000000001</v>
      </c>
      <c r="AM149" s="10">
        <v>90.939115999999999</v>
      </c>
      <c r="AN149" s="10">
        <v>165.240667</v>
      </c>
      <c r="AO149" s="10">
        <v>38.527217</v>
      </c>
      <c r="AP149" s="10">
        <v>48.127527000000001</v>
      </c>
      <c r="AQ149" s="10">
        <v>123.63371100000001</v>
      </c>
      <c r="AR149" s="10">
        <v>52.054622999999999</v>
      </c>
      <c r="AS149" s="10">
        <v>30.133783999999999</v>
      </c>
      <c r="AT149" s="10">
        <v>176.703948</v>
      </c>
      <c r="AU149" s="10">
        <v>0</v>
      </c>
      <c r="AV149" s="10">
        <v>0</v>
      </c>
      <c r="AW149" s="10">
        <v>27.872723000000001</v>
      </c>
      <c r="AX149" s="10">
        <v>58.299048999999997</v>
      </c>
      <c r="AY149" s="10">
        <v>89.789253000000002</v>
      </c>
      <c r="AZ149" s="10">
        <v>39.533962000000002</v>
      </c>
      <c r="BA149" s="10">
        <v>18.823974</v>
      </c>
      <c r="BB149" s="10">
        <v>39.862023000000001</v>
      </c>
    </row>
    <row r="150" spans="1:54" x14ac:dyDescent="0.5">
      <c r="A150" s="9">
        <v>42858</v>
      </c>
      <c r="B150" s="10">
        <v>108.75286699999999</v>
      </c>
      <c r="C150" s="10">
        <v>215.77415199999999</v>
      </c>
      <c r="D150" s="10">
        <v>396.14557400000001</v>
      </c>
      <c r="E150" s="10">
        <v>0</v>
      </c>
      <c r="F150" s="10">
        <v>21.369923</v>
      </c>
      <c r="G150" s="10">
        <v>14.774956</v>
      </c>
      <c r="H150" s="10">
        <v>25.292407999999998</v>
      </c>
      <c r="I150" s="10">
        <v>73.824062999999995</v>
      </c>
      <c r="J150" s="10">
        <v>120.678803</v>
      </c>
      <c r="K150" s="10">
        <v>0</v>
      </c>
      <c r="L150" s="10">
        <v>60.826633999999999</v>
      </c>
      <c r="M150" s="10">
        <v>53.041412000000001</v>
      </c>
      <c r="N150" s="10">
        <v>121.476086</v>
      </c>
      <c r="O150" s="10">
        <v>20.091851999999999</v>
      </c>
      <c r="P150" s="10">
        <v>20.323407</v>
      </c>
      <c r="Q150" s="10">
        <v>32.514395999999998</v>
      </c>
      <c r="R150" s="10">
        <v>72.574895999999995</v>
      </c>
      <c r="S150" s="10">
        <v>228.68992800000001</v>
      </c>
      <c r="T150" s="10">
        <v>99.183514000000002</v>
      </c>
      <c r="U150" s="10">
        <v>9.7278070000000003</v>
      </c>
      <c r="V150" s="10">
        <v>38.797832</v>
      </c>
      <c r="W150" s="10">
        <v>43.374617999999998</v>
      </c>
      <c r="X150" s="10">
        <v>43.912287999999997</v>
      </c>
      <c r="Y150" s="10">
        <v>11.928183000000001</v>
      </c>
      <c r="Z150" s="10">
        <v>24.137060000000002</v>
      </c>
      <c r="AA150" s="10">
        <v>86.086253999999997</v>
      </c>
      <c r="AB150" s="10">
        <v>0</v>
      </c>
      <c r="AC150" s="10">
        <v>17.742677</v>
      </c>
      <c r="AD150" s="10">
        <v>56.148417000000002</v>
      </c>
      <c r="AE150" s="10">
        <v>53.686534000000002</v>
      </c>
      <c r="AF150" s="10">
        <v>17.110588</v>
      </c>
      <c r="AG150" s="10">
        <v>22.668963000000002</v>
      </c>
      <c r="AH150" s="10">
        <v>23.609484999999999</v>
      </c>
      <c r="AI150" s="10">
        <v>39.446773</v>
      </c>
      <c r="AJ150" s="10">
        <v>30.384502999999999</v>
      </c>
      <c r="AK150" s="10">
        <v>82.158563999999998</v>
      </c>
      <c r="AL150" s="10">
        <v>59.481132000000002</v>
      </c>
      <c r="AM150" s="10">
        <v>91.956564</v>
      </c>
      <c r="AN150" s="10">
        <v>164.63232400000001</v>
      </c>
      <c r="AO150" s="10">
        <v>37.389622000000003</v>
      </c>
      <c r="AP150" s="10">
        <v>45.411535999999998</v>
      </c>
      <c r="AQ150" s="10">
        <v>114.719731</v>
      </c>
      <c r="AR150" s="10">
        <v>52.222003000000001</v>
      </c>
      <c r="AS150" s="10">
        <v>31.621451</v>
      </c>
      <c r="AT150" s="10">
        <v>175.70182</v>
      </c>
      <c r="AU150" s="10">
        <v>0</v>
      </c>
      <c r="AV150" s="10">
        <v>0</v>
      </c>
      <c r="AW150" s="10">
        <v>28.539128000000002</v>
      </c>
      <c r="AX150" s="10">
        <v>58.728262000000001</v>
      </c>
      <c r="AY150" s="10">
        <v>90.874263999999997</v>
      </c>
      <c r="AZ150" s="10">
        <v>39.702812000000002</v>
      </c>
      <c r="BA150" s="10">
        <v>11.248751</v>
      </c>
      <c r="BB150" s="10">
        <v>38.882669999999997</v>
      </c>
    </row>
    <row r="151" spans="1:54" x14ac:dyDescent="0.5">
      <c r="A151" s="9">
        <v>42860</v>
      </c>
      <c r="B151" s="10">
        <v>107.574304</v>
      </c>
      <c r="C151" s="10">
        <v>212.780351</v>
      </c>
      <c r="D151" s="10">
        <v>398.973026</v>
      </c>
      <c r="E151" s="10">
        <v>0</v>
      </c>
      <c r="F151" s="10">
        <v>21.438756000000001</v>
      </c>
      <c r="G151" s="10">
        <v>18.527958999999999</v>
      </c>
      <c r="H151" s="10">
        <v>29.270665999999999</v>
      </c>
      <c r="I151" s="10">
        <v>73.324306000000007</v>
      </c>
      <c r="J151" s="10">
        <v>119.938282</v>
      </c>
      <c r="K151" s="10">
        <v>0</v>
      </c>
      <c r="L151" s="10">
        <v>60.303424999999997</v>
      </c>
      <c r="M151" s="10">
        <v>52.582253000000001</v>
      </c>
      <c r="N151" s="10">
        <v>120.029141</v>
      </c>
      <c r="O151" s="10">
        <v>19.470054000000001</v>
      </c>
      <c r="P151" s="10">
        <v>22.501162000000001</v>
      </c>
      <c r="Q151" s="10">
        <v>33.987431000000001</v>
      </c>
      <c r="R151" s="10">
        <v>72.892026000000001</v>
      </c>
      <c r="S151" s="10">
        <v>225.039738</v>
      </c>
      <c r="T151" s="10">
        <v>98.662891000000002</v>
      </c>
      <c r="U151" s="10">
        <v>10.20173</v>
      </c>
      <c r="V151" s="10">
        <v>40.560135000000002</v>
      </c>
      <c r="W151" s="10">
        <v>44.076095000000002</v>
      </c>
      <c r="X151" s="10">
        <v>49.732621000000002</v>
      </c>
      <c r="Y151" s="10">
        <v>10.599123000000001</v>
      </c>
      <c r="Z151" s="10">
        <v>25.258178999999998</v>
      </c>
      <c r="AA151" s="10">
        <v>85.352986999999999</v>
      </c>
      <c r="AB151" s="10">
        <v>0</v>
      </c>
      <c r="AC151" s="10">
        <v>19.169457999999999</v>
      </c>
      <c r="AD151" s="10">
        <v>56.072676000000001</v>
      </c>
      <c r="AE151" s="10">
        <v>53.760759</v>
      </c>
      <c r="AF151" s="10">
        <v>16.589262000000002</v>
      </c>
      <c r="AG151" s="10">
        <v>22.820553</v>
      </c>
      <c r="AH151" s="10">
        <v>23.387739</v>
      </c>
      <c r="AI151" s="10">
        <v>43.466059999999999</v>
      </c>
      <c r="AJ151" s="10">
        <v>31.953938999999998</v>
      </c>
      <c r="AK151" s="10">
        <v>81.5685</v>
      </c>
      <c r="AL151" s="10">
        <v>59.238767000000003</v>
      </c>
      <c r="AM151" s="10">
        <v>91.607166000000007</v>
      </c>
      <c r="AN151" s="10">
        <v>162.83527100000001</v>
      </c>
      <c r="AO151" s="10">
        <v>39.144089000000001</v>
      </c>
      <c r="AP151" s="10">
        <v>46.867320999999997</v>
      </c>
      <c r="AQ151" s="10">
        <v>103.22122400000001</v>
      </c>
      <c r="AR151" s="10">
        <v>50.147697000000001</v>
      </c>
      <c r="AS151" s="10">
        <v>32.340192999999999</v>
      </c>
      <c r="AT151" s="10">
        <v>174.68697299999999</v>
      </c>
      <c r="AU151" s="10">
        <v>0</v>
      </c>
      <c r="AV151" s="10">
        <v>0</v>
      </c>
      <c r="AW151" s="10">
        <v>29.005690000000001</v>
      </c>
      <c r="AX151" s="10">
        <v>56.643816999999999</v>
      </c>
      <c r="AY151" s="10">
        <v>91.892978999999997</v>
      </c>
      <c r="AZ151" s="10">
        <v>39.554091</v>
      </c>
      <c r="BA151" s="10">
        <v>17.085965999999999</v>
      </c>
      <c r="BB151" s="10">
        <v>39.573217</v>
      </c>
    </row>
    <row r="152" spans="1:54" x14ac:dyDescent="0.5">
      <c r="A152" s="9">
        <v>42865</v>
      </c>
      <c r="B152" s="10">
        <v>102.916315</v>
      </c>
      <c r="C152" s="10">
        <v>210.882632</v>
      </c>
      <c r="D152" s="10">
        <v>398.919985</v>
      </c>
      <c r="E152" s="10">
        <v>0</v>
      </c>
      <c r="F152" s="10">
        <v>19.934764000000001</v>
      </c>
      <c r="G152" s="10">
        <v>17.222162000000001</v>
      </c>
      <c r="H152" s="10">
        <v>31.689499000000001</v>
      </c>
      <c r="I152" s="10">
        <v>70.019458</v>
      </c>
      <c r="J152" s="10">
        <v>117.670959</v>
      </c>
      <c r="K152" s="10">
        <v>0</v>
      </c>
      <c r="L152" s="10">
        <v>60.338196000000003</v>
      </c>
      <c r="M152" s="10">
        <v>52.844794999999998</v>
      </c>
      <c r="N152" s="10">
        <v>119.95783900000001</v>
      </c>
      <c r="O152" s="10">
        <v>18.367117</v>
      </c>
      <c r="P152" s="10">
        <v>21.823416000000002</v>
      </c>
      <c r="Q152" s="10">
        <v>34.75311</v>
      </c>
      <c r="R152" s="10">
        <v>74.014352000000002</v>
      </c>
      <c r="S152" s="10">
        <v>221.80681000000001</v>
      </c>
      <c r="T152" s="10">
        <v>88.234369999999998</v>
      </c>
      <c r="U152" s="10">
        <v>9.1784090000000003</v>
      </c>
      <c r="V152" s="10">
        <v>40.270825000000002</v>
      </c>
      <c r="W152" s="10">
        <v>43.622373000000003</v>
      </c>
      <c r="X152" s="10">
        <v>51.456884000000002</v>
      </c>
      <c r="Y152" s="10">
        <v>10.820781999999999</v>
      </c>
      <c r="Z152" s="10">
        <v>25.839148000000002</v>
      </c>
      <c r="AA152" s="10">
        <v>84.409368999999998</v>
      </c>
      <c r="AB152" s="10">
        <v>0</v>
      </c>
      <c r="AC152" s="10">
        <v>19.123208999999999</v>
      </c>
      <c r="AD152" s="10">
        <v>0</v>
      </c>
      <c r="AE152" s="10">
        <v>54.130687000000002</v>
      </c>
      <c r="AF152" s="10">
        <v>16.699615999999999</v>
      </c>
      <c r="AG152" s="10">
        <v>21.075499000000001</v>
      </c>
      <c r="AH152" s="10">
        <v>22.940396</v>
      </c>
      <c r="AI152" s="10">
        <v>48.124993000000003</v>
      </c>
      <c r="AJ152" s="10">
        <v>31.808489999999999</v>
      </c>
      <c r="AK152" s="10">
        <v>82.949544000000003</v>
      </c>
      <c r="AL152" s="10">
        <v>51.530284000000002</v>
      </c>
      <c r="AM152" s="10">
        <v>91.366292000000001</v>
      </c>
      <c r="AN152" s="10">
        <v>164.60341600000001</v>
      </c>
      <c r="AO152" s="10">
        <v>38.355933</v>
      </c>
      <c r="AP152" s="10">
        <v>47.367956</v>
      </c>
      <c r="AQ152" s="10">
        <v>98.999155999999999</v>
      </c>
      <c r="AR152" s="10">
        <v>50.161684000000001</v>
      </c>
      <c r="AS152" s="10">
        <v>32.810411999999999</v>
      </c>
      <c r="AT152" s="10">
        <v>174.507553</v>
      </c>
      <c r="AU152" s="10">
        <v>0</v>
      </c>
      <c r="AV152" s="10">
        <v>0</v>
      </c>
      <c r="AW152" s="10">
        <v>29.112183000000002</v>
      </c>
      <c r="AX152" s="10">
        <v>56.462119999999999</v>
      </c>
      <c r="AY152" s="10">
        <v>92.026732999999993</v>
      </c>
      <c r="AZ152" s="10">
        <v>39.400109</v>
      </c>
      <c r="BA152" s="10">
        <v>18.654980999999999</v>
      </c>
      <c r="BB152" s="10">
        <v>39.908034999999998</v>
      </c>
    </row>
    <row r="153" spans="1:54" x14ac:dyDescent="0.5">
      <c r="A153" s="9">
        <v>42867</v>
      </c>
      <c r="B153" s="10">
        <v>105.849884</v>
      </c>
      <c r="C153" s="10">
        <v>209.734587</v>
      </c>
      <c r="D153" s="10">
        <v>402.75815399999999</v>
      </c>
      <c r="E153" s="10">
        <v>0</v>
      </c>
      <c r="F153" s="10">
        <v>22.387007000000001</v>
      </c>
      <c r="G153" s="10">
        <v>21.224779999999999</v>
      </c>
      <c r="H153" s="10">
        <v>36.522756999999999</v>
      </c>
      <c r="I153" s="10">
        <v>74.373570000000001</v>
      </c>
      <c r="J153" s="10">
        <v>117.640674</v>
      </c>
      <c r="K153" s="10">
        <v>0</v>
      </c>
      <c r="L153" s="10">
        <v>60.306908999999997</v>
      </c>
      <c r="M153" s="10">
        <v>52.215839000000003</v>
      </c>
      <c r="N153" s="10">
        <v>119.66234799999999</v>
      </c>
      <c r="O153" s="10">
        <v>19.952166999999999</v>
      </c>
      <c r="P153" s="10">
        <v>25.089224000000002</v>
      </c>
      <c r="Q153" s="10">
        <v>38.422607999999997</v>
      </c>
      <c r="R153" s="10">
        <v>76.120236000000006</v>
      </c>
      <c r="S153" s="10">
        <v>219.618606</v>
      </c>
      <c r="T153" s="10">
        <v>89.950986</v>
      </c>
      <c r="U153" s="10">
        <v>11.224487999999999</v>
      </c>
      <c r="V153" s="10">
        <v>43.084114999999997</v>
      </c>
      <c r="W153" s="10">
        <v>45.706687000000002</v>
      </c>
      <c r="X153" s="10">
        <v>37.392842999999999</v>
      </c>
      <c r="Y153" s="10">
        <v>10.229251</v>
      </c>
      <c r="Z153" s="10">
        <v>27.380096999999999</v>
      </c>
      <c r="AA153" s="10">
        <v>69.507593</v>
      </c>
      <c r="AB153" s="10">
        <v>0</v>
      </c>
      <c r="AC153" s="10">
        <v>20.933609000000001</v>
      </c>
      <c r="AD153" s="10">
        <v>0</v>
      </c>
      <c r="AE153" s="10">
        <v>53.534593999999998</v>
      </c>
      <c r="AF153" s="10">
        <v>18.135542000000001</v>
      </c>
      <c r="AG153" s="10">
        <v>22.314844000000001</v>
      </c>
      <c r="AH153" s="10">
        <v>24.451194999999998</v>
      </c>
      <c r="AI153" s="10">
        <v>50.327731</v>
      </c>
      <c r="AJ153" s="10">
        <v>32.068913000000002</v>
      </c>
      <c r="AK153" s="10">
        <v>82.279966000000002</v>
      </c>
      <c r="AL153" s="10">
        <v>54.530433000000002</v>
      </c>
      <c r="AM153" s="10">
        <v>93.235281000000001</v>
      </c>
      <c r="AN153" s="10">
        <v>164.51092299999999</v>
      </c>
      <c r="AO153" s="10">
        <v>42.125413000000002</v>
      </c>
      <c r="AP153" s="10">
        <v>50.503014999999998</v>
      </c>
      <c r="AQ153" s="10">
        <v>97.813592999999997</v>
      </c>
      <c r="AR153" s="10">
        <v>51.125728000000002</v>
      </c>
      <c r="AS153" s="10">
        <v>33.577834000000003</v>
      </c>
      <c r="AT153" s="10">
        <v>173.26352800000001</v>
      </c>
      <c r="AU153" s="10">
        <v>0</v>
      </c>
      <c r="AV153" s="10">
        <v>0</v>
      </c>
      <c r="AW153" s="10">
        <v>30.370466</v>
      </c>
      <c r="AX153" s="10">
        <v>56.449213</v>
      </c>
      <c r="AY153" s="10">
        <v>96.023052000000007</v>
      </c>
      <c r="AZ153" s="10">
        <v>39.535713999999999</v>
      </c>
      <c r="BA153" s="10">
        <v>20.153274</v>
      </c>
      <c r="BB153" s="10">
        <v>41.219411999999998</v>
      </c>
    </row>
    <row r="154" spans="1:54" x14ac:dyDescent="0.5">
      <c r="A154" s="9">
        <v>42872</v>
      </c>
      <c r="B154" s="10">
        <v>106.58553000000001</v>
      </c>
      <c r="C154" s="10">
        <v>206.18949599999999</v>
      </c>
      <c r="D154" s="10">
        <v>416.415121</v>
      </c>
      <c r="E154" s="10">
        <v>0</v>
      </c>
      <c r="F154" s="10">
        <v>24.205909999999999</v>
      </c>
      <c r="G154" s="10">
        <v>21.439221</v>
      </c>
      <c r="H154" s="10">
        <v>41.330551</v>
      </c>
      <c r="I154" s="10">
        <v>75.243979999999993</v>
      </c>
      <c r="J154" s="10">
        <v>115.55604</v>
      </c>
      <c r="K154" s="10">
        <v>0</v>
      </c>
      <c r="L154" s="10">
        <v>62.751803000000002</v>
      </c>
      <c r="M154" s="10">
        <v>49.276975</v>
      </c>
      <c r="N154" s="10">
        <v>113.878854</v>
      </c>
      <c r="O154" s="10">
        <v>21.176088</v>
      </c>
      <c r="P154" s="10">
        <v>25.742868999999999</v>
      </c>
      <c r="Q154" s="10">
        <v>39.645197000000003</v>
      </c>
      <c r="R154" s="10">
        <v>77.742138999999995</v>
      </c>
      <c r="S154" s="10">
        <v>211.37015700000001</v>
      </c>
      <c r="T154" s="10">
        <v>89.732087000000007</v>
      </c>
      <c r="U154" s="10">
        <v>11.487571000000001</v>
      </c>
      <c r="V154" s="10">
        <v>43.382506999999997</v>
      </c>
      <c r="W154" s="10">
        <v>47.121009000000001</v>
      </c>
      <c r="X154" s="10">
        <v>53.280518000000001</v>
      </c>
      <c r="Y154" s="10">
        <v>9.8277000000000001</v>
      </c>
      <c r="Z154" s="10">
        <v>27.328510000000001</v>
      </c>
      <c r="AA154" s="10">
        <v>69.214067</v>
      </c>
      <c r="AB154" s="10">
        <v>0</v>
      </c>
      <c r="AC154" s="10">
        <v>23.097764000000002</v>
      </c>
      <c r="AD154" s="10">
        <v>0</v>
      </c>
      <c r="AE154" s="10">
        <v>52.547280000000001</v>
      </c>
      <c r="AF154" s="10">
        <v>20.167304000000001</v>
      </c>
      <c r="AG154" s="10">
        <v>20.346933</v>
      </c>
      <c r="AH154" s="10">
        <v>28.037089999999999</v>
      </c>
      <c r="AI154" s="10">
        <v>52.469332000000001</v>
      </c>
      <c r="AJ154" s="10">
        <v>31.108298000000001</v>
      </c>
      <c r="AK154" s="10">
        <v>84.817276000000007</v>
      </c>
      <c r="AL154" s="10">
        <v>58.058017</v>
      </c>
      <c r="AM154" s="10">
        <v>92.757362000000001</v>
      </c>
      <c r="AN154" s="10">
        <v>163.795244</v>
      </c>
      <c r="AO154" s="10">
        <v>42.780360000000002</v>
      </c>
      <c r="AP154" s="10">
        <v>54.547486999999997</v>
      </c>
      <c r="AQ154" s="10">
        <v>95.494135</v>
      </c>
      <c r="AR154" s="10">
        <v>52.690359999999998</v>
      </c>
      <c r="AS154" s="10">
        <v>32.367780000000003</v>
      </c>
      <c r="AT154" s="10">
        <v>170.30337</v>
      </c>
      <c r="AU154" s="10">
        <v>0</v>
      </c>
      <c r="AV154" s="10">
        <v>0</v>
      </c>
      <c r="AW154" s="10">
        <v>30.441887999999999</v>
      </c>
      <c r="AX154" s="10">
        <v>57.441813000000003</v>
      </c>
      <c r="AY154" s="10">
        <v>95.588410999999994</v>
      </c>
      <c r="AZ154" s="10">
        <v>39.527231</v>
      </c>
      <c r="BA154" s="10">
        <v>20.152766</v>
      </c>
      <c r="BB154" s="10">
        <v>41.310772</v>
      </c>
    </row>
    <row r="155" spans="1:54" x14ac:dyDescent="0.5">
      <c r="A155" s="9">
        <v>42874</v>
      </c>
      <c r="B155" s="10">
        <v>105.939151</v>
      </c>
      <c r="C155" s="10">
        <v>207.60099199999999</v>
      </c>
      <c r="D155" s="10">
        <v>415.73792300000002</v>
      </c>
      <c r="E155" s="10">
        <v>0</v>
      </c>
      <c r="F155" s="10">
        <v>25.067715</v>
      </c>
      <c r="G155" s="10">
        <v>24.449255000000001</v>
      </c>
      <c r="H155" s="10">
        <v>44.263281999999997</v>
      </c>
      <c r="I155" s="10">
        <v>74.366573000000002</v>
      </c>
      <c r="J155" s="10">
        <v>117.74935499999999</v>
      </c>
      <c r="K155" s="10">
        <v>0</v>
      </c>
      <c r="L155" s="10">
        <v>61.748272999999998</v>
      </c>
      <c r="M155" s="10">
        <v>50.194451999999998</v>
      </c>
      <c r="N155" s="10">
        <v>112.87998399999999</v>
      </c>
      <c r="O155" s="10">
        <v>21.977739</v>
      </c>
      <c r="P155" s="10">
        <v>28.852967</v>
      </c>
      <c r="Q155" s="10">
        <v>42.108502999999999</v>
      </c>
      <c r="R155" s="10">
        <v>79.143598999999995</v>
      </c>
      <c r="S155" s="10">
        <v>212.58821900000001</v>
      </c>
      <c r="T155" s="10">
        <v>88.916887000000003</v>
      </c>
      <c r="U155" s="10">
        <v>10.372864999999999</v>
      </c>
      <c r="V155" s="10">
        <v>46.876719999999999</v>
      </c>
      <c r="W155" s="10">
        <v>48.794414000000003</v>
      </c>
      <c r="X155" s="10">
        <v>56.719622000000001</v>
      </c>
      <c r="Y155" s="10">
        <v>10.263152</v>
      </c>
      <c r="Z155" s="10">
        <v>30.991979000000001</v>
      </c>
      <c r="AA155" s="10">
        <v>69.772749000000005</v>
      </c>
      <c r="AB155" s="10">
        <v>0</v>
      </c>
      <c r="AC155" s="10">
        <v>23.328129000000001</v>
      </c>
      <c r="AD155" s="10">
        <v>0</v>
      </c>
      <c r="AE155" s="10">
        <v>52.731996000000002</v>
      </c>
      <c r="AF155" s="10">
        <v>20.060258000000001</v>
      </c>
      <c r="AG155" s="10">
        <v>24.061917999999999</v>
      </c>
      <c r="AH155" s="10">
        <v>28.775565</v>
      </c>
      <c r="AI155" s="10">
        <v>54.130744999999997</v>
      </c>
      <c r="AJ155" s="10">
        <v>32.756951000000001</v>
      </c>
      <c r="AK155" s="10">
        <v>85.112481000000002</v>
      </c>
      <c r="AL155" s="10">
        <v>60.991211</v>
      </c>
      <c r="AM155" s="10">
        <v>95.763413999999997</v>
      </c>
      <c r="AN155" s="10">
        <v>164.58049299999999</v>
      </c>
      <c r="AO155" s="10">
        <v>48.245558000000003</v>
      </c>
      <c r="AP155" s="10">
        <v>59.234414999999998</v>
      </c>
      <c r="AQ155" s="10">
        <v>96.563759000000005</v>
      </c>
      <c r="AR155" s="10">
        <v>52.713648999999997</v>
      </c>
      <c r="AS155" s="10">
        <v>35.065035000000002</v>
      </c>
      <c r="AT155" s="10">
        <v>168.13974300000001</v>
      </c>
      <c r="AU155" s="10">
        <v>0</v>
      </c>
      <c r="AV155" s="10">
        <v>0</v>
      </c>
      <c r="AW155" s="10">
        <v>31.481833999999999</v>
      </c>
      <c r="AX155" s="10">
        <v>55.657094000000001</v>
      </c>
      <c r="AY155" s="10">
        <v>101.03455</v>
      </c>
      <c r="AZ155" s="10">
        <v>39.67042</v>
      </c>
      <c r="BA155" s="10">
        <v>23.707999999999998</v>
      </c>
      <c r="BB155" s="10">
        <v>41.441903000000003</v>
      </c>
    </row>
    <row r="156" spans="1:54" x14ac:dyDescent="0.5">
      <c r="A156" s="9">
        <v>42879</v>
      </c>
      <c r="B156" s="10">
        <v>108.67073000000001</v>
      </c>
      <c r="C156" s="10">
        <v>207.932616</v>
      </c>
      <c r="D156" s="10">
        <v>416.917824</v>
      </c>
      <c r="E156" s="10">
        <v>0</v>
      </c>
      <c r="F156" s="10">
        <v>25.981781000000002</v>
      </c>
      <c r="G156" s="10">
        <v>26.317067000000002</v>
      </c>
      <c r="H156" s="10">
        <v>49.908405999999999</v>
      </c>
      <c r="I156" s="10">
        <v>77.436167999999995</v>
      </c>
      <c r="J156" s="10">
        <v>117.387118</v>
      </c>
      <c r="K156" s="10">
        <v>0</v>
      </c>
      <c r="L156" s="10">
        <v>64.207763</v>
      </c>
      <c r="M156" s="10">
        <v>49.819853000000002</v>
      </c>
      <c r="N156" s="10">
        <v>113.273534</v>
      </c>
      <c r="O156" s="10">
        <v>21.999635000000001</v>
      </c>
      <c r="P156" s="10">
        <v>30.107951</v>
      </c>
      <c r="Q156" s="10">
        <v>47.015844000000001</v>
      </c>
      <c r="R156" s="10">
        <v>82.856009</v>
      </c>
      <c r="S156" s="10">
        <v>209.67264399999999</v>
      </c>
      <c r="T156" s="10">
        <v>89.141687000000005</v>
      </c>
      <c r="U156" s="10">
        <v>10.785928999999999</v>
      </c>
      <c r="V156" s="10">
        <v>49.689048</v>
      </c>
      <c r="W156" s="10">
        <v>52.533202000000003</v>
      </c>
      <c r="X156" s="10">
        <v>63.873685999999999</v>
      </c>
      <c r="Y156" s="10">
        <v>11.402741000000001</v>
      </c>
      <c r="Z156" s="10">
        <v>32.974096000000003</v>
      </c>
      <c r="AA156" s="10">
        <v>70.132299000000003</v>
      </c>
      <c r="AB156" s="10">
        <v>0</v>
      </c>
      <c r="AC156" s="10">
        <v>21.654629</v>
      </c>
      <c r="AD156" s="10">
        <v>52.332085999999997</v>
      </c>
      <c r="AE156" s="10">
        <v>54.571199999999997</v>
      </c>
      <c r="AF156" s="10">
        <v>19.497464000000001</v>
      </c>
      <c r="AG156" s="10">
        <v>27.662275000000001</v>
      </c>
      <c r="AH156" s="10">
        <v>30.937144</v>
      </c>
      <c r="AI156" s="10">
        <v>59.130572999999998</v>
      </c>
      <c r="AJ156" s="10">
        <v>33.485709</v>
      </c>
      <c r="AK156" s="10">
        <v>89.448707999999996</v>
      </c>
      <c r="AL156" s="10">
        <v>63.489704000000003</v>
      </c>
      <c r="AM156" s="10">
        <v>83.345860000000002</v>
      </c>
      <c r="AN156" s="10">
        <v>166.35703599999999</v>
      </c>
      <c r="AO156" s="10">
        <v>51.805903999999998</v>
      </c>
      <c r="AP156" s="10">
        <v>65.925452000000007</v>
      </c>
      <c r="AQ156" s="10">
        <v>98.244916000000003</v>
      </c>
      <c r="AR156" s="10">
        <v>52.999053000000004</v>
      </c>
      <c r="AS156" s="10">
        <v>35.996800999999998</v>
      </c>
      <c r="AT156" s="10">
        <v>179.23111900000001</v>
      </c>
      <c r="AU156" s="10">
        <v>0</v>
      </c>
      <c r="AV156" s="10">
        <v>0</v>
      </c>
      <c r="AW156" s="10">
        <v>31.619209999999999</v>
      </c>
      <c r="AX156" s="10">
        <v>55.433208</v>
      </c>
      <c r="AY156" s="10">
        <v>101.861721</v>
      </c>
      <c r="AZ156" s="10">
        <v>44.112372999999998</v>
      </c>
      <c r="BA156" s="10">
        <v>22.703814000000001</v>
      </c>
      <c r="BB156" s="10">
        <v>43.553708</v>
      </c>
    </row>
    <row r="157" spans="1:54" x14ac:dyDescent="0.5">
      <c r="A157" s="9">
        <v>42881</v>
      </c>
      <c r="B157" s="10">
        <v>111.112244</v>
      </c>
      <c r="C157" s="10">
        <v>213.95790600000001</v>
      </c>
      <c r="D157" s="10">
        <v>418.18457100000001</v>
      </c>
      <c r="E157" s="10">
        <v>0</v>
      </c>
      <c r="F157" s="10">
        <v>24.548296000000001</v>
      </c>
      <c r="G157" s="10">
        <v>26.340792</v>
      </c>
      <c r="H157" s="10">
        <v>47.048997999999997</v>
      </c>
      <c r="I157" s="10">
        <v>81.356583000000001</v>
      </c>
      <c r="J157" s="10">
        <v>124.348597</v>
      </c>
      <c r="K157" s="10">
        <v>0</v>
      </c>
      <c r="L157" s="10">
        <v>62.131583999999997</v>
      </c>
      <c r="M157" s="10">
        <v>52.725147</v>
      </c>
      <c r="N157" s="10">
        <v>113.976089</v>
      </c>
      <c r="O157" s="10">
        <v>21.093402000000001</v>
      </c>
      <c r="P157" s="10">
        <v>30.799054000000002</v>
      </c>
      <c r="Q157" s="10">
        <v>45.091402000000002</v>
      </c>
      <c r="R157" s="10">
        <v>87.037858</v>
      </c>
      <c r="S157" s="10">
        <v>207.46241699999999</v>
      </c>
      <c r="T157" s="10">
        <v>90.048776000000004</v>
      </c>
      <c r="U157" s="10">
        <v>10.385954</v>
      </c>
      <c r="V157" s="10">
        <v>50.545625000000001</v>
      </c>
      <c r="W157" s="10">
        <v>51.183163999999998</v>
      </c>
      <c r="X157" s="10">
        <v>57.399264000000002</v>
      </c>
      <c r="Y157" s="10">
        <v>11.372083</v>
      </c>
      <c r="Z157" s="10">
        <v>33.955378000000003</v>
      </c>
      <c r="AA157" s="10">
        <v>69.557850000000002</v>
      </c>
      <c r="AB157" s="10">
        <v>0</v>
      </c>
      <c r="AC157" s="10">
        <v>21.689029999999999</v>
      </c>
      <c r="AD157" s="10">
        <v>52.355341000000003</v>
      </c>
      <c r="AE157" s="10">
        <v>55.231169999999999</v>
      </c>
      <c r="AF157" s="10">
        <v>19.520078000000002</v>
      </c>
      <c r="AG157" s="10">
        <v>29.968430000000001</v>
      </c>
      <c r="AH157" s="10">
        <v>29.815035999999999</v>
      </c>
      <c r="AI157" s="10">
        <v>62.246141999999999</v>
      </c>
      <c r="AJ157" s="10">
        <v>36.503270000000001</v>
      </c>
      <c r="AK157" s="10">
        <v>92.081574000000003</v>
      </c>
      <c r="AL157" s="10">
        <v>67.051119999999997</v>
      </c>
      <c r="AM157" s="10">
        <v>87.593886999999995</v>
      </c>
      <c r="AN157" s="10">
        <v>169.57630900000001</v>
      </c>
      <c r="AO157" s="10">
        <v>52.151119000000001</v>
      </c>
      <c r="AP157" s="10">
        <v>64.217971000000006</v>
      </c>
      <c r="AQ157" s="10">
        <v>100.15454200000001</v>
      </c>
      <c r="AR157" s="10">
        <v>53.629916000000001</v>
      </c>
      <c r="AS157" s="10">
        <v>38.886465999999999</v>
      </c>
      <c r="AT157" s="10">
        <v>198.719075</v>
      </c>
      <c r="AU157" s="10">
        <v>0</v>
      </c>
      <c r="AV157" s="10">
        <v>0</v>
      </c>
      <c r="AW157" s="10">
        <v>32.819450000000003</v>
      </c>
      <c r="AX157" s="10">
        <v>55.628003999999997</v>
      </c>
      <c r="AY157" s="10">
        <v>106.447846</v>
      </c>
      <c r="AZ157" s="10">
        <v>44.313173999999997</v>
      </c>
      <c r="BA157" s="10">
        <v>23.782558000000002</v>
      </c>
      <c r="BB157" s="10">
        <v>43.105589000000002</v>
      </c>
    </row>
    <row r="158" spans="1:54" x14ac:dyDescent="0.5">
      <c r="A158" s="9">
        <v>42886</v>
      </c>
      <c r="B158" s="10">
        <v>113.440158</v>
      </c>
      <c r="C158" s="10">
        <v>215.499425</v>
      </c>
      <c r="D158" s="10">
        <v>452.43436300000002</v>
      </c>
      <c r="E158" s="10">
        <v>0</v>
      </c>
      <c r="F158" s="10">
        <v>25.046337000000001</v>
      </c>
      <c r="G158" s="10">
        <v>24.458383000000001</v>
      </c>
      <c r="H158" s="10">
        <v>45.628883000000002</v>
      </c>
      <c r="I158" s="10">
        <v>83.744251000000006</v>
      </c>
      <c r="J158" s="10">
        <v>124.859779</v>
      </c>
      <c r="K158" s="10">
        <v>0</v>
      </c>
      <c r="L158" s="10">
        <v>64.932438000000005</v>
      </c>
      <c r="M158" s="10">
        <v>52.907328999999997</v>
      </c>
      <c r="N158" s="10">
        <v>114.995009</v>
      </c>
      <c r="O158" s="10">
        <v>21.363071999999999</v>
      </c>
      <c r="P158" s="10">
        <v>29.483547000000002</v>
      </c>
      <c r="Q158" s="10">
        <v>44.485666000000002</v>
      </c>
      <c r="R158" s="10">
        <v>88.709912000000003</v>
      </c>
      <c r="S158" s="10">
        <v>203.050982</v>
      </c>
      <c r="T158" s="10">
        <v>91.180594999999997</v>
      </c>
      <c r="U158" s="10">
        <v>10.668763</v>
      </c>
      <c r="V158" s="10">
        <v>49.733283999999998</v>
      </c>
      <c r="W158" s="10">
        <v>53.074984000000001</v>
      </c>
      <c r="X158" s="10">
        <v>52.812891999999998</v>
      </c>
      <c r="Y158" s="10">
        <v>12.030148000000001</v>
      </c>
      <c r="Z158" s="10">
        <v>33.388868000000002</v>
      </c>
      <c r="AA158" s="10">
        <v>70.406535000000005</v>
      </c>
      <c r="AB158" s="10">
        <v>0</v>
      </c>
      <c r="AC158" s="10">
        <v>22.102307</v>
      </c>
      <c r="AD158" s="10">
        <v>52.3476</v>
      </c>
      <c r="AE158" s="10">
        <v>55.690508999999999</v>
      </c>
      <c r="AF158" s="10">
        <v>20.227021000000001</v>
      </c>
      <c r="AG158" s="10">
        <v>29.312151</v>
      </c>
      <c r="AH158" s="10">
        <v>35.197228000000003</v>
      </c>
      <c r="AI158" s="10">
        <v>64.163285000000002</v>
      </c>
      <c r="AJ158" s="10">
        <v>36.533282</v>
      </c>
      <c r="AK158" s="10">
        <v>94.139360999999994</v>
      </c>
      <c r="AL158" s="10">
        <v>70.068983000000003</v>
      </c>
      <c r="AM158" s="10">
        <v>88.140816999999998</v>
      </c>
      <c r="AN158" s="10">
        <v>173.36695800000001</v>
      </c>
      <c r="AO158" s="10">
        <v>49.989094000000001</v>
      </c>
      <c r="AP158" s="10">
        <v>63.071342999999999</v>
      </c>
      <c r="AQ158" s="10">
        <v>100.600356</v>
      </c>
      <c r="AR158" s="10">
        <v>54.906995999999999</v>
      </c>
      <c r="AS158" s="10">
        <v>38.955407999999998</v>
      </c>
      <c r="AT158" s="10">
        <v>199.464248</v>
      </c>
      <c r="AU158" s="10">
        <v>0</v>
      </c>
      <c r="AV158" s="10">
        <v>0</v>
      </c>
      <c r="AW158" s="10">
        <v>32.900635000000001</v>
      </c>
      <c r="AX158" s="10">
        <v>57.737521999999998</v>
      </c>
      <c r="AY158" s="10">
        <v>108.367687</v>
      </c>
      <c r="AZ158" s="10">
        <v>44.274903000000002</v>
      </c>
      <c r="BA158" s="10">
        <v>22.166212000000002</v>
      </c>
      <c r="BB158" s="10">
        <v>43.276601999999997</v>
      </c>
    </row>
    <row r="159" spans="1:54" x14ac:dyDescent="0.5">
      <c r="A159" s="9">
        <v>42888</v>
      </c>
      <c r="B159" s="10">
        <v>113.491567</v>
      </c>
      <c r="C159" s="10">
        <v>218.53417400000001</v>
      </c>
      <c r="D159" s="10">
        <v>460.69801699999999</v>
      </c>
      <c r="E159" s="10">
        <v>0</v>
      </c>
      <c r="F159" s="10">
        <v>25.13862</v>
      </c>
      <c r="G159" s="10">
        <v>24.336786</v>
      </c>
      <c r="H159" s="10">
        <v>46.830753000000001</v>
      </c>
      <c r="I159" s="10">
        <v>83.059057999999993</v>
      </c>
      <c r="J159" s="10">
        <v>123.758574</v>
      </c>
      <c r="K159" s="10">
        <v>0</v>
      </c>
      <c r="L159" s="10">
        <v>64.232828999999995</v>
      </c>
      <c r="M159" s="10">
        <v>51.643529999999998</v>
      </c>
      <c r="N159" s="10">
        <v>117.227543</v>
      </c>
      <c r="O159" s="10">
        <v>20.981798000000001</v>
      </c>
      <c r="P159" s="10">
        <v>29.156807000000001</v>
      </c>
      <c r="Q159" s="10">
        <v>45.430143000000001</v>
      </c>
      <c r="R159" s="10">
        <v>89.398469000000006</v>
      </c>
      <c r="S159" s="10">
        <v>202.78524100000001</v>
      </c>
      <c r="T159" s="10">
        <v>94.754827000000006</v>
      </c>
      <c r="U159" s="10">
        <v>10.248557999999999</v>
      </c>
      <c r="V159" s="10">
        <v>50.397931999999997</v>
      </c>
      <c r="W159" s="10">
        <v>54.302</v>
      </c>
      <c r="X159" s="10">
        <v>45.878335999999997</v>
      </c>
      <c r="Y159" s="10">
        <v>12.536363</v>
      </c>
      <c r="Z159" s="10">
        <v>32.927940999999997</v>
      </c>
      <c r="AA159" s="10">
        <v>73.519373999999999</v>
      </c>
      <c r="AB159" s="10">
        <v>0</v>
      </c>
      <c r="AC159" s="10">
        <v>22.247140000000002</v>
      </c>
      <c r="AD159" s="10">
        <v>52.151235</v>
      </c>
      <c r="AE159" s="10">
        <v>56.498595999999999</v>
      </c>
      <c r="AF159" s="10">
        <v>19.580244</v>
      </c>
      <c r="AG159" s="10">
        <v>28.613907000000001</v>
      </c>
      <c r="AH159" s="10">
        <v>34.823574000000001</v>
      </c>
      <c r="AI159" s="10">
        <v>62.713577000000001</v>
      </c>
      <c r="AJ159" s="10">
        <v>35.639802000000003</v>
      </c>
      <c r="AK159" s="10">
        <v>95.884730000000005</v>
      </c>
      <c r="AL159" s="10">
        <v>69.293525000000002</v>
      </c>
      <c r="AM159" s="10">
        <v>87.938295999999994</v>
      </c>
      <c r="AN159" s="10">
        <v>182.82876400000001</v>
      </c>
      <c r="AO159" s="10">
        <v>49.512489000000002</v>
      </c>
      <c r="AP159" s="10">
        <v>63.814050000000002</v>
      </c>
      <c r="AQ159" s="10">
        <v>106.033827</v>
      </c>
      <c r="AR159" s="10">
        <v>54.540438999999999</v>
      </c>
      <c r="AS159" s="10">
        <v>39.344728000000003</v>
      </c>
      <c r="AT159" s="10">
        <v>202.496025</v>
      </c>
      <c r="AU159" s="10">
        <v>0</v>
      </c>
      <c r="AV159" s="10">
        <v>0</v>
      </c>
      <c r="AW159" s="10">
        <v>32.686107</v>
      </c>
      <c r="AX159" s="10">
        <v>57.485035000000003</v>
      </c>
      <c r="AY159" s="10">
        <v>106.867839</v>
      </c>
      <c r="AZ159" s="10">
        <v>43.259706999999999</v>
      </c>
      <c r="BA159" s="10">
        <v>22.655902999999999</v>
      </c>
      <c r="BB159" s="10">
        <v>44.052827000000001</v>
      </c>
    </row>
    <row r="160" spans="1:54" x14ac:dyDescent="0.5">
      <c r="A160" s="9">
        <v>42893</v>
      </c>
      <c r="B160" s="10">
        <v>115.216706</v>
      </c>
      <c r="C160" s="10">
        <v>221.155382</v>
      </c>
      <c r="D160" s="10">
        <v>455.83628700000003</v>
      </c>
      <c r="E160" s="10">
        <v>0</v>
      </c>
      <c r="F160" s="10">
        <v>24.568148000000001</v>
      </c>
      <c r="G160" s="10">
        <v>24.779508</v>
      </c>
      <c r="H160" s="10">
        <v>43.906117000000002</v>
      </c>
      <c r="I160" s="10">
        <v>85.747212000000005</v>
      </c>
      <c r="J160" s="10">
        <v>126.52378299999999</v>
      </c>
      <c r="K160" s="10">
        <v>34.358170000000001</v>
      </c>
      <c r="L160" s="10">
        <v>64.551768999999993</v>
      </c>
      <c r="M160" s="10">
        <v>52.104005000000001</v>
      </c>
      <c r="N160" s="10">
        <v>115.43673200000001</v>
      </c>
      <c r="O160" s="10">
        <v>20.589417000000001</v>
      </c>
      <c r="P160" s="10">
        <v>30.380773000000001</v>
      </c>
      <c r="Q160" s="10">
        <v>43.779549000000003</v>
      </c>
      <c r="R160" s="10">
        <v>90.202325999999999</v>
      </c>
      <c r="S160" s="10">
        <v>207.22363100000001</v>
      </c>
      <c r="T160" s="10">
        <v>92.378401999999994</v>
      </c>
      <c r="U160" s="10">
        <v>10.025528</v>
      </c>
      <c r="V160" s="10">
        <v>53.275486999999998</v>
      </c>
      <c r="W160" s="10">
        <v>52.175199999999997</v>
      </c>
      <c r="X160" s="10">
        <v>43.027943999999998</v>
      </c>
      <c r="Y160" s="10">
        <v>11.545934000000001</v>
      </c>
      <c r="Z160" s="10">
        <v>35.004978999999999</v>
      </c>
      <c r="AA160" s="10">
        <v>70.870902000000001</v>
      </c>
      <c r="AB160" s="10">
        <v>0</v>
      </c>
      <c r="AC160" s="10">
        <v>22.238958</v>
      </c>
      <c r="AD160" s="10">
        <v>64.752336</v>
      </c>
      <c r="AE160" s="10">
        <v>55.242140999999997</v>
      </c>
      <c r="AF160" s="10">
        <v>19.641079999999999</v>
      </c>
      <c r="AG160" s="10">
        <v>29.158595999999999</v>
      </c>
      <c r="AH160" s="10">
        <v>34.453870999999999</v>
      </c>
      <c r="AI160" s="10">
        <v>64.868532999999999</v>
      </c>
      <c r="AJ160" s="10">
        <v>36.328252999999997</v>
      </c>
      <c r="AK160" s="10">
        <v>94.137039999999999</v>
      </c>
      <c r="AL160" s="10">
        <v>73.187700000000007</v>
      </c>
      <c r="AM160" s="10">
        <v>92.851658</v>
      </c>
      <c r="AN160" s="10">
        <v>179.134683</v>
      </c>
      <c r="AO160" s="10">
        <v>51.764615999999997</v>
      </c>
      <c r="AP160" s="10">
        <v>62.818413</v>
      </c>
      <c r="AQ160" s="10">
        <v>100.670804</v>
      </c>
      <c r="AR160" s="10">
        <v>54.376080000000002</v>
      </c>
      <c r="AS160" s="10">
        <v>41.730924999999999</v>
      </c>
      <c r="AT160" s="10">
        <v>200.56337199999999</v>
      </c>
      <c r="AU160" s="10">
        <v>79.952021000000002</v>
      </c>
      <c r="AV160" s="10">
        <v>0</v>
      </c>
      <c r="AW160" s="10">
        <v>34.614238</v>
      </c>
      <c r="AX160" s="10">
        <v>57.237515999999999</v>
      </c>
      <c r="AY160" s="10">
        <v>111.311864</v>
      </c>
      <c r="AZ160" s="10">
        <v>43.418134000000002</v>
      </c>
      <c r="BA160" s="10">
        <v>24.119394</v>
      </c>
      <c r="BB160" s="10">
        <v>42.636414000000002</v>
      </c>
    </row>
    <row r="161" spans="1:54" x14ac:dyDescent="0.5">
      <c r="A161" s="9">
        <v>42895</v>
      </c>
      <c r="B161" s="10">
        <v>114.919248</v>
      </c>
      <c r="C161" s="10">
        <v>222.858193</v>
      </c>
      <c r="D161" s="10">
        <v>455.07410700000003</v>
      </c>
      <c r="E161" s="10">
        <v>0</v>
      </c>
      <c r="F161" s="10">
        <v>22.993977000000001</v>
      </c>
      <c r="G161" s="10">
        <v>24.611041</v>
      </c>
      <c r="H161" s="10">
        <v>44.615096000000001</v>
      </c>
      <c r="I161" s="10">
        <v>79.774769000000006</v>
      </c>
      <c r="J161" s="10">
        <v>128.90185700000001</v>
      </c>
      <c r="K161" s="10">
        <v>39.978005000000003</v>
      </c>
      <c r="L161" s="10">
        <v>58.738235000000003</v>
      </c>
      <c r="M161" s="10">
        <v>48.836103000000001</v>
      </c>
      <c r="N161" s="10">
        <v>114.959732</v>
      </c>
      <c r="O161" s="10">
        <v>19.211110999999999</v>
      </c>
      <c r="P161" s="10">
        <v>30.158462</v>
      </c>
      <c r="Q161" s="10">
        <v>44.869785</v>
      </c>
      <c r="R161" s="10">
        <v>88.840333000000001</v>
      </c>
      <c r="S161" s="10">
        <v>207.72904700000001</v>
      </c>
      <c r="T161" s="10">
        <v>92.339152999999996</v>
      </c>
      <c r="U161" s="10">
        <v>9.0483010000000004</v>
      </c>
      <c r="V161" s="10">
        <v>54.967965</v>
      </c>
      <c r="W161" s="10">
        <v>52.559291000000002</v>
      </c>
      <c r="X161" s="10">
        <v>39.545096000000001</v>
      </c>
      <c r="Y161" s="10">
        <v>10.433446</v>
      </c>
      <c r="Z161" s="10">
        <v>35.945743999999998</v>
      </c>
      <c r="AA161" s="10">
        <v>69.673310000000001</v>
      </c>
      <c r="AB161" s="10">
        <v>0</v>
      </c>
      <c r="AC161" s="10">
        <v>20.527642</v>
      </c>
      <c r="AD161" s="10">
        <v>65.136071999999999</v>
      </c>
      <c r="AE161" s="10">
        <v>53.465145999999997</v>
      </c>
      <c r="AF161" s="10">
        <v>19.034357</v>
      </c>
      <c r="AG161" s="10">
        <v>29.376149999999999</v>
      </c>
      <c r="AH161" s="10">
        <v>34.971553999999998</v>
      </c>
      <c r="AI161" s="10">
        <v>59.359315000000002</v>
      </c>
      <c r="AJ161" s="10">
        <v>37.143861000000001</v>
      </c>
      <c r="AK161" s="10">
        <v>94.325822000000002</v>
      </c>
      <c r="AL161" s="10">
        <v>65.507025999999996</v>
      </c>
      <c r="AM161" s="10">
        <v>93.930878000000007</v>
      </c>
      <c r="AN161" s="10">
        <v>179.084701</v>
      </c>
      <c r="AO161" s="10">
        <v>53.454619000000001</v>
      </c>
      <c r="AP161" s="10">
        <v>65.511865999999998</v>
      </c>
      <c r="AQ161" s="10">
        <v>101.756917</v>
      </c>
      <c r="AR161" s="10">
        <v>54.161574999999999</v>
      </c>
      <c r="AS161" s="10">
        <v>41.074750000000002</v>
      </c>
      <c r="AT161" s="10">
        <v>200.46775</v>
      </c>
      <c r="AU161" s="10">
        <v>79.445122999999995</v>
      </c>
      <c r="AV161" s="10">
        <v>0</v>
      </c>
      <c r="AW161" s="10">
        <v>34.921017999999997</v>
      </c>
      <c r="AX161" s="10">
        <v>58.088973000000003</v>
      </c>
      <c r="AY161" s="10">
        <v>112.884067</v>
      </c>
      <c r="AZ161" s="10">
        <v>53.820805999999997</v>
      </c>
      <c r="BA161" s="10">
        <v>22.733219999999999</v>
      </c>
      <c r="BB161" s="10">
        <v>41.711964999999999</v>
      </c>
    </row>
    <row r="162" spans="1:54" x14ac:dyDescent="0.5">
      <c r="A162" s="9">
        <v>42900</v>
      </c>
      <c r="B162" s="10">
        <v>113.68372599999999</v>
      </c>
      <c r="C162" s="10">
        <v>232.05903699999999</v>
      </c>
      <c r="D162" s="10">
        <v>459.85360300000002</v>
      </c>
      <c r="E162" s="10">
        <v>0</v>
      </c>
      <c r="F162" s="10">
        <v>20.566637</v>
      </c>
      <c r="G162" s="10">
        <v>25.179342999999999</v>
      </c>
      <c r="H162" s="10">
        <v>41.161375999999997</v>
      </c>
      <c r="I162" s="10">
        <v>78.687838999999997</v>
      </c>
      <c r="J162" s="10">
        <v>130.82594</v>
      </c>
      <c r="K162" s="10">
        <v>43.930680000000002</v>
      </c>
      <c r="L162" s="10">
        <v>57.695849000000003</v>
      </c>
      <c r="M162" s="10">
        <v>49.266356999999999</v>
      </c>
      <c r="N162" s="10">
        <v>119.087962</v>
      </c>
      <c r="O162" s="10">
        <v>18.076302999999999</v>
      </c>
      <c r="P162" s="10">
        <v>30.260480000000001</v>
      </c>
      <c r="Q162" s="10">
        <v>41.910651999999999</v>
      </c>
      <c r="R162" s="10">
        <v>82.571415999999999</v>
      </c>
      <c r="S162" s="10">
        <v>213.157836</v>
      </c>
      <c r="T162" s="10">
        <v>99.896882000000005</v>
      </c>
      <c r="U162" s="10">
        <v>8.3755210000000009</v>
      </c>
      <c r="V162" s="10">
        <v>57.961779</v>
      </c>
      <c r="W162" s="10">
        <v>51.493650000000002</v>
      </c>
      <c r="X162" s="10">
        <v>32.739063999999999</v>
      </c>
      <c r="Y162" s="10">
        <v>9.679316</v>
      </c>
      <c r="Z162" s="10">
        <v>37.571582999999997</v>
      </c>
      <c r="AA162" s="10">
        <v>72.462125999999998</v>
      </c>
      <c r="AB162" s="10">
        <v>0</v>
      </c>
      <c r="AC162" s="10">
        <v>19.318190000000001</v>
      </c>
      <c r="AD162" s="10">
        <v>65.107799999999997</v>
      </c>
      <c r="AE162" s="10">
        <v>55.789462</v>
      </c>
      <c r="AF162" s="10">
        <v>16.403289000000001</v>
      </c>
      <c r="AG162" s="10">
        <v>31.778421999999999</v>
      </c>
      <c r="AH162" s="10">
        <v>33.890326999999999</v>
      </c>
      <c r="AI162" s="10">
        <v>55.789186000000001</v>
      </c>
      <c r="AJ162" s="10">
        <v>40.150286999999999</v>
      </c>
      <c r="AK162" s="10">
        <v>97.011443999999997</v>
      </c>
      <c r="AL162" s="10">
        <v>61.664420999999997</v>
      </c>
      <c r="AM162" s="10">
        <v>99.362926000000002</v>
      </c>
      <c r="AN162" s="10">
        <v>182.63174599999999</v>
      </c>
      <c r="AO162" s="10">
        <v>54.316011000000003</v>
      </c>
      <c r="AP162" s="10">
        <v>61.316524000000001</v>
      </c>
      <c r="AQ162" s="10">
        <v>104.509567</v>
      </c>
      <c r="AR162" s="10">
        <v>51.930906999999998</v>
      </c>
      <c r="AS162" s="10">
        <v>42.620351999999997</v>
      </c>
      <c r="AT162" s="10">
        <v>204.97133700000001</v>
      </c>
      <c r="AU162" s="10">
        <v>81.467894999999999</v>
      </c>
      <c r="AV162" s="10">
        <v>0</v>
      </c>
      <c r="AW162" s="10">
        <v>36.461067</v>
      </c>
      <c r="AX162" s="10">
        <v>60.331378999999998</v>
      </c>
      <c r="AY162" s="10">
        <v>115.972408</v>
      </c>
      <c r="AZ162" s="10">
        <v>53.280999999999999</v>
      </c>
      <c r="BA162" s="10">
        <v>22.863137999999999</v>
      </c>
      <c r="BB162" s="10">
        <v>37.173603999999997</v>
      </c>
    </row>
    <row r="163" spans="1:54" x14ac:dyDescent="0.5">
      <c r="A163" s="9">
        <v>42902</v>
      </c>
      <c r="B163" s="10">
        <v>105.73901499999999</v>
      </c>
      <c r="C163" s="10">
        <v>225.57541399999999</v>
      </c>
      <c r="D163" s="10">
        <v>458.636346</v>
      </c>
      <c r="E163" s="10">
        <v>0</v>
      </c>
      <c r="F163" s="10">
        <v>18.626802000000001</v>
      </c>
      <c r="G163" s="10">
        <v>24.820625</v>
      </c>
      <c r="H163" s="10">
        <v>42.372011999999998</v>
      </c>
      <c r="I163" s="10">
        <v>68.678681999999995</v>
      </c>
      <c r="J163" s="10">
        <v>126.351241</v>
      </c>
      <c r="K163" s="10">
        <v>43.666533999999999</v>
      </c>
      <c r="L163" s="10">
        <v>50.412024000000002</v>
      </c>
      <c r="M163" s="10">
        <v>46.754770999999998</v>
      </c>
      <c r="N163" s="10">
        <v>118.41490899999999</v>
      </c>
      <c r="O163" s="10">
        <v>16.176579</v>
      </c>
      <c r="P163" s="10">
        <v>28.59215</v>
      </c>
      <c r="Q163" s="10">
        <v>42.292036000000003</v>
      </c>
      <c r="R163" s="10">
        <v>73.776278000000005</v>
      </c>
      <c r="S163" s="10">
        <v>209.921279</v>
      </c>
      <c r="T163" s="10">
        <v>99.996781999999996</v>
      </c>
      <c r="U163" s="10">
        <v>7.2668419999999996</v>
      </c>
      <c r="V163" s="10">
        <v>56.120989000000002</v>
      </c>
      <c r="W163" s="10">
        <v>50.718556</v>
      </c>
      <c r="X163" s="10">
        <v>38.025432000000002</v>
      </c>
      <c r="Y163" s="10">
        <v>7.661003</v>
      </c>
      <c r="Z163" s="10">
        <v>35.935654</v>
      </c>
      <c r="AA163" s="10">
        <v>73.082684999999998</v>
      </c>
      <c r="AB163" s="10">
        <v>0</v>
      </c>
      <c r="AC163" s="10">
        <v>14.251799</v>
      </c>
      <c r="AD163" s="10">
        <v>64.816000000000003</v>
      </c>
      <c r="AE163" s="10">
        <v>53.229191999999998</v>
      </c>
      <c r="AF163" s="10">
        <v>10.925663999999999</v>
      </c>
      <c r="AG163" s="10">
        <v>28.695536000000001</v>
      </c>
      <c r="AH163" s="10">
        <v>33.161161999999997</v>
      </c>
      <c r="AI163" s="10">
        <v>42.982042</v>
      </c>
      <c r="AJ163" s="10">
        <v>36.670014000000002</v>
      </c>
      <c r="AK163" s="10">
        <v>96.073385999999999</v>
      </c>
      <c r="AL163" s="10">
        <v>52.224961</v>
      </c>
      <c r="AM163" s="10">
        <v>94.087710999999999</v>
      </c>
      <c r="AN163" s="10">
        <v>182.00195600000001</v>
      </c>
      <c r="AO163" s="10">
        <v>52.624119</v>
      </c>
      <c r="AP163" s="10">
        <v>61.206671</v>
      </c>
      <c r="AQ163" s="10">
        <v>101.421952</v>
      </c>
      <c r="AR163" s="10">
        <v>48.42577</v>
      </c>
      <c r="AS163" s="10">
        <v>39.323360000000001</v>
      </c>
      <c r="AT163" s="10">
        <v>204.53592900000001</v>
      </c>
      <c r="AU163" s="10">
        <v>79.501444000000006</v>
      </c>
      <c r="AV163" s="10">
        <v>0</v>
      </c>
      <c r="AW163" s="10">
        <v>35.510316000000003</v>
      </c>
      <c r="AX163" s="10">
        <v>60.195501999999998</v>
      </c>
      <c r="AY163" s="10">
        <v>108.828624</v>
      </c>
      <c r="AZ163" s="10">
        <v>53.618774000000002</v>
      </c>
      <c r="BA163" s="10">
        <v>18.157865000000001</v>
      </c>
      <c r="BB163" s="10">
        <v>36.757078999999997</v>
      </c>
    </row>
    <row r="164" spans="1:54" x14ac:dyDescent="0.5">
      <c r="A164" s="9">
        <v>42907</v>
      </c>
      <c r="B164" s="10">
        <v>101.937665</v>
      </c>
      <c r="C164" s="10">
        <v>224.98327399999999</v>
      </c>
      <c r="D164" s="10">
        <v>452.600686</v>
      </c>
      <c r="E164" s="10">
        <v>0</v>
      </c>
      <c r="F164" s="10">
        <v>17.823616999999999</v>
      </c>
      <c r="G164" s="10">
        <v>24.896946</v>
      </c>
      <c r="H164" s="10">
        <v>33.038863999999997</v>
      </c>
      <c r="I164" s="10">
        <v>60.274534000000003</v>
      </c>
      <c r="J164" s="10">
        <v>125.999081</v>
      </c>
      <c r="K164" s="10">
        <v>44.175578000000002</v>
      </c>
      <c r="L164" s="10">
        <v>44.164909999999999</v>
      </c>
      <c r="M164" s="10">
        <v>45.276364999999998</v>
      </c>
      <c r="N164" s="10">
        <v>116.13357499999999</v>
      </c>
      <c r="O164" s="10">
        <v>14.372235</v>
      </c>
      <c r="P164" s="10">
        <v>29.06503</v>
      </c>
      <c r="Q164" s="10">
        <v>36.068499000000003</v>
      </c>
      <c r="R164" s="10">
        <v>68.170540000000003</v>
      </c>
      <c r="S164" s="10">
        <v>210.54221899999999</v>
      </c>
      <c r="T164" s="10">
        <v>98.710832999999994</v>
      </c>
      <c r="U164" s="10">
        <v>7.2499399999999996</v>
      </c>
      <c r="V164" s="10">
        <v>54.75647</v>
      </c>
      <c r="W164" s="10">
        <v>45.546273999999997</v>
      </c>
      <c r="X164" s="10">
        <v>27.324475</v>
      </c>
      <c r="Y164" s="10">
        <v>6.6517390000000001</v>
      </c>
      <c r="Z164" s="10">
        <v>34.960031000000001</v>
      </c>
      <c r="AA164" s="10">
        <v>70.619601000000003</v>
      </c>
      <c r="AB164" s="10">
        <v>0</v>
      </c>
      <c r="AC164" s="10">
        <v>11.919238</v>
      </c>
      <c r="AD164" s="10">
        <v>64.607788999999997</v>
      </c>
      <c r="AE164" s="10">
        <v>53.350320000000004</v>
      </c>
      <c r="AF164" s="10">
        <v>9.6601210000000002</v>
      </c>
      <c r="AG164" s="10">
        <v>25.766103000000001</v>
      </c>
      <c r="AH164" s="10">
        <v>31.015855999999999</v>
      </c>
      <c r="AI164" s="10">
        <v>39.152458000000003</v>
      </c>
      <c r="AJ164" s="10">
        <v>37.038476000000003</v>
      </c>
      <c r="AK164" s="10">
        <v>94.918177</v>
      </c>
      <c r="AL164" s="10">
        <v>49.089886999999997</v>
      </c>
      <c r="AM164" s="10">
        <v>96.566682999999998</v>
      </c>
      <c r="AN164" s="10">
        <v>178.900702</v>
      </c>
      <c r="AO164" s="10">
        <v>50.404950999999997</v>
      </c>
      <c r="AP164" s="10">
        <v>53.130616000000003</v>
      </c>
      <c r="AQ164" s="10">
        <v>100.53900299999999</v>
      </c>
      <c r="AR164" s="10">
        <v>46.387506999999999</v>
      </c>
      <c r="AS164" s="10">
        <v>44.611342</v>
      </c>
      <c r="AT164" s="10">
        <v>202.47887800000001</v>
      </c>
      <c r="AU164" s="10">
        <v>79.580365999999998</v>
      </c>
      <c r="AV164" s="10">
        <v>0</v>
      </c>
      <c r="AW164" s="10">
        <v>36.203882999999998</v>
      </c>
      <c r="AX164" s="10">
        <v>58.180092999999999</v>
      </c>
      <c r="AY164" s="10">
        <v>110.509564</v>
      </c>
      <c r="AZ164" s="10">
        <v>53.564467</v>
      </c>
      <c r="BA164" s="10">
        <v>20.081377</v>
      </c>
      <c r="BB164" s="10">
        <v>35.212597000000002</v>
      </c>
    </row>
    <row r="165" spans="1:54" x14ac:dyDescent="0.5">
      <c r="A165" s="9">
        <v>42909</v>
      </c>
      <c r="B165" s="10">
        <v>100.575529</v>
      </c>
      <c r="C165" s="10">
        <v>218.71660600000001</v>
      </c>
      <c r="D165" s="10">
        <v>450.77092900000002</v>
      </c>
      <c r="E165" s="10">
        <v>0</v>
      </c>
      <c r="F165" s="10">
        <v>17.236429999999999</v>
      </c>
      <c r="G165" s="10">
        <v>18.84939</v>
      </c>
      <c r="H165" s="10">
        <v>26.449234000000001</v>
      </c>
      <c r="I165" s="10">
        <v>59.191434000000001</v>
      </c>
      <c r="J165" s="10">
        <v>119.06829999999999</v>
      </c>
      <c r="K165" s="10">
        <v>43.940142999999999</v>
      </c>
      <c r="L165" s="10">
        <v>45.742753</v>
      </c>
      <c r="M165" s="10">
        <v>42.146782000000002</v>
      </c>
      <c r="N165" s="10">
        <v>114.62152</v>
      </c>
      <c r="O165" s="10">
        <v>14.483727999999999</v>
      </c>
      <c r="P165" s="10">
        <v>24.195709000000001</v>
      </c>
      <c r="Q165" s="10">
        <v>30.525026</v>
      </c>
      <c r="R165" s="10">
        <v>68.950861000000003</v>
      </c>
      <c r="S165" s="10">
        <v>206.311218</v>
      </c>
      <c r="T165" s="10">
        <v>98.293631000000005</v>
      </c>
      <c r="U165" s="10">
        <v>7.6852309999999999</v>
      </c>
      <c r="V165" s="10">
        <v>49.173758999999997</v>
      </c>
      <c r="W165" s="10">
        <v>41.359667999999999</v>
      </c>
      <c r="X165" s="10">
        <v>33.293066000000003</v>
      </c>
      <c r="Y165" s="10">
        <v>7.2512100000000004</v>
      </c>
      <c r="Z165" s="10">
        <v>30.970094</v>
      </c>
      <c r="AA165" s="10">
        <v>70.176575999999997</v>
      </c>
      <c r="AB165" s="10">
        <v>0</v>
      </c>
      <c r="AC165" s="10">
        <v>13.237982000000001</v>
      </c>
      <c r="AD165" s="10">
        <v>64.880663999999996</v>
      </c>
      <c r="AE165" s="10">
        <v>52.706744</v>
      </c>
      <c r="AF165" s="10">
        <v>11.202684</v>
      </c>
      <c r="AG165" s="10">
        <v>23.922568999999999</v>
      </c>
      <c r="AH165" s="10">
        <v>28.759892000000001</v>
      </c>
      <c r="AI165" s="10">
        <v>40.445557000000001</v>
      </c>
      <c r="AJ165" s="10">
        <v>33.810161999999998</v>
      </c>
      <c r="AK165" s="10">
        <v>93.126192000000003</v>
      </c>
      <c r="AL165" s="10">
        <v>50.30021</v>
      </c>
      <c r="AM165" s="10">
        <v>91.420103999999995</v>
      </c>
      <c r="AN165" s="10">
        <v>177.46567300000001</v>
      </c>
      <c r="AO165" s="10">
        <v>42.878807000000002</v>
      </c>
      <c r="AP165" s="10">
        <v>44.481434999999998</v>
      </c>
      <c r="AQ165" s="10">
        <v>100.968521</v>
      </c>
      <c r="AR165" s="10">
        <v>47.108528999999997</v>
      </c>
      <c r="AS165" s="10">
        <v>41.759968999999998</v>
      </c>
      <c r="AT165" s="10">
        <v>198.593244</v>
      </c>
      <c r="AU165" s="10">
        <v>79.813813999999994</v>
      </c>
      <c r="AV165" s="10">
        <v>0</v>
      </c>
      <c r="AW165" s="10">
        <v>35.662528000000002</v>
      </c>
      <c r="AX165" s="10">
        <v>56.487409</v>
      </c>
      <c r="AY165" s="10">
        <v>107.139059</v>
      </c>
      <c r="AZ165" s="10">
        <v>54.047921000000002</v>
      </c>
      <c r="BA165" s="10">
        <v>11.329632999999999</v>
      </c>
      <c r="BB165" s="10">
        <v>34.579618000000004</v>
      </c>
    </row>
    <row r="166" spans="1:54" x14ac:dyDescent="0.5">
      <c r="A166" s="9">
        <v>42914</v>
      </c>
      <c r="B166" s="10">
        <v>93.664192999999997</v>
      </c>
      <c r="C166" s="10">
        <v>213.94297700000001</v>
      </c>
      <c r="D166" s="10">
        <v>452.347264</v>
      </c>
      <c r="E166" s="10">
        <v>0</v>
      </c>
      <c r="F166" s="10">
        <v>20.597881999999998</v>
      </c>
      <c r="G166" s="10">
        <v>23.216443000000002</v>
      </c>
      <c r="H166" s="10">
        <v>31.649560000000001</v>
      </c>
      <c r="I166" s="10">
        <v>52.180005000000001</v>
      </c>
      <c r="J166" s="10">
        <v>110.853503</v>
      </c>
      <c r="K166" s="10">
        <v>43.397405999999997</v>
      </c>
      <c r="L166" s="10">
        <v>42.773063999999998</v>
      </c>
      <c r="M166" s="10">
        <v>39.424961000000003</v>
      </c>
      <c r="N166" s="10">
        <v>115.19245600000001</v>
      </c>
      <c r="O166" s="10">
        <v>16.222953</v>
      </c>
      <c r="P166" s="10">
        <v>27.823861999999998</v>
      </c>
      <c r="Q166" s="10">
        <v>33.715724999999999</v>
      </c>
      <c r="R166" s="10">
        <v>62.674791999999997</v>
      </c>
      <c r="S166" s="10">
        <v>204.29493400000001</v>
      </c>
      <c r="T166" s="10">
        <v>98.569091999999998</v>
      </c>
      <c r="U166" s="10">
        <v>9.0470880000000005</v>
      </c>
      <c r="V166" s="10">
        <v>50.451517000000003</v>
      </c>
      <c r="W166" s="10">
        <v>44.934730000000002</v>
      </c>
      <c r="X166" s="10">
        <v>35.274624000000003</v>
      </c>
      <c r="Y166" s="10">
        <v>6.4368730000000003</v>
      </c>
      <c r="Z166" s="10">
        <v>30.766309</v>
      </c>
      <c r="AA166" s="10">
        <v>72.712484000000003</v>
      </c>
      <c r="AB166" s="10">
        <v>0</v>
      </c>
      <c r="AC166" s="10">
        <v>12.487838</v>
      </c>
      <c r="AD166" s="10">
        <v>64.712439000000003</v>
      </c>
      <c r="AE166" s="10">
        <v>48.691423999999998</v>
      </c>
      <c r="AF166" s="10">
        <v>11.311400000000001</v>
      </c>
      <c r="AG166" s="10">
        <v>23.630037000000002</v>
      </c>
      <c r="AH166" s="10">
        <v>29.657278000000002</v>
      </c>
      <c r="AI166" s="10">
        <v>35.253045999999998</v>
      </c>
      <c r="AJ166" s="10">
        <v>35.330263000000002</v>
      </c>
      <c r="AK166" s="10">
        <v>94.556073999999995</v>
      </c>
      <c r="AL166" s="10">
        <v>41.292343000000002</v>
      </c>
      <c r="AM166" s="10">
        <v>85.946762000000007</v>
      </c>
      <c r="AN166" s="10">
        <v>178.75207800000001</v>
      </c>
      <c r="AO166" s="10">
        <v>45.994506000000001</v>
      </c>
      <c r="AP166" s="10">
        <v>47.407677999999997</v>
      </c>
      <c r="AQ166" s="10">
        <v>104.07668700000001</v>
      </c>
      <c r="AR166" s="10">
        <v>44.653967999999999</v>
      </c>
      <c r="AS166" s="10">
        <v>39.136513000000001</v>
      </c>
      <c r="AT166" s="10">
        <v>197.907431</v>
      </c>
      <c r="AU166" s="10">
        <v>80.420721</v>
      </c>
      <c r="AV166" s="10">
        <v>0</v>
      </c>
      <c r="AW166" s="10">
        <v>36.584547999999998</v>
      </c>
      <c r="AX166" s="10">
        <v>56.503763999999997</v>
      </c>
      <c r="AY166" s="10">
        <v>104.180603</v>
      </c>
      <c r="AZ166" s="10">
        <v>53.965190999999997</v>
      </c>
      <c r="BA166" s="10">
        <v>19.157768999999998</v>
      </c>
      <c r="BB166" s="10">
        <v>35.579019000000002</v>
      </c>
    </row>
    <row r="167" spans="1:54" x14ac:dyDescent="0.5">
      <c r="A167" s="9">
        <v>42916</v>
      </c>
      <c r="B167" s="10">
        <v>89.598792000000003</v>
      </c>
      <c r="C167" s="10">
        <v>210.13121100000001</v>
      </c>
      <c r="D167" s="10">
        <v>459.65538400000003</v>
      </c>
      <c r="E167" s="10">
        <v>0</v>
      </c>
      <c r="F167" s="10">
        <v>20.379097000000002</v>
      </c>
      <c r="G167" s="10">
        <v>20.978470999999999</v>
      </c>
      <c r="H167" s="10">
        <v>29.690484000000001</v>
      </c>
      <c r="I167" s="10">
        <v>48.518593000000003</v>
      </c>
      <c r="J167" s="10">
        <v>106.254535</v>
      </c>
      <c r="K167" s="10">
        <v>43.214877000000001</v>
      </c>
      <c r="L167" s="10">
        <v>42.794133000000002</v>
      </c>
      <c r="M167" s="10">
        <v>42.326678999999999</v>
      </c>
      <c r="N167" s="10">
        <v>115.146559</v>
      </c>
      <c r="O167" s="10">
        <v>15.860528</v>
      </c>
      <c r="P167" s="10">
        <v>26.613866000000002</v>
      </c>
      <c r="Q167" s="10">
        <v>31.899211999999999</v>
      </c>
      <c r="R167" s="10">
        <v>58.420842999999998</v>
      </c>
      <c r="S167" s="10">
        <v>186.630673</v>
      </c>
      <c r="T167" s="10">
        <v>98.742864999999995</v>
      </c>
      <c r="U167" s="10">
        <v>9.0466949999999997</v>
      </c>
      <c r="V167" s="10">
        <v>47.728071999999997</v>
      </c>
      <c r="W167" s="10">
        <v>44.566417999999999</v>
      </c>
      <c r="X167" s="10">
        <v>31.446928</v>
      </c>
      <c r="Y167" s="10">
        <v>6.1150250000000002</v>
      </c>
      <c r="Z167" s="10">
        <v>28.853362000000001</v>
      </c>
      <c r="AA167" s="10">
        <v>75.129075</v>
      </c>
      <c r="AB167" s="10">
        <v>0</v>
      </c>
      <c r="AC167" s="10">
        <v>12.825907000000001</v>
      </c>
      <c r="AD167" s="10">
        <v>64.530289999999994</v>
      </c>
      <c r="AE167" s="10">
        <v>48.229951999999997</v>
      </c>
      <c r="AF167" s="10">
        <v>11.265338</v>
      </c>
      <c r="AG167" s="10">
        <v>20.805405</v>
      </c>
      <c r="AH167" s="10">
        <v>28.608326000000002</v>
      </c>
      <c r="AI167" s="10">
        <v>33.116252000000003</v>
      </c>
      <c r="AJ167" s="10">
        <v>34.646348000000003</v>
      </c>
      <c r="AK167" s="10">
        <v>93.984785000000002</v>
      </c>
      <c r="AL167" s="10">
        <v>38.492373999999998</v>
      </c>
      <c r="AM167" s="10">
        <v>82.544720999999996</v>
      </c>
      <c r="AN167" s="10">
        <v>180.187263</v>
      </c>
      <c r="AO167" s="10">
        <v>42.9803</v>
      </c>
      <c r="AP167" s="10">
        <v>44.572195999999998</v>
      </c>
      <c r="AQ167" s="10">
        <v>105.21548199999999</v>
      </c>
      <c r="AR167" s="10">
        <v>44.083160999999997</v>
      </c>
      <c r="AS167" s="10">
        <v>36.810164</v>
      </c>
      <c r="AT167" s="10">
        <v>197.98589899999999</v>
      </c>
      <c r="AU167" s="10">
        <v>80.297421999999997</v>
      </c>
      <c r="AV167" s="10">
        <v>0</v>
      </c>
      <c r="AW167" s="10">
        <v>35.203969000000001</v>
      </c>
      <c r="AX167" s="10">
        <v>56.290506999999998</v>
      </c>
      <c r="AY167" s="10">
        <v>109.333046</v>
      </c>
      <c r="AZ167" s="10">
        <v>54.055964000000003</v>
      </c>
      <c r="BA167" s="10">
        <v>18.754977</v>
      </c>
      <c r="BB167" s="10">
        <v>34.920183999999999</v>
      </c>
    </row>
    <row r="168" spans="1:54" x14ac:dyDescent="0.5">
      <c r="A168" s="9">
        <v>42921</v>
      </c>
      <c r="B168" s="10">
        <v>85.116552999999996</v>
      </c>
      <c r="C168" s="10">
        <v>206.04818900000001</v>
      </c>
      <c r="D168" s="10">
        <v>460.07232299999998</v>
      </c>
      <c r="E168" s="10">
        <v>0</v>
      </c>
      <c r="F168" s="10">
        <v>19.663195999999999</v>
      </c>
      <c r="G168" s="10">
        <v>19.761568</v>
      </c>
      <c r="H168" s="10">
        <v>30.501866</v>
      </c>
      <c r="I168" s="10">
        <v>43.821187999999999</v>
      </c>
      <c r="J168" s="10">
        <v>104.478627</v>
      </c>
      <c r="K168" s="10">
        <v>44.522525999999999</v>
      </c>
      <c r="L168" s="10">
        <v>41.281244000000001</v>
      </c>
      <c r="M168" s="10">
        <v>42.126330000000003</v>
      </c>
      <c r="N168" s="10">
        <v>114.952912</v>
      </c>
      <c r="O168" s="10">
        <v>15.341221000000001</v>
      </c>
      <c r="P168" s="10">
        <v>25.053263999999999</v>
      </c>
      <c r="Q168" s="10">
        <v>32.860804000000002</v>
      </c>
      <c r="R168" s="10">
        <v>55.932502999999997</v>
      </c>
      <c r="S168" s="10">
        <v>175.176694</v>
      </c>
      <c r="T168" s="10">
        <v>98.205573000000001</v>
      </c>
      <c r="U168" s="10">
        <v>8.4426670000000001</v>
      </c>
      <c r="V168" s="10">
        <v>45.232885000000003</v>
      </c>
      <c r="W168" s="10">
        <v>46.595818999999999</v>
      </c>
      <c r="X168" s="10">
        <v>25.272416</v>
      </c>
      <c r="Y168" s="10">
        <v>5.9796040000000001</v>
      </c>
      <c r="Z168" s="10">
        <v>27.59515</v>
      </c>
      <c r="AA168" s="10">
        <v>76.273101999999994</v>
      </c>
      <c r="AB168" s="10">
        <v>0</v>
      </c>
      <c r="AC168" s="10">
        <v>12.945793</v>
      </c>
      <c r="AD168" s="10">
        <v>64.763664000000006</v>
      </c>
      <c r="AE168" s="10">
        <v>48.696652999999998</v>
      </c>
      <c r="AF168" s="10">
        <v>11.263759</v>
      </c>
      <c r="AG168" s="10">
        <v>20.335874</v>
      </c>
      <c r="AH168" s="10">
        <v>29.007725000000001</v>
      </c>
      <c r="AI168" s="10">
        <v>31.376138000000001</v>
      </c>
      <c r="AJ168" s="10">
        <v>34.946357999999996</v>
      </c>
      <c r="AK168" s="10">
        <v>94.158327999999997</v>
      </c>
      <c r="AL168" s="10">
        <v>33.801183000000002</v>
      </c>
      <c r="AM168" s="10">
        <v>77.709434000000002</v>
      </c>
      <c r="AN168" s="10">
        <v>179.826357</v>
      </c>
      <c r="AO168" s="10">
        <v>41.446395000000003</v>
      </c>
      <c r="AP168" s="10">
        <v>46.069094999999997</v>
      </c>
      <c r="AQ168" s="10">
        <v>105.905216</v>
      </c>
      <c r="AR168" s="10">
        <v>43.300513000000002</v>
      </c>
      <c r="AS168" s="10">
        <v>34.657288999999999</v>
      </c>
      <c r="AT168" s="10">
        <v>198.19842299999999</v>
      </c>
      <c r="AU168" s="10">
        <v>80.471462000000002</v>
      </c>
      <c r="AV168" s="10">
        <v>0</v>
      </c>
      <c r="AW168" s="10">
        <v>34.068708999999998</v>
      </c>
      <c r="AX168" s="10">
        <v>58.983201000000001</v>
      </c>
      <c r="AY168" s="10">
        <v>105.305829</v>
      </c>
      <c r="AZ168" s="10">
        <v>53.369760999999997</v>
      </c>
      <c r="BA168" s="10">
        <v>19.161837999999999</v>
      </c>
      <c r="BB168" s="10">
        <v>36.968589000000001</v>
      </c>
    </row>
    <row r="169" spans="1:54" x14ac:dyDescent="0.5">
      <c r="A169" s="9">
        <v>42923</v>
      </c>
      <c r="B169" s="10">
        <v>84.652956000000003</v>
      </c>
      <c r="C169" s="10">
        <v>198.98195799999999</v>
      </c>
      <c r="D169" s="10">
        <v>454.57974000000002</v>
      </c>
      <c r="E169" s="10">
        <v>0</v>
      </c>
      <c r="F169" s="10">
        <v>19.569931</v>
      </c>
      <c r="G169" s="10">
        <v>20.516442000000001</v>
      </c>
      <c r="H169" s="10">
        <v>27.855036999999999</v>
      </c>
      <c r="I169" s="10">
        <v>43.452115999999997</v>
      </c>
      <c r="J169" s="10">
        <v>103.470964</v>
      </c>
      <c r="K169" s="10">
        <v>46.590463999999997</v>
      </c>
      <c r="L169" s="10">
        <v>42.291739</v>
      </c>
      <c r="M169" s="10">
        <v>41.638755000000003</v>
      </c>
      <c r="N169" s="10">
        <v>111.981199</v>
      </c>
      <c r="O169" s="10">
        <v>15.218676</v>
      </c>
      <c r="P169" s="10">
        <v>30.733446000000001</v>
      </c>
      <c r="Q169" s="10">
        <v>31.369085999999999</v>
      </c>
      <c r="R169" s="10">
        <v>53.666826999999998</v>
      </c>
      <c r="S169" s="10">
        <v>166.72626</v>
      </c>
      <c r="T169" s="10">
        <v>94.856733000000006</v>
      </c>
      <c r="U169" s="10">
        <v>8.7909310000000005</v>
      </c>
      <c r="V169" s="10">
        <v>45.482871000000003</v>
      </c>
      <c r="W169" s="10">
        <v>45.596840999999998</v>
      </c>
      <c r="X169" s="10">
        <v>33.031064000000001</v>
      </c>
      <c r="Y169" s="10">
        <v>5.8270020000000002</v>
      </c>
      <c r="Z169" s="10">
        <v>26.186543</v>
      </c>
      <c r="AA169" s="10">
        <v>83.090434000000002</v>
      </c>
      <c r="AB169" s="10">
        <v>0</v>
      </c>
      <c r="AC169" s="10">
        <v>13.566091</v>
      </c>
      <c r="AD169" s="10">
        <v>65.144900000000007</v>
      </c>
      <c r="AE169" s="10">
        <v>48.340786999999999</v>
      </c>
      <c r="AF169" s="10">
        <v>11.504652</v>
      </c>
      <c r="AG169" s="10">
        <v>20.372582000000001</v>
      </c>
      <c r="AH169" s="10">
        <v>27.855311</v>
      </c>
      <c r="AI169" s="10">
        <v>32.252352999999999</v>
      </c>
      <c r="AJ169" s="10">
        <v>34.965803999999999</v>
      </c>
      <c r="AK169" s="10">
        <v>92.191186000000002</v>
      </c>
      <c r="AL169" s="10">
        <v>35.100521999999998</v>
      </c>
      <c r="AM169" s="10">
        <v>77.626831999999993</v>
      </c>
      <c r="AN169" s="10">
        <v>174.78032999999999</v>
      </c>
      <c r="AO169" s="10">
        <v>41.464702000000003</v>
      </c>
      <c r="AP169" s="10">
        <v>43.454600999999997</v>
      </c>
      <c r="AQ169" s="10">
        <v>105.377937</v>
      </c>
      <c r="AR169" s="10">
        <v>46.493769</v>
      </c>
      <c r="AS169" s="10">
        <v>37.979351999999999</v>
      </c>
      <c r="AT169" s="10">
        <v>193.43811600000001</v>
      </c>
      <c r="AU169" s="10">
        <v>79.075739999999996</v>
      </c>
      <c r="AV169" s="10">
        <v>0</v>
      </c>
      <c r="AW169" s="10">
        <v>35.611396999999997</v>
      </c>
      <c r="AX169" s="10">
        <v>57.502504000000002</v>
      </c>
      <c r="AY169" s="10">
        <v>107.96048</v>
      </c>
      <c r="AZ169" s="10">
        <v>51.069153</v>
      </c>
      <c r="BA169" s="10">
        <v>18.430607999999999</v>
      </c>
      <c r="BB169" s="10">
        <v>36.229111000000003</v>
      </c>
    </row>
    <row r="170" spans="1:54" x14ac:dyDescent="0.5">
      <c r="A170" s="9">
        <v>42928</v>
      </c>
      <c r="B170" s="10">
        <v>76.368775999999997</v>
      </c>
      <c r="C170" s="10">
        <v>190.18106900000001</v>
      </c>
      <c r="D170" s="10">
        <v>444.608701</v>
      </c>
      <c r="E170" s="10">
        <v>0</v>
      </c>
      <c r="F170" s="10">
        <v>18.054929000000001</v>
      </c>
      <c r="G170" s="10">
        <v>15.878823000000001</v>
      </c>
      <c r="H170" s="10">
        <v>26.965896999999998</v>
      </c>
      <c r="I170" s="10">
        <v>43.018996000000001</v>
      </c>
      <c r="J170" s="10">
        <v>117.043108</v>
      </c>
      <c r="K170" s="10">
        <v>45.344608000000001</v>
      </c>
      <c r="L170" s="10">
        <v>40.350982999999999</v>
      </c>
      <c r="M170" s="10">
        <v>42.264657</v>
      </c>
      <c r="N170" s="10">
        <v>108.920382</v>
      </c>
      <c r="O170" s="10">
        <v>14.398472</v>
      </c>
      <c r="P170" s="10">
        <v>23.296316000000001</v>
      </c>
      <c r="Q170" s="10">
        <v>29.255797999999999</v>
      </c>
      <c r="R170" s="10">
        <v>47.382668000000002</v>
      </c>
      <c r="S170" s="10">
        <v>160.68108899999999</v>
      </c>
      <c r="T170" s="10">
        <v>88.401133000000002</v>
      </c>
      <c r="U170" s="10">
        <v>7.8400650000000001</v>
      </c>
      <c r="V170" s="10">
        <v>40.038853000000003</v>
      </c>
      <c r="W170" s="10">
        <v>42.334032999999998</v>
      </c>
      <c r="X170" s="10">
        <v>40.880000000000003</v>
      </c>
      <c r="Y170" s="10">
        <v>6.2210349999999996</v>
      </c>
      <c r="Z170" s="10">
        <v>24.153782</v>
      </c>
      <c r="AA170" s="10">
        <v>82.844100999999995</v>
      </c>
      <c r="AB170" s="10">
        <v>0</v>
      </c>
      <c r="AC170" s="10">
        <v>13.205643999999999</v>
      </c>
      <c r="AD170" s="10">
        <v>64.858704000000003</v>
      </c>
      <c r="AE170" s="10">
        <v>48.880572000000001</v>
      </c>
      <c r="AF170" s="10">
        <v>10.215382999999999</v>
      </c>
      <c r="AG170" s="10">
        <v>19.470739999999999</v>
      </c>
      <c r="AH170" s="10">
        <v>27.756257000000002</v>
      </c>
      <c r="AI170" s="10">
        <v>30.239543000000001</v>
      </c>
      <c r="AJ170" s="10">
        <v>34.900635000000001</v>
      </c>
      <c r="AK170" s="10">
        <v>89.250686999999999</v>
      </c>
      <c r="AL170" s="10">
        <v>31.914203000000001</v>
      </c>
      <c r="AM170" s="10">
        <v>72.201123999999993</v>
      </c>
      <c r="AN170" s="10">
        <v>163.77534199999999</v>
      </c>
      <c r="AO170" s="10">
        <v>36.302345000000003</v>
      </c>
      <c r="AP170" s="10">
        <v>40.572468000000001</v>
      </c>
      <c r="AQ170" s="10">
        <v>104.72862600000001</v>
      </c>
      <c r="AR170" s="10">
        <v>42.232174999999998</v>
      </c>
      <c r="AS170" s="10">
        <v>31.623896999999999</v>
      </c>
      <c r="AT170" s="10">
        <v>188.32255900000001</v>
      </c>
      <c r="AU170" s="10">
        <v>76.386281999999994</v>
      </c>
      <c r="AV170" s="10">
        <v>0</v>
      </c>
      <c r="AW170" s="10">
        <v>30.712159</v>
      </c>
      <c r="AX170" s="10">
        <v>57.180996999999998</v>
      </c>
      <c r="AY170" s="10">
        <v>98.996137000000004</v>
      </c>
      <c r="AZ170" s="10">
        <v>51.913485999999999</v>
      </c>
      <c r="BA170" s="10">
        <v>13.211217</v>
      </c>
      <c r="BB170" s="10">
        <v>37.267896</v>
      </c>
    </row>
    <row r="171" spans="1:54" x14ac:dyDescent="0.5">
      <c r="A171" s="9">
        <v>42930</v>
      </c>
      <c r="B171" s="10">
        <v>74.206255999999996</v>
      </c>
      <c r="C171" s="10">
        <v>185.18848399999999</v>
      </c>
      <c r="D171" s="10">
        <v>440.31853999999998</v>
      </c>
      <c r="E171" s="10">
        <v>0</v>
      </c>
      <c r="F171" s="10">
        <v>17.609703</v>
      </c>
      <c r="G171" s="10">
        <v>14.073805</v>
      </c>
      <c r="H171" s="10">
        <v>26.164254</v>
      </c>
      <c r="I171" s="10">
        <v>41.083033</v>
      </c>
      <c r="J171" s="10">
        <v>112.79938900000001</v>
      </c>
      <c r="K171" s="10">
        <v>45.291471999999999</v>
      </c>
      <c r="L171" s="10">
        <v>39.369633999999998</v>
      </c>
      <c r="M171" s="10">
        <v>38.581519</v>
      </c>
      <c r="N171" s="10">
        <v>107.15598</v>
      </c>
      <c r="O171" s="10">
        <v>13.89</v>
      </c>
      <c r="P171" s="10">
        <v>22.336272999999998</v>
      </c>
      <c r="Q171" s="10">
        <v>29.686382999999999</v>
      </c>
      <c r="R171" s="10">
        <v>45.138635999999998</v>
      </c>
      <c r="S171" s="10">
        <v>159.01753099999999</v>
      </c>
      <c r="T171" s="10">
        <v>86.071539999999999</v>
      </c>
      <c r="U171" s="10">
        <v>7.6375000000000002</v>
      </c>
      <c r="V171" s="10">
        <v>37.916836000000004</v>
      </c>
      <c r="W171" s="10">
        <v>42.005553999999997</v>
      </c>
      <c r="X171" s="10">
        <v>41.202494999999999</v>
      </c>
      <c r="Y171" s="10">
        <v>5.9041969999999999</v>
      </c>
      <c r="Z171" s="10">
        <v>23.354149</v>
      </c>
      <c r="AA171" s="10">
        <v>83.078980000000001</v>
      </c>
      <c r="AB171" s="10">
        <v>0</v>
      </c>
      <c r="AC171" s="10">
        <v>12.472068</v>
      </c>
      <c r="AD171" s="10">
        <v>64.994656000000006</v>
      </c>
      <c r="AE171" s="10">
        <v>48.550700999999997</v>
      </c>
      <c r="AF171" s="10">
        <v>10.183630000000001</v>
      </c>
      <c r="AG171" s="10">
        <v>20.013411999999999</v>
      </c>
      <c r="AH171" s="10">
        <v>27.972861999999999</v>
      </c>
      <c r="AI171" s="10">
        <v>29.09919</v>
      </c>
      <c r="AJ171" s="10">
        <v>33.976630999999998</v>
      </c>
      <c r="AK171" s="10">
        <v>88.371365999999995</v>
      </c>
      <c r="AL171" s="10">
        <v>36.955933000000002</v>
      </c>
      <c r="AM171" s="10">
        <v>70.407494</v>
      </c>
      <c r="AN171" s="10">
        <v>159.99203700000001</v>
      </c>
      <c r="AO171" s="10">
        <v>35.589008999999997</v>
      </c>
      <c r="AP171" s="10">
        <v>40.971144000000002</v>
      </c>
      <c r="AQ171" s="10">
        <v>102.419263</v>
      </c>
      <c r="AR171" s="10">
        <v>41.898674</v>
      </c>
      <c r="AS171" s="10">
        <v>29.414017999999999</v>
      </c>
      <c r="AT171" s="10">
        <v>186.29727600000001</v>
      </c>
      <c r="AU171" s="10">
        <v>71.491496999999995</v>
      </c>
      <c r="AV171" s="10">
        <v>0</v>
      </c>
      <c r="AW171" s="10">
        <v>29.776268000000002</v>
      </c>
      <c r="AX171" s="10">
        <v>56.473962</v>
      </c>
      <c r="AY171" s="10">
        <v>101.641465</v>
      </c>
      <c r="AZ171" s="10">
        <v>51.710890999999997</v>
      </c>
      <c r="BA171" s="10">
        <v>10.872923999999999</v>
      </c>
      <c r="BB171" s="10">
        <v>34.870865000000002</v>
      </c>
    </row>
    <row r="172" spans="1:54" x14ac:dyDescent="0.5">
      <c r="A172" s="9">
        <v>42935</v>
      </c>
      <c r="B172" s="10">
        <v>74.042282</v>
      </c>
      <c r="C172" s="10">
        <v>186.03459899999999</v>
      </c>
      <c r="D172" s="10">
        <v>439.913139</v>
      </c>
      <c r="E172" s="10">
        <v>0</v>
      </c>
      <c r="F172" s="10">
        <v>17.009285999999999</v>
      </c>
      <c r="G172" s="10">
        <v>13.464358000000001</v>
      </c>
      <c r="H172" s="10">
        <v>23.084036999999999</v>
      </c>
      <c r="I172" s="10">
        <v>45.666277000000001</v>
      </c>
      <c r="J172" s="10">
        <v>114.365362</v>
      </c>
      <c r="K172" s="10">
        <v>44.857433999999998</v>
      </c>
      <c r="L172" s="10">
        <v>40.788103999999997</v>
      </c>
      <c r="M172" s="10">
        <v>39.369503999999999</v>
      </c>
      <c r="N172" s="10">
        <v>107.266879</v>
      </c>
      <c r="O172" s="10">
        <v>14.549495</v>
      </c>
      <c r="P172" s="10">
        <v>23.135133</v>
      </c>
      <c r="Q172" s="10">
        <v>27.401775000000001</v>
      </c>
      <c r="R172" s="10">
        <v>46.203339</v>
      </c>
      <c r="S172" s="10">
        <v>160.93943300000001</v>
      </c>
      <c r="T172" s="10">
        <v>85.557924999999997</v>
      </c>
      <c r="U172" s="10">
        <v>7.9448100000000004</v>
      </c>
      <c r="V172" s="10">
        <v>37.169595000000001</v>
      </c>
      <c r="W172" s="10">
        <v>40.841287000000001</v>
      </c>
      <c r="X172" s="10">
        <v>35.812688000000001</v>
      </c>
      <c r="Y172" s="10">
        <v>6.6653229999999999</v>
      </c>
      <c r="Z172" s="10">
        <v>23.413208000000001</v>
      </c>
      <c r="AA172" s="10">
        <v>82.914980999999997</v>
      </c>
      <c r="AB172" s="10">
        <v>0</v>
      </c>
      <c r="AC172" s="10">
        <v>14.017859</v>
      </c>
      <c r="AD172" s="10">
        <v>64.910495999999995</v>
      </c>
      <c r="AE172" s="10">
        <v>50.209508</v>
      </c>
      <c r="AF172" s="10">
        <v>10.150669000000001</v>
      </c>
      <c r="AG172" s="10">
        <v>24.360166</v>
      </c>
      <c r="AH172" s="10">
        <v>27.893968000000001</v>
      </c>
      <c r="AI172" s="10">
        <v>33.445948000000001</v>
      </c>
      <c r="AJ172" s="10">
        <v>35.680756000000002</v>
      </c>
      <c r="AK172" s="10">
        <v>87.975093000000001</v>
      </c>
      <c r="AL172" s="10">
        <v>34.549531000000002</v>
      </c>
      <c r="AM172" s="10">
        <v>70.720748</v>
      </c>
      <c r="AN172" s="10">
        <v>160.58990800000001</v>
      </c>
      <c r="AO172" s="10">
        <v>34.486628000000003</v>
      </c>
      <c r="AP172" s="10">
        <v>38.045141999999998</v>
      </c>
      <c r="AQ172" s="10">
        <v>103.672909</v>
      </c>
      <c r="AR172" s="10">
        <v>42.679090000000002</v>
      </c>
      <c r="AS172" s="10">
        <v>30.242327</v>
      </c>
      <c r="AT172" s="10">
        <v>183.61234099999999</v>
      </c>
      <c r="AU172" s="10">
        <v>75.286625999999998</v>
      </c>
      <c r="AV172" s="10">
        <v>0</v>
      </c>
      <c r="AW172" s="10">
        <v>29.594322999999999</v>
      </c>
      <c r="AX172" s="10">
        <v>56.045248999999998</v>
      </c>
      <c r="AY172" s="10">
        <v>101.980429</v>
      </c>
      <c r="AZ172" s="10">
        <v>51.767076000000003</v>
      </c>
      <c r="BA172" s="10">
        <v>9.8948420000000006</v>
      </c>
      <c r="BB172" s="10">
        <v>33.746884999999999</v>
      </c>
    </row>
    <row r="173" spans="1:54" x14ac:dyDescent="0.5">
      <c r="A173" s="9">
        <v>42937</v>
      </c>
      <c r="B173" s="10">
        <v>71.413066000000001</v>
      </c>
      <c r="C173" s="10">
        <v>186.479175</v>
      </c>
      <c r="D173" s="10">
        <v>442.72930600000001</v>
      </c>
      <c r="E173" s="10">
        <v>0</v>
      </c>
      <c r="F173" s="10">
        <v>17.448242</v>
      </c>
      <c r="G173" s="10">
        <v>15.171187</v>
      </c>
      <c r="H173" s="10">
        <v>27.29008</v>
      </c>
      <c r="I173" s="10">
        <v>39.159190000000002</v>
      </c>
      <c r="J173" s="10">
        <v>112.682125</v>
      </c>
      <c r="K173" s="10">
        <v>44.460847999999999</v>
      </c>
      <c r="L173" s="10">
        <v>38.558574</v>
      </c>
      <c r="M173" s="10">
        <v>40.224845000000002</v>
      </c>
      <c r="N173" s="10">
        <v>108.11920000000001</v>
      </c>
      <c r="O173" s="10">
        <v>13.594495</v>
      </c>
      <c r="P173" s="10">
        <v>23.684595999999999</v>
      </c>
      <c r="Q173" s="10">
        <v>29.684823999999999</v>
      </c>
      <c r="R173" s="10">
        <v>42.864413999999996</v>
      </c>
      <c r="S173" s="10">
        <v>157.82313400000001</v>
      </c>
      <c r="T173" s="10">
        <v>87.404739000000006</v>
      </c>
      <c r="U173" s="10">
        <v>7.7252910000000004</v>
      </c>
      <c r="V173" s="10">
        <v>37.779266</v>
      </c>
      <c r="W173" s="10">
        <v>42.373260999999999</v>
      </c>
      <c r="X173" s="10">
        <v>28.335006</v>
      </c>
      <c r="Y173" s="10">
        <v>6.4472440000000004</v>
      </c>
      <c r="Z173" s="10">
        <v>22.124338000000002</v>
      </c>
      <c r="AA173" s="10">
        <v>85.507988999999995</v>
      </c>
      <c r="AB173" s="10">
        <v>0</v>
      </c>
      <c r="AC173" s="10">
        <v>13.106797</v>
      </c>
      <c r="AD173" s="10">
        <v>64.844691999999995</v>
      </c>
      <c r="AE173" s="10">
        <v>49.656148999999999</v>
      </c>
      <c r="AF173" s="10">
        <v>9.1725259999999995</v>
      </c>
      <c r="AG173" s="10">
        <v>22.736384000000001</v>
      </c>
      <c r="AH173" s="10">
        <v>27.921506000000001</v>
      </c>
      <c r="AI173" s="10">
        <v>27.812792000000002</v>
      </c>
      <c r="AJ173" s="10">
        <v>34.918821999999999</v>
      </c>
      <c r="AK173" s="10">
        <v>89.353337999999994</v>
      </c>
      <c r="AL173" s="10">
        <v>31.662783000000001</v>
      </c>
      <c r="AM173" s="10">
        <v>68.933458000000002</v>
      </c>
      <c r="AN173" s="10">
        <v>164.23186000000001</v>
      </c>
      <c r="AO173" s="10">
        <v>35.577787999999998</v>
      </c>
      <c r="AP173" s="10">
        <v>40.526971000000003</v>
      </c>
      <c r="AQ173" s="10">
        <v>106.320571</v>
      </c>
      <c r="AR173" s="10">
        <v>41.613691000000003</v>
      </c>
      <c r="AS173" s="10">
        <v>28.689741999999999</v>
      </c>
      <c r="AT173" s="10">
        <v>185.07598200000001</v>
      </c>
      <c r="AU173" s="10">
        <v>76.329087999999999</v>
      </c>
      <c r="AV173" s="10">
        <v>0</v>
      </c>
      <c r="AW173" s="10">
        <v>29.178653000000001</v>
      </c>
      <c r="AX173" s="10">
        <v>56.702497999999999</v>
      </c>
      <c r="AY173" s="10">
        <v>95.518822999999998</v>
      </c>
      <c r="AZ173" s="10">
        <v>51.232889</v>
      </c>
      <c r="BA173" s="10">
        <v>13.350394</v>
      </c>
      <c r="BB173" s="10">
        <v>34.011408000000003</v>
      </c>
    </row>
    <row r="174" spans="1:54" x14ac:dyDescent="0.5">
      <c r="A174" s="9">
        <v>42942</v>
      </c>
      <c r="B174" s="10">
        <v>70.298917000000003</v>
      </c>
      <c r="C174" s="10">
        <v>185.36179200000001</v>
      </c>
      <c r="D174" s="10">
        <v>448.50421999999998</v>
      </c>
      <c r="E174" s="10">
        <v>0</v>
      </c>
      <c r="F174" s="10">
        <v>15.401941000000001</v>
      </c>
      <c r="G174" s="10">
        <v>14.497697000000001</v>
      </c>
      <c r="H174" s="10">
        <v>26.368949000000001</v>
      </c>
      <c r="I174" s="10">
        <v>39.886400999999999</v>
      </c>
      <c r="J174" s="10">
        <v>112.997885</v>
      </c>
      <c r="K174" s="10">
        <v>44.535817999999999</v>
      </c>
      <c r="L174" s="10">
        <v>38.190061</v>
      </c>
      <c r="M174" s="10">
        <v>42.456442000000003</v>
      </c>
      <c r="N174" s="10">
        <v>109.10532600000001</v>
      </c>
      <c r="O174" s="10">
        <v>12.998813</v>
      </c>
      <c r="P174" s="10">
        <v>23.166143000000002</v>
      </c>
      <c r="Q174" s="10">
        <v>28.903310000000001</v>
      </c>
      <c r="R174" s="10">
        <v>41.947781999999997</v>
      </c>
      <c r="S174" s="10">
        <v>158.06709900000001</v>
      </c>
      <c r="T174" s="10">
        <v>89.400412000000003</v>
      </c>
      <c r="U174" s="10">
        <v>7.5875589999999997</v>
      </c>
      <c r="V174" s="10">
        <v>39.027653999999998</v>
      </c>
      <c r="W174" s="10">
        <v>42.584156</v>
      </c>
      <c r="X174" s="10">
        <v>15.560879999999999</v>
      </c>
      <c r="Y174" s="10">
        <v>5.8645829999999997</v>
      </c>
      <c r="Z174" s="10">
        <v>22.362801999999999</v>
      </c>
      <c r="AA174" s="10">
        <v>86.451443999999995</v>
      </c>
      <c r="AB174" s="10">
        <v>0</v>
      </c>
      <c r="AC174" s="10">
        <v>12.969957000000001</v>
      </c>
      <c r="AD174" s="10">
        <v>65.077216000000007</v>
      </c>
      <c r="AE174" s="10">
        <v>49.867975999999999</v>
      </c>
      <c r="AF174" s="10">
        <v>8.7205960000000005</v>
      </c>
      <c r="AG174" s="10">
        <v>24.070160000000001</v>
      </c>
      <c r="AH174" s="10">
        <v>28.243504999999999</v>
      </c>
      <c r="AI174" s="10">
        <v>27.663929</v>
      </c>
      <c r="AJ174" s="10">
        <v>34.392254999999999</v>
      </c>
      <c r="AK174" s="10">
        <v>90.042883000000003</v>
      </c>
      <c r="AL174" s="10">
        <v>32.381762999999999</v>
      </c>
      <c r="AM174" s="10">
        <v>69.044050999999996</v>
      </c>
      <c r="AN174" s="10">
        <v>168.08173300000001</v>
      </c>
      <c r="AO174" s="10">
        <v>35.097898000000001</v>
      </c>
      <c r="AP174" s="10">
        <v>40.672876000000002</v>
      </c>
      <c r="AQ174" s="10">
        <v>111.16115600000001</v>
      </c>
      <c r="AR174" s="10">
        <v>41.222183999999999</v>
      </c>
      <c r="AS174" s="10">
        <v>28.961528999999999</v>
      </c>
      <c r="AT174" s="10">
        <v>184.65244899999999</v>
      </c>
      <c r="AU174" s="10">
        <v>75.941057999999998</v>
      </c>
      <c r="AV174" s="10">
        <v>0</v>
      </c>
      <c r="AW174" s="10">
        <v>29.666156000000001</v>
      </c>
      <c r="AX174" s="10">
        <v>56.529341000000002</v>
      </c>
      <c r="AY174" s="10">
        <v>96.291031000000004</v>
      </c>
      <c r="AZ174" s="10">
        <v>51.398640999999998</v>
      </c>
      <c r="BA174" s="10">
        <v>10.131364</v>
      </c>
      <c r="BB174" s="10">
        <v>33.967129</v>
      </c>
    </row>
    <row r="175" spans="1:54" x14ac:dyDescent="0.5">
      <c r="A175" s="9">
        <v>42944</v>
      </c>
      <c r="B175" s="10">
        <v>71.135080000000002</v>
      </c>
      <c r="C175" s="10">
        <v>186.33780100000001</v>
      </c>
      <c r="D175" s="10">
        <v>446.94968299999999</v>
      </c>
      <c r="E175" s="10">
        <v>0</v>
      </c>
      <c r="F175" s="10">
        <v>13.83043</v>
      </c>
      <c r="G175" s="10">
        <v>13.336263000000001</v>
      </c>
      <c r="H175" s="10">
        <v>23.550599999999999</v>
      </c>
      <c r="I175" s="10">
        <v>41.927956000000002</v>
      </c>
      <c r="J175" s="10">
        <v>114.10244899999999</v>
      </c>
      <c r="K175" s="10">
        <v>45.376215999999999</v>
      </c>
      <c r="L175" s="10">
        <v>37.668598000000003</v>
      </c>
      <c r="M175" s="10">
        <v>41.850554000000002</v>
      </c>
      <c r="N175" s="10">
        <v>107.070691</v>
      </c>
      <c r="O175" s="10">
        <v>12.138441</v>
      </c>
      <c r="P175" s="10">
        <v>23.160264999999999</v>
      </c>
      <c r="Q175" s="10">
        <v>26.574901000000001</v>
      </c>
      <c r="R175" s="10">
        <v>42.917758999999997</v>
      </c>
      <c r="S175" s="10">
        <v>173.80014399999999</v>
      </c>
      <c r="T175" s="10">
        <v>87.746667000000002</v>
      </c>
      <c r="U175" s="10">
        <v>7.1609749999999996</v>
      </c>
      <c r="V175" s="10">
        <v>39.131459</v>
      </c>
      <c r="W175" s="10">
        <v>43.440117999999998</v>
      </c>
      <c r="X175" s="10">
        <v>18.089120000000001</v>
      </c>
      <c r="Y175" s="10">
        <v>5.8270489999999997</v>
      </c>
      <c r="Z175" s="10">
        <v>22.398765999999998</v>
      </c>
      <c r="AA175" s="10">
        <v>84.451476</v>
      </c>
      <c r="AB175" s="10">
        <v>0</v>
      </c>
      <c r="AC175" s="10">
        <v>12.884721000000001</v>
      </c>
      <c r="AD175" s="10">
        <v>65.264456999999993</v>
      </c>
      <c r="AE175" s="10">
        <v>50.171711999999999</v>
      </c>
      <c r="AF175" s="10">
        <v>8.5965179999999997</v>
      </c>
      <c r="AG175" s="10">
        <v>24.732624999999999</v>
      </c>
      <c r="AH175" s="10">
        <v>27.815628</v>
      </c>
      <c r="AI175" s="10">
        <v>29.154108000000001</v>
      </c>
      <c r="AJ175" s="10">
        <v>35.167189999999998</v>
      </c>
      <c r="AK175" s="10">
        <v>88.445654000000005</v>
      </c>
      <c r="AL175" s="10">
        <v>32.300821999999997</v>
      </c>
      <c r="AM175" s="10">
        <v>71.518034</v>
      </c>
      <c r="AN175" s="10">
        <v>165.09339900000001</v>
      </c>
      <c r="AO175" s="10">
        <v>33.961877000000001</v>
      </c>
      <c r="AP175" s="10">
        <v>38.052594999999997</v>
      </c>
      <c r="AQ175" s="10">
        <v>110.173976</v>
      </c>
      <c r="AR175" s="10">
        <v>41.521560000000001</v>
      </c>
      <c r="AS175" s="10">
        <v>31.397729999999999</v>
      </c>
      <c r="AT175" s="10">
        <v>182.003163</v>
      </c>
      <c r="AU175" s="10">
        <v>75.9251</v>
      </c>
      <c r="AV175" s="10">
        <v>0</v>
      </c>
      <c r="AW175" s="10">
        <v>30.782609999999998</v>
      </c>
      <c r="AX175" s="10">
        <v>54.602823000000001</v>
      </c>
      <c r="AY175" s="10">
        <v>99.162200999999996</v>
      </c>
      <c r="AZ175" s="10">
        <v>51.502687999999999</v>
      </c>
      <c r="BA175" s="10">
        <v>8.8248899999999999</v>
      </c>
      <c r="BB175" s="10">
        <v>33.587587999999997</v>
      </c>
    </row>
    <row r="176" spans="1:54" x14ac:dyDescent="0.5">
      <c r="A176" s="9">
        <v>42949</v>
      </c>
      <c r="B176" s="10">
        <v>71.678179</v>
      </c>
      <c r="C176" s="10">
        <v>196.90943100000001</v>
      </c>
      <c r="D176" s="10">
        <v>447.92051500000002</v>
      </c>
      <c r="E176" s="10">
        <v>0</v>
      </c>
      <c r="F176" s="10">
        <v>16.680385000000001</v>
      </c>
      <c r="G176" s="10">
        <v>16.355357999999999</v>
      </c>
      <c r="H176" s="10">
        <v>26.205703</v>
      </c>
      <c r="I176" s="10">
        <v>42.909022</v>
      </c>
      <c r="J176" s="10">
        <v>116.104884</v>
      </c>
      <c r="K176" s="10">
        <v>45.569825000000002</v>
      </c>
      <c r="L176" s="10">
        <v>37.598733000000003</v>
      </c>
      <c r="M176" s="10">
        <v>41.723923999999997</v>
      </c>
      <c r="N176" s="10">
        <v>106.835812</v>
      </c>
      <c r="O176" s="10">
        <v>13.648452000000001</v>
      </c>
      <c r="P176" s="10">
        <v>25.439333999999999</v>
      </c>
      <c r="Q176" s="10">
        <v>27.344961999999999</v>
      </c>
      <c r="R176" s="10">
        <v>43.125104</v>
      </c>
      <c r="S176" s="10">
        <v>173.79933800000001</v>
      </c>
      <c r="T176" s="10">
        <v>87.956481999999994</v>
      </c>
      <c r="U176" s="10">
        <v>8.3867480000000008</v>
      </c>
      <c r="V176" s="10">
        <v>41.750306000000002</v>
      </c>
      <c r="W176" s="10">
        <v>45.590226999999999</v>
      </c>
      <c r="X176" s="10">
        <v>24.070350000000001</v>
      </c>
      <c r="Y176" s="10">
        <v>6.0617809999999999</v>
      </c>
      <c r="Z176" s="10">
        <v>23.895824000000001</v>
      </c>
      <c r="AA176" s="10">
        <v>84.294685000000001</v>
      </c>
      <c r="AB176" s="10">
        <v>0</v>
      </c>
      <c r="AC176" s="10">
        <v>13.095682</v>
      </c>
      <c r="AD176" s="10">
        <v>65.212271999999999</v>
      </c>
      <c r="AE176" s="10">
        <v>50.310502</v>
      </c>
      <c r="AF176" s="10">
        <v>8.7085349999999995</v>
      </c>
      <c r="AG176" s="10">
        <v>26.479582000000001</v>
      </c>
      <c r="AH176" s="10">
        <v>28.908293</v>
      </c>
      <c r="AI176" s="10">
        <v>29.597559</v>
      </c>
      <c r="AJ176" s="10">
        <v>37.731769</v>
      </c>
      <c r="AK176" s="10">
        <v>89.944244999999995</v>
      </c>
      <c r="AL176" s="10">
        <v>32.345671000000003</v>
      </c>
      <c r="AM176" s="10">
        <v>70.749915999999999</v>
      </c>
      <c r="AN176" s="10">
        <v>175.62362300000001</v>
      </c>
      <c r="AO176" s="10">
        <v>37.511031000000003</v>
      </c>
      <c r="AP176" s="10">
        <v>41.004947999999999</v>
      </c>
      <c r="AQ176" s="10">
        <v>109.936877</v>
      </c>
      <c r="AR176" s="10">
        <v>41.633747999999997</v>
      </c>
      <c r="AS176" s="10">
        <v>32.874440999999997</v>
      </c>
      <c r="AT176" s="10">
        <v>181.454295</v>
      </c>
      <c r="AU176" s="10">
        <v>75.479877000000002</v>
      </c>
      <c r="AV176" s="10">
        <v>0</v>
      </c>
      <c r="AW176" s="10">
        <v>31.572058999999999</v>
      </c>
      <c r="AX176" s="10">
        <v>54.850757999999999</v>
      </c>
      <c r="AY176" s="10">
        <v>90.758072999999996</v>
      </c>
      <c r="AZ176" s="10">
        <v>51.649476999999997</v>
      </c>
      <c r="BA176" s="10">
        <v>12.581065000000001</v>
      </c>
      <c r="BB176" s="10">
        <v>33.639437999999998</v>
      </c>
    </row>
    <row r="177" spans="1:54" x14ac:dyDescent="0.5">
      <c r="A177" s="9">
        <v>42951</v>
      </c>
      <c r="B177" s="10">
        <v>71.863624000000002</v>
      </c>
      <c r="C177" s="10">
        <v>203.97870900000001</v>
      </c>
      <c r="D177" s="10">
        <v>454.11496</v>
      </c>
      <c r="E177" s="10">
        <v>0</v>
      </c>
      <c r="F177" s="10">
        <v>17.466532999999998</v>
      </c>
      <c r="G177" s="10">
        <v>17.186344999999999</v>
      </c>
      <c r="H177" s="10">
        <v>27.769656999999999</v>
      </c>
      <c r="I177" s="10">
        <v>43.022320999999998</v>
      </c>
      <c r="J177" s="10">
        <v>117.300297</v>
      </c>
      <c r="K177" s="10">
        <v>45.617901000000003</v>
      </c>
      <c r="L177" s="10">
        <v>38.223869000000001</v>
      </c>
      <c r="M177" s="10">
        <v>43.082698000000001</v>
      </c>
      <c r="N177" s="10">
        <v>107.79429</v>
      </c>
      <c r="O177" s="10">
        <v>14.242167999999999</v>
      </c>
      <c r="P177" s="10">
        <v>25.119648999999999</v>
      </c>
      <c r="Q177" s="10">
        <v>28.346347999999999</v>
      </c>
      <c r="R177" s="10">
        <v>43.638182999999998</v>
      </c>
      <c r="S177" s="10">
        <v>181.19019299999999</v>
      </c>
      <c r="T177" s="10">
        <v>88.937821999999997</v>
      </c>
      <c r="U177" s="10">
        <v>8.5976540000000004</v>
      </c>
      <c r="V177" s="10">
        <v>42.068131000000001</v>
      </c>
      <c r="W177" s="10">
        <v>46.447951000000003</v>
      </c>
      <c r="X177" s="10">
        <v>20.22186</v>
      </c>
      <c r="Y177" s="10">
        <v>6.6686019999999999</v>
      </c>
      <c r="Z177" s="10">
        <v>24.022521000000001</v>
      </c>
      <c r="AA177" s="10">
        <v>85.687590999999998</v>
      </c>
      <c r="AB177" s="10">
        <v>0</v>
      </c>
      <c r="AC177" s="10">
        <v>13.395804</v>
      </c>
      <c r="AD177" s="10">
        <v>65.246008000000003</v>
      </c>
      <c r="AE177" s="10">
        <v>49.682766000000001</v>
      </c>
      <c r="AF177" s="10">
        <v>9.086487</v>
      </c>
      <c r="AG177" s="10">
        <v>26.180157999999999</v>
      </c>
      <c r="AH177" s="10">
        <v>29.084354000000001</v>
      </c>
      <c r="AI177" s="10">
        <v>29.500858000000001</v>
      </c>
      <c r="AJ177" s="10">
        <v>37.543640000000003</v>
      </c>
      <c r="AK177" s="10">
        <v>91.107849000000002</v>
      </c>
      <c r="AL177" s="10">
        <v>32.586972000000003</v>
      </c>
      <c r="AM177" s="10">
        <v>69.913651000000002</v>
      </c>
      <c r="AN177" s="10">
        <v>179.998593</v>
      </c>
      <c r="AO177" s="10">
        <v>37.366956999999999</v>
      </c>
      <c r="AP177" s="10">
        <v>41.668365000000001</v>
      </c>
      <c r="AQ177" s="10">
        <v>111.015355</v>
      </c>
      <c r="AR177" s="10">
        <v>41.739272</v>
      </c>
      <c r="AS177" s="10">
        <v>33.093595000000001</v>
      </c>
      <c r="AT177" s="10">
        <v>182.734611</v>
      </c>
      <c r="AU177" s="10">
        <v>76.587271000000001</v>
      </c>
      <c r="AV177" s="10">
        <v>0</v>
      </c>
      <c r="AW177" s="10">
        <v>31.587889000000001</v>
      </c>
      <c r="AX177" s="10">
        <v>55.413103</v>
      </c>
      <c r="AY177" s="10">
        <v>90.429209999999998</v>
      </c>
      <c r="AZ177" s="10">
        <v>51.573224000000003</v>
      </c>
      <c r="BA177" s="10">
        <v>12.479385000000001</v>
      </c>
      <c r="BB177" s="10">
        <v>34.098069000000002</v>
      </c>
    </row>
    <row r="178" spans="1:54" x14ac:dyDescent="0.5">
      <c r="A178" s="9">
        <v>42956</v>
      </c>
      <c r="B178" s="10">
        <v>70.250951999999998</v>
      </c>
      <c r="C178" s="10">
        <v>200.05749499999999</v>
      </c>
      <c r="D178" s="10">
        <v>449.97696999999999</v>
      </c>
      <c r="E178" s="10">
        <v>0</v>
      </c>
      <c r="F178" s="10">
        <v>17.296502</v>
      </c>
      <c r="G178" s="10">
        <v>16.129686</v>
      </c>
      <c r="H178" s="10">
        <v>27.696052999999999</v>
      </c>
      <c r="I178" s="10">
        <v>39.408330999999997</v>
      </c>
      <c r="J178" s="10">
        <v>138.95880299999999</v>
      </c>
      <c r="K178" s="10">
        <v>45.447167999999998</v>
      </c>
      <c r="L178" s="10">
        <v>37.239897999999997</v>
      </c>
      <c r="M178" s="10">
        <v>41.453643</v>
      </c>
      <c r="N178" s="10">
        <v>105.947075</v>
      </c>
      <c r="O178" s="10">
        <v>13.936351</v>
      </c>
      <c r="P178" s="10">
        <v>25.539688000000002</v>
      </c>
      <c r="Q178" s="10">
        <v>28.418737</v>
      </c>
      <c r="R178" s="10">
        <v>42.214241000000001</v>
      </c>
      <c r="S178" s="10">
        <v>179.652355</v>
      </c>
      <c r="T178" s="10">
        <v>87.587214000000003</v>
      </c>
      <c r="U178" s="10">
        <v>8.5223630000000004</v>
      </c>
      <c r="V178" s="10">
        <v>42.056579999999997</v>
      </c>
      <c r="W178" s="10">
        <v>46.926656000000001</v>
      </c>
      <c r="X178" s="10">
        <v>24.077437</v>
      </c>
      <c r="Y178" s="10">
        <v>6.727716</v>
      </c>
      <c r="Z178" s="10">
        <v>23.784389000000001</v>
      </c>
      <c r="AA178" s="10">
        <v>84.913719999999998</v>
      </c>
      <c r="AB178" s="10">
        <v>0</v>
      </c>
      <c r="AC178" s="10">
        <v>12.873791000000001</v>
      </c>
      <c r="AD178" s="10">
        <v>65.427965999999998</v>
      </c>
      <c r="AE178" s="10">
        <v>46.220215000000003</v>
      </c>
      <c r="AF178" s="10">
        <v>8.830031</v>
      </c>
      <c r="AG178" s="10">
        <v>24.106663999999999</v>
      </c>
      <c r="AH178" s="10">
        <v>28.826315000000001</v>
      </c>
      <c r="AI178" s="10">
        <v>28.489488000000001</v>
      </c>
      <c r="AJ178" s="10">
        <v>36.647278</v>
      </c>
      <c r="AK178" s="10">
        <v>89.010109</v>
      </c>
      <c r="AL178" s="10">
        <v>32.278663999999999</v>
      </c>
      <c r="AM178" s="10">
        <v>69.431274999999999</v>
      </c>
      <c r="AN178" s="10">
        <v>181.00302099999999</v>
      </c>
      <c r="AO178" s="10">
        <v>37.801622000000002</v>
      </c>
      <c r="AP178" s="10">
        <v>42.380608000000002</v>
      </c>
      <c r="AQ178" s="10">
        <v>110.616743</v>
      </c>
      <c r="AR178" s="10">
        <v>41.215541000000002</v>
      </c>
      <c r="AS178" s="10">
        <v>32.367159000000001</v>
      </c>
      <c r="AT178" s="10">
        <v>180.32049799999999</v>
      </c>
      <c r="AU178" s="10">
        <v>75.787621999999999</v>
      </c>
      <c r="AV178" s="10">
        <v>0</v>
      </c>
      <c r="AW178" s="10">
        <v>31.639962000000001</v>
      </c>
      <c r="AX178" s="10">
        <v>52.187995999999998</v>
      </c>
      <c r="AY178" s="10">
        <v>90.064223999999996</v>
      </c>
      <c r="AZ178" s="10">
        <v>52.295380999999999</v>
      </c>
      <c r="BA178" s="10">
        <v>13.845055</v>
      </c>
      <c r="BB178" s="10">
        <v>31.436496999999999</v>
      </c>
    </row>
    <row r="179" spans="1:54" x14ac:dyDescent="0.5">
      <c r="A179" s="9">
        <v>42958</v>
      </c>
      <c r="B179" s="10">
        <v>70.830315999999996</v>
      </c>
      <c r="C179" s="10">
        <v>199.77179899999999</v>
      </c>
      <c r="D179" s="10">
        <v>448.27791200000001</v>
      </c>
      <c r="E179" s="10">
        <v>0</v>
      </c>
      <c r="F179" s="10">
        <v>19.237991999999998</v>
      </c>
      <c r="G179" s="10">
        <v>19.108899000000001</v>
      </c>
      <c r="H179" s="10">
        <v>29.427906</v>
      </c>
      <c r="I179" s="10">
        <v>42.392415</v>
      </c>
      <c r="J179" s="10">
        <v>138.469943</v>
      </c>
      <c r="K179" s="10">
        <v>45.289490999999998</v>
      </c>
      <c r="L179" s="10">
        <v>37.156391999999997</v>
      </c>
      <c r="M179" s="10">
        <v>42.548822000000001</v>
      </c>
      <c r="N179" s="10">
        <v>104.80421800000001</v>
      </c>
      <c r="O179" s="10">
        <v>14.843424000000001</v>
      </c>
      <c r="P179" s="10">
        <v>26.520638000000002</v>
      </c>
      <c r="Q179" s="10">
        <v>28.953379000000002</v>
      </c>
      <c r="R179" s="10">
        <v>42.323661000000001</v>
      </c>
      <c r="S179" s="10">
        <v>181.07012</v>
      </c>
      <c r="T179" s="10">
        <v>85.652297000000004</v>
      </c>
      <c r="U179" s="10">
        <v>8.7425259999999998</v>
      </c>
      <c r="V179" s="10">
        <v>43.282611000000003</v>
      </c>
      <c r="W179" s="10">
        <v>47.135925999999998</v>
      </c>
      <c r="X179" s="10">
        <v>20.408633999999999</v>
      </c>
      <c r="Y179" s="10">
        <v>7.1304249999999998</v>
      </c>
      <c r="Z179" s="10">
        <v>25.216168</v>
      </c>
      <c r="AA179" s="10">
        <v>83.615046000000007</v>
      </c>
      <c r="AB179" s="10">
        <v>0</v>
      </c>
      <c r="AC179" s="10">
        <v>12.852162</v>
      </c>
      <c r="AD179" s="10">
        <v>65.123813999999996</v>
      </c>
      <c r="AE179" s="10">
        <v>46.439664</v>
      </c>
      <c r="AF179" s="10">
        <v>8.8624379999999991</v>
      </c>
      <c r="AG179" s="10">
        <v>26.536691000000001</v>
      </c>
      <c r="AH179" s="10">
        <v>29.148381000000001</v>
      </c>
      <c r="AI179" s="10">
        <v>29.660800999999999</v>
      </c>
      <c r="AJ179" s="10">
        <v>38.818117000000001</v>
      </c>
      <c r="AK179" s="10">
        <v>88.044405999999995</v>
      </c>
      <c r="AL179" s="10">
        <v>32.328221999999997</v>
      </c>
      <c r="AM179" s="10">
        <v>70.065325000000001</v>
      </c>
      <c r="AN179" s="10">
        <v>179.23496599999999</v>
      </c>
      <c r="AO179" s="10">
        <v>39.442489999999999</v>
      </c>
      <c r="AP179" s="10">
        <v>42.907940000000004</v>
      </c>
      <c r="AQ179" s="10">
        <v>111.12390600000001</v>
      </c>
      <c r="AR179" s="10">
        <v>41.285029000000002</v>
      </c>
      <c r="AS179" s="10">
        <v>32.298181</v>
      </c>
      <c r="AT179" s="10">
        <v>178.48652899999999</v>
      </c>
      <c r="AU179" s="10">
        <v>75.957299000000006</v>
      </c>
      <c r="AV179" s="10">
        <v>0</v>
      </c>
      <c r="AW179" s="10">
        <v>31.471430999999999</v>
      </c>
      <c r="AX179" s="10">
        <v>49.225738999999997</v>
      </c>
      <c r="AY179" s="10">
        <v>90.753585000000001</v>
      </c>
      <c r="AZ179" s="10">
        <v>52.092955000000003</v>
      </c>
      <c r="BA179" s="10">
        <v>16.671303000000002</v>
      </c>
      <c r="BB179" s="10">
        <v>32.083767000000002</v>
      </c>
    </row>
    <row r="180" spans="1:54" x14ac:dyDescent="0.5">
      <c r="A180" s="9">
        <v>42963</v>
      </c>
      <c r="B180" s="10">
        <v>69.278591000000006</v>
      </c>
      <c r="C180" s="10">
        <v>199.18723399999999</v>
      </c>
      <c r="D180" s="10">
        <v>447.4314</v>
      </c>
      <c r="E180" s="10">
        <v>0</v>
      </c>
      <c r="F180" s="10">
        <v>20.698031</v>
      </c>
      <c r="G180" s="10">
        <v>20.538909</v>
      </c>
      <c r="H180" s="10">
        <v>30.040588</v>
      </c>
      <c r="I180" s="10">
        <v>41.864407</v>
      </c>
      <c r="J180" s="10">
        <v>138.035302</v>
      </c>
      <c r="K180" s="10">
        <v>45.372480000000003</v>
      </c>
      <c r="L180" s="10">
        <v>36.844600999999997</v>
      </c>
      <c r="M180" s="10">
        <v>42.130119000000001</v>
      </c>
      <c r="N180" s="10">
        <v>104.52399200000001</v>
      </c>
      <c r="O180" s="10">
        <v>15.632400000000001</v>
      </c>
      <c r="P180" s="10">
        <v>27.769252000000002</v>
      </c>
      <c r="Q180" s="10">
        <v>28.900853000000001</v>
      </c>
      <c r="R180" s="10">
        <v>41.993833000000002</v>
      </c>
      <c r="S180" s="10">
        <v>181.02299600000001</v>
      </c>
      <c r="T180" s="10">
        <v>85.315736999999999</v>
      </c>
      <c r="U180" s="10">
        <v>9.5445119999999992</v>
      </c>
      <c r="V180" s="10">
        <v>43.869954</v>
      </c>
      <c r="W180" s="10">
        <v>48.016562</v>
      </c>
      <c r="X180" s="10">
        <v>28.488569999999999</v>
      </c>
      <c r="Y180" s="10">
        <v>7.4454880000000001</v>
      </c>
      <c r="Z180" s="10">
        <v>25.042045000000002</v>
      </c>
      <c r="AA180" s="10">
        <v>83.148145</v>
      </c>
      <c r="AB180" s="10">
        <v>0</v>
      </c>
      <c r="AC180" s="10">
        <v>12.781317</v>
      </c>
      <c r="AD180" s="10">
        <v>65.215760000000003</v>
      </c>
      <c r="AE180" s="10">
        <v>48.748372000000003</v>
      </c>
      <c r="AF180" s="10">
        <v>8.8145120000000006</v>
      </c>
      <c r="AG180" s="10">
        <v>26.594045999999999</v>
      </c>
      <c r="AH180" s="10">
        <v>28.783075</v>
      </c>
      <c r="AI180" s="10">
        <v>29.538012999999999</v>
      </c>
      <c r="AJ180" s="10">
        <v>38.581097999999997</v>
      </c>
      <c r="AK180" s="10">
        <v>89.078079000000002</v>
      </c>
      <c r="AL180" s="10">
        <v>32.248871999999999</v>
      </c>
      <c r="AM180" s="10">
        <v>69.938974999999999</v>
      </c>
      <c r="AN180" s="10">
        <v>179.60349099999999</v>
      </c>
      <c r="AO180" s="10">
        <v>40.189928000000002</v>
      </c>
      <c r="AP180" s="10">
        <v>42.157713000000001</v>
      </c>
      <c r="AQ180" s="10">
        <v>110.33111700000001</v>
      </c>
      <c r="AR180" s="10">
        <v>41.266162000000001</v>
      </c>
      <c r="AS180" s="10">
        <v>32.010533000000002</v>
      </c>
      <c r="AT180" s="10">
        <v>178.079815</v>
      </c>
      <c r="AU180" s="10">
        <v>75.465975999999998</v>
      </c>
      <c r="AV180" s="10">
        <v>0</v>
      </c>
      <c r="AW180" s="10">
        <v>31.591943000000001</v>
      </c>
      <c r="AX180" s="10">
        <v>44.975822999999998</v>
      </c>
      <c r="AY180" s="10">
        <v>90.757625000000004</v>
      </c>
      <c r="AZ180" s="10">
        <v>52.064872999999999</v>
      </c>
      <c r="BA180" s="10">
        <v>17.155366999999998</v>
      </c>
      <c r="BB180" s="10">
        <v>30.856404999999999</v>
      </c>
    </row>
    <row r="181" spans="1:54" x14ac:dyDescent="0.5">
      <c r="A181" s="9">
        <v>42965</v>
      </c>
      <c r="B181" s="10">
        <v>69.701594</v>
      </c>
      <c r="C181" s="10">
        <v>200.72422</v>
      </c>
      <c r="D181" s="10">
        <v>452.82201199999997</v>
      </c>
      <c r="E181" s="10">
        <v>0</v>
      </c>
      <c r="F181" s="10">
        <v>22.149284000000002</v>
      </c>
      <c r="G181" s="10">
        <v>21.157928999999999</v>
      </c>
      <c r="H181" s="10">
        <v>32.578190999999997</v>
      </c>
      <c r="I181" s="10">
        <v>43.408923999999999</v>
      </c>
      <c r="J181" s="10">
        <v>139.31567799999999</v>
      </c>
      <c r="K181" s="10">
        <v>45.629064</v>
      </c>
      <c r="L181" s="10">
        <v>37.673101000000003</v>
      </c>
      <c r="M181" s="10">
        <v>43.21613</v>
      </c>
      <c r="N181" s="10">
        <v>105.55678</v>
      </c>
      <c r="O181" s="10">
        <v>16.853702999999999</v>
      </c>
      <c r="P181" s="10">
        <v>28.505127000000002</v>
      </c>
      <c r="Q181" s="10">
        <v>31.200863999999999</v>
      </c>
      <c r="R181" s="10">
        <v>43.152022000000002</v>
      </c>
      <c r="S181" s="10">
        <v>180.616727</v>
      </c>
      <c r="T181" s="10">
        <v>87.395843999999997</v>
      </c>
      <c r="U181" s="10">
        <v>10.082203</v>
      </c>
      <c r="V181" s="10">
        <v>44.785826999999998</v>
      </c>
      <c r="W181" s="10">
        <v>50.050538000000003</v>
      </c>
      <c r="X181" s="10">
        <v>26.828413999999999</v>
      </c>
      <c r="Y181" s="10">
        <v>7.96007</v>
      </c>
      <c r="Z181" s="10">
        <v>24.775368</v>
      </c>
      <c r="AA181" s="10">
        <v>84.493607999999995</v>
      </c>
      <c r="AB181" s="10">
        <v>0</v>
      </c>
      <c r="AC181" s="10">
        <v>13.376207000000001</v>
      </c>
      <c r="AD181" s="10">
        <v>65.560128000000006</v>
      </c>
      <c r="AE181" s="10">
        <v>50.272337</v>
      </c>
      <c r="AF181" s="10">
        <v>9.8451400000000007</v>
      </c>
      <c r="AG181" s="10">
        <v>27.805945000000001</v>
      </c>
      <c r="AH181" s="10">
        <v>29.546818999999999</v>
      </c>
      <c r="AI181" s="10">
        <v>30.502934</v>
      </c>
      <c r="AJ181" s="10">
        <v>37.412880000000001</v>
      </c>
      <c r="AK181" s="10">
        <v>87.483468999999999</v>
      </c>
      <c r="AL181" s="10">
        <v>33.050718000000003</v>
      </c>
      <c r="AM181" s="10">
        <v>69.223990000000001</v>
      </c>
      <c r="AN181" s="10">
        <v>181.264938</v>
      </c>
      <c r="AO181" s="10">
        <v>41.124127999999999</v>
      </c>
      <c r="AP181" s="10">
        <v>44.910764</v>
      </c>
      <c r="AQ181" s="10">
        <v>111.02894999999999</v>
      </c>
      <c r="AR181" s="10">
        <v>42.024037</v>
      </c>
      <c r="AS181" s="10">
        <v>31.111122000000002</v>
      </c>
      <c r="AT181" s="10">
        <v>179.60615300000001</v>
      </c>
      <c r="AU181" s="10">
        <v>76.191761999999997</v>
      </c>
      <c r="AV181" s="10">
        <v>0</v>
      </c>
      <c r="AW181" s="10">
        <v>31.051926000000002</v>
      </c>
      <c r="AX181" s="10">
        <v>46.002066999999997</v>
      </c>
      <c r="AY181" s="10">
        <v>94.378482000000005</v>
      </c>
      <c r="AZ181" s="10">
        <v>51.911431999999998</v>
      </c>
      <c r="BA181" s="10">
        <v>18.231774000000001</v>
      </c>
      <c r="BB181" s="10">
        <v>31.985147000000001</v>
      </c>
    </row>
    <row r="182" spans="1:54" x14ac:dyDescent="0.5">
      <c r="A182" s="9">
        <v>42970</v>
      </c>
      <c r="B182" s="10">
        <v>70.130976000000004</v>
      </c>
      <c r="C182" s="10">
        <v>197.98740900000001</v>
      </c>
      <c r="D182" s="10">
        <v>450.85060199999998</v>
      </c>
      <c r="E182" s="10">
        <v>0</v>
      </c>
      <c r="F182" s="10">
        <v>21.902654999999999</v>
      </c>
      <c r="G182" s="10">
        <v>19.207115999999999</v>
      </c>
      <c r="H182" s="10">
        <v>28.632224000000001</v>
      </c>
      <c r="I182" s="10">
        <v>45.560175000000001</v>
      </c>
      <c r="J182" s="10">
        <v>136.899317</v>
      </c>
      <c r="K182" s="10">
        <v>44.015999999999998</v>
      </c>
      <c r="L182" s="10">
        <v>39.071615999999999</v>
      </c>
      <c r="M182" s="10">
        <v>40.904224999999997</v>
      </c>
      <c r="N182" s="10">
        <v>103.46088399999999</v>
      </c>
      <c r="O182" s="10">
        <v>16.298952</v>
      </c>
      <c r="P182" s="10">
        <v>26.162109000000001</v>
      </c>
      <c r="Q182" s="10">
        <v>28.351185000000001</v>
      </c>
      <c r="R182" s="10">
        <v>44.141447999999997</v>
      </c>
      <c r="S182" s="10">
        <v>175.740162</v>
      </c>
      <c r="T182" s="10">
        <v>86.535156999999998</v>
      </c>
      <c r="U182" s="10">
        <v>9.8276029999999999</v>
      </c>
      <c r="V182" s="10">
        <v>43.013590000000001</v>
      </c>
      <c r="W182" s="10">
        <v>46.954625999999998</v>
      </c>
      <c r="X182" s="10">
        <v>21.513297999999999</v>
      </c>
      <c r="Y182" s="10">
        <v>8.9051449999999992</v>
      </c>
      <c r="Z182" s="10">
        <v>24.332761999999999</v>
      </c>
      <c r="AA182" s="10">
        <v>84.468281000000005</v>
      </c>
      <c r="AB182" s="10">
        <v>0</v>
      </c>
      <c r="AC182" s="10">
        <v>13.926015</v>
      </c>
      <c r="AD182" s="10">
        <v>64.066906000000003</v>
      </c>
      <c r="AE182" s="10">
        <v>50.412731999999998</v>
      </c>
      <c r="AF182" s="10">
        <v>9.8185610000000008</v>
      </c>
      <c r="AG182" s="10">
        <v>27.676525999999999</v>
      </c>
      <c r="AH182" s="10">
        <v>29.309073999999999</v>
      </c>
      <c r="AI182" s="10">
        <v>31.593765000000001</v>
      </c>
      <c r="AJ182" s="10">
        <v>37.258349000000003</v>
      </c>
      <c r="AK182" s="10">
        <v>84.622575999999995</v>
      </c>
      <c r="AL182" s="10">
        <v>34.969206</v>
      </c>
      <c r="AM182" s="10">
        <v>68.371515000000002</v>
      </c>
      <c r="AN182" s="10">
        <v>180.98212599999999</v>
      </c>
      <c r="AO182" s="10">
        <v>37.474167999999999</v>
      </c>
      <c r="AP182" s="10">
        <v>40.582670999999998</v>
      </c>
      <c r="AQ182" s="10">
        <v>111.550456</v>
      </c>
      <c r="AR182" s="10">
        <v>42.205761000000003</v>
      </c>
      <c r="AS182" s="10">
        <v>31.075904999999999</v>
      </c>
      <c r="AT182" s="10">
        <v>176.45978400000001</v>
      </c>
      <c r="AU182" s="10">
        <v>77.074573000000001</v>
      </c>
      <c r="AV182" s="10">
        <v>0</v>
      </c>
      <c r="AW182" s="10">
        <v>29.783736000000001</v>
      </c>
      <c r="AX182" s="10">
        <v>43.320886000000002</v>
      </c>
      <c r="AY182" s="10">
        <v>93.601994000000005</v>
      </c>
      <c r="AZ182" s="10">
        <v>52.072301000000003</v>
      </c>
      <c r="BA182" s="10">
        <v>15.624883000000001</v>
      </c>
      <c r="BB182" s="10">
        <v>30.946693</v>
      </c>
    </row>
    <row r="183" spans="1:54" x14ac:dyDescent="0.5">
      <c r="A183" s="9">
        <v>42972</v>
      </c>
      <c r="B183" s="10">
        <v>70.147343000000006</v>
      </c>
      <c r="C183" s="10">
        <v>198.942767</v>
      </c>
      <c r="D183" s="10">
        <v>447.72421300000002</v>
      </c>
      <c r="E183" s="10">
        <v>0</v>
      </c>
      <c r="F183" s="10">
        <v>21.195391000000001</v>
      </c>
      <c r="G183" s="10">
        <v>19.349896999999999</v>
      </c>
      <c r="H183" s="10">
        <v>26.291837000000001</v>
      </c>
      <c r="I183" s="10">
        <v>46.973045999999997</v>
      </c>
      <c r="J183" s="10">
        <v>138.041753</v>
      </c>
      <c r="K183" s="10">
        <v>45.276145</v>
      </c>
      <c r="L183" s="10">
        <v>37.334567</v>
      </c>
      <c r="M183" s="10">
        <v>40.719965000000002</v>
      </c>
      <c r="N183" s="10">
        <v>101.896829</v>
      </c>
      <c r="O183" s="10">
        <v>16.108650000000001</v>
      </c>
      <c r="P183" s="10">
        <v>27.436966000000002</v>
      </c>
      <c r="Q183" s="10">
        <v>25.291397</v>
      </c>
      <c r="R183" s="10">
        <v>44.518855000000002</v>
      </c>
      <c r="S183" s="10">
        <v>176.47617700000001</v>
      </c>
      <c r="T183" s="10">
        <v>85.227698000000004</v>
      </c>
      <c r="U183" s="10">
        <v>10.094892</v>
      </c>
      <c r="V183" s="10">
        <v>43.507685000000002</v>
      </c>
      <c r="W183" s="10">
        <v>46.03398</v>
      </c>
      <c r="X183" s="10">
        <v>29.048545000000001</v>
      </c>
      <c r="Y183" s="10">
        <v>8.4116669999999996</v>
      </c>
      <c r="Z183" s="10">
        <v>24.610624999999999</v>
      </c>
      <c r="AA183" s="10">
        <v>86.652733999999995</v>
      </c>
      <c r="AB183" s="10">
        <v>0</v>
      </c>
      <c r="AC183" s="10">
        <v>13.473655000000001</v>
      </c>
      <c r="AD183" s="10">
        <v>65.264002000000005</v>
      </c>
      <c r="AE183" s="10">
        <v>48.633242000000003</v>
      </c>
      <c r="AF183" s="10">
        <v>10.056134999999999</v>
      </c>
      <c r="AG183" s="10">
        <v>28.309453000000001</v>
      </c>
      <c r="AH183" s="10">
        <v>29.942719</v>
      </c>
      <c r="AI183" s="10">
        <v>33.054824000000004</v>
      </c>
      <c r="AJ183" s="10">
        <v>38.811957999999997</v>
      </c>
      <c r="AK183" s="10">
        <v>82.482639000000006</v>
      </c>
      <c r="AL183" s="10">
        <v>33.657747000000001</v>
      </c>
      <c r="AM183" s="10">
        <v>70.313547</v>
      </c>
      <c r="AN183" s="10">
        <v>180.38988800000001</v>
      </c>
      <c r="AO183" s="10">
        <v>38.223742999999999</v>
      </c>
      <c r="AP183" s="10">
        <v>38.384140000000002</v>
      </c>
      <c r="AQ183" s="10">
        <v>110.89946</v>
      </c>
      <c r="AR183" s="10">
        <v>42.341698000000001</v>
      </c>
      <c r="AS183" s="10">
        <v>33.114279000000003</v>
      </c>
      <c r="AT183" s="10">
        <v>173.99171999999999</v>
      </c>
      <c r="AU183" s="10">
        <v>76.496762000000004</v>
      </c>
      <c r="AV183" s="10">
        <v>0</v>
      </c>
      <c r="AW183" s="10">
        <v>32.012850999999998</v>
      </c>
      <c r="AX183" s="10">
        <v>41.739350999999999</v>
      </c>
      <c r="AY183" s="10">
        <v>97.25564</v>
      </c>
      <c r="AZ183" s="10">
        <v>52.21678</v>
      </c>
      <c r="BA183" s="10">
        <v>15.267099999999999</v>
      </c>
      <c r="BB183" s="10">
        <v>29.944465000000001</v>
      </c>
    </row>
    <row r="184" spans="1:54" x14ac:dyDescent="0.5">
      <c r="A184" s="9">
        <v>42977</v>
      </c>
      <c r="B184" s="10">
        <v>69.026431000000002</v>
      </c>
      <c r="C184" s="10">
        <v>197.49681200000001</v>
      </c>
      <c r="D184" s="10">
        <v>446.27671199999997</v>
      </c>
      <c r="E184" s="10">
        <v>0</v>
      </c>
      <c r="F184" s="10">
        <v>17.739488999999999</v>
      </c>
      <c r="G184" s="10">
        <v>16.140263999999998</v>
      </c>
      <c r="H184" s="10">
        <v>24.66066</v>
      </c>
      <c r="I184" s="10">
        <v>45.032708</v>
      </c>
      <c r="J184" s="10">
        <v>137.79515900000001</v>
      </c>
      <c r="K184" s="10">
        <v>52.276479999999999</v>
      </c>
      <c r="L184" s="10">
        <v>37.074626000000002</v>
      </c>
      <c r="M184" s="10">
        <v>39.705368999999997</v>
      </c>
      <c r="N184" s="10">
        <v>101.212031</v>
      </c>
      <c r="O184" s="10">
        <v>14.451967</v>
      </c>
      <c r="P184" s="10">
        <v>25.622530000000001</v>
      </c>
      <c r="Q184" s="10">
        <v>24.388168</v>
      </c>
      <c r="R184" s="10">
        <v>45.796281999999998</v>
      </c>
      <c r="S184" s="10">
        <v>190.687995</v>
      </c>
      <c r="T184" s="10">
        <v>84.366358000000005</v>
      </c>
      <c r="U184" s="10">
        <v>8.8340370000000004</v>
      </c>
      <c r="V184" s="10">
        <v>42.620567999999999</v>
      </c>
      <c r="W184" s="10">
        <v>46.510008999999997</v>
      </c>
      <c r="X184" s="10">
        <v>20.459959999999999</v>
      </c>
      <c r="Y184" s="10">
        <v>7.8897560000000002</v>
      </c>
      <c r="Z184" s="10">
        <v>23.800525</v>
      </c>
      <c r="AA184" s="10">
        <v>86.322954999999993</v>
      </c>
      <c r="AB184" s="10">
        <v>0</v>
      </c>
      <c r="AC184" s="10">
        <v>12.884687</v>
      </c>
      <c r="AD184" s="10">
        <v>65.585449999999994</v>
      </c>
      <c r="AE184" s="10">
        <v>47.723886</v>
      </c>
      <c r="AF184" s="10">
        <v>9.5502520000000004</v>
      </c>
      <c r="AG184" s="10">
        <v>28.113890000000001</v>
      </c>
      <c r="AH184" s="10">
        <v>28.973147000000001</v>
      </c>
      <c r="AI184" s="10">
        <v>32.440054000000003</v>
      </c>
      <c r="AJ184" s="10">
        <v>37.943206000000004</v>
      </c>
      <c r="AK184" s="10">
        <v>84.706406999999999</v>
      </c>
      <c r="AL184" s="10">
        <v>33.257406000000003</v>
      </c>
      <c r="AM184" s="10">
        <v>69.149440999999996</v>
      </c>
      <c r="AN184" s="10">
        <v>180.70042000000001</v>
      </c>
      <c r="AO184" s="10">
        <v>36.258879</v>
      </c>
      <c r="AP184" s="10">
        <v>37.546187000000003</v>
      </c>
      <c r="AQ184" s="10">
        <v>109.09491300000001</v>
      </c>
      <c r="AR184" s="10">
        <v>42.318292</v>
      </c>
      <c r="AS184" s="10">
        <v>33.221958000000001</v>
      </c>
      <c r="AT184" s="10">
        <v>173.52633299999999</v>
      </c>
      <c r="AU184" s="10">
        <v>57.185186999999999</v>
      </c>
      <c r="AV184" s="10">
        <v>0</v>
      </c>
      <c r="AW184" s="10">
        <v>32.257368</v>
      </c>
      <c r="AX184" s="10">
        <v>40.600282</v>
      </c>
      <c r="AY184" s="10">
        <v>92.417815000000004</v>
      </c>
      <c r="AZ184" s="10">
        <v>51.286427000000003</v>
      </c>
      <c r="BA184" s="10">
        <v>15.827216</v>
      </c>
      <c r="BB184" s="10">
        <v>29.084209999999999</v>
      </c>
    </row>
    <row r="185" spans="1:54" x14ac:dyDescent="0.5">
      <c r="A185" s="9">
        <v>42979</v>
      </c>
      <c r="B185" s="10">
        <v>68.698718</v>
      </c>
      <c r="C185" s="10">
        <v>198.426177</v>
      </c>
      <c r="D185" s="10">
        <v>446.95269000000002</v>
      </c>
      <c r="E185" s="10">
        <v>0</v>
      </c>
      <c r="F185" s="10">
        <v>20.777570000000001</v>
      </c>
      <c r="G185" s="10">
        <v>19.395536</v>
      </c>
      <c r="H185" s="10">
        <v>27.138587999999999</v>
      </c>
      <c r="I185" s="10">
        <v>46.382914999999997</v>
      </c>
      <c r="J185" s="10">
        <v>138.114396</v>
      </c>
      <c r="K185" s="10">
        <v>57.96302</v>
      </c>
      <c r="L185" s="10">
        <v>37.755795999999997</v>
      </c>
      <c r="M185" s="10">
        <v>40.241041000000003</v>
      </c>
      <c r="N185" s="10">
        <v>101.697783</v>
      </c>
      <c r="O185" s="10">
        <v>16.291074999999999</v>
      </c>
      <c r="P185" s="10">
        <v>27.452524</v>
      </c>
      <c r="Q185" s="10">
        <v>25.867882999999999</v>
      </c>
      <c r="R185" s="10">
        <v>46.671658999999998</v>
      </c>
      <c r="S185" s="10">
        <v>190.90177</v>
      </c>
      <c r="T185" s="10">
        <v>84.864881999999994</v>
      </c>
      <c r="U185" s="10">
        <v>9.3741240000000001</v>
      </c>
      <c r="V185" s="10">
        <v>44.782373</v>
      </c>
      <c r="W185" s="10">
        <v>47.272682000000003</v>
      </c>
      <c r="X185" s="10">
        <v>21.079660000000001</v>
      </c>
      <c r="Y185" s="10">
        <v>8.5546790000000001</v>
      </c>
      <c r="Z185" s="10">
        <v>25.48706</v>
      </c>
      <c r="AA185" s="10">
        <v>87.049244999999999</v>
      </c>
      <c r="AB185" s="10">
        <v>0</v>
      </c>
      <c r="AC185" s="10">
        <v>13.237563</v>
      </c>
      <c r="AD185" s="10">
        <v>65.623469999999998</v>
      </c>
      <c r="AE185" s="10">
        <v>48.490462000000001</v>
      </c>
      <c r="AF185" s="10">
        <v>9.7471650000000007</v>
      </c>
      <c r="AG185" s="10">
        <v>30.346419000000001</v>
      </c>
      <c r="AH185" s="10">
        <v>29.559868999999999</v>
      </c>
      <c r="AI185" s="10">
        <v>32.742331999999998</v>
      </c>
      <c r="AJ185" s="10">
        <v>39.487138000000002</v>
      </c>
      <c r="AK185" s="10">
        <v>85.085595999999995</v>
      </c>
      <c r="AL185" s="10">
        <v>33.713633999999999</v>
      </c>
      <c r="AM185" s="10">
        <v>70.057396999999995</v>
      </c>
      <c r="AN185" s="10">
        <v>181.598004</v>
      </c>
      <c r="AO185" s="10">
        <v>38.925455999999997</v>
      </c>
      <c r="AP185" s="10">
        <v>39.206091999999998</v>
      </c>
      <c r="AQ185" s="10">
        <v>109.84356699999999</v>
      </c>
      <c r="AR185" s="10">
        <v>42.408225999999999</v>
      </c>
      <c r="AS185" s="10">
        <v>33.791975000000001</v>
      </c>
      <c r="AT185" s="10">
        <v>173.43940000000001</v>
      </c>
      <c r="AU185" s="10">
        <v>57.809725999999998</v>
      </c>
      <c r="AV185" s="10">
        <v>0</v>
      </c>
      <c r="AW185" s="10">
        <v>32.839587999999999</v>
      </c>
      <c r="AX185" s="10">
        <v>41.00065</v>
      </c>
      <c r="AY185" s="10">
        <v>93.383885000000006</v>
      </c>
      <c r="AZ185" s="10">
        <v>51.434032999999999</v>
      </c>
      <c r="BA185" s="10">
        <v>18.191658</v>
      </c>
      <c r="BB185" s="10">
        <v>30.080459999999999</v>
      </c>
    </row>
    <row r="186" spans="1:54" x14ac:dyDescent="0.5">
      <c r="A186" s="9">
        <v>42984</v>
      </c>
      <c r="B186" s="10">
        <v>67.344629999999995</v>
      </c>
      <c r="C186" s="10">
        <v>198.18340900000001</v>
      </c>
      <c r="D186" s="10">
        <v>445.538858</v>
      </c>
      <c r="E186" s="10">
        <v>0</v>
      </c>
      <c r="F186" s="10">
        <v>21.883996</v>
      </c>
      <c r="G186" s="10">
        <v>19.042209</v>
      </c>
      <c r="H186" s="10">
        <v>24.928733000000001</v>
      </c>
      <c r="I186" s="10">
        <v>50.000315999999998</v>
      </c>
      <c r="J186" s="10">
        <v>137.89975100000001</v>
      </c>
      <c r="K186" s="10">
        <v>60.054319999999997</v>
      </c>
      <c r="L186" s="10">
        <v>40.333987</v>
      </c>
      <c r="M186" s="10">
        <v>40.047136999999999</v>
      </c>
      <c r="N186" s="10">
        <v>102.884483</v>
      </c>
      <c r="O186" s="10">
        <v>18.078931999999998</v>
      </c>
      <c r="P186" s="10">
        <v>27.363530999999998</v>
      </c>
      <c r="Q186" s="10">
        <v>24.142206999999999</v>
      </c>
      <c r="R186" s="10">
        <v>49.295636000000002</v>
      </c>
      <c r="S186" s="10">
        <v>180.05074300000001</v>
      </c>
      <c r="T186" s="10">
        <v>86.156772000000004</v>
      </c>
      <c r="U186" s="10">
        <v>9.9688429999999997</v>
      </c>
      <c r="V186" s="10">
        <v>44.169058999999997</v>
      </c>
      <c r="W186" s="10">
        <v>45.699767000000001</v>
      </c>
      <c r="X186" s="10">
        <v>22.506972000000001</v>
      </c>
      <c r="Y186" s="10">
        <v>9.1936879999999999</v>
      </c>
      <c r="Z186" s="10">
        <v>25.800606999999999</v>
      </c>
      <c r="AA186" s="10">
        <v>86.300443999999999</v>
      </c>
      <c r="AB186" s="10">
        <v>0</v>
      </c>
      <c r="AC186" s="10">
        <v>14.039173</v>
      </c>
      <c r="AD186" s="10">
        <v>65.208669999999998</v>
      </c>
      <c r="AE186" s="10">
        <v>48.120499000000002</v>
      </c>
      <c r="AF186" s="10">
        <v>10.179537</v>
      </c>
      <c r="AG186" s="10">
        <v>30.804465</v>
      </c>
      <c r="AH186" s="10">
        <v>29.285294</v>
      </c>
      <c r="AI186" s="10">
        <v>35.362236000000003</v>
      </c>
      <c r="AJ186" s="10">
        <v>37.956811000000002</v>
      </c>
      <c r="AK186" s="10">
        <v>83.229350999999994</v>
      </c>
      <c r="AL186" s="10">
        <v>29.168507999999999</v>
      </c>
      <c r="AM186" s="10">
        <v>70.524108999999996</v>
      </c>
      <c r="AN186" s="10">
        <v>180.980976</v>
      </c>
      <c r="AO186" s="10">
        <v>37.858196999999997</v>
      </c>
      <c r="AP186" s="10">
        <v>37.870891</v>
      </c>
      <c r="AQ186" s="10">
        <v>110.211341</v>
      </c>
      <c r="AR186" s="10">
        <v>43.258780999999999</v>
      </c>
      <c r="AS186" s="10">
        <v>35.650095</v>
      </c>
      <c r="AT186" s="10">
        <v>179.88117500000001</v>
      </c>
      <c r="AU186" s="10">
        <v>58.134951000000001</v>
      </c>
      <c r="AV186" s="10">
        <v>0</v>
      </c>
      <c r="AW186" s="10">
        <v>33.437303999999997</v>
      </c>
      <c r="AX186" s="10">
        <v>40.419832999999997</v>
      </c>
      <c r="AY186" s="10">
        <v>94.946186999999995</v>
      </c>
      <c r="AZ186" s="10">
        <v>51.696342999999999</v>
      </c>
      <c r="BA186" s="10">
        <v>16.130061000000001</v>
      </c>
      <c r="BB186" s="10">
        <v>29.893494</v>
      </c>
    </row>
    <row r="187" spans="1:54" x14ac:dyDescent="0.5">
      <c r="A187" s="9">
        <v>42986</v>
      </c>
      <c r="B187" s="10">
        <v>66.699134000000001</v>
      </c>
      <c r="C187" s="10">
        <v>198.76150799999999</v>
      </c>
      <c r="D187" s="10">
        <v>446.91012499999999</v>
      </c>
      <c r="E187" s="10">
        <v>0</v>
      </c>
      <c r="F187" s="10">
        <v>22.407892</v>
      </c>
      <c r="G187" s="10">
        <v>19.785049999999998</v>
      </c>
      <c r="H187" s="10">
        <v>26.388560999999999</v>
      </c>
      <c r="I187" s="10">
        <v>49.129105000000003</v>
      </c>
      <c r="J187" s="10">
        <v>137.403999</v>
      </c>
      <c r="K187" s="10">
        <v>66.712429999999998</v>
      </c>
      <c r="L187" s="10">
        <v>39.732362000000002</v>
      </c>
      <c r="M187" s="10">
        <v>40.759129999999999</v>
      </c>
      <c r="N187" s="10">
        <v>103.74426800000001</v>
      </c>
      <c r="O187" s="10">
        <v>18.399937000000001</v>
      </c>
      <c r="P187" s="10">
        <v>28.572921999999998</v>
      </c>
      <c r="Q187" s="10">
        <v>25.33728</v>
      </c>
      <c r="R187" s="10">
        <v>48.863208</v>
      </c>
      <c r="S187" s="10">
        <v>181.780631</v>
      </c>
      <c r="T187" s="10">
        <v>86.395741999999998</v>
      </c>
      <c r="U187" s="10">
        <v>9.9835100000000008</v>
      </c>
      <c r="V187" s="10">
        <v>44.444678000000003</v>
      </c>
      <c r="W187" s="10">
        <v>46.846420999999999</v>
      </c>
      <c r="X187" s="10">
        <v>25.937754999999999</v>
      </c>
      <c r="Y187" s="10">
        <v>8.8285029999999995</v>
      </c>
      <c r="Z187" s="10">
        <v>25.303356999999998</v>
      </c>
      <c r="AA187" s="10">
        <v>86.471260000000001</v>
      </c>
      <c r="AB187" s="10">
        <v>0</v>
      </c>
      <c r="AC187" s="10">
        <v>13.688483</v>
      </c>
      <c r="AD187" s="10">
        <v>65.440884999999994</v>
      </c>
      <c r="AE187" s="10">
        <v>48.489618</v>
      </c>
      <c r="AF187" s="10">
        <v>10.233509</v>
      </c>
      <c r="AG187" s="10">
        <v>29.471632</v>
      </c>
      <c r="AH187" s="10">
        <v>29.662982</v>
      </c>
      <c r="AI187" s="10">
        <v>35.076492000000002</v>
      </c>
      <c r="AJ187" s="10">
        <v>38.050013</v>
      </c>
      <c r="AK187" s="10">
        <v>84.132951000000006</v>
      </c>
      <c r="AL187" s="10">
        <v>28.920679</v>
      </c>
      <c r="AM187" s="10">
        <v>70.214065000000005</v>
      </c>
      <c r="AN187" s="10">
        <v>181.07847100000001</v>
      </c>
      <c r="AO187" s="10">
        <v>38.760764000000002</v>
      </c>
      <c r="AP187" s="10">
        <v>38.786239000000002</v>
      </c>
      <c r="AQ187" s="10">
        <v>110.083738</v>
      </c>
      <c r="AR187" s="10">
        <v>43.453639000000003</v>
      </c>
      <c r="AS187" s="10">
        <v>34.999864000000002</v>
      </c>
      <c r="AT187" s="10">
        <v>182.00217699999999</v>
      </c>
      <c r="AU187" s="10">
        <v>58.178919999999998</v>
      </c>
      <c r="AV187" s="10">
        <v>0</v>
      </c>
      <c r="AW187" s="10">
        <v>33.688155999999999</v>
      </c>
      <c r="AX187" s="10">
        <v>41.134492000000002</v>
      </c>
      <c r="AY187" s="10">
        <v>94.947069999999997</v>
      </c>
      <c r="AZ187" s="10">
        <v>51.647333000000003</v>
      </c>
      <c r="BA187" s="10">
        <v>17.353252000000001</v>
      </c>
      <c r="BB187" s="10">
        <v>29.669284000000001</v>
      </c>
    </row>
    <row r="188" spans="1:54" x14ac:dyDescent="0.5">
      <c r="A188" s="9">
        <v>42991</v>
      </c>
      <c r="B188" s="10">
        <v>63.859020999999998</v>
      </c>
      <c r="C188" s="10">
        <v>196.53733</v>
      </c>
      <c r="D188" s="10">
        <v>446.857575</v>
      </c>
      <c r="E188" s="10">
        <v>0</v>
      </c>
      <c r="F188" s="10">
        <v>20.639417999999999</v>
      </c>
      <c r="G188" s="10">
        <v>18.249870000000001</v>
      </c>
      <c r="H188" s="10">
        <v>28.933889000000001</v>
      </c>
      <c r="I188" s="10">
        <v>44.819716</v>
      </c>
      <c r="J188" s="10">
        <v>134.451222</v>
      </c>
      <c r="K188" s="10">
        <v>86.067774999999997</v>
      </c>
      <c r="L188" s="10">
        <v>39.945162000000003</v>
      </c>
      <c r="M188" s="10">
        <v>34.218668000000001</v>
      </c>
      <c r="N188" s="10">
        <v>104.228144</v>
      </c>
      <c r="O188" s="10">
        <v>16.793309000000001</v>
      </c>
      <c r="P188" s="10">
        <v>27.488886999999998</v>
      </c>
      <c r="Q188" s="10">
        <v>27.350224000000001</v>
      </c>
      <c r="R188" s="10">
        <v>45.428137</v>
      </c>
      <c r="S188" s="10">
        <v>176.285697</v>
      </c>
      <c r="T188" s="10">
        <v>84.718232</v>
      </c>
      <c r="U188" s="10">
        <v>10.319775999999999</v>
      </c>
      <c r="V188" s="10">
        <v>43.220211999999997</v>
      </c>
      <c r="W188" s="10">
        <v>48.483410999999997</v>
      </c>
      <c r="X188" s="10">
        <v>30.628865999999999</v>
      </c>
      <c r="Y188" s="10">
        <v>7.3108659999999999</v>
      </c>
      <c r="Z188" s="10">
        <v>26.188839000000002</v>
      </c>
      <c r="AA188" s="10">
        <v>86.645054000000002</v>
      </c>
      <c r="AB188" s="10">
        <v>0</v>
      </c>
      <c r="AC188" s="10">
        <v>13.628966</v>
      </c>
      <c r="AD188" s="10">
        <v>65.870125999999999</v>
      </c>
      <c r="AE188" s="10">
        <v>47.426684999999999</v>
      </c>
      <c r="AF188" s="10">
        <v>10.173374000000001</v>
      </c>
      <c r="AG188" s="10">
        <v>29.034261000000001</v>
      </c>
      <c r="AH188" s="10">
        <v>32.094197999999999</v>
      </c>
      <c r="AI188" s="10">
        <v>33.003357999999999</v>
      </c>
      <c r="AJ188" s="10">
        <v>36.471944000000001</v>
      </c>
      <c r="AK188" s="10">
        <v>86.222699000000006</v>
      </c>
      <c r="AL188" s="10">
        <v>29.054455000000001</v>
      </c>
      <c r="AM188" s="10">
        <v>67.085911999999993</v>
      </c>
      <c r="AN188" s="10">
        <v>180.019452</v>
      </c>
      <c r="AO188" s="10">
        <v>38.564135</v>
      </c>
      <c r="AP188" s="10">
        <v>40.271382000000003</v>
      </c>
      <c r="AQ188" s="10">
        <v>109.326335</v>
      </c>
      <c r="AR188" s="10">
        <v>43.365386999999998</v>
      </c>
      <c r="AS188" s="10">
        <v>28.926193999999999</v>
      </c>
      <c r="AT188" s="10">
        <v>183.14579499999999</v>
      </c>
      <c r="AU188" s="10">
        <v>57.577381000000003</v>
      </c>
      <c r="AV188" s="10">
        <v>0</v>
      </c>
      <c r="AW188" s="10">
        <v>32.502160000000003</v>
      </c>
      <c r="AX188" s="10">
        <v>42.013894000000001</v>
      </c>
      <c r="AY188" s="10">
        <v>101.447774</v>
      </c>
      <c r="AZ188" s="10">
        <v>51.278354999999998</v>
      </c>
      <c r="BA188" s="10">
        <v>17.744432</v>
      </c>
      <c r="BB188" s="10">
        <v>29.676027000000001</v>
      </c>
    </row>
    <row r="189" spans="1:54" x14ac:dyDescent="0.5">
      <c r="A189" s="9">
        <v>42993</v>
      </c>
      <c r="B189" s="10">
        <v>63.184977000000003</v>
      </c>
      <c r="C189" s="10">
        <v>198.48402200000001</v>
      </c>
      <c r="D189" s="10">
        <v>447.49881199999999</v>
      </c>
      <c r="E189" s="10">
        <v>0</v>
      </c>
      <c r="F189" s="10">
        <v>20.346478000000001</v>
      </c>
      <c r="G189" s="10">
        <v>18.646989999999999</v>
      </c>
      <c r="H189" s="10">
        <v>29.497243000000001</v>
      </c>
      <c r="I189" s="10">
        <v>43.714959999999998</v>
      </c>
      <c r="J189" s="10">
        <v>135.669836</v>
      </c>
      <c r="K189" s="10">
        <v>89.900919999999999</v>
      </c>
      <c r="L189" s="10">
        <v>38.857115</v>
      </c>
      <c r="M189" s="10">
        <v>34.456673000000002</v>
      </c>
      <c r="N189" s="10">
        <v>104.55988600000001</v>
      </c>
      <c r="O189" s="10">
        <v>16.342096000000002</v>
      </c>
      <c r="P189" s="10">
        <v>26.917812999999999</v>
      </c>
      <c r="Q189" s="10">
        <v>27.853280000000002</v>
      </c>
      <c r="R189" s="10">
        <v>44.037252000000002</v>
      </c>
      <c r="S189" s="10">
        <v>174.11645999999999</v>
      </c>
      <c r="T189" s="10">
        <v>85.235433</v>
      </c>
      <c r="U189" s="10">
        <v>9.747045</v>
      </c>
      <c r="V189" s="10">
        <v>43.343330999999999</v>
      </c>
      <c r="W189" s="10">
        <v>48.378979999999999</v>
      </c>
      <c r="X189" s="10">
        <v>27.689022999999999</v>
      </c>
      <c r="Y189" s="10">
        <v>7.3659660000000002</v>
      </c>
      <c r="Z189" s="10">
        <v>23.349478999999999</v>
      </c>
      <c r="AA189" s="10">
        <v>86.481177000000002</v>
      </c>
      <c r="AB189" s="10">
        <v>0</v>
      </c>
      <c r="AC189" s="10">
        <v>13.369945</v>
      </c>
      <c r="AD189" s="10">
        <v>64.717212000000004</v>
      </c>
      <c r="AE189" s="10">
        <v>48.048772999999997</v>
      </c>
      <c r="AF189" s="10">
        <v>9.6716250000000006</v>
      </c>
      <c r="AG189" s="10">
        <v>29.235892</v>
      </c>
      <c r="AH189" s="10">
        <v>33.01164</v>
      </c>
      <c r="AI189" s="10">
        <v>31.214554</v>
      </c>
      <c r="AJ189" s="10">
        <v>36.617961999999999</v>
      </c>
      <c r="AK189" s="10">
        <v>88.471159</v>
      </c>
      <c r="AL189" s="10">
        <v>27.512294000000001</v>
      </c>
      <c r="AM189" s="10">
        <v>68.929141000000001</v>
      </c>
      <c r="AN189" s="10">
        <v>180.91883000000001</v>
      </c>
      <c r="AO189" s="10">
        <v>38.602871</v>
      </c>
      <c r="AP189" s="10">
        <v>41.319701999999999</v>
      </c>
      <c r="AQ189" s="10">
        <v>109.667601</v>
      </c>
      <c r="AR189" s="10">
        <v>42.726523</v>
      </c>
      <c r="AS189" s="10">
        <v>28.829218000000001</v>
      </c>
      <c r="AT189" s="10">
        <v>183.428877</v>
      </c>
      <c r="AU189" s="10">
        <v>57.752631999999998</v>
      </c>
      <c r="AV189" s="10">
        <v>0</v>
      </c>
      <c r="AW189" s="10">
        <v>31.445685000000001</v>
      </c>
      <c r="AX189" s="10">
        <v>41.918570000000003</v>
      </c>
      <c r="AY189" s="10">
        <v>100.891048</v>
      </c>
      <c r="AZ189" s="10">
        <v>51.889301000000003</v>
      </c>
      <c r="BA189" s="10">
        <v>16.448779999999999</v>
      </c>
      <c r="BB189" s="10">
        <v>30.09966</v>
      </c>
    </row>
    <row r="190" spans="1:54" x14ac:dyDescent="0.5">
      <c r="A190" s="9">
        <v>42998</v>
      </c>
      <c r="B190" s="10">
        <v>60.993327000000001</v>
      </c>
      <c r="C190" s="10">
        <v>200.55921699999999</v>
      </c>
      <c r="D190" s="10">
        <v>452.14631000000003</v>
      </c>
      <c r="E190" s="10">
        <v>0</v>
      </c>
      <c r="F190" s="10">
        <v>18.700952999999998</v>
      </c>
      <c r="G190" s="10">
        <v>16.325935999999999</v>
      </c>
      <c r="H190" s="10">
        <v>29.697690000000001</v>
      </c>
      <c r="I190" s="10">
        <v>42.369698999999997</v>
      </c>
      <c r="J190" s="10">
        <v>135.36047199999999</v>
      </c>
      <c r="K190" s="10">
        <v>93.349811000000003</v>
      </c>
      <c r="L190" s="10">
        <v>39.481028999999999</v>
      </c>
      <c r="M190" s="10">
        <v>26.059214999999998</v>
      </c>
      <c r="N190" s="10">
        <v>118.251986</v>
      </c>
      <c r="O190" s="10">
        <v>15.554684999999999</v>
      </c>
      <c r="P190" s="10">
        <v>25.587758000000001</v>
      </c>
      <c r="Q190" s="10">
        <v>28.121207999999999</v>
      </c>
      <c r="R190" s="10">
        <v>41.678420000000003</v>
      </c>
      <c r="S190" s="10">
        <v>162.4211</v>
      </c>
      <c r="T190" s="10">
        <v>87.338858999999999</v>
      </c>
      <c r="U190" s="10">
        <v>9.5514200000000002</v>
      </c>
      <c r="V190" s="10">
        <v>42.021695000000001</v>
      </c>
      <c r="W190" s="10">
        <v>49.082444000000002</v>
      </c>
      <c r="X190" s="10">
        <v>18.605457999999999</v>
      </c>
      <c r="Y190" s="10">
        <v>7.564934</v>
      </c>
      <c r="Z190" s="10">
        <v>22.160522</v>
      </c>
      <c r="AA190" s="10">
        <v>89.303369000000004</v>
      </c>
      <c r="AB190" s="10">
        <v>0</v>
      </c>
      <c r="AC190" s="10">
        <v>13.085570000000001</v>
      </c>
      <c r="AD190" s="10">
        <v>64.845789999999994</v>
      </c>
      <c r="AE190" s="10">
        <v>59.322136</v>
      </c>
      <c r="AF190" s="10">
        <v>9.8621350000000003</v>
      </c>
      <c r="AG190" s="10">
        <v>26.929964999999999</v>
      </c>
      <c r="AH190" s="10">
        <v>33.185673000000001</v>
      </c>
      <c r="AI190" s="10">
        <v>29.706866000000002</v>
      </c>
      <c r="AJ190" s="10">
        <v>36.876063000000002</v>
      </c>
      <c r="AK190" s="10">
        <v>93.065472</v>
      </c>
      <c r="AL190" s="10">
        <v>27.685393000000001</v>
      </c>
      <c r="AM190" s="10">
        <v>66.624916999999996</v>
      </c>
      <c r="AN190" s="10">
        <v>185.89271400000001</v>
      </c>
      <c r="AO190" s="10">
        <v>35.999763999999999</v>
      </c>
      <c r="AP190" s="10">
        <v>41.213476</v>
      </c>
      <c r="AQ190" s="10">
        <v>109.572614</v>
      </c>
      <c r="AR190" s="10">
        <v>42.436439</v>
      </c>
      <c r="AS190" s="10">
        <v>26.399155</v>
      </c>
      <c r="AT190" s="10">
        <v>186.91470699999999</v>
      </c>
      <c r="AU190" s="10">
        <v>58.215946000000002</v>
      </c>
      <c r="AV190" s="10">
        <v>0</v>
      </c>
      <c r="AW190" s="10">
        <v>30.487729000000002</v>
      </c>
      <c r="AX190" s="10">
        <v>43.318716000000002</v>
      </c>
      <c r="AY190" s="10">
        <v>98.034214000000006</v>
      </c>
      <c r="AZ190" s="10">
        <v>48.622526000000001</v>
      </c>
      <c r="BA190" s="10">
        <v>14.357758</v>
      </c>
      <c r="BB190" s="10">
        <v>30.559967</v>
      </c>
    </row>
    <row r="191" spans="1:54" x14ac:dyDescent="0.5">
      <c r="A191" s="9">
        <v>43000</v>
      </c>
      <c r="B191" s="10">
        <v>61.429167999999997</v>
      </c>
      <c r="C191" s="10">
        <v>203.13838699999999</v>
      </c>
      <c r="D191" s="10">
        <v>452.63896799999998</v>
      </c>
      <c r="E191" s="10">
        <v>0</v>
      </c>
      <c r="F191" s="10">
        <v>18.582581999999999</v>
      </c>
      <c r="G191" s="10">
        <v>16.633233000000001</v>
      </c>
      <c r="H191" s="10">
        <v>28.83135</v>
      </c>
      <c r="I191" s="10">
        <v>44.084294999999997</v>
      </c>
      <c r="J191" s="10">
        <v>137.76689099999999</v>
      </c>
      <c r="K191" s="10">
        <v>93.193026000000003</v>
      </c>
      <c r="L191" s="10">
        <v>37.571553000000002</v>
      </c>
      <c r="M191" s="10">
        <v>26.551300999999999</v>
      </c>
      <c r="N191" s="10">
        <v>118.517751</v>
      </c>
      <c r="O191" s="10">
        <v>15.474987</v>
      </c>
      <c r="P191" s="10">
        <v>25.949255000000001</v>
      </c>
      <c r="Q191" s="10">
        <v>27.785374999999998</v>
      </c>
      <c r="R191" s="10">
        <v>41.637326000000002</v>
      </c>
      <c r="S191" s="10">
        <v>159.70008799999999</v>
      </c>
      <c r="T191" s="10">
        <v>91.049141000000006</v>
      </c>
      <c r="U191" s="10">
        <v>9.9265290000000004</v>
      </c>
      <c r="V191" s="10">
        <v>42.773622000000003</v>
      </c>
      <c r="W191" s="10">
        <v>48.423637999999997</v>
      </c>
      <c r="X191" s="10">
        <v>13.57516</v>
      </c>
      <c r="Y191" s="10">
        <v>7.6583180000000004</v>
      </c>
      <c r="Z191" s="10">
        <v>22.458064</v>
      </c>
      <c r="AA191" s="10">
        <v>89.242414999999994</v>
      </c>
      <c r="AB191" s="10">
        <v>0</v>
      </c>
      <c r="AC191" s="10">
        <v>13.373511000000001</v>
      </c>
      <c r="AD191" s="10">
        <v>64.392854999999997</v>
      </c>
      <c r="AE191" s="10">
        <v>68.105942999999996</v>
      </c>
      <c r="AF191" s="10">
        <v>9.3565149999999999</v>
      </c>
      <c r="AG191" s="10">
        <v>28.800922</v>
      </c>
      <c r="AH191" s="10">
        <v>33.310392</v>
      </c>
      <c r="AI191" s="10">
        <v>29.926331000000001</v>
      </c>
      <c r="AJ191" s="10">
        <v>38.621648</v>
      </c>
      <c r="AK191" s="10">
        <v>93.988614999999996</v>
      </c>
      <c r="AL191" s="10">
        <v>27.391086999999999</v>
      </c>
      <c r="AM191" s="10">
        <v>68.552786999999995</v>
      </c>
      <c r="AN191" s="10">
        <v>186.84415100000001</v>
      </c>
      <c r="AO191" s="10">
        <v>36.523082000000002</v>
      </c>
      <c r="AP191" s="10">
        <v>40.437714999999997</v>
      </c>
      <c r="AQ191" s="10">
        <v>109.38155500000001</v>
      </c>
      <c r="AR191" s="10">
        <v>42.406059999999997</v>
      </c>
      <c r="AS191" s="10">
        <v>27.727264000000002</v>
      </c>
      <c r="AT191" s="10">
        <v>187.31958</v>
      </c>
      <c r="AU191" s="10">
        <v>58.720883999999998</v>
      </c>
      <c r="AV191" s="10">
        <v>0</v>
      </c>
      <c r="AW191" s="10">
        <v>30.595286999999999</v>
      </c>
      <c r="AX191" s="10">
        <v>43.386291</v>
      </c>
      <c r="AY191" s="10">
        <v>99.341470999999999</v>
      </c>
      <c r="AZ191" s="10">
        <v>48.629449999999999</v>
      </c>
      <c r="BA191" s="10">
        <v>14.111548000000001</v>
      </c>
      <c r="BB191" s="10">
        <v>31.228248000000001</v>
      </c>
    </row>
    <row r="192" spans="1:54" x14ac:dyDescent="0.5">
      <c r="A192" s="9">
        <v>43005</v>
      </c>
      <c r="B192" s="10">
        <v>59.168425999999997</v>
      </c>
      <c r="C192" s="10">
        <v>203.24603099999999</v>
      </c>
      <c r="D192" s="10">
        <v>452.26262300000002</v>
      </c>
      <c r="E192" s="10">
        <v>0</v>
      </c>
      <c r="F192" s="10">
        <v>19.736775999999999</v>
      </c>
      <c r="G192" s="10">
        <v>20.421752999999999</v>
      </c>
      <c r="H192" s="10">
        <v>32.772347000000003</v>
      </c>
      <c r="I192" s="10">
        <v>41.657299000000002</v>
      </c>
      <c r="J192" s="10">
        <v>137.439854</v>
      </c>
      <c r="K192" s="10">
        <v>95.149569999999997</v>
      </c>
      <c r="L192" s="10">
        <v>35.329292000000002</v>
      </c>
      <c r="M192" s="10">
        <v>26.488947</v>
      </c>
      <c r="N192" s="10">
        <v>118.323949</v>
      </c>
      <c r="O192" s="10">
        <v>15.383558000000001</v>
      </c>
      <c r="P192" s="10">
        <v>26.920511000000001</v>
      </c>
      <c r="Q192" s="10">
        <v>30.044633999999999</v>
      </c>
      <c r="R192" s="10">
        <v>39.469608000000001</v>
      </c>
      <c r="S192" s="10">
        <v>159.90129200000001</v>
      </c>
      <c r="T192" s="10">
        <v>90.427708999999993</v>
      </c>
      <c r="U192" s="10">
        <v>9.9559379999999997</v>
      </c>
      <c r="V192" s="10">
        <v>45.002062000000002</v>
      </c>
      <c r="W192" s="10">
        <v>49.928476000000003</v>
      </c>
      <c r="X192" s="10">
        <v>0</v>
      </c>
      <c r="Y192" s="10">
        <v>6.4155259999999998</v>
      </c>
      <c r="Z192" s="10">
        <v>22.448969000000002</v>
      </c>
      <c r="AA192" s="10">
        <v>88.593901000000002</v>
      </c>
      <c r="AB192" s="10">
        <v>0</v>
      </c>
      <c r="AC192" s="10">
        <v>12.261977</v>
      </c>
      <c r="AD192" s="10">
        <v>64.157859999999999</v>
      </c>
      <c r="AE192" s="10">
        <v>66.341543000000001</v>
      </c>
      <c r="AF192" s="10">
        <v>8.6420670000000008</v>
      </c>
      <c r="AG192" s="10">
        <v>28.942169</v>
      </c>
      <c r="AH192" s="10">
        <v>32.975929000000001</v>
      </c>
      <c r="AI192" s="10">
        <v>28.198900999999999</v>
      </c>
      <c r="AJ192" s="10">
        <v>34.926710999999997</v>
      </c>
      <c r="AK192" s="10">
        <v>94.072396999999995</v>
      </c>
      <c r="AL192" s="10">
        <v>24.940375</v>
      </c>
      <c r="AM192" s="10">
        <v>69.040532999999996</v>
      </c>
      <c r="AN192" s="10">
        <v>187.220899</v>
      </c>
      <c r="AO192" s="10">
        <v>38.562030999999998</v>
      </c>
      <c r="AP192" s="10">
        <v>43.232652999999999</v>
      </c>
      <c r="AQ192" s="10">
        <v>108.383805</v>
      </c>
      <c r="AR192" s="10">
        <v>41.235213999999999</v>
      </c>
      <c r="AS192" s="10">
        <v>26.863568999999998</v>
      </c>
      <c r="AT192" s="10">
        <v>187.65257</v>
      </c>
      <c r="AU192" s="10">
        <v>56.989559</v>
      </c>
      <c r="AV192" s="10">
        <v>0</v>
      </c>
      <c r="AW192" s="10">
        <v>30.161380000000001</v>
      </c>
      <c r="AX192" s="10">
        <v>47.492280999999998</v>
      </c>
      <c r="AY192" s="10">
        <v>108.48552599999999</v>
      </c>
      <c r="AZ192" s="10">
        <v>48.307861000000003</v>
      </c>
      <c r="BA192" s="10">
        <v>18.290614999999999</v>
      </c>
      <c r="BB192" s="10">
        <v>30.200710999999998</v>
      </c>
    </row>
    <row r="193" spans="1:54" x14ac:dyDescent="0.5">
      <c r="A193" s="9">
        <v>43007</v>
      </c>
      <c r="B193" s="10">
        <v>59.715116000000002</v>
      </c>
      <c r="C193" s="10">
        <v>199.48105100000001</v>
      </c>
      <c r="D193" s="10">
        <v>450.62943999999999</v>
      </c>
      <c r="E193" s="10">
        <v>0</v>
      </c>
      <c r="F193" s="10">
        <v>19.592652000000001</v>
      </c>
      <c r="G193" s="10">
        <v>18.079049000000001</v>
      </c>
      <c r="H193" s="10">
        <v>31.077629000000002</v>
      </c>
      <c r="I193" s="10">
        <v>40.926651</v>
      </c>
      <c r="J193" s="10">
        <v>136.34446399999999</v>
      </c>
      <c r="K193" s="10">
        <v>93.141158000000004</v>
      </c>
      <c r="L193" s="10">
        <v>36.096541000000002</v>
      </c>
      <c r="M193" s="10">
        <v>25.984926000000002</v>
      </c>
      <c r="N193" s="10">
        <v>117.405472</v>
      </c>
      <c r="O193" s="10">
        <v>15.497030000000001</v>
      </c>
      <c r="P193" s="10">
        <v>26.041288999999999</v>
      </c>
      <c r="Q193" s="10">
        <v>28.802516000000001</v>
      </c>
      <c r="R193" s="10">
        <v>39.899918</v>
      </c>
      <c r="S193" s="10">
        <v>160.10210699999999</v>
      </c>
      <c r="T193" s="10">
        <v>89.757339000000002</v>
      </c>
      <c r="U193" s="10">
        <v>9.8230500000000003</v>
      </c>
      <c r="V193" s="10">
        <v>43.230412999999999</v>
      </c>
      <c r="W193" s="10">
        <v>49.207158999999997</v>
      </c>
      <c r="X193" s="10">
        <v>0</v>
      </c>
      <c r="Y193" s="10">
        <v>6.5693169999999999</v>
      </c>
      <c r="Z193" s="10">
        <v>21.776966000000002</v>
      </c>
      <c r="AA193" s="10">
        <v>87.958298999999997</v>
      </c>
      <c r="AB193" s="10">
        <v>0</v>
      </c>
      <c r="AC193" s="10">
        <v>12.007453999999999</v>
      </c>
      <c r="AD193" s="10">
        <v>63.599369000000003</v>
      </c>
      <c r="AE193" s="10">
        <v>65.514465000000001</v>
      </c>
      <c r="AF193" s="10">
        <v>8.4213979999999999</v>
      </c>
      <c r="AG193" s="10">
        <v>28.044226999999999</v>
      </c>
      <c r="AH193" s="10">
        <v>32.720354</v>
      </c>
      <c r="AI193" s="10">
        <v>29.157793000000002</v>
      </c>
      <c r="AJ193" s="10">
        <v>34.024920999999999</v>
      </c>
      <c r="AK193" s="10">
        <v>93.301686000000004</v>
      </c>
      <c r="AL193" s="10">
        <v>26.636388</v>
      </c>
      <c r="AM193" s="10">
        <v>68.549392999999995</v>
      </c>
      <c r="AN193" s="10">
        <v>186.763374</v>
      </c>
      <c r="AO193" s="10">
        <v>37.297148999999997</v>
      </c>
      <c r="AP193" s="10">
        <v>42.023586000000002</v>
      </c>
      <c r="AQ193" s="10">
        <v>108.193569</v>
      </c>
      <c r="AR193" s="10">
        <v>41.529063000000001</v>
      </c>
      <c r="AS193" s="10">
        <v>26.621086999999999</v>
      </c>
      <c r="AT193" s="10">
        <v>186.56987100000001</v>
      </c>
      <c r="AU193" s="10">
        <v>56.906258999999999</v>
      </c>
      <c r="AV193" s="10">
        <v>0</v>
      </c>
      <c r="AW193" s="10">
        <v>29.463657000000001</v>
      </c>
      <c r="AX193" s="10">
        <v>46.737957000000002</v>
      </c>
      <c r="AY193" s="10">
        <v>107.740002</v>
      </c>
      <c r="AZ193" s="10">
        <v>48.412607000000001</v>
      </c>
      <c r="BA193" s="10">
        <v>16.18074</v>
      </c>
      <c r="BB193" s="10">
        <v>36.509338999999997</v>
      </c>
    </row>
    <row r="194" spans="1:54" x14ac:dyDescent="0.5">
      <c r="A194" s="9">
        <v>43019</v>
      </c>
      <c r="B194" s="10">
        <v>57.804456999999999</v>
      </c>
      <c r="C194" s="10">
        <v>212.50481199999999</v>
      </c>
      <c r="D194" s="10">
        <v>460.82183300000003</v>
      </c>
      <c r="E194" s="10">
        <v>0</v>
      </c>
      <c r="F194" s="10">
        <v>19.138047</v>
      </c>
      <c r="G194" s="10">
        <v>18.109846000000001</v>
      </c>
      <c r="H194" s="10">
        <v>31.819416</v>
      </c>
      <c r="I194" s="10">
        <v>39.206800999999999</v>
      </c>
      <c r="J194" s="10">
        <v>143.38165000000001</v>
      </c>
      <c r="K194" s="10">
        <v>94.692154000000002</v>
      </c>
      <c r="L194" s="10">
        <v>35.674166</v>
      </c>
      <c r="M194" s="10">
        <v>34.426833000000002</v>
      </c>
      <c r="N194" s="10">
        <v>122.879623</v>
      </c>
      <c r="O194" s="10">
        <v>15.350681</v>
      </c>
      <c r="P194" s="10">
        <v>27.591199</v>
      </c>
      <c r="Q194" s="10">
        <v>30.406839999999999</v>
      </c>
      <c r="R194" s="10">
        <v>38.594113999999998</v>
      </c>
      <c r="S194" s="10">
        <v>160.79408699999999</v>
      </c>
      <c r="T194" s="10">
        <v>94.590072000000006</v>
      </c>
      <c r="U194" s="10">
        <v>10.05443</v>
      </c>
      <c r="V194" s="10">
        <v>44.834570999999997</v>
      </c>
      <c r="W194" s="10">
        <v>52.120922999999998</v>
      </c>
      <c r="X194" s="10">
        <v>0</v>
      </c>
      <c r="Y194" s="10">
        <v>6.3652730000000002</v>
      </c>
      <c r="Z194" s="10">
        <v>21.594536999999999</v>
      </c>
      <c r="AA194" s="10">
        <v>94.655824999999993</v>
      </c>
      <c r="AB194" s="10">
        <v>0</v>
      </c>
      <c r="AC194" s="10">
        <v>11.912857000000001</v>
      </c>
      <c r="AD194" s="10">
        <v>64.667629000000005</v>
      </c>
      <c r="AE194" s="10">
        <v>72.277539000000004</v>
      </c>
      <c r="AF194" s="10">
        <v>8.7325820000000007</v>
      </c>
      <c r="AG194" s="10">
        <v>28.291540000000001</v>
      </c>
      <c r="AH194" s="10">
        <v>33.290657000000003</v>
      </c>
      <c r="AI194" s="10">
        <v>28.024901</v>
      </c>
      <c r="AJ194" s="10">
        <v>35.450583999999999</v>
      </c>
      <c r="AK194" s="10">
        <v>99.472367000000006</v>
      </c>
      <c r="AL194" s="10">
        <v>24.855877</v>
      </c>
      <c r="AM194" s="10">
        <v>70.211039999999997</v>
      </c>
      <c r="AN194" s="10">
        <v>196.403707</v>
      </c>
      <c r="AO194" s="10">
        <v>38.631644000000001</v>
      </c>
      <c r="AP194" s="10">
        <v>44.518998000000003</v>
      </c>
      <c r="AQ194" s="10">
        <v>108.66482600000001</v>
      </c>
      <c r="AR194" s="10">
        <v>41.324461999999997</v>
      </c>
      <c r="AS194" s="10">
        <v>27.106887</v>
      </c>
      <c r="AT194" s="10">
        <v>193.51951199999999</v>
      </c>
      <c r="AU194" s="10">
        <v>57.377800000000001</v>
      </c>
      <c r="AV194" s="10">
        <v>0</v>
      </c>
      <c r="AW194" s="10">
        <v>30.134335</v>
      </c>
      <c r="AX194" s="10">
        <v>55.591681999999999</v>
      </c>
      <c r="AY194" s="10">
        <v>108.16695</v>
      </c>
      <c r="AZ194" s="10">
        <v>48.444538000000001</v>
      </c>
      <c r="BA194" s="10">
        <v>16.572073</v>
      </c>
      <c r="BB194" s="10">
        <v>36.970111000000003</v>
      </c>
    </row>
    <row r="195" spans="1:54" x14ac:dyDescent="0.5">
      <c r="A195" s="9">
        <v>43021</v>
      </c>
      <c r="B195" s="10">
        <v>55.923206999999998</v>
      </c>
      <c r="C195" s="10">
        <v>216.390612</v>
      </c>
      <c r="D195" s="10">
        <v>463.69703399999997</v>
      </c>
      <c r="E195" s="10">
        <v>0</v>
      </c>
      <c r="F195" s="10">
        <v>18.214638999999998</v>
      </c>
      <c r="G195" s="10">
        <v>18.238157999999999</v>
      </c>
      <c r="H195" s="10">
        <v>31.917936000000001</v>
      </c>
      <c r="I195" s="10">
        <v>37.966977999999997</v>
      </c>
      <c r="J195" s="10">
        <v>145.33551499999999</v>
      </c>
      <c r="K195" s="10">
        <v>98.760315000000006</v>
      </c>
      <c r="L195" s="10">
        <v>33.563732000000002</v>
      </c>
      <c r="M195" s="10">
        <v>35.381276</v>
      </c>
      <c r="N195" s="10">
        <v>124.786518</v>
      </c>
      <c r="O195" s="10">
        <v>14.275703999999999</v>
      </c>
      <c r="P195" s="10">
        <v>28.103829999999999</v>
      </c>
      <c r="Q195" s="10">
        <v>30.312760000000001</v>
      </c>
      <c r="R195" s="10">
        <v>36.494084999999998</v>
      </c>
      <c r="S195" s="10">
        <v>162.42117400000001</v>
      </c>
      <c r="T195" s="10">
        <v>94.029323000000005</v>
      </c>
      <c r="U195" s="10">
        <v>9.7094830000000005</v>
      </c>
      <c r="V195" s="10">
        <v>44.980235999999998</v>
      </c>
      <c r="W195" s="10">
        <v>53.083784999999999</v>
      </c>
      <c r="X195" s="10">
        <v>0</v>
      </c>
      <c r="Y195" s="10">
        <v>5.5664150000000001</v>
      </c>
      <c r="Z195" s="10">
        <v>20.739723000000001</v>
      </c>
      <c r="AA195" s="10">
        <v>103.85947</v>
      </c>
      <c r="AB195" s="10">
        <v>0</v>
      </c>
      <c r="AC195" s="10">
        <v>10.40452</v>
      </c>
      <c r="AD195" s="10">
        <v>65.029700000000005</v>
      </c>
      <c r="AE195" s="10">
        <v>73.303008000000005</v>
      </c>
      <c r="AF195" s="10">
        <v>10.014728</v>
      </c>
      <c r="AG195" s="10">
        <v>27.757228999999999</v>
      </c>
      <c r="AH195" s="10">
        <v>32.545006000000001</v>
      </c>
      <c r="AI195" s="10">
        <v>26.029159</v>
      </c>
      <c r="AJ195" s="10">
        <v>35.456462000000002</v>
      </c>
      <c r="AK195" s="10">
        <v>99.782268000000002</v>
      </c>
      <c r="AL195" s="10">
        <v>22.404934999999998</v>
      </c>
      <c r="AM195" s="10">
        <v>71.733953</v>
      </c>
      <c r="AN195" s="10">
        <v>198.78622100000001</v>
      </c>
      <c r="AO195" s="10">
        <v>38.713182000000003</v>
      </c>
      <c r="AP195" s="10">
        <v>44.155191000000002</v>
      </c>
      <c r="AQ195" s="10">
        <v>109.313992</v>
      </c>
      <c r="AR195" s="10">
        <v>40.551462000000001</v>
      </c>
      <c r="AS195" s="10">
        <v>26.812764000000001</v>
      </c>
      <c r="AT195" s="10">
        <v>196.04393099999999</v>
      </c>
      <c r="AU195" s="10">
        <v>58.185772999999998</v>
      </c>
      <c r="AV195" s="10">
        <v>0</v>
      </c>
      <c r="AW195" s="10">
        <v>30.459699000000001</v>
      </c>
      <c r="AX195" s="10">
        <v>60.366098999999998</v>
      </c>
      <c r="AY195" s="10">
        <v>108.22997700000001</v>
      </c>
      <c r="AZ195" s="10">
        <v>48.670630000000003</v>
      </c>
      <c r="BA195" s="10">
        <v>16.931913000000002</v>
      </c>
      <c r="BB195" s="10">
        <v>35.580471000000003</v>
      </c>
    </row>
    <row r="196" spans="1:54" x14ac:dyDescent="0.5">
      <c r="A196" s="9">
        <v>43026</v>
      </c>
      <c r="B196" s="10">
        <v>52.730497</v>
      </c>
      <c r="C196" s="10">
        <v>216.67422500000001</v>
      </c>
      <c r="D196" s="10">
        <v>484.32655399999999</v>
      </c>
      <c r="E196" s="10">
        <v>0</v>
      </c>
      <c r="F196" s="10">
        <v>15.442228999999999</v>
      </c>
      <c r="G196" s="10">
        <v>16.312892999999999</v>
      </c>
      <c r="H196" s="10">
        <v>32.659812000000002</v>
      </c>
      <c r="I196" s="10">
        <v>33.323765999999999</v>
      </c>
      <c r="J196" s="10">
        <v>142.80972499999999</v>
      </c>
      <c r="K196" s="10">
        <v>101.86224</v>
      </c>
      <c r="L196" s="10">
        <v>32.182859000000001</v>
      </c>
      <c r="M196" s="10">
        <v>47.345547000000003</v>
      </c>
      <c r="N196" s="10">
        <v>126.739223</v>
      </c>
      <c r="O196" s="10">
        <v>12.782031999999999</v>
      </c>
      <c r="P196" s="10">
        <v>26.102363</v>
      </c>
      <c r="Q196" s="10">
        <v>30.042746000000001</v>
      </c>
      <c r="R196" s="10">
        <v>33.552619</v>
      </c>
      <c r="S196" s="10">
        <v>161.494463</v>
      </c>
      <c r="T196" s="10">
        <v>95.354507999999996</v>
      </c>
      <c r="U196" s="10">
        <v>9.2017959999999999</v>
      </c>
      <c r="V196" s="10">
        <v>44.078679000000001</v>
      </c>
      <c r="W196" s="10">
        <v>56.688057000000001</v>
      </c>
      <c r="X196" s="10">
        <v>0</v>
      </c>
      <c r="Y196" s="10">
        <v>5.9329130000000001</v>
      </c>
      <c r="Z196" s="10">
        <v>19.374963000000001</v>
      </c>
      <c r="AA196" s="10">
        <v>98.504867000000004</v>
      </c>
      <c r="AB196" s="10">
        <v>0</v>
      </c>
      <c r="AC196" s="10">
        <v>9.6242370000000008</v>
      </c>
      <c r="AD196" s="10">
        <v>65.498519999999999</v>
      </c>
      <c r="AE196" s="10">
        <v>81.098314999999999</v>
      </c>
      <c r="AF196" s="10">
        <v>10.358344000000001</v>
      </c>
      <c r="AG196" s="10">
        <v>26.736623999999999</v>
      </c>
      <c r="AH196" s="10">
        <v>32.957377000000001</v>
      </c>
      <c r="AI196" s="10">
        <v>21.265104999999998</v>
      </c>
      <c r="AJ196" s="10">
        <v>33.360708000000002</v>
      </c>
      <c r="AK196" s="10">
        <v>104.366991</v>
      </c>
      <c r="AL196" s="10">
        <v>20.560777999999999</v>
      </c>
      <c r="AM196" s="10">
        <v>71.301642000000001</v>
      </c>
      <c r="AN196" s="10">
        <v>200.25151500000001</v>
      </c>
      <c r="AO196" s="10">
        <v>37.391714</v>
      </c>
      <c r="AP196" s="10">
        <v>44.972779000000003</v>
      </c>
      <c r="AQ196" s="10">
        <v>110.392268</v>
      </c>
      <c r="AR196" s="10">
        <v>39.894589000000003</v>
      </c>
      <c r="AS196" s="10">
        <v>25.178345</v>
      </c>
      <c r="AT196" s="10">
        <v>198.59102200000001</v>
      </c>
      <c r="AU196" s="10">
        <v>58.683762000000002</v>
      </c>
      <c r="AV196" s="10">
        <v>0</v>
      </c>
      <c r="AW196" s="10">
        <v>29.606192</v>
      </c>
      <c r="AX196" s="10">
        <v>62.011246999999997</v>
      </c>
      <c r="AY196" s="10">
        <v>105.52484800000001</v>
      </c>
      <c r="AZ196" s="10">
        <v>49.003953000000003</v>
      </c>
      <c r="BA196" s="10">
        <v>12.199567999999999</v>
      </c>
      <c r="BB196" s="10">
        <v>36.556077999999999</v>
      </c>
    </row>
    <row r="197" spans="1:54" x14ac:dyDescent="0.5">
      <c r="A197" s="9">
        <v>43028</v>
      </c>
      <c r="B197" s="10">
        <v>53.140428</v>
      </c>
      <c r="C197" s="10">
        <v>215.87137000000001</v>
      </c>
      <c r="D197" s="10">
        <v>483.56182100000001</v>
      </c>
      <c r="E197" s="10">
        <v>0</v>
      </c>
      <c r="F197" s="10">
        <v>14.617952000000001</v>
      </c>
      <c r="G197" s="10">
        <v>15.701482</v>
      </c>
      <c r="H197" s="10">
        <v>31.727923000000001</v>
      </c>
      <c r="I197" s="10">
        <v>35.910060000000001</v>
      </c>
      <c r="J197" s="10">
        <v>140.20358200000001</v>
      </c>
      <c r="K197" s="10">
        <v>101.719982</v>
      </c>
      <c r="L197" s="10">
        <v>33.154336999999998</v>
      </c>
      <c r="M197" s="10">
        <v>47.207389999999997</v>
      </c>
      <c r="N197" s="10">
        <v>129.03177299999999</v>
      </c>
      <c r="O197" s="10">
        <v>12.287138000000001</v>
      </c>
      <c r="P197" s="10">
        <v>25.756433000000001</v>
      </c>
      <c r="Q197" s="10">
        <v>29.299357000000001</v>
      </c>
      <c r="R197" s="10">
        <v>32.747050000000002</v>
      </c>
      <c r="S197" s="10">
        <v>156.139354</v>
      </c>
      <c r="T197" s="10">
        <v>95.778811000000005</v>
      </c>
      <c r="U197" s="10">
        <v>9.3251340000000003</v>
      </c>
      <c r="V197" s="10">
        <v>43.972496</v>
      </c>
      <c r="W197" s="10">
        <v>56.427264000000001</v>
      </c>
      <c r="X197" s="10">
        <v>0</v>
      </c>
      <c r="Y197" s="10">
        <v>7.4145009999999996</v>
      </c>
      <c r="Z197" s="10">
        <v>19.766029</v>
      </c>
      <c r="AA197" s="10">
        <v>98.696100000000001</v>
      </c>
      <c r="AB197" s="10">
        <v>0</v>
      </c>
      <c r="AC197" s="10">
        <v>9.8321349999999992</v>
      </c>
      <c r="AD197" s="10">
        <v>65.635576</v>
      </c>
      <c r="AE197" s="10">
        <v>81.875615999999994</v>
      </c>
      <c r="AF197" s="10">
        <v>10.810155999999999</v>
      </c>
      <c r="AG197" s="10">
        <v>27.698775999999999</v>
      </c>
      <c r="AH197" s="10">
        <v>33.875912</v>
      </c>
      <c r="AI197" s="10">
        <v>23.803981</v>
      </c>
      <c r="AJ197" s="10">
        <v>32.750596999999999</v>
      </c>
      <c r="AK197" s="10">
        <v>104.349293</v>
      </c>
      <c r="AL197" s="10">
        <v>22.813707000000001</v>
      </c>
      <c r="AM197" s="10">
        <v>72.028807999999998</v>
      </c>
      <c r="AN197" s="10">
        <v>198.74773999999999</v>
      </c>
      <c r="AO197" s="10">
        <v>36.370282000000003</v>
      </c>
      <c r="AP197" s="10">
        <v>43.979083000000003</v>
      </c>
      <c r="AQ197" s="10">
        <v>110.280987</v>
      </c>
      <c r="AR197" s="10">
        <v>40.296114000000003</v>
      </c>
      <c r="AS197" s="10">
        <v>25.799486999999999</v>
      </c>
      <c r="AT197" s="10">
        <v>198.45711800000001</v>
      </c>
      <c r="AU197" s="10">
        <v>61.043731000000001</v>
      </c>
      <c r="AV197" s="10">
        <v>0</v>
      </c>
      <c r="AW197" s="10">
        <v>29.560728000000001</v>
      </c>
      <c r="AX197" s="10">
        <v>62.859171000000003</v>
      </c>
      <c r="AY197" s="10">
        <v>105.939592</v>
      </c>
      <c r="AZ197" s="10">
        <v>48.882368999999997</v>
      </c>
      <c r="BA197" s="10">
        <v>12.277053</v>
      </c>
      <c r="BB197" s="10">
        <v>39.050688000000001</v>
      </c>
    </row>
    <row r="198" spans="1:54" x14ac:dyDescent="0.5">
      <c r="A198" s="9">
        <v>43033</v>
      </c>
      <c r="B198" s="10">
        <v>51.574851000000002</v>
      </c>
      <c r="C198" s="10">
        <v>211.656463</v>
      </c>
      <c r="D198" s="10">
        <v>483.09034500000001</v>
      </c>
      <c r="E198" s="10">
        <v>0</v>
      </c>
      <c r="F198" s="10">
        <v>14.712831</v>
      </c>
      <c r="G198" s="10">
        <v>15.472526</v>
      </c>
      <c r="H198" s="10">
        <v>32.906002000000001</v>
      </c>
      <c r="I198" s="10">
        <v>32.08907</v>
      </c>
      <c r="J198" s="10">
        <v>129.62240399999999</v>
      </c>
      <c r="K198" s="10">
        <v>102.371346</v>
      </c>
      <c r="L198" s="10">
        <v>32.86365</v>
      </c>
      <c r="M198" s="10">
        <v>46.514276000000002</v>
      </c>
      <c r="N198" s="10">
        <v>126.31698900000001</v>
      </c>
      <c r="O198" s="10">
        <v>11.833605</v>
      </c>
      <c r="P198" s="10">
        <v>24.637740999999998</v>
      </c>
      <c r="Q198" s="10">
        <v>28.110517999999999</v>
      </c>
      <c r="R198" s="10">
        <v>32.467590000000001</v>
      </c>
      <c r="S198" s="10">
        <v>154.38097400000001</v>
      </c>
      <c r="T198" s="10">
        <v>94.843367000000001</v>
      </c>
      <c r="U198" s="10">
        <v>8.4002520000000001</v>
      </c>
      <c r="V198" s="10">
        <v>41.836862000000004</v>
      </c>
      <c r="W198" s="10">
        <v>56.754598999999999</v>
      </c>
      <c r="X198" s="10">
        <v>0</v>
      </c>
      <c r="Y198" s="10">
        <v>5.7995239999999999</v>
      </c>
      <c r="Z198" s="10">
        <v>17.818318000000001</v>
      </c>
      <c r="AA198" s="10">
        <v>98.041467999999995</v>
      </c>
      <c r="AB198" s="10">
        <v>0</v>
      </c>
      <c r="AC198" s="10">
        <v>9.3017970000000005</v>
      </c>
      <c r="AD198" s="10">
        <v>65.739519000000001</v>
      </c>
      <c r="AE198" s="10">
        <v>77.421622999999997</v>
      </c>
      <c r="AF198" s="10">
        <v>10.24945</v>
      </c>
      <c r="AG198" s="10">
        <v>24.271197999999998</v>
      </c>
      <c r="AH198" s="10">
        <v>32.264755999999998</v>
      </c>
      <c r="AI198" s="10">
        <v>22.157506999999999</v>
      </c>
      <c r="AJ198" s="10">
        <v>31.639804999999999</v>
      </c>
      <c r="AK198" s="10">
        <v>101.452975</v>
      </c>
      <c r="AL198" s="10">
        <v>22.841066999999999</v>
      </c>
      <c r="AM198" s="10">
        <v>70.352552000000003</v>
      </c>
      <c r="AN198" s="10">
        <v>204.374774</v>
      </c>
      <c r="AO198" s="10">
        <v>34.279243999999998</v>
      </c>
      <c r="AP198" s="10">
        <v>44.117533000000002</v>
      </c>
      <c r="AQ198" s="10">
        <v>109.569349</v>
      </c>
      <c r="AR198" s="10">
        <v>39.480266999999998</v>
      </c>
      <c r="AS198" s="10">
        <v>22.822292999999998</v>
      </c>
      <c r="AT198" s="10">
        <v>197.010559</v>
      </c>
      <c r="AU198" s="10">
        <v>58.249071999999998</v>
      </c>
      <c r="AV198" s="10">
        <v>0</v>
      </c>
      <c r="AW198" s="10">
        <v>28.600902999999999</v>
      </c>
      <c r="AX198" s="10">
        <v>62.957782999999999</v>
      </c>
      <c r="AY198" s="10">
        <v>103.037328</v>
      </c>
      <c r="AZ198" s="10">
        <v>48.285952000000002</v>
      </c>
      <c r="BA198" s="10">
        <v>18.624331000000002</v>
      </c>
      <c r="BB198" s="10">
        <v>36.696969000000003</v>
      </c>
    </row>
    <row r="199" spans="1:54" x14ac:dyDescent="0.5">
      <c r="A199" s="9">
        <v>43035</v>
      </c>
      <c r="B199" s="10">
        <v>51.374406999999998</v>
      </c>
      <c r="C199" s="10">
        <v>210.010333</v>
      </c>
      <c r="D199" s="10">
        <v>481.92066899999998</v>
      </c>
      <c r="E199" s="10">
        <v>0</v>
      </c>
      <c r="F199" s="10">
        <v>14.554188</v>
      </c>
      <c r="G199" s="10">
        <v>16.363862000000001</v>
      </c>
      <c r="H199" s="10">
        <v>32.314636</v>
      </c>
      <c r="I199" s="10">
        <v>33.460824000000002</v>
      </c>
      <c r="J199" s="10">
        <v>123.764763</v>
      </c>
      <c r="K199" s="10">
        <v>102.33355400000001</v>
      </c>
      <c r="L199" s="10">
        <v>32.813583000000001</v>
      </c>
      <c r="M199" s="10">
        <v>45.895991000000002</v>
      </c>
      <c r="N199" s="10">
        <v>125.284676</v>
      </c>
      <c r="O199" s="10">
        <v>11.77877</v>
      </c>
      <c r="P199" s="10">
        <v>24.543579000000001</v>
      </c>
      <c r="Q199" s="10">
        <v>27.546009000000002</v>
      </c>
      <c r="R199" s="10">
        <v>32.519201000000002</v>
      </c>
      <c r="S199" s="10">
        <v>154.67040700000001</v>
      </c>
      <c r="T199" s="10">
        <v>94.724981</v>
      </c>
      <c r="U199" s="10">
        <v>8.4454919999999998</v>
      </c>
      <c r="V199" s="10">
        <v>41.803128999999998</v>
      </c>
      <c r="W199" s="10">
        <v>56.418536000000003</v>
      </c>
      <c r="X199" s="10">
        <v>0</v>
      </c>
      <c r="Y199" s="10">
        <v>7.3376029999999997</v>
      </c>
      <c r="Z199" s="10">
        <v>18.221118000000001</v>
      </c>
      <c r="AA199" s="10">
        <v>97.891677000000001</v>
      </c>
      <c r="AB199" s="10">
        <v>0</v>
      </c>
      <c r="AC199" s="10">
        <v>9.3625869999999995</v>
      </c>
      <c r="AD199" s="10">
        <v>65.907895999999994</v>
      </c>
      <c r="AE199" s="10">
        <v>77.242442999999994</v>
      </c>
      <c r="AF199" s="10">
        <v>10.447483</v>
      </c>
      <c r="AG199" s="10">
        <v>24.350871000000001</v>
      </c>
      <c r="AH199" s="10">
        <v>32.102041999999997</v>
      </c>
      <c r="AI199" s="10">
        <v>22.136012999999998</v>
      </c>
      <c r="AJ199" s="10">
        <v>32.172902999999998</v>
      </c>
      <c r="AK199" s="10">
        <v>100.653649</v>
      </c>
      <c r="AL199" s="10">
        <v>22.94577</v>
      </c>
      <c r="AM199" s="10">
        <v>69.213363999999999</v>
      </c>
      <c r="AN199" s="10">
        <v>203.578903</v>
      </c>
      <c r="AO199" s="10">
        <v>33.770740000000004</v>
      </c>
      <c r="AP199" s="10">
        <v>43.447633000000003</v>
      </c>
      <c r="AQ199" s="10">
        <v>108.726662</v>
      </c>
      <c r="AR199" s="10">
        <v>39.576376000000003</v>
      </c>
      <c r="AS199" s="10">
        <v>22.78238</v>
      </c>
      <c r="AT199" s="10">
        <v>196.15795800000001</v>
      </c>
      <c r="AU199" s="10">
        <v>58.433908000000002</v>
      </c>
      <c r="AV199" s="10">
        <v>0</v>
      </c>
      <c r="AW199" s="10">
        <v>28.614632</v>
      </c>
      <c r="AX199" s="10">
        <v>61.750342000000003</v>
      </c>
      <c r="AY199" s="10">
        <v>102.976129</v>
      </c>
      <c r="AZ199" s="10">
        <v>48.059246999999999</v>
      </c>
      <c r="BA199" s="10">
        <v>20.964914</v>
      </c>
      <c r="BB199" s="10">
        <v>36.887445999999997</v>
      </c>
    </row>
    <row r="200" spans="1:54" x14ac:dyDescent="0.5">
      <c r="A200" s="9">
        <v>43040</v>
      </c>
      <c r="B200" s="10">
        <v>54.039673999999998</v>
      </c>
      <c r="C200" s="10">
        <v>210.23758100000001</v>
      </c>
      <c r="D200" s="10">
        <v>481.49829299999999</v>
      </c>
      <c r="E200" s="10">
        <v>0</v>
      </c>
      <c r="F200" s="10">
        <v>17.318251</v>
      </c>
      <c r="G200" s="10">
        <v>20.195004000000001</v>
      </c>
      <c r="H200" s="10">
        <v>32.969526000000002</v>
      </c>
      <c r="I200" s="10">
        <v>38.002949999999998</v>
      </c>
      <c r="J200" s="10">
        <v>145.598401</v>
      </c>
      <c r="K200" s="10">
        <v>102.1913</v>
      </c>
      <c r="L200" s="10">
        <v>37.053728</v>
      </c>
      <c r="M200" s="10">
        <v>47.494616000000001</v>
      </c>
      <c r="N200" s="10">
        <v>125.44486000000001</v>
      </c>
      <c r="O200" s="10">
        <v>13.937798000000001</v>
      </c>
      <c r="P200" s="10">
        <v>25.973868</v>
      </c>
      <c r="Q200" s="10">
        <v>28.963007999999999</v>
      </c>
      <c r="R200" s="10">
        <v>35.706668000000001</v>
      </c>
      <c r="S200" s="10">
        <v>156.366896</v>
      </c>
      <c r="T200" s="10">
        <v>95.016368</v>
      </c>
      <c r="U200" s="10">
        <v>9.3113089999999996</v>
      </c>
      <c r="V200" s="10">
        <v>44.476058999999999</v>
      </c>
      <c r="W200" s="10">
        <v>58.327818999999998</v>
      </c>
      <c r="X200" s="10">
        <v>0</v>
      </c>
      <c r="Y200" s="10">
        <v>10.845584000000001</v>
      </c>
      <c r="Z200" s="10">
        <v>21.798788999999999</v>
      </c>
      <c r="AA200" s="10">
        <v>97.221110999999993</v>
      </c>
      <c r="AB200" s="10">
        <v>0</v>
      </c>
      <c r="AC200" s="10">
        <v>10.613039000000001</v>
      </c>
      <c r="AD200" s="10">
        <v>65.538349999999994</v>
      </c>
      <c r="AE200" s="10">
        <v>77.676001999999997</v>
      </c>
      <c r="AF200" s="10">
        <v>11.354416000000001</v>
      </c>
      <c r="AG200" s="10">
        <v>28.384699999999999</v>
      </c>
      <c r="AH200" s="10">
        <v>33.811973999999999</v>
      </c>
      <c r="AI200" s="10">
        <v>25.516801000000001</v>
      </c>
      <c r="AJ200" s="10">
        <v>34.605809999999998</v>
      </c>
      <c r="AK200" s="10">
        <v>102.238798</v>
      </c>
      <c r="AL200" s="10">
        <v>25.900200999999999</v>
      </c>
      <c r="AM200" s="10">
        <v>72.669430000000006</v>
      </c>
      <c r="AN200" s="10">
        <v>203.57325299999999</v>
      </c>
      <c r="AO200" s="10">
        <v>36.949762999999997</v>
      </c>
      <c r="AP200" s="10">
        <v>44.695183</v>
      </c>
      <c r="AQ200" s="10">
        <v>109.67088</v>
      </c>
      <c r="AR200" s="10">
        <v>40.621473000000002</v>
      </c>
      <c r="AS200" s="10">
        <v>26.419868999999998</v>
      </c>
      <c r="AT200" s="10">
        <v>196.08583100000001</v>
      </c>
      <c r="AU200" s="10">
        <v>60.158157000000003</v>
      </c>
      <c r="AV200" s="10">
        <v>0</v>
      </c>
      <c r="AW200" s="10">
        <v>30.24175</v>
      </c>
      <c r="AX200" s="10">
        <v>62.599387999999998</v>
      </c>
      <c r="AY200" s="10">
        <v>107.171679</v>
      </c>
      <c r="AZ200" s="10">
        <v>48.322136</v>
      </c>
      <c r="BA200" s="10">
        <v>22.153084</v>
      </c>
      <c r="BB200" s="10">
        <v>38.688389000000001</v>
      </c>
    </row>
    <row r="201" spans="1:54" x14ac:dyDescent="0.5">
      <c r="A201" s="9">
        <v>43042</v>
      </c>
      <c r="B201" s="10">
        <v>54.493901999999999</v>
      </c>
      <c r="C201" s="10">
        <v>209.01595499999999</v>
      </c>
      <c r="D201" s="10">
        <v>482.40296799999999</v>
      </c>
      <c r="E201" s="10">
        <v>0</v>
      </c>
      <c r="F201" s="10">
        <v>18.849492000000001</v>
      </c>
      <c r="G201" s="10">
        <v>21.435257</v>
      </c>
      <c r="H201" s="10">
        <v>36.030492000000002</v>
      </c>
      <c r="I201" s="10">
        <v>40.290325000000003</v>
      </c>
      <c r="J201" s="10">
        <v>145.69555600000001</v>
      </c>
      <c r="K201" s="10">
        <v>103.064114</v>
      </c>
      <c r="L201" s="10">
        <v>38.360432000000003</v>
      </c>
      <c r="M201" s="10">
        <v>47.360748999999998</v>
      </c>
      <c r="N201" s="10">
        <v>125.639376</v>
      </c>
      <c r="O201" s="10">
        <v>15.158011999999999</v>
      </c>
      <c r="P201" s="10">
        <v>26.655248</v>
      </c>
      <c r="Q201" s="10">
        <v>31.010238000000001</v>
      </c>
      <c r="R201" s="10">
        <v>35.005141000000002</v>
      </c>
      <c r="S201" s="10">
        <v>156.41254699999999</v>
      </c>
      <c r="T201" s="10">
        <v>95.430847999999997</v>
      </c>
      <c r="U201" s="10">
        <v>10.073848</v>
      </c>
      <c r="V201" s="10">
        <v>43.752231999999999</v>
      </c>
      <c r="W201" s="10">
        <v>59.837601999999997</v>
      </c>
      <c r="X201" s="10">
        <v>0</v>
      </c>
      <c r="Y201" s="10">
        <v>11.123316000000001</v>
      </c>
      <c r="Z201" s="10">
        <v>22.387516000000002</v>
      </c>
      <c r="AA201" s="10">
        <v>97.132605999999996</v>
      </c>
      <c r="AB201" s="10">
        <v>0</v>
      </c>
      <c r="AC201" s="10">
        <v>12.065873</v>
      </c>
      <c r="AD201" s="10">
        <v>65.470247999999998</v>
      </c>
      <c r="AE201" s="10">
        <v>78.486717999999996</v>
      </c>
      <c r="AF201" s="10">
        <v>11.771231999999999</v>
      </c>
      <c r="AG201" s="10">
        <v>30.009176</v>
      </c>
      <c r="AH201" s="10">
        <v>35.428185999999997</v>
      </c>
      <c r="AI201" s="10">
        <v>26.097135000000002</v>
      </c>
      <c r="AJ201" s="10">
        <v>33.774538</v>
      </c>
      <c r="AK201" s="10">
        <v>102.635474</v>
      </c>
      <c r="AL201" s="10">
        <v>27.077922999999998</v>
      </c>
      <c r="AM201" s="10">
        <v>71.475121999999999</v>
      </c>
      <c r="AN201" s="10">
        <v>206.78198</v>
      </c>
      <c r="AO201" s="10">
        <v>38.597957000000001</v>
      </c>
      <c r="AP201" s="10">
        <v>47.683999999999997</v>
      </c>
      <c r="AQ201" s="10">
        <v>109.56493</v>
      </c>
      <c r="AR201" s="10">
        <v>41.128098999999999</v>
      </c>
      <c r="AS201" s="10">
        <v>25.985264999999998</v>
      </c>
      <c r="AT201" s="10">
        <v>196.62772000000001</v>
      </c>
      <c r="AU201" s="10">
        <v>60.886158999999999</v>
      </c>
      <c r="AV201" s="10">
        <v>0</v>
      </c>
      <c r="AW201" s="10">
        <v>29.731276000000001</v>
      </c>
      <c r="AX201" s="10">
        <v>62.432284000000003</v>
      </c>
      <c r="AY201" s="10">
        <v>106.494235</v>
      </c>
      <c r="AZ201" s="10">
        <v>48.631439999999998</v>
      </c>
      <c r="BA201" s="10">
        <v>22.666727000000002</v>
      </c>
      <c r="BB201" s="10">
        <v>39.726260000000003</v>
      </c>
    </row>
    <row r="202" spans="1:54" x14ac:dyDescent="0.5">
      <c r="A202" s="9">
        <v>43047</v>
      </c>
      <c r="B202" s="10">
        <v>53.987011000000003</v>
      </c>
      <c r="C202" s="10">
        <v>215.90912599999999</v>
      </c>
      <c r="D202" s="10">
        <v>483.079632</v>
      </c>
      <c r="E202" s="10">
        <v>0</v>
      </c>
      <c r="F202" s="10">
        <v>17.723970999999999</v>
      </c>
      <c r="G202" s="10">
        <v>21.158235000000001</v>
      </c>
      <c r="H202" s="10">
        <v>36.565990999999997</v>
      </c>
      <c r="I202" s="10">
        <v>39.338317000000004</v>
      </c>
      <c r="J202" s="10">
        <v>146.369753</v>
      </c>
      <c r="K202" s="10">
        <v>102.78962</v>
      </c>
      <c r="L202" s="10">
        <v>39.104565999999998</v>
      </c>
      <c r="M202" s="10">
        <v>47.598047000000001</v>
      </c>
      <c r="N202" s="10">
        <v>126.356711</v>
      </c>
      <c r="O202" s="10">
        <v>14.503334000000001</v>
      </c>
      <c r="P202" s="10">
        <v>27.486616000000001</v>
      </c>
      <c r="Q202" s="10">
        <v>31.059201000000002</v>
      </c>
      <c r="R202" s="10">
        <v>34.462052</v>
      </c>
      <c r="S202" s="10">
        <v>150.20197200000001</v>
      </c>
      <c r="T202" s="10">
        <v>96.030567000000005</v>
      </c>
      <c r="U202" s="10">
        <v>10.148911999999999</v>
      </c>
      <c r="V202" s="10">
        <v>43.274025999999999</v>
      </c>
      <c r="W202" s="10">
        <v>60.350867999999998</v>
      </c>
      <c r="X202" s="10">
        <v>0</v>
      </c>
      <c r="Y202" s="10">
        <v>10.482818999999999</v>
      </c>
      <c r="Z202" s="10">
        <v>22.887516000000002</v>
      </c>
      <c r="AA202" s="10">
        <v>97.903119000000004</v>
      </c>
      <c r="AB202" s="10">
        <v>0</v>
      </c>
      <c r="AC202" s="10">
        <v>10.997161</v>
      </c>
      <c r="AD202" s="10">
        <v>65.179464999999993</v>
      </c>
      <c r="AE202" s="10">
        <v>79.397336999999993</v>
      </c>
      <c r="AF202" s="10">
        <v>10.737667999999999</v>
      </c>
      <c r="AG202" s="10">
        <v>30.335815</v>
      </c>
      <c r="AH202" s="10">
        <v>35.762470999999998</v>
      </c>
      <c r="AI202" s="10">
        <v>25.224886999999999</v>
      </c>
      <c r="AJ202" s="10">
        <v>33.798046999999997</v>
      </c>
      <c r="AK202" s="10">
        <v>101.68188000000001</v>
      </c>
      <c r="AL202" s="10">
        <v>26.215748999999999</v>
      </c>
      <c r="AM202" s="10">
        <v>72.049414999999996</v>
      </c>
      <c r="AN202" s="10">
        <v>207.776129</v>
      </c>
      <c r="AO202" s="10">
        <v>38.694311999999996</v>
      </c>
      <c r="AP202" s="10">
        <v>47.396610000000003</v>
      </c>
      <c r="AQ202" s="10">
        <v>110.36865400000001</v>
      </c>
      <c r="AR202" s="10">
        <v>40.652752999999997</v>
      </c>
      <c r="AS202" s="10">
        <v>26.233695999999998</v>
      </c>
      <c r="AT202" s="10">
        <v>198.29219000000001</v>
      </c>
      <c r="AU202" s="10">
        <v>61.555343999999998</v>
      </c>
      <c r="AV202" s="10">
        <v>0</v>
      </c>
      <c r="AW202" s="10">
        <v>29.594351</v>
      </c>
      <c r="AX202" s="10">
        <v>62.604537000000001</v>
      </c>
      <c r="AY202" s="10">
        <v>106.5611</v>
      </c>
      <c r="AZ202" s="10">
        <v>49.223565000000001</v>
      </c>
      <c r="BA202" s="10">
        <v>22.265948999999999</v>
      </c>
      <c r="BB202" s="10">
        <v>39.833891000000001</v>
      </c>
    </row>
    <row r="203" spans="1:54" x14ac:dyDescent="0.5">
      <c r="A203" s="9">
        <v>43049</v>
      </c>
      <c r="B203" s="10">
        <v>52.833725000000001</v>
      </c>
      <c r="C203" s="10">
        <v>215.519094</v>
      </c>
      <c r="D203" s="10">
        <v>482.798472</v>
      </c>
      <c r="E203" s="10">
        <v>0</v>
      </c>
      <c r="F203" s="10">
        <v>16.588152000000001</v>
      </c>
      <c r="G203" s="10">
        <v>21.645309999999998</v>
      </c>
      <c r="H203" s="10">
        <v>37.577058999999998</v>
      </c>
      <c r="I203" s="10">
        <v>39.071872999999997</v>
      </c>
      <c r="J203" s="10">
        <v>145.72280000000001</v>
      </c>
      <c r="K203" s="10">
        <v>103.670176</v>
      </c>
      <c r="L203" s="10">
        <v>39.213223999999997</v>
      </c>
      <c r="M203" s="10">
        <v>51.001026000000003</v>
      </c>
      <c r="N203" s="10">
        <v>126.530762</v>
      </c>
      <c r="O203" s="10">
        <v>13.141299999999999</v>
      </c>
      <c r="P203" s="10">
        <v>26.677478000000001</v>
      </c>
      <c r="Q203" s="10">
        <v>31.251576</v>
      </c>
      <c r="R203" s="10">
        <v>33.765121999999998</v>
      </c>
      <c r="S203" s="10">
        <v>150.429361</v>
      </c>
      <c r="T203" s="10">
        <v>95.901636999999994</v>
      </c>
      <c r="U203" s="10">
        <v>9.7868150000000007</v>
      </c>
      <c r="V203" s="10">
        <v>42.803285000000002</v>
      </c>
      <c r="W203" s="10">
        <v>60.064058000000003</v>
      </c>
      <c r="X203" s="10">
        <v>0</v>
      </c>
      <c r="Y203" s="10">
        <v>11.254863</v>
      </c>
      <c r="Z203" s="10">
        <v>22.675381999999999</v>
      </c>
      <c r="AA203" s="10">
        <v>97.830680999999998</v>
      </c>
      <c r="AB203" s="10">
        <v>0</v>
      </c>
      <c r="AC203" s="10">
        <v>10.983717</v>
      </c>
      <c r="AD203" s="10">
        <v>64.460926000000001</v>
      </c>
      <c r="AE203" s="10">
        <v>78.998407</v>
      </c>
      <c r="AF203" s="10">
        <v>11.133376999999999</v>
      </c>
      <c r="AG203" s="10">
        <v>29.309707</v>
      </c>
      <c r="AH203" s="10">
        <v>36.705078999999998</v>
      </c>
      <c r="AI203" s="10">
        <v>24.973454</v>
      </c>
      <c r="AJ203" s="10">
        <v>34.148758999999998</v>
      </c>
      <c r="AK203" s="10">
        <v>101.328104</v>
      </c>
      <c r="AL203" s="10">
        <v>26.524201000000001</v>
      </c>
      <c r="AM203" s="10">
        <v>71.806162</v>
      </c>
      <c r="AN203" s="10">
        <v>198.027098</v>
      </c>
      <c r="AO203" s="10">
        <v>38.337738999999999</v>
      </c>
      <c r="AP203" s="10">
        <v>47.715027999999997</v>
      </c>
      <c r="AQ203" s="10">
        <v>110.289356</v>
      </c>
      <c r="AR203" s="10">
        <v>40.616036000000001</v>
      </c>
      <c r="AS203" s="10">
        <v>25.407283</v>
      </c>
      <c r="AT203" s="10">
        <v>197.89887200000001</v>
      </c>
      <c r="AU203" s="10">
        <v>61.494895</v>
      </c>
      <c r="AV203" s="10">
        <v>0</v>
      </c>
      <c r="AW203" s="10">
        <v>28.657333000000001</v>
      </c>
      <c r="AX203" s="10">
        <v>62.564275000000002</v>
      </c>
      <c r="AY203" s="10">
        <v>105.334992</v>
      </c>
      <c r="AZ203" s="10">
        <v>49.074748</v>
      </c>
      <c r="BA203" s="10">
        <v>24.077936000000001</v>
      </c>
      <c r="BB203" s="10">
        <v>40.426701999999999</v>
      </c>
    </row>
    <row r="204" spans="1:54" x14ac:dyDescent="0.5">
      <c r="A204" s="9">
        <v>43054</v>
      </c>
      <c r="B204" s="10">
        <v>50.285581000000001</v>
      </c>
      <c r="C204" s="10">
        <v>213.20405500000001</v>
      </c>
      <c r="D204" s="10">
        <v>525.87565600000005</v>
      </c>
      <c r="E204" s="10">
        <v>0</v>
      </c>
      <c r="F204" s="10">
        <v>14.523277999999999</v>
      </c>
      <c r="G204" s="10">
        <v>21.087661000000001</v>
      </c>
      <c r="H204" s="10">
        <v>37.258839999999999</v>
      </c>
      <c r="I204" s="10">
        <v>41.023798999999997</v>
      </c>
      <c r="J204" s="10">
        <v>144.11167</v>
      </c>
      <c r="K204" s="10">
        <v>103.40468199999999</v>
      </c>
      <c r="L204" s="10">
        <v>40.36871</v>
      </c>
      <c r="M204" s="10">
        <v>50.901533000000001</v>
      </c>
      <c r="N204" s="10">
        <v>126.13079999999999</v>
      </c>
      <c r="O204" s="10">
        <v>12.338323000000001</v>
      </c>
      <c r="P204" s="10">
        <v>26.019099000000001</v>
      </c>
      <c r="Q204" s="10">
        <v>31.215881</v>
      </c>
      <c r="R204" s="10">
        <v>34.750523000000001</v>
      </c>
      <c r="S204" s="10">
        <v>150.27364399999999</v>
      </c>
      <c r="T204" s="10">
        <v>95.971131999999997</v>
      </c>
      <c r="U204" s="10">
        <v>9.2259799999999998</v>
      </c>
      <c r="V204" s="10">
        <v>42.390805</v>
      </c>
      <c r="W204" s="10">
        <v>59.214078999999998</v>
      </c>
      <c r="X204" s="10">
        <v>0</v>
      </c>
      <c r="Y204" s="10">
        <v>12.814867</v>
      </c>
      <c r="Z204" s="10">
        <v>24.243279999999999</v>
      </c>
      <c r="AA204" s="10">
        <v>97.923916000000006</v>
      </c>
      <c r="AB204" s="10">
        <v>0</v>
      </c>
      <c r="AC204" s="10">
        <v>11.252067</v>
      </c>
      <c r="AD204" s="10">
        <v>64.811160000000001</v>
      </c>
      <c r="AE204" s="10">
        <v>79.556166000000005</v>
      </c>
      <c r="AF204" s="10">
        <v>11.834866999999999</v>
      </c>
      <c r="AG204" s="10">
        <v>30.132926000000001</v>
      </c>
      <c r="AH204" s="10">
        <v>37.729384000000003</v>
      </c>
      <c r="AI204" s="10">
        <v>25.523479999999999</v>
      </c>
      <c r="AJ204" s="10">
        <v>33.916376999999997</v>
      </c>
      <c r="AK204" s="10">
        <v>104.17889</v>
      </c>
      <c r="AL204" s="10">
        <v>28.012015999999999</v>
      </c>
      <c r="AM204" s="10">
        <v>71.554900000000004</v>
      </c>
      <c r="AN204" s="10">
        <v>197.010738</v>
      </c>
      <c r="AO204" s="10">
        <v>37.533245999999998</v>
      </c>
      <c r="AP204" s="10">
        <v>46.871149000000003</v>
      </c>
      <c r="AQ204" s="10">
        <v>110.297015</v>
      </c>
      <c r="AR204" s="10">
        <v>41.183664999999998</v>
      </c>
      <c r="AS204" s="10">
        <v>25.357856000000002</v>
      </c>
      <c r="AT204" s="10">
        <v>195.99729300000001</v>
      </c>
      <c r="AU204" s="10">
        <v>63.663688</v>
      </c>
      <c r="AV204" s="10">
        <v>0</v>
      </c>
      <c r="AW204" s="10">
        <v>28.889699</v>
      </c>
      <c r="AX204" s="10">
        <v>62.046329999999998</v>
      </c>
      <c r="AY204" s="10">
        <v>86.448475999999999</v>
      </c>
      <c r="AZ204" s="10">
        <v>49.299968999999997</v>
      </c>
      <c r="BA204" s="10">
        <v>21.178066000000001</v>
      </c>
      <c r="BB204" s="10">
        <v>42.770153999999998</v>
      </c>
    </row>
    <row r="205" spans="1:54" x14ac:dyDescent="0.5">
      <c r="A205" s="9">
        <v>43056</v>
      </c>
      <c r="B205" s="10">
        <v>51.424607000000002</v>
      </c>
      <c r="C205" s="10">
        <v>206.32843</v>
      </c>
      <c r="D205" s="10">
        <v>526.72632399999998</v>
      </c>
      <c r="E205" s="10">
        <v>0</v>
      </c>
      <c r="F205" s="10">
        <v>15.404344999999999</v>
      </c>
      <c r="G205" s="10">
        <v>20.181042000000001</v>
      </c>
      <c r="H205" s="10">
        <v>37.596010999999997</v>
      </c>
      <c r="I205" s="10">
        <v>41.306818</v>
      </c>
      <c r="J205" s="10">
        <v>138.808525</v>
      </c>
      <c r="K205" s="10">
        <v>103.207384</v>
      </c>
      <c r="L205" s="10">
        <v>41.462148999999997</v>
      </c>
      <c r="M205" s="10">
        <v>50.413421</v>
      </c>
      <c r="N205" s="10">
        <v>124.11527100000001</v>
      </c>
      <c r="O205" s="10">
        <v>12.840846000000001</v>
      </c>
      <c r="P205" s="10">
        <v>25.441276999999999</v>
      </c>
      <c r="Q205" s="10">
        <v>30.486968000000001</v>
      </c>
      <c r="R205" s="10">
        <v>36.623019999999997</v>
      </c>
      <c r="S205" s="10">
        <v>146.213044</v>
      </c>
      <c r="T205" s="10">
        <v>94.254619000000005</v>
      </c>
      <c r="U205" s="10">
        <v>8.3439230000000002</v>
      </c>
      <c r="V205" s="10">
        <v>41.273783999999999</v>
      </c>
      <c r="W205" s="10">
        <v>59.148046000000001</v>
      </c>
      <c r="X205" s="10">
        <v>0</v>
      </c>
      <c r="Y205" s="10">
        <v>10.653485999999999</v>
      </c>
      <c r="Z205" s="10">
        <v>23.264869000000001</v>
      </c>
      <c r="AA205" s="10">
        <v>95.698307999999997</v>
      </c>
      <c r="AB205" s="10">
        <v>0</v>
      </c>
      <c r="AC205" s="10">
        <v>12.128177000000001</v>
      </c>
      <c r="AD205" s="10">
        <v>64.938665999999998</v>
      </c>
      <c r="AE205" s="10">
        <v>76.527237999999997</v>
      </c>
      <c r="AF205" s="10">
        <v>11.468693</v>
      </c>
      <c r="AG205" s="10">
        <v>28.244177000000001</v>
      </c>
      <c r="AH205" s="10">
        <v>36.763053999999997</v>
      </c>
      <c r="AI205" s="10">
        <v>27.468944</v>
      </c>
      <c r="AJ205" s="10">
        <v>32.625718999999997</v>
      </c>
      <c r="AK205" s="10">
        <v>106.679469</v>
      </c>
      <c r="AL205" s="10">
        <v>29.41723</v>
      </c>
      <c r="AM205" s="10">
        <v>70.879858999999996</v>
      </c>
      <c r="AN205" s="10">
        <v>193.54747599999999</v>
      </c>
      <c r="AO205" s="10">
        <v>36.864393</v>
      </c>
      <c r="AP205" s="10">
        <v>46.599767</v>
      </c>
      <c r="AQ205" s="10">
        <v>110.08876600000001</v>
      </c>
      <c r="AR205" s="10">
        <v>42.073107</v>
      </c>
      <c r="AS205" s="10">
        <v>27.125558000000002</v>
      </c>
      <c r="AT205" s="10">
        <v>193.33010999999999</v>
      </c>
      <c r="AU205" s="10">
        <v>62.375397999999997</v>
      </c>
      <c r="AV205" s="10">
        <v>0</v>
      </c>
      <c r="AW205" s="10">
        <v>28.955005</v>
      </c>
      <c r="AX205" s="10">
        <v>61.238264999999998</v>
      </c>
      <c r="AY205" s="10">
        <v>85.918643000000003</v>
      </c>
      <c r="AZ205" s="10">
        <v>49.258001999999998</v>
      </c>
      <c r="BA205" s="10">
        <v>23.166028000000001</v>
      </c>
      <c r="BB205" s="10">
        <v>41.084550999999998</v>
      </c>
    </row>
    <row r="206" spans="1:54" x14ac:dyDescent="0.5">
      <c r="A206" s="9">
        <v>43061</v>
      </c>
      <c r="B206" s="10">
        <v>53.631287</v>
      </c>
      <c r="C206" s="10">
        <v>207.55552800000001</v>
      </c>
      <c r="D206" s="10">
        <v>525.66546800000003</v>
      </c>
      <c r="E206" s="10">
        <v>0</v>
      </c>
      <c r="F206" s="10">
        <v>19.141029</v>
      </c>
      <c r="G206" s="10">
        <v>23.182402</v>
      </c>
      <c r="H206" s="10">
        <v>39.239620000000002</v>
      </c>
      <c r="I206" s="10">
        <v>44.984099000000001</v>
      </c>
      <c r="J206" s="10">
        <v>140.256022</v>
      </c>
      <c r="K206" s="10">
        <v>100.814656</v>
      </c>
      <c r="L206" s="10">
        <v>42.582419000000002</v>
      </c>
      <c r="M206" s="10">
        <v>50.315832</v>
      </c>
      <c r="N206" s="10">
        <v>123.91670000000001</v>
      </c>
      <c r="O206" s="10">
        <v>15.290666999999999</v>
      </c>
      <c r="P206" s="10">
        <v>28.796472999999999</v>
      </c>
      <c r="Q206" s="10">
        <v>33.433610999999999</v>
      </c>
      <c r="R206" s="10">
        <v>38.788679000000002</v>
      </c>
      <c r="S206" s="10">
        <v>132.38012599999999</v>
      </c>
      <c r="T206" s="10">
        <v>94.315620999999993</v>
      </c>
      <c r="U206" s="10">
        <v>9.5998350000000006</v>
      </c>
      <c r="V206" s="10">
        <v>43.719019000000003</v>
      </c>
      <c r="W206" s="10">
        <v>60.458868000000002</v>
      </c>
      <c r="X206" s="10">
        <v>0</v>
      </c>
      <c r="Y206" s="10">
        <v>11.484489999999999</v>
      </c>
      <c r="Z206" s="10">
        <v>25.387301999999998</v>
      </c>
      <c r="AA206" s="10">
        <v>96.053228000000004</v>
      </c>
      <c r="AB206" s="10">
        <v>0</v>
      </c>
      <c r="AC206" s="10">
        <v>12.888992999999999</v>
      </c>
      <c r="AD206" s="10">
        <v>64.480304000000004</v>
      </c>
      <c r="AE206" s="10">
        <v>76.815825000000004</v>
      </c>
      <c r="AF206" s="10">
        <v>12.806300999999999</v>
      </c>
      <c r="AG206" s="10">
        <v>31.544438</v>
      </c>
      <c r="AH206" s="10">
        <v>37.827747000000002</v>
      </c>
      <c r="AI206" s="10">
        <v>28.538425</v>
      </c>
      <c r="AJ206" s="10">
        <v>32.449506999999997</v>
      </c>
      <c r="AK206" s="10">
        <v>106.025217</v>
      </c>
      <c r="AL206" s="10">
        <v>34.821292999999997</v>
      </c>
      <c r="AM206" s="10">
        <v>73.557633999999993</v>
      </c>
      <c r="AN206" s="10">
        <v>194.090225</v>
      </c>
      <c r="AO206" s="10">
        <v>40.675136000000002</v>
      </c>
      <c r="AP206" s="10">
        <v>48.318942</v>
      </c>
      <c r="AQ206" s="10">
        <v>109.948099</v>
      </c>
      <c r="AR206" s="10">
        <v>42.855229999999999</v>
      </c>
      <c r="AS206" s="10">
        <v>31.054324000000001</v>
      </c>
      <c r="AT206" s="10">
        <v>192.72832</v>
      </c>
      <c r="AU206" s="10">
        <v>62.735937999999997</v>
      </c>
      <c r="AV206" s="10">
        <v>0</v>
      </c>
      <c r="AW206" s="10">
        <v>29.135117999999999</v>
      </c>
      <c r="AX206" s="10">
        <v>60.736398000000001</v>
      </c>
      <c r="AY206" s="10">
        <v>87.493606</v>
      </c>
      <c r="AZ206" s="10">
        <v>49.413443000000001</v>
      </c>
      <c r="BA206" s="10">
        <v>25.902336999999999</v>
      </c>
      <c r="BB206" s="10">
        <v>41.240819000000002</v>
      </c>
    </row>
    <row r="207" spans="1:54" x14ac:dyDescent="0.5">
      <c r="A207" s="9">
        <v>43063</v>
      </c>
      <c r="B207" s="10">
        <v>56.555072000000003</v>
      </c>
      <c r="C207" s="10">
        <v>211.270579</v>
      </c>
      <c r="D207" s="10">
        <v>524.94836899999996</v>
      </c>
      <c r="E207" s="10">
        <v>0</v>
      </c>
      <c r="F207" s="10">
        <v>24.204688999999998</v>
      </c>
      <c r="G207" s="10">
        <v>27.773744000000001</v>
      </c>
      <c r="H207" s="10">
        <v>40.791071000000002</v>
      </c>
      <c r="I207" s="10">
        <v>48.257278999999997</v>
      </c>
      <c r="J207" s="10">
        <v>144.21035000000001</v>
      </c>
      <c r="K207" s="10">
        <v>100.667556</v>
      </c>
      <c r="L207" s="10">
        <v>42.305688000000004</v>
      </c>
      <c r="M207" s="10">
        <v>51.253064999999999</v>
      </c>
      <c r="N207" s="10">
        <v>123.153978</v>
      </c>
      <c r="O207" s="10">
        <v>17.797671000000001</v>
      </c>
      <c r="P207" s="10">
        <v>31.597657000000002</v>
      </c>
      <c r="Q207" s="10">
        <v>34.256670999999997</v>
      </c>
      <c r="R207" s="10">
        <v>41.386316999999998</v>
      </c>
      <c r="S207" s="10">
        <v>135.56025299999999</v>
      </c>
      <c r="T207" s="10">
        <v>95.282615000000007</v>
      </c>
      <c r="U207" s="10">
        <v>9.6022619999999996</v>
      </c>
      <c r="V207" s="10">
        <v>48.084476000000002</v>
      </c>
      <c r="W207" s="10">
        <v>60.997795000000004</v>
      </c>
      <c r="X207" s="10">
        <v>0</v>
      </c>
      <c r="Y207" s="10">
        <v>12.431537000000001</v>
      </c>
      <c r="Z207" s="10">
        <v>27.026883999999999</v>
      </c>
      <c r="AA207" s="10">
        <v>94.858879000000002</v>
      </c>
      <c r="AB207" s="10">
        <v>0</v>
      </c>
      <c r="AC207" s="10">
        <v>12.798197</v>
      </c>
      <c r="AD207" s="10">
        <v>64.722700000000003</v>
      </c>
      <c r="AE207" s="10">
        <v>75.860142999999994</v>
      </c>
      <c r="AF207" s="10">
        <v>12.6256</v>
      </c>
      <c r="AG207" s="10">
        <v>33.267724999999999</v>
      </c>
      <c r="AH207" s="10">
        <v>37.368454999999997</v>
      </c>
      <c r="AI207" s="10">
        <v>30.509304</v>
      </c>
      <c r="AJ207" s="10">
        <v>34.433368000000002</v>
      </c>
      <c r="AK207" s="10">
        <v>106.16416599999999</v>
      </c>
      <c r="AL207" s="10">
        <v>34.573683000000003</v>
      </c>
      <c r="AM207" s="10">
        <v>80.387174999999999</v>
      </c>
      <c r="AN207" s="10">
        <v>193.35637399999999</v>
      </c>
      <c r="AO207" s="10">
        <v>44.547846</v>
      </c>
      <c r="AP207" s="10">
        <v>49.231929999999998</v>
      </c>
      <c r="AQ207" s="10">
        <v>109.61279999999999</v>
      </c>
      <c r="AR207" s="10">
        <v>45.573908000000003</v>
      </c>
      <c r="AS207" s="10">
        <v>43.260554999999997</v>
      </c>
      <c r="AT207" s="10">
        <v>192.02932899999999</v>
      </c>
      <c r="AU207" s="10">
        <v>61.671711999999999</v>
      </c>
      <c r="AV207" s="10">
        <v>0</v>
      </c>
      <c r="AW207" s="10">
        <v>30.936484</v>
      </c>
      <c r="AX207" s="10">
        <v>60.162394999999997</v>
      </c>
      <c r="AY207" s="10">
        <v>91.257897999999997</v>
      </c>
      <c r="AZ207" s="10">
        <v>49.333843000000002</v>
      </c>
      <c r="BA207" s="10">
        <v>30.400853999999999</v>
      </c>
      <c r="BB207" s="10">
        <v>40.061998000000003</v>
      </c>
    </row>
    <row r="208" spans="1:54" x14ac:dyDescent="0.5">
      <c r="A208" s="9">
        <v>43068</v>
      </c>
      <c r="B208" s="10">
        <v>58.9133</v>
      </c>
      <c r="C208" s="10">
        <v>212.14753400000001</v>
      </c>
      <c r="D208" s="10">
        <v>525.76062400000001</v>
      </c>
      <c r="E208" s="10">
        <v>0</v>
      </c>
      <c r="F208" s="10">
        <v>22.507738</v>
      </c>
      <c r="G208" s="10">
        <v>26.683022999999999</v>
      </c>
      <c r="H208" s="10">
        <v>39.860475999999998</v>
      </c>
      <c r="I208" s="10">
        <v>49.756162000000003</v>
      </c>
      <c r="J208" s="10">
        <v>146.156138</v>
      </c>
      <c r="K208" s="10">
        <v>102.65089500000001</v>
      </c>
      <c r="L208" s="10">
        <v>42.168179000000002</v>
      </c>
      <c r="M208" s="10">
        <v>53.437978000000001</v>
      </c>
      <c r="N208" s="10">
        <v>123.017888</v>
      </c>
      <c r="O208" s="10">
        <v>16.191192999999998</v>
      </c>
      <c r="P208" s="10">
        <v>31.822655999999998</v>
      </c>
      <c r="Q208" s="10">
        <v>34.552036999999999</v>
      </c>
      <c r="R208" s="10">
        <v>43.632288000000003</v>
      </c>
      <c r="S208" s="10">
        <v>138.57882900000001</v>
      </c>
      <c r="T208" s="10">
        <v>93.116831000000005</v>
      </c>
      <c r="U208" s="10">
        <v>8.6388499999999997</v>
      </c>
      <c r="V208" s="10">
        <v>48.473415000000003</v>
      </c>
      <c r="W208" s="10">
        <v>61.675815</v>
      </c>
      <c r="X208" s="10">
        <v>0</v>
      </c>
      <c r="Y208" s="10">
        <v>11.190447000000001</v>
      </c>
      <c r="Z208" s="10">
        <v>26.90307</v>
      </c>
      <c r="AA208" s="10">
        <v>93.487020999999999</v>
      </c>
      <c r="AB208" s="10">
        <v>0</v>
      </c>
      <c r="AC208" s="10">
        <v>12.81419</v>
      </c>
      <c r="AD208" s="10">
        <v>65.748084000000006</v>
      </c>
      <c r="AE208" s="10">
        <v>73.997784999999993</v>
      </c>
      <c r="AF208" s="10">
        <v>12.896255999999999</v>
      </c>
      <c r="AG208" s="10">
        <v>33.418993</v>
      </c>
      <c r="AH208" s="10">
        <v>37.959688</v>
      </c>
      <c r="AI208" s="10">
        <v>31.708034999999999</v>
      </c>
      <c r="AJ208" s="10">
        <v>35.075088999999998</v>
      </c>
      <c r="AK208" s="10">
        <v>106.60893</v>
      </c>
      <c r="AL208" s="10">
        <v>34.741413000000001</v>
      </c>
      <c r="AM208" s="10">
        <v>83.917019999999994</v>
      </c>
      <c r="AN208" s="10">
        <v>194.14355</v>
      </c>
      <c r="AO208" s="10">
        <v>45.154563000000003</v>
      </c>
      <c r="AP208" s="10">
        <v>50.568888000000001</v>
      </c>
      <c r="AQ208" s="10">
        <v>99.196630999999996</v>
      </c>
      <c r="AR208" s="10">
        <v>46.368226999999997</v>
      </c>
      <c r="AS208" s="10">
        <v>46.371284000000003</v>
      </c>
      <c r="AT208" s="10">
        <v>192.512868</v>
      </c>
      <c r="AU208" s="10">
        <v>61.411608000000001</v>
      </c>
      <c r="AV208" s="10">
        <v>0</v>
      </c>
      <c r="AW208" s="10">
        <v>33.031199999999998</v>
      </c>
      <c r="AX208" s="10">
        <v>61.656334999999999</v>
      </c>
      <c r="AY208" s="10">
        <v>95.205881000000005</v>
      </c>
      <c r="AZ208" s="10">
        <v>48.556289</v>
      </c>
      <c r="BA208" s="10">
        <v>32.158208000000002</v>
      </c>
      <c r="BB208" s="10">
        <v>40.003923999999998</v>
      </c>
    </row>
    <row r="209" spans="1:54" x14ac:dyDescent="0.5">
      <c r="A209" s="9">
        <v>43070</v>
      </c>
      <c r="B209" s="10">
        <v>58.543478</v>
      </c>
      <c r="C209" s="10">
        <v>195.24641299999999</v>
      </c>
      <c r="D209" s="10">
        <v>524.52676199999996</v>
      </c>
      <c r="E209" s="10">
        <v>0</v>
      </c>
      <c r="F209" s="10">
        <v>22.387801</v>
      </c>
      <c r="G209" s="10">
        <v>28.594066999999999</v>
      </c>
      <c r="H209" s="10">
        <v>43.618231999999999</v>
      </c>
      <c r="I209" s="10">
        <v>49.234332999999999</v>
      </c>
      <c r="J209" s="10">
        <v>152.269732</v>
      </c>
      <c r="K209" s="10">
        <v>102.32042</v>
      </c>
      <c r="L209" s="10">
        <v>41.531153000000003</v>
      </c>
      <c r="M209" s="10">
        <v>53.010953000000001</v>
      </c>
      <c r="N209" s="10">
        <v>122.528126</v>
      </c>
      <c r="O209" s="10">
        <v>16.079315999999999</v>
      </c>
      <c r="P209" s="10">
        <v>32.275246000000003</v>
      </c>
      <c r="Q209" s="10">
        <v>36.963014000000001</v>
      </c>
      <c r="R209" s="10">
        <v>43.162989000000003</v>
      </c>
      <c r="S209" s="10">
        <v>138.219492</v>
      </c>
      <c r="T209" s="10">
        <v>92.504756999999998</v>
      </c>
      <c r="U209" s="10">
        <v>9.0358099999999997</v>
      </c>
      <c r="V209" s="10">
        <v>48.851545000000002</v>
      </c>
      <c r="W209" s="10">
        <v>63.268757000000001</v>
      </c>
      <c r="X209" s="10">
        <v>0</v>
      </c>
      <c r="Y209" s="10">
        <v>10.706310999999999</v>
      </c>
      <c r="Z209" s="10">
        <v>27.304628999999998</v>
      </c>
      <c r="AA209" s="10">
        <v>92.955039999999997</v>
      </c>
      <c r="AB209" s="10">
        <v>0</v>
      </c>
      <c r="AC209" s="10">
        <v>12.632911</v>
      </c>
      <c r="AD209" s="10">
        <v>65.164330000000007</v>
      </c>
      <c r="AE209" s="10">
        <v>73.198398999999995</v>
      </c>
      <c r="AF209" s="10">
        <v>12.572366000000001</v>
      </c>
      <c r="AG209" s="10">
        <v>32.216152999999998</v>
      </c>
      <c r="AH209" s="10">
        <v>37.057262999999999</v>
      </c>
      <c r="AI209" s="10">
        <v>31.411854000000002</v>
      </c>
      <c r="AJ209" s="10">
        <v>35.583297000000002</v>
      </c>
      <c r="AK209" s="10">
        <v>106.512986</v>
      </c>
      <c r="AL209" s="10">
        <v>34.081465999999999</v>
      </c>
      <c r="AM209" s="10">
        <v>83.665699000000004</v>
      </c>
      <c r="AN209" s="10">
        <v>193.23932199999999</v>
      </c>
      <c r="AO209" s="10">
        <v>46.503340000000001</v>
      </c>
      <c r="AP209" s="10">
        <v>53.379308999999999</v>
      </c>
      <c r="AQ209" s="10">
        <v>99.050883999999996</v>
      </c>
      <c r="AR209" s="10">
        <v>46.035770999999997</v>
      </c>
      <c r="AS209" s="10">
        <v>46.559030999999997</v>
      </c>
      <c r="AT209" s="10">
        <v>191.86394300000001</v>
      </c>
      <c r="AU209" s="10">
        <v>56.751916999999999</v>
      </c>
      <c r="AV209" s="10">
        <v>0</v>
      </c>
      <c r="AW209" s="10">
        <v>32.896521</v>
      </c>
      <c r="AX209" s="10">
        <v>61.174402000000001</v>
      </c>
      <c r="AY209" s="10">
        <v>99.662653000000006</v>
      </c>
      <c r="AZ209" s="10">
        <v>48.577500999999998</v>
      </c>
      <c r="BA209" s="10">
        <v>35.742413999999997</v>
      </c>
      <c r="BB209" s="10">
        <v>40.407736999999997</v>
      </c>
    </row>
    <row r="210" spans="1:54" x14ac:dyDescent="0.5">
      <c r="A210" s="9">
        <v>43075</v>
      </c>
      <c r="B210" s="10">
        <v>57.047590999999997</v>
      </c>
      <c r="C210" s="10">
        <v>190.16295099999999</v>
      </c>
      <c r="D210" s="10">
        <v>522.14247399999999</v>
      </c>
      <c r="E210" s="10">
        <v>0</v>
      </c>
      <c r="F210" s="10">
        <v>23.885218999999999</v>
      </c>
      <c r="G210" s="10">
        <v>28.889997999999999</v>
      </c>
      <c r="H210" s="10">
        <v>47.106631999999998</v>
      </c>
      <c r="I210" s="10">
        <v>46.476376999999999</v>
      </c>
      <c r="J210" s="10">
        <v>154.82639599999999</v>
      </c>
      <c r="K210" s="10">
        <v>102.122924</v>
      </c>
      <c r="L210" s="10">
        <v>40.672308000000001</v>
      </c>
      <c r="M210" s="10">
        <v>51.807581999999996</v>
      </c>
      <c r="N210" s="10">
        <v>120.684439</v>
      </c>
      <c r="O210" s="10">
        <v>17.26792</v>
      </c>
      <c r="P210" s="10">
        <v>32.834062000000003</v>
      </c>
      <c r="Q210" s="10">
        <v>39.204745000000003</v>
      </c>
      <c r="R210" s="10">
        <v>41.930686999999999</v>
      </c>
      <c r="S210" s="10">
        <v>135.70738</v>
      </c>
      <c r="T210" s="10">
        <v>91.089489</v>
      </c>
      <c r="U210" s="10">
        <v>9.7351930000000007</v>
      </c>
      <c r="V210" s="10">
        <v>40.252026000000001</v>
      </c>
      <c r="W210" s="10">
        <v>65.227663000000007</v>
      </c>
      <c r="X210" s="10">
        <v>0</v>
      </c>
      <c r="Y210" s="10">
        <v>9.8599130000000006</v>
      </c>
      <c r="Z210" s="10">
        <v>26.966189</v>
      </c>
      <c r="AA210" s="10">
        <v>96.166064000000006</v>
      </c>
      <c r="AB210" s="10">
        <v>0</v>
      </c>
      <c r="AC210" s="10">
        <v>12.423921999999999</v>
      </c>
      <c r="AD210" s="10">
        <v>65.853380000000001</v>
      </c>
      <c r="AE210" s="10">
        <v>71.767188000000004</v>
      </c>
      <c r="AF210" s="10">
        <v>12.346456999999999</v>
      </c>
      <c r="AG210" s="10">
        <v>31.708689</v>
      </c>
      <c r="AH210" s="10">
        <v>37.241785</v>
      </c>
      <c r="AI210" s="10">
        <v>30.612403</v>
      </c>
      <c r="AJ210" s="10">
        <v>33.875357999999999</v>
      </c>
      <c r="AK210" s="10">
        <v>105.958747</v>
      </c>
      <c r="AL210" s="10">
        <v>33.333266000000002</v>
      </c>
      <c r="AM210" s="10">
        <v>80.745328000000001</v>
      </c>
      <c r="AN210" s="10">
        <v>191.69762499999999</v>
      </c>
      <c r="AO210" s="10">
        <v>48.010556000000001</v>
      </c>
      <c r="AP210" s="10">
        <v>57.079123000000003</v>
      </c>
      <c r="AQ210" s="10">
        <v>98.717219999999998</v>
      </c>
      <c r="AR210" s="10">
        <v>44.606507999999998</v>
      </c>
      <c r="AS210" s="10">
        <v>44.744528000000003</v>
      </c>
      <c r="AT210" s="10">
        <v>190.44079199999999</v>
      </c>
      <c r="AU210" s="10">
        <v>55.607982999999997</v>
      </c>
      <c r="AV210" s="10">
        <v>0</v>
      </c>
      <c r="AW210" s="10">
        <v>32.295777999999999</v>
      </c>
      <c r="AX210" s="10">
        <v>59.181055999999998</v>
      </c>
      <c r="AY210" s="10">
        <v>97.623917000000006</v>
      </c>
      <c r="AZ210" s="10">
        <v>48.660392000000002</v>
      </c>
      <c r="BA210" s="10">
        <v>34.946961999999999</v>
      </c>
      <c r="BB210" s="10">
        <v>39.310434999999998</v>
      </c>
    </row>
    <row r="211" spans="1:54" x14ac:dyDescent="0.5">
      <c r="A211" s="9">
        <v>43077</v>
      </c>
      <c r="B211" s="10">
        <v>57.749775999999997</v>
      </c>
      <c r="C211" s="10">
        <v>189.980299</v>
      </c>
      <c r="D211" s="10">
        <v>523.33578299999999</v>
      </c>
      <c r="E211" s="10">
        <v>0</v>
      </c>
      <c r="F211" s="10">
        <v>22.853974000000001</v>
      </c>
      <c r="G211" s="10">
        <v>26.041118999999998</v>
      </c>
      <c r="H211" s="10">
        <v>44.907738999999999</v>
      </c>
      <c r="I211" s="10">
        <v>46.731881000000001</v>
      </c>
      <c r="J211" s="10">
        <v>153.95819700000001</v>
      </c>
      <c r="K211" s="10">
        <v>103.97684</v>
      </c>
      <c r="L211" s="10">
        <v>42.429886000000003</v>
      </c>
      <c r="M211" s="10">
        <v>51.689663000000003</v>
      </c>
      <c r="N211" s="10">
        <v>121.50720099999999</v>
      </c>
      <c r="O211" s="10">
        <v>17.222840999999999</v>
      </c>
      <c r="P211" s="10">
        <v>30.267734999999998</v>
      </c>
      <c r="Q211" s="10">
        <v>37.564424000000002</v>
      </c>
      <c r="R211" s="10">
        <v>42.492344000000003</v>
      </c>
      <c r="S211" s="10">
        <v>135.18645599999999</v>
      </c>
      <c r="T211" s="10">
        <v>91.608227999999997</v>
      </c>
      <c r="U211" s="10">
        <v>9.3772219999999997</v>
      </c>
      <c r="V211" s="10">
        <v>37.687175000000003</v>
      </c>
      <c r="W211" s="10">
        <v>64.446961999999999</v>
      </c>
      <c r="X211" s="10">
        <v>0</v>
      </c>
      <c r="Y211" s="10">
        <v>10.427997</v>
      </c>
      <c r="Z211" s="10">
        <v>25.245408999999999</v>
      </c>
      <c r="AA211" s="10">
        <v>97.662581000000003</v>
      </c>
      <c r="AB211" s="10">
        <v>0</v>
      </c>
      <c r="AC211" s="10">
        <v>13.289732000000001</v>
      </c>
      <c r="AD211" s="10">
        <v>65.980097000000001</v>
      </c>
      <c r="AE211" s="10">
        <v>72.377690000000001</v>
      </c>
      <c r="AF211" s="10">
        <v>13.221196000000001</v>
      </c>
      <c r="AG211" s="10">
        <v>29.434649</v>
      </c>
      <c r="AH211" s="10">
        <v>36.690691000000001</v>
      </c>
      <c r="AI211" s="10">
        <v>31.457571000000002</v>
      </c>
      <c r="AJ211" s="10">
        <v>32.635119000000003</v>
      </c>
      <c r="AK211" s="10">
        <v>106.60485300000001</v>
      </c>
      <c r="AL211" s="10">
        <v>35.260961999999999</v>
      </c>
      <c r="AM211" s="10">
        <v>79.096581999999998</v>
      </c>
      <c r="AN211" s="10">
        <v>192.45799500000001</v>
      </c>
      <c r="AO211" s="10">
        <v>44.424123000000002</v>
      </c>
      <c r="AP211" s="10">
        <v>55.261569000000001</v>
      </c>
      <c r="AQ211" s="10">
        <v>98.567800000000005</v>
      </c>
      <c r="AR211" s="10">
        <v>45.518340000000002</v>
      </c>
      <c r="AS211" s="10">
        <v>42.626944999999999</v>
      </c>
      <c r="AT211" s="10">
        <v>191.450175</v>
      </c>
      <c r="AU211" s="10">
        <v>55.436535999999997</v>
      </c>
      <c r="AV211" s="10">
        <v>0</v>
      </c>
      <c r="AW211" s="10">
        <v>31.568576</v>
      </c>
      <c r="AX211" s="10">
        <v>59.916007999999998</v>
      </c>
      <c r="AY211" s="10">
        <v>95.650909999999996</v>
      </c>
      <c r="AZ211" s="10">
        <v>48.516533000000003</v>
      </c>
      <c r="BA211" s="10">
        <v>31.868811000000001</v>
      </c>
      <c r="BB211" s="10">
        <v>38.870531999999997</v>
      </c>
    </row>
    <row r="212" spans="1:54" x14ac:dyDescent="0.5">
      <c r="A212" s="9">
        <v>43082</v>
      </c>
      <c r="B212" s="10">
        <v>57.273710000000001</v>
      </c>
      <c r="C212" s="10">
        <v>188.04596900000001</v>
      </c>
      <c r="D212" s="10">
        <v>528.36676199999999</v>
      </c>
      <c r="E212" s="10">
        <v>0</v>
      </c>
      <c r="F212" s="10">
        <v>20.762618</v>
      </c>
      <c r="G212" s="10">
        <v>24.767975</v>
      </c>
      <c r="H212" s="10">
        <v>43.437857999999999</v>
      </c>
      <c r="I212" s="10">
        <v>44.94876</v>
      </c>
      <c r="J212" s="10">
        <v>152.37947299999999</v>
      </c>
      <c r="K212" s="10">
        <v>103.209852</v>
      </c>
      <c r="L212" s="10">
        <v>40.899797</v>
      </c>
      <c r="M212" s="10">
        <v>51.527087000000002</v>
      </c>
      <c r="N212" s="10">
        <v>120.524446</v>
      </c>
      <c r="O212" s="10">
        <v>16.038264999999999</v>
      </c>
      <c r="P212" s="10">
        <v>29.403504000000002</v>
      </c>
      <c r="Q212" s="10">
        <v>36.324463000000002</v>
      </c>
      <c r="R212" s="10">
        <v>41.914226999999997</v>
      </c>
      <c r="S212" s="10">
        <v>132.86365900000001</v>
      </c>
      <c r="T212" s="10">
        <v>90.164657000000005</v>
      </c>
      <c r="U212" s="10">
        <v>8.2821899999999999</v>
      </c>
      <c r="V212" s="10">
        <v>36.322623999999998</v>
      </c>
      <c r="W212" s="10">
        <v>62.881897000000002</v>
      </c>
      <c r="X212" s="10">
        <v>0</v>
      </c>
      <c r="Y212" s="10">
        <v>9.4697659999999999</v>
      </c>
      <c r="Z212" s="10">
        <v>24.467925999999999</v>
      </c>
      <c r="AA212" s="10">
        <v>89.576509999999999</v>
      </c>
      <c r="AB212" s="10">
        <v>0</v>
      </c>
      <c r="AC212" s="10">
        <v>12.863683999999999</v>
      </c>
      <c r="AD212" s="10">
        <v>65.942846000000003</v>
      </c>
      <c r="AE212" s="10">
        <v>70.449465000000004</v>
      </c>
      <c r="AF212" s="10">
        <v>12.709445000000001</v>
      </c>
      <c r="AG212" s="10">
        <v>28.138590000000001</v>
      </c>
      <c r="AH212" s="10">
        <v>35.000813000000001</v>
      </c>
      <c r="AI212" s="10">
        <v>31.098033000000001</v>
      </c>
      <c r="AJ212" s="10">
        <v>31.105208999999999</v>
      </c>
      <c r="AK212" s="10">
        <v>104.894741</v>
      </c>
      <c r="AL212" s="10">
        <v>33.989683999999997</v>
      </c>
      <c r="AM212" s="10">
        <v>78.480627999999996</v>
      </c>
      <c r="AN212" s="10">
        <v>190.03835100000001</v>
      </c>
      <c r="AO212" s="10">
        <v>42.560361</v>
      </c>
      <c r="AP212" s="10">
        <v>53.527836000000001</v>
      </c>
      <c r="AQ212" s="10">
        <v>99.027253000000002</v>
      </c>
      <c r="AR212" s="10">
        <v>45.192825999999997</v>
      </c>
      <c r="AS212" s="10">
        <v>42.786409999999997</v>
      </c>
      <c r="AT212" s="10">
        <v>188.47619900000001</v>
      </c>
      <c r="AU212" s="10">
        <v>53.682426</v>
      </c>
      <c r="AV212" s="10">
        <v>0</v>
      </c>
      <c r="AW212" s="10">
        <v>31.626598999999999</v>
      </c>
      <c r="AX212" s="10">
        <v>58.989460000000001</v>
      </c>
      <c r="AY212" s="10">
        <v>95.046091000000004</v>
      </c>
      <c r="AZ212" s="10">
        <v>48.42615</v>
      </c>
      <c r="BA212" s="10">
        <v>29.382657999999999</v>
      </c>
      <c r="BB212" s="10">
        <v>36.780876999999997</v>
      </c>
    </row>
    <row r="213" spans="1:54" x14ac:dyDescent="0.5">
      <c r="A213" s="9">
        <v>43084</v>
      </c>
      <c r="B213" s="10">
        <v>57.785519000000001</v>
      </c>
      <c r="C213" s="10">
        <v>188.44211100000001</v>
      </c>
      <c r="D213" s="10">
        <v>528.32249899999999</v>
      </c>
      <c r="E213" s="10">
        <v>0</v>
      </c>
      <c r="F213" s="10">
        <v>21.339652000000001</v>
      </c>
      <c r="G213" s="10">
        <v>24.995989999999999</v>
      </c>
      <c r="H213" s="10">
        <v>44.344935</v>
      </c>
      <c r="I213" s="10">
        <v>46.748013999999998</v>
      </c>
      <c r="J213" s="10">
        <v>152.416481</v>
      </c>
      <c r="K213" s="10">
        <v>104.13225300000001</v>
      </c>
      <c r="L213" s="10">
        <v>42.171978000000003</v>
      </c>
      <c r="M213" s="10">
        <v>51.933084000000001</v>
      </c>
      <c r="N213" s="10">
        <v>120.62055100000001</v>
      </c>
      <c r="O213" s="10">
        <v>16.146512000000001</v>
      </c>
      <c r="P213" s="10">
        <v>30.718648000000002</v>
      </c>
      <c r="Q213" s="10">
        <v>37.663589000000002</v>
      </c>
      <c r="R213" s="10">
        <v>42.482435000000002</v>
      </c>
      <c r="S213" s="10">
        <v>131.67979</v>
      </c>
      <c r="T213" s="10">
        <v>90.290126000000001</v>
      </c>
      <c r="U213" s="10">
        <v>8.7452199999999998</v>
      </c>
      <c r="V213" s="10">
        <v>36.596046999999999</v>
      </c>
      <c r="W213" s="10">
        <v>63.941927999999997</v>
      </c>
      <c r="X213" s="10">
        <v>0</v>
      </c>
      <c r="Y213" s="10">
        <v>7.0356699999999996</v>
      </c>
      <c r="Z213" s="10">
        <v>23.1282</v>
      </c>
      <c r="AA213" s="10">
        <v>90.973170999999994</v>
      </c>
      <c r="AB213" s="10">
        <v>0</v>
      </c>
      <c r="AC213" s="10">
        <v>13.493796</v>
      </c>
      <c r="AD213" s="10">
        <v>66.083420000000004</v>
      </c>
      <c r="AE213" s="10">
        <v>70.683294000000004</v>
      </c>
      <c r="AF213" s="10">
        <v>12.58731</v>
      </c>
      <c r="AG213" s="10">
        <v>28.650051999999999</v>
      </c>
      <c r="AH213" s="10">
        <v>35.883923000000003</v>
      </c>
      <c r="AI213" s="10">
        <v>31.420321000000001</v>
      </c>
      <c r="AJ213" s="10">
        <v>31.620017000000001</v>
      </c>
      <c r="AK213" s="10">
        <v>104.93776099999999</v>
      </c>
      <c r="AL213" s="10">
        <v>35.235782999999998</v>
      </c>
      <c r="AM213" s="10">
        <v>78.337200999999993</v>
      </c>
      <c r="AN213" s="10">
        <v>190.959417</v>
      </c>
      <c r="AO213" s="10">
        <v>43.450736999999997</v>
      </c>
      <c r="AP213" s="10">
        <v>54.368949999999998</v>
      </c>
      <c r="AQ213" s="10">
        <v>98.759851999999995</v>
      </c>
      <c r="AR213" s="10">
        <v>45.511471</v>
      </c>
      <c r="AS213" s="10">
        <v>42.474446</v>
      </c>
      <c r="AT213" s="10">
        <v>188.46550199999999</v>
      </c>
      <c r="AU213" s="10">
        <v>53.882722000000001</v>
      </c>
      <c r="AV213" s="10">
        <v>0</v>
      </c>
      <c r="AW213" s="10">
        <v>31.612126</v>
      </c>
      <c r="AX213" s="10">
        <v>59.121516999999997</v>
      </c>
      <c r="AY213" s="10">
        <v>95.192581000000004</v>
      </c>
      <c r="AZ213" s="10">
        <v>48.146487999999998</v>
      </c>
      <c r="BA213" s="10">
        <v>30.468848999999999</v>
      </c>
      <c r="BB213" s="10">
        <v>38.899979000000002</v>
      </c>
    </row>
    <row r="214" spans="1:54" x14ac:dyDescent="0.5">
      <c r="A214" s="9">
        <v>43089</v>
      </c>
      <c r="B214" s="10">
        <v>57.147035000000002</v>
      </c>
      <c r="C214" s="10">
        <v>176.70935900000001</v>
      </c>
      <c r="D214" s="10">
        <v>528.23318200000006</v>
      </c>
      <c r="E214" s="10">
        <v>0</v>
      </c>
      <c r="F214" s="10">
        <v>20.615463999999999</v>
      </c>
      <c r="G214" s="10">
        <v>25.69248</v>
      </c>
      <c r="H214" s="10">
        <v>44.957824000000002</v>
      </c>
      <c r="I214" s="10">
        <v>48.846814999999999</v>
      </c>
      <c r="J214" s="10">
        <v>156.269926</v>
      </c>
      <c r="K214" s="10">
        <v>102.47972</v>
      </c>
      <c r="L214" s="10">
        <v>43.204583</v>
      </c>
      <c r="M214" s="10">
        <v>51.283890999999997</v>
      </c>
      <c r="N214" s="10">
        <v>120.590726</v>
      </c>
      <c r="O214" s="10">
        <v>15.775207999999999</v>
      </c>
      <c r="P214" s="10">
        <v>31.697282000000001</v>
      </c>
      <c r="Q214" s="10">
        <v>37.424419999999998</v>
      </c>
      <c r="R214" s="10">
        <v>42.531129999999997</v>
      </c>
      <c r="S214" s="10">
        <v>131.946606</v>
      </c>
      <c r="T214" s="10">
        <v>90.784458000000001</v>
      </c>
      <c r="U214" s="10">
        <v>9.1453830000000007</v>
      </c>
      <c r="V214" s="10">
        <v>36.896075000000003</v>
      </c>
      <c r="W214" s="10">
        <v>63.982415000000003</v>
      </c>
      <c r="X214" s="10">
        <v>0</v>
      </c>
      <c r="Y214" s="10">
        <v>8.4618420000000008</v>
      </c>
      <c r="Z214" s="10">
        <v>23.706558999999999</v>
      </c>
      <c r="AA214" s="10">
        <v>91.241990000000001</v>
      </c>
      <c r="AB214" s="10">
        <v>0</v>
      </c>
      <c r="AC214" s="10">
        <v>13.66066</v>
      </c>
      <c r="AD214" s="10">
        <v>64.892769000000001</v>
      </c>
      <c r="AE214" s="10">
        <v>71.389159000000006</v>
      </c>
      <c r="AF214" s="10">
        <v>12.915558000000001</v>
      </c>
      <c r="AG214" s="10">
        <v>29.468619</v>
      </c>
      <c r="AH214" s="10">
        <v>35.993074</v>
      </c>
      <c r="AI214" s="10">
        <v>31.556514</v>
      </c>
      <c r="AJ214" s="10">
        <v>32.075544000000001</v>
      </c>
      <c r="AK214" s="10">
        <v>104.62648</v>
      </c>
      <c r="AL214" s="10">
        <v>36.294668999999999</v>
      </c>
      <c r="AM214" s="10">
        <v>78.584537999999995</v>
      </c>
      <c r="AN214" s="10">
        <v>191.15355199999999</v>
      </c>
      <c r="AO214" s="10">
        <v>43.332272000000003</v>
      </c>
      <c r="AP214" s="10">
        <v>53.722582000000003</v>
      </c>
      <c r="AQ214" s="10">
        <v>98.867096000000004</v>
      </c>
      <c r="AR214" s="10">
        <v>45.218919999999997</v>
      </c>
      <c r="AS214" s="10">
        <v>42.585855000000002</v>
      </c>
      <c r="AT214" s="10">
        <v>188.46847399999999</v>
      </c>
      <c r="AU214" s="10">
        <v>54.548855000000003</v>
      </c>
      <c r="AV214" s="10">
        <v>0</v>
      </c>
      <c r="AW214" s="10">
        <v>30.940480999999998</v>
      </c>
      <c r="AX214" s="10">
        <v>59.316797000000001</v>
      </c>
      <c r="AY214" s="10">
        <v>94.774636999999998</v>
      </c>
      <c r="AZ214" s="10">
        <v>48.331412</v>
      </c>
      <c r="BA214" s="10">
        <v>31.412034999999999</v>
      </c>
      <c r="BB214" s="10">
        <v>41.821078</v>
      </c>
    </row>
    <row r="215" spans="1:54" x14ac:dyDescent="0.5">
      <c r="A215" s="9">
        <v>43091</v>
      </c>
      <c r="B215" s="10">
        <v>56.702655999999998</v>
      </c>
      <c r="C215" s="10">
        <v>178.74595099999999</v>
      </c>
      <c r="D215" s="10">
        <v>529.989237</v>
      </c>
      <c r="E215" s="10">
        <v>0</v>
      </c>
      <c r="F215" s="10">
        <v>21.331599000000001</v>
      </c>
      <c r="G215" s="10">
        <v>26.537890000000001</v>
      </c>
      <c r="H215" s="10">
        <v>46.349485999999999</v>
      </c>
      <c r="I215" s="10">
        <v>48.823796000000002</v>
      </c>
      <c r="J215" s="10">
        <v>157.29136199999999</v>
      </c>
      <c r="K215" s="10">
        <v>102.781665</v>
      </c>
      <c r="L215" s="10">
        <v>43.039974999999998</v>
      </c>
      <c r="M215" s="10">
        <v>51.963453999999999</v>
      </c>
      <c r="N215" s="10">
        <v>121.774062</v>
      </c>
      <c r="O215" s="10">
        <v>16.001370000000001</v>
      </c>
      <c r="P215" s="10">
        <v>33.660114</v>
      </c>
      <c r="Q215" s="10">
        <v>38.452053999999997</v>
      </c>
      <c r="R215" s="10">
        <v>42.513407999999998</v>
      </c>
      <c r="S215" s="10">
        <v>132.01187300000001</v>
      </c>
      <c r="T215" s="10">
        <v>91.254019999999997</v>
      </c>
      <c r="U215" s="10">
        <v>9.7041819999999994</v>
      </c>
      <c r="V215" s="10">
        <v>37.903368</v>
      </c>
      <c r="W215" s="10">
        <v>65.590667999999994</v>
      </c>
      <c r="X215" s="10">
        <v>0</v>
      </c>
      <c r="Y215" s="10">
        <v>9.6569140000000004</v>
      </c>
      <c r="Z215" s="10">
        <v>23.511586000000001</v>
      </c>
      <c r="AA215" s="10">
        <v>92.834092999999996</v>
      </c>
      <c r="AB215" s="10">
        <v>0</v>
      </c>
      <c r="AC215" s="10">
        <v>13.43825</v>
      </c>
      <c r="AD215" s="10">
        <v>65.192400000000006</v>
      </c>
      <c r="AE215" s="10">
        <v>71.348172000000005</v>
      </c>
      <c r="AF215" s="10">
        <v>12.939711000000001</v>
      </c>
      <c r="AG215" s="10">
        <v>29.464773000000001</v>
      </c>
      <c r="AH215" s="10">
        <v>36.338951000000002</v>
      </c>
      <c r="AI215" s="10">
        <v>31.417752</v>
      </c>
      <c r="AJ215" s="10">
        <v>32.768413000000002</v>
      </c>
      <c r="AK215" s="10">
        <v>105.795376</v>
      </c>
      <c r="AL215" s="10">
        <v>36.107256</v>
      </c>
      <c r="AM215" s="10">
        <v>79.077305999999993</v>
      </c>
      <c r="AN215" s="10">
        <v>192.230064</v>
      </c>
      <c r="AO215" s="10">
        <v>44.299056999999998</v>
      </c>
      <c r="AP215" s="10">
        <v>55.547556</v>
      </c>
      <c r="AQ215" s="10">
        <v>99.234593000000004</v>
      </c>
      <c r="AR215" s="10">
        <v>45.206719999999997</v>
      </c>
      <c r="AS215" s="10">
        <v>42.226061999999999</v>
      </c>
      <c r="AT215" s="10">
        <v>189.24410399999999</v>
      </c>
      <c r="AU215" s="10">
        <v>54.476357999999998</v>
      </c>
      <c r="AV215" s="10">
        <v>0</v>
      </c>
      <c r="AW215" s="10">
        <v>31.166532</v>
      </c>
      <c r="AX215" s="10">
        <v>61.036344999999997</v>
      </c>
      <c r="AY215" s="10">
        <v>94.929047999999995</v>
      </c>
      <c r="AZ215" s="10">
        <v>48.018051999999997</v>
      </c>
      <c r="BA215" s="10">
        <v>33.436912999999997</v>
      </c>
      <c r="BB215" s="10">
        <v>43.135463000000001</v>
      </c>
    </row>
    <row r="216" spans="1:54" x14ac:dyDescent="0.5">
      <c r="A216" s="9">
        <v>43096</v>
      </c>
      <c r="B216" s="10">
        <v>57.412494000000002</v>
      </c>
      <c r="C216" s="10">
        <v>179.640615</v>
      </c>
      <c r="D216" s="10">
        <v>529.70210699999996</v>
      </c>
      <c r="E216" s="10">
        <v>0</v>
      </c>
      <c r="F216" s="10">
        <v>23.280621</v>
      </c>
      <c r="G216" s="10">
        <v>28.594456999999998</v>
      </c>
      <c r="H216" s="10">
        <v>48.69361</v>
      </c>
      <c r="I216" s="10">
        <v>48.951855999999999</v>
      </c>
      <c r="J216" s="10">
        <v>157.93007900000001</v>
      </c>
      <c r="K216" s="10">
        <v>103.175184</v>
      </c>
      <c r="L216" s="10">
        <v>42.996966999999998</v>
      </c>
      <c r="M216" s="10">
        <v>51.318376999999998</v>
      </c>
      <c r="N216" s="10">
        <v>121.52894000000001</v>
      </c>
      <c r="O216" s="10">
        <v>17.534541999999998</v>
      </c>
      <c r="P216" s="10">
        <v>35.544288999999999</v>
      </c>
      <c r="Q216" s="10">
        <v>40.436363</v>
      </c>
      <c r="R216" s="10">
        <v>42.336880999999998</v>
      </c>
      <c r="S216" s="10">
        <v>131.91082900000001</v>
      </c>
      <c r="T216" s="10">
        <v>91.395414000000002</v>
      </c>
      <c r="U216" s="10">
        <v>9.9404369999999993</v>
      </c>
      <c r="V216" s="10">
        <v>38.872345000000003</v>
      </c>
      <c r="W216" s="10">
        <v>66.744722999999993</v>
      </c>
      <c r="X216" s="10">
        <v>0</v>
      </c>
      <c r="Y216" s="10">
        <v>9.0375449999999997</v>
      </c>
      <c r="Z216" s="10">
        <v>24.597172</v>
      </c>
      <c r="AA216" s="10">
        <v>94.242013999999998</v>
      </c>
      <c r="AB216" s="10">
        <v>0</v>
      </c>
      <c r="AC216" s="10">
        <v>13.628451</v>
      </c>
      <c r="AD216" s="10">
        <v>65.454130000000006</v>
      </c>
      <c r="AE216" s="10">
        <v>71.748350000000002</v>
      </c>
      <c r="AF216" s="10">
        <v>12.365205</v>
      </c>
      <c r="AG216" s="10">
        <v>28.619745999999999</v>
      </c>
      <c r="AH216" s="10">
        <v>36.695695000000001</v>
      </c>
      <c r="AI216" s="10">
        <v>31.052537000000001</v>
      </c>
      <c r="AJ216" s="10">
        <v>32.383794999999999</v>
      </c>
      <c r="AK216" s="10">
        <v>106.35282599999999</v>
      </c>
      <c r="AL216" s="10">
        <v>35.736082000000003</v>
      </c>
      <c r="AM216" s="10">
        <v>78.656515999999996</v>
      </c>
      <c r="AN216" s="10">
        <v>192.531261</v>
      </c>
      <c r="AO216" s="10">
        <v>45.863042999999998</v>
      </c>
      <c r="AP216" s="10">
        <v>58.311978000000003</v>
      </c>
      <c r="AQ216" s="10">
        <v>98.599919999999997</v>
      </c>
      <c r="AR216" s="10">
        <v>43.800671000000001</v>
      </c>
      <c r="AS216" s="10">
        <v>41.861348</v>
      </c>
      <c r="AT216" s="10">
        <v>189.109183</v>
      </c>
      <c r="AU216" s="10">
        <v>54.502836000000002</v>
      </c>
      <c r="AV216" s="10">
        <v>0</v>
      </c>
      <c r="AW216" s="10">
        <v>31.218903999999998</v>
      </c>
      <c r="AX216" s="10">
        <v>61.004674000000001</v>
      </c>
      <c r="AY216" s="10">
        <v>94.987617999999998</v>
      </c>
      <c r="AZ216" s="10">
        <v>47.482211999999997</v>
      </c>
      <c r="BA216" s="10">
        <v>34.692405999999998</v>
      </c>
      <c r="BB216" s="10">
        <v>43.96387</v>
      </c>
    </row>
    <row r="217" spans="1:54" x14ac:dyDescent="0.5">
      <c r="A217" s="9">
        <v>43098</v>
      </c>
      <c r="B217" s="10">
        <v>57.253315999999998</v>
      </c>
      <c r="C217" s="10">
        <v>178.99453500000001</v>
      </c>
      <c r="D217" s="10">
        <v>529.86708699999997</v>
      </c>
      <c r="E217" s="10">
        <v>0</v>
      </c>
      <c r="F217" s="10">
        <v>22.343136999999999</v>
      </c>
      <c r="G217" s="10">
        <v>27.501961000000001</v>
      </c>
      <c r="H217" s="10">
        <v>48.03989</v>
      </c>
      <c r="I217" s="10">
        <v>46.976368999999998</v>
      </c>
      <c r="J217" s="10">
        <v>157.49071599999999</v>
      </c>
      <c r="K217" s="10">
        <v>102.552004</v>
      </c>
      <c r="L217" s="10">
        <v>42.895369000000002</v>
      </c>
      <c r="M217" s="10">
        <v>51.696655</v>
      </c>
      <c r="N217" s="10">
        <v>121.66395799999999</v>
      </c>
      <c r="O217" s="10">
        <v>16.741638999999999</v>
      </c>
      <c r="P217" s="10">
        <v>35.270648999999999</v>
      </c>
      <c r="Q217" s="10">
        <v>40.197750999999997</v>
      </c>
      <c r="R217" s="10">
        <v>42.331629</v>
      </c>
      <c r="S217" s="10">
        <v>131.89920100000001</v>
      </c>
      <c r="T217" s="10">
        <v>91.416718000000003</v>
      </c>
      <c r="U217" s="10">
        <v>9.4619149999999994</v>
      </c>
      <c r="V217" s="10">
        <v>37.644514999999998</v>
      </c>
      <c r="W217" s="10">
        <v>65.301349000000002</v>
      </c>
      <c r="X217" s="10">
        <v>0</v>
      </c>
      <c r="Y217" s="10">
        <v>9.1180579999999996</v>
      </c>
      <c r="Z217" s="10">
        <v>24.593346</v>
      </c>
      <c r="AA217" s="10">
        <v>94.626137</v>
      </c>
      <c r="AB217" s="10">
        <v>0</v>
      </c>
      <c r="AC217" s="10">
        <v>13.581476</v>
      </c>
      <c r="AD217" s="10">
        <v>64.944509999999994</v>
      </c>
      <c r="AE217" s="10">
        <v>71.613923</v>
      </c>
      <c r="AF217" s="10">
        <v>12.623886000000001</v>
      </c>
      <c r="AG217" s="10">
        <v>28.217438999999999</v>
      </c>
      <c r="AH217" s="10">
        <v>37.195332000000001</v>
      </c>
      <c r="AI217" s="10">
        <v>31.251742</v>
      </c>
      <c r="AJ217" s="10">
        <v>31.832388000000002</v>
      </c>
      <c r="AK217" s="10">
        <v>106.34924599999999</v>
      </c>
      <c r="AL217" s="10">
        <v>35.883820999999998</v>
      </c>
      <c r="AM217" s="10">
        <v>78.984154000000004</v>
      </c>
      <c r="AN217" s="10">
        <v>191.906342</v>
      </c>
      <c r="AO217" s="10">
        <v>44.560012999999998</v>
      </c>
      <c r="AP217" s="10">
        <v>57.361286</v>
      </c>
      <c r="AQ217" s="10">
        <v>99.218180000000004</v>
      </c>
      <c r="AR217" s="10">
        <v>43.996554000000003</v>
      </c>
      <c r="AS217" s="10">
        <v>42.082728000000003</v>
      </c>
      <c r="AT217" s="10">
        <v>189.181982</v>
      </c>
      <c r="AU217" s="10">
        <v>54.668647999999997</v>
      </c>
      <c r="AV217" s="10">
        <v>0</v>
      </c>
      <c r="AW217" s="10">
        <v>30.947892</v>
      </c>
      <c r="AX217" s="10">
        <v>61.040385000000001</v>
      </c>
      <c r="AY217" s="10">
        <v>94.834480999999997</v>
      </c>
      <c r="AZ217" s="10">
        <v>47.932962000000003</v>
      </c>
      <c r="BA217" s="10">
        <v>32.522387000000002</v>
      </c>
      <c r="BB217" s="10">
        <v>43.894553000000002</v>
      </c>
    </row>
    <row r="218" spans="1:54" x14ac:dyDescent="0.5">
      <c r="A218" s="9">
        <v>43103</v>
      </c>
      <c r="B218" s="10">
        <v>60.221823999999998</v>
      </c>
      <c r="C218" s="10">
        <v>152.34776299999999</v>
      </c>
      <c r="D218" s="10">
        <v>477.76196299999998</v>
      </c>
      <c r="E218" s="10">
        <v>0</v>
      </c>
      <c r="F218" s="10">
        <v>24.285018000000001</v>
      </c>
      <c r="G218" s="10">
        <v>33.533999000000001</v>
      </c>
      <c r="H218" s="10">
        <v>58.975881000000001</v>
      </c>
      <c r="I218" s="10">
        <v>50.667096000000001</v>
      </c>
      <c r="J218" s="10">
        <v>156.582652</v>
      </c>
      <c r="K218" s="10">
        <v>101.70138</v>
      </c>
      <c r="L218" s="10">
        <v>42.710082</v>
      </c>
      <c r="M218" s="10">
        <v>59.386161999999999</v>
      </c>
      <c r="N218" s="10">
        <v>121.203599</v>
      </c>
      <c r="O218" s="10">
        <v>17.575082999999999</v>
      </c>
      <c r="P218" s="10">
        <v>36.379300999999998</v>
      </c>
      <c r="Q218" s="10">
        <v>40.807163000000003</v>
      </c>
      <c r="R218" s="10">
        <v>42.053195000000002</v>
      </c>
      <c r="S218" s="10">
        <v>130.89085600000001</v>
      </c>
      <c r="T218" s="10">
        <v>92.463481000000002</v>
      </c>
      <c r="U218" s="10">
        <v>8.2690789999999996</v>
      </c>
      <c r="V218" s="10">
        <v>35.812407999999998</v>
      </c>
      <c r="W218" s="10">
        <v>65.044601</v>
      </c>
      <c r="X218" s="10">
        <v>0</v>
      </c>
      <c r="Y218" s="10">
        <v>11.124112</v>
      </c>
      <c r="Z218" s="10">
        <v>24.937522000000001</v>
      </c>
      <c r="AA218" s="10">
        <v>95.364340999999996</v>
      </c>
      <c r="AB218" s="10">
        <v>0</v>
      </c>
      <c r="AC218" s="10">
        <v>12.653941</v>
      </c>
      <c r="AD218" s="10">
        <v>66.743291999999997</v>
      </c>
      <c r="AE218" s="10">
        <v>70.935937999999993</v>
      </c>
      <c r="AF218" s="10">
        <v>12.933897</v>
      </c>
      <c r="AG218" s="10">
        <v>34.709862000000001</v>
      </c>
      <c r="AH218" s="10">
        <v>36.984870999999998</v>
      </c>
      <c r="AI218" s="10">
        <v>35.050344000000003</v>
      </c>
      <c r="AJ218" s="10">
        <v>36.000005000000002</v>
      </c>
      <c r="AK218" s="10">
        <v>106.221959</v>
      </c>
      <c r="AL218" s="10">
        <v>35.761370999999997</v>
      </c>
      <c r="AM218" s="10">
        <v>77.026897000000005</v>
      </c>
      <c r="AN218" s="10">
        <v>190.808513</v>
      </c>
      <c r="AO218" s="10">
        <v>47.268655000000003</v>
      </c>
      <c r="AP218" s="10">
        <v>57.923954000000002</v>
      </c>
      <c r="AQ218" s="10">
        <v>99.97354</v>
      </c>
      <c r="AR218" s="10">
        <v>42.109389</v>
      </c>
      <c r="AS218" s="10">
        <v>45.645536999999997</v>
      </c>
      <c r="AT218" s="10">
        <v>188.764589</v>
      </c>
      <c r="AU218" s="10">
        <v>54.010634000000003</v>
      </c>
      <c r="AV218" s="10">
        <v>0</v>
      </c>
      <c r="AW218" s="10">
        <v>92.229578000000004</v>
      </c>
      <c r="AX218" s="10">
        <v>60.396788000000001</v>
      </c>
      <c r="AY218" s="10">
        <v>94.368243000000007</v>
      </c>
      <c r="AZ218" s="10">
        <v>48.435752000000001</v>
      </c>
      <c r="BA218" s="10">
        <v>33.421776000000001</v>
      </c>
      <c r="BB218" s="10">
        <v>42.662534000000001</v>
      </c>
    </row>
    <row r="219" spans="1:54" x14ac:dyDescent="0.5">
      <c r="A219" s="9">
        <v>43105</v>
      </c>
      <c r="B219" s="10">
        <v>63.515188999999999</v>
      </c>
      <c r="C219" s="10">
        <v>156.03640899999999</v>
      </c>
      <c r="D219" s="10">
        <v>474.05651499999999</v>
      </c>
      <c r="E219" s="10">
        <v>0</v>
      </c>
      <c r="F219" s="10">
        <v>24.566721000000001</v>
      </c>
      <c r="G219" s="10">
        <v>31.883113999999999</v>
      </c>
      <c r="H219" s="10">
        <v>56.843671000000001</v>
      </c>
      <c r="I219" s="10">
        <v>54.545813000000003</v>
      </c>
      <c r="J219" s="10">
        <v>163.18641</v>
      </c>
      <c r="K219" s="10">
        <v>97.823420999999996</v>
      </c>
      <c r="L219" s="10">
        <v>47.084065000000002</v>
      </c>
      <c r="M219" s="10">
        <v>59.371589</v>
      </c>
      <c r="N219" s="10">
        <v>124.56012200000001</v>
      </c>
      <c r="O219" s="10">
        <v>18.819946999999999</v>
      </c>
      <c r="P219" s="10">
        <v>37.705390000000001</v>
      </c>
      <c r="Q219" s="10">
        <v>40.668405</v>
      </c>
      <c r="R219" s="10">
        <v>45.587933999999997</v>
      </c>
      <c r="S219" s="10">
        <v>130.38037</v>
      </c>
      <c r="T219" s="10">
        <v>99.146060000000006</v>
      </c>
      <c r="U219" s="10">
        <v>9.800573</v>
      </c>
      <c r="V219" s="10">
        <v>35.807968000000002</v>
      </c>
      <c r="W219" s="10">
        <v>66.351744999999994</v>
      </c>
      <c r="X219" s="10">
        <v>0</v>
      </c>
      <c r="Y219" s="10">
        <v>14.418181000000001</v>
      </c>
      <c r="Z219" s="10">
        <v>26.326267999999999</v>
      </c>
      <c r="AA219" s="10">
        <v>99.520005999999995</v>
      </c>
      <c r="AB219" s="10">
        <v>0</v>
      </c>
      <c r="AC219" s="10">
        <v>14.549153</v>
      </c>
      <c r="AD219" s="10">
        <v>66.673463999999996</v>
      </c>
      <c r="AE219" s="10">
        <v>76.752645999999999</v>
      </c>
      <c r="AF219" s="10">
        <v>15.456348999999999</v>
      </c>
      <c r="AG219" s="10">
        <v>35.070217999999997</v>
      </c>
      <c r="AH219" s="10">
        <v>40.912911000000001</v>
      </c>
      <c r="AI219" s="10">
        <v>37.897081999999997</v>
      </c>
      <c r="AJ219" s="10">
        <v>36.785241999999997</v>
      </c>
      <c r="AK219" s="10">
        <v>107.515717</v>
      </c>
      <c r="AL219" s="10">
        <v>39.163179999999997</v>
      </c>
      <c r="AM219" s="10">
        <v>78.678096999999994</v>
      </c>
      <c r="AN219" s="10">
        <v>196.75997899999999</v>
      </c>
      <c r="AO219" s="10">
        <v>46.31279</v>
      </c>
      <c r="AP219" s="10">
        <v>56.388655999999997</v>
      </c>
      <c r="AQ219" s="10">
        <v>99.769253000000006</v>
      </c>
      <c r="AR219" s="10">
        <v>43.651012000000001</v>
      </c>
      <c r="AS219" s="10">
        <v>46.199959</v>
      </c>
      <c r="AT219" s="10">
        <v>190.51544999999999</v>
      </c>
      <c r="AU219" s="10">
        <v>57.620410999999997</v>
      </c>
      <c r="AV219" s="10">
        <v>0</v>
      </c>
      <c r="AW219" s="10">
        <v>91.537113000000005</v>
      </c>
      <c r="AX219" s="10">
        <v>62.299680000000002</v>
      </c>
      <c r="AY219" s="10">
        <v>96.950959999999995</v>
      </c>
      <c r="AZ219" s="10">
        <v>49.325854999999997</v>
      </c>
      <c r="BA219" s="10">
        <v>30.548233</v>
      </c>
      <c r="BB219" s="10">
        <v>48.119169999999997</v>
      </c>
    </row>
    <row r="220" spans="1:54" x14ac:dyDescent="0.5">
      <c r="A220" s="9">
        <v>43110</v>
      </c>
      <c r="B220" s="10">
        <v>63.308686000000002</v>
      </c>
      <c r="C220" s="10">
        <v>158.34303600000001</v>
      </c>
      <c r="D220" s="10">
        <v>469.80257599999999</v>
      </c>
      <c r="E220" s="10">
        <v>0</v>
      </c>
      <c r="F220" s="10">
        <v>20.587434999999999</v>
      </c>
      <c r="G220" s="10">
        <v>27.749189000000001</v>
      </c>
      <c r="H220" s="10">
        <v>53.554831</v>
      </c>
      <c r="I220" s="10">
        <v>54.275767000000002</v>
      </c>
      <c r="J220" s="10">
        <v>165.73540800000001</v>
      </c>
      <c r="K220" s="10">
        <v>98.506603999999996</v>
      </c>
      <c r="L220" s="10">
        <v>47.616627000000001</v>
      </c>
      <c r="M220" s="10">
        <v>59.613337999999999</v>
      </c>
      <c r="N220" s="10">
        <v>125.550904</v>
      </c>
      <c r="O220" s="10">
        <v>16.582274000000002</v>
      </c>
      <c r="P220" s="10">
        <v>36.461702000000002</v>
      </c>
      <c r="Q220" s="10">
        <v>39.350065000000001</v>
      </c>
      <c r="R220" s="10">
        <v>43.499139</v>
      </c>
      <c r="S220" s="10">
        <v>131.23664299999999</v>
      </c>
      <c r="T220" s="10">
        <v>100.650874</v>
      </c>
      <c r="U220" s="10">
        <v>9.1179869999999994</v>
      </c>
      <c r="V220" s="10">
        <v>35.238992000000003</v>
      </c>
      <c r="W220" s="10">
        <v>56.902379000000003</v>
      </c>
      <c r="X220" s="10">
        <v>0</v>
      </c>
      <c r="Y220" s="10">
        <v>14.963092</v>
      </c>
      <c r="Z220" s="10">
        <v>26.543357</v>
      </c>
      <c r="AA220" s="10">
        <v>100.88311400000001</v>
      </c>
      <c r="AB220" s="10">
        <v>0</v>
      </c>
      <c r="AC220" s="10">
        <v>14.774977</v>
      </c>
      <c r="AD220" s="10">
        <v>67.392191999999994</v>
      </c>
      <c r="AE220" s="10">
        <v>80.639947000000006</v>
      </c>
      <c r="AF220" s="10">
        <v>15.999703999999999</v>
      </c>
      <c r="AG220" s="10">
        <v>34.217418000000002</v>
      </c>
      <c r="AH220" s="10">
        <v>67.294880000000006</v>
      </c>
      <c r="AI220" s="10">
        <v>36.875970000000002</v>
      </c>
      <c r="AJ220" s="10">
        <v>36.179223</v>
      </c>
      <c r="AK220" s="10">
        <v>118.240098</v>
      </c>
      <c r="AL220" s="10">
        <v>39.135595000000002</v>
      </c>
      <c r="AM220" s="10">
        <v>79.162384000000003</v>
      </c>
      <c r="AN220" s="10">
        <v>213.05747700000001</v>
      </c>
      <c r="AO220" s="10">
        <v>44.665917999999998</v>
      </c>
      <c r="AP220" s="10">
        <v>61.353288999999997</v>
      </c>
      <c r="AQ220" s="10">
        <v>99.500315999999998</v>
      </c>
      <c r="AR220" s="10">
        <v>43.795492000000003</v>
      </c>
      <c r="AS220" s="10">
        <v>46.280959000000003</v>
      </c>
      <c r="AT220" s="10">
        <v>191.22912400000001</v>
      </c>
      <c r="AU220" s="10">
        <v>80.765315000000001</v>
      </c>
      <c r="AV220" s="10">
        <v>0</v>
      </c>
      <c r="AW220" s="10">
        <v>92.079313999999997</v>
      </c>
      <c r="AX220" s="10">
        <v>78.863343</v>
      </c>
      <c r="AY220" s="10">
        <v>98.185263000000006</v>
      </c>
      <c r="AZ220" s="10">
        <v>93.132436999999996</v>
      </c>
      <c r="BA220" s="10">
        <v>24.502084</v>
      </c>
      <c r="BB220" s="10">
        <v>38.514442000000003</v>
      </c>
    </row>
    <row r="221" spans="1:54" x14ac:dyDescent="0.5">
      <c r="A221" s="9">
        <v>43112</v>
      </c>
      <c r="B221" s="10">
        <v>62.476467999999997</v>
      </c>
      <c r="C221" s="10">
        <v>158.20030299999999</v>
      </c>
      <c r="D221" s="10">
        <v>540.14150500000005</v>
      </c>
      <c r="E221" s="10">
        <v>0</v>
      </c>
      <c r="F221" s="10">
        <v>21.538295000000002</v>
      </c>
      <c r="G221" s="10">
        <v>29.618611999999999</v>
      </c>
      <c r="H221" s="10">
        <v>55.062424</v>
      </c>
      <c r="I221" s="10">
        <v>53.807597999999999</v>
      </c>
      <c r="J221" s="10">
        <v>166.87492399999999</v>
      </c>
      <c r="K221" s="10">
        <v>98.656930000000003</v>
      </c>
      <c r="L221" s="10">
        <v>46.450097999999997</v>
      </c>
      <c r="M221" s="10">
        <v>59.896510999999997</v>
      </c>
      <c r="N221" s="10">
        <v>125.178031</v>
      </c>
      <c r="O221" s="10">
        <v>16.092447</v>
      </c>
      <c r="P221" s="10">
        <v>37.894392000000003</v>
      </c>
      <c r="Q221" s="10">
        <v>40.092351000000001</v>
      </c>
      <c r="R221" s="10">
        <v>42.007680000000001</v>
      </c>
      <c r="S221" s="10">
        <v>131.69962100000001</v>
      </c>
      <c r="T221" s="10">
        <v>101.540031</v>
      </c>
      <c r="U221" s="10">
        <v>8.6065930000000002</v>
      </c>
      <c r="V221" s="10">
        <v>36.225721</v>
      </c>
      <c r="W221" s="10">
        <v>57.162775000000003</v>
      </c>
      <c r="X221" s="10">
        <v>0</v>
      </c>
      <c r="Y221" s="10">
        <v>14.159457</v>
      </c>
      <c r="Z221" s="10">
        <v>26.853881999999999</v>
      </c>
      <c r="AA221" s="10">
        <v>100.41598999999999</v>
      </c>
      <c r="AB221" s="10">
        <v>0</v>
      </c>
      <c r="AC221" s="10">
        <v>13.799267</v>
      </c>
      <c r="AD221" s="10">
        <v>67.682776000000004</v>
      </c>
      <c r="AE221" s="10">
        <v>79.989993999999996</v>
      </c>
      <c r="AF221" s="10">
        <v>14.248684000000001</v>
      </c>
      <c r="AG221" s="10">
        <v>35.063893999999998</v>
      </c>
      <c r="AH221" s="10">
        <v>67.133928999999995</v>
      </c>
      <c r="AI221" s="10">
        <v>36.183996999999998</v>
      </c>
      <c r="AJ221" s="10">
        <v>37.618101000000003</v>
      </c>
      <c r="AK221" s="10">
        <v>118.089269</v>
      </c>
      <c r="AL221" s="10">
        <v>37.737633000000002</v>
      </c>
      <c r="AM221" s="10">
        <v>80.037536000000003</v>
      </c>
      <c r="AN221" s="10">
        <v>216.61191099999999</v>
      </c>
      <c r="AO221" s="10">
        <v>45.749392</v>
      </c>
      <c r="AP221" s="10">
        <v>62.449145000000001</v>
      </c>
      <c r="AQ221" s="10">
        <v>99.395763000000002</v>
      </c>
      <c r="AR221" s="10">
        <v>42.294198000000002</v>
      </c>
      <c r="AS221" s="10">
        <v>46.635469999999998</v>
      </c>
      <c r="AT221" s="10">
        <v>190.75086200000001</v>
      </c>
      <c r="AU221" s="10">
        <v>80.381828999999996</v>
      </c>
      <c r="AV221" s="10">
        <v>0</v>
      </c>
      <c r="AW221" s="10">
        <v>90.897659000000004</v>
      </c>
      <c r="AX221" s="10">
        <v>78.841150999999996</v>
      </c>
      <c r="AY221" s="10">
        <v>98.827140999999997</v>
      </c>
      <c r="AZ221" s="10">
        <v>93.016219000000007</v>
      </c>
      <c r="BA221" s="10">
        <v>28.326352</v>
      </c>
      <c r="BB221" s="10">
        <v>37.558053999999998</v>
      </c>
    </row>
    <row r="222" spans="1:54" x14ac:dyDescent="0.5">
      <c r="A222" s="9">
        <v>43117</v>
      </c>
      <c r="B222" s="10">
        <v>62.067245999999997</v>
      </c>
      <c r="C222" s="10">
        <v>155.30733599999999</v>
      </c>
      <c r="D222" s="10">
        <v>534.30890899999997</v>
      </c>
      <c r="E222" s="10">
        <v>0</v>
      </c>
      <c r="F222" s="10">
        <v>21.945164999999999</v>
      </c>
      <c r="G222" s="10">
        <v>30.539338999999998</v>
      </c>
      <c r="H222" s="10">
        <v>55.953373999999997</v>
      </c>
      <c r="I222" s="10">
        <v>52.031050999999998</v>
      </c>
      <c r="J222" s="10">
        <v>162.670593</v>
      </c>
      <c r="K222" s="10">
        <v>97.282534999999996</v>
      </c>
      <c r="L222" s="10">
        <v>46.627401999999996</v>
      </c>
      <c r="M222" s="10">
        <v>58.635066000000002</v>
      </c>
      <c r="N222" s="10">
        <v>124.53953</v>
      </c>
      <c r="O222" s="10">
        <v>16.471256</v>
      </c>
      <c r="P222" s="10">
        <v>36.774301999999999</v>
      </c>
      <c r="Q222" s="10">
        <v>41.239564000000001</v>
      </c>
      <c r="R222" s="10">
        <v>42.039943000000001</v>
      </c>
      <c r="S222" s="10">
        <v>139.99403899999999</v>
      </c>
      <c r="T222" s="10">
        <v>100.894582</v>
      </c>
      <c r="U222" s="10">
        <v>8.1696349999999995</v>
      </c>
      <c r="V222" s="10">
        <v>35.351084</v>
      </c>
      <c r="W222" s="10">
        <v>55.532622000000003</v>
      </c>
      <c r="X222" s="10">
        <v>0</v>
      </c>
      <c r="Y222" s="10">
        <v>15.340498</v>
      </c>
      <c r="Z222" s="10">
        <v>26.767600000000002</v>
      </c>
      <c r="AA222" s="10">
        <v>100.108482</v>
      </c>
      <c r="AB222" s="10">
        <v>0</v>
      </c>
      <c r="AC222" s="10">
        <v>13.848347</v>
      </c>
      <c r="AD222" s="10">
        <v>66.883938000000001</v>
      </c>
      <c r="AE222" s="10">
        <v>79.384450999999999</v>
      </c>
      <c r="AF222" s="10">
        <v>14.432213000000001</v>
      </c>
      <c r="AG222" s="10">
        <v>34.565055999999998</v>
      </c>
      <c r="AH222" s="10">
        <v>66.744535999999997</v>
      </c>
      <c r="AI222" s="10">
        <v>36.856105999999997</v>
      </c>
      <c r="AJ222" s="10">
        <v>38.120859000000003</v>
      </c>
      <c r="AK222" s="10">
        <v>117.433486</v>
      </c>
      <c r="AL222" s="10">
        <v>38.401598999999997</v>
      </c>
      <c r="AM222" s="10">
        <v>78.057686000000004</v>
      </c>
      <c r="AN222" s="10">
        <v>181.42970399999999</v>
      </c>
      <c r="AO222" s="10">
        <v>46.105795999999998</v>
      </c>
      <c r="AP222" s="10">
        <v>63.315052999999999</v>
      </c>
      <c r="AQ222" s="10">
        <v>99.667180000000002</v>
      </c>
      <c r="AR222" s="10">
        <v>42.170828999999998</v>
      </c>
      <c r="AS222" s="10">
        <v>45.163379999999997</v>
      </c>
      <c r="AT222" s="10">
        <v>191.50932900000001</v>
      </c>
      <c r="AU222" s="10">
        <v>79.608797999999993</v>
      </c>
      <c r="AV222" s="10">
        <v>0</v>
      </c>
      <c r="AW222" s="10">
        <v>90.201130000000006</v>
      </c>
      <c r="AX222" s="10">
        <v>78.214314999999999</v>
      </c>
      <c r="AY222" s="10">
        <v>96.891223999999994</v>
      </c>
      <c r="AZ222" s="10">
        <v>97.760875999999996</v>
      </c>
      <c r="BA222" s="10">
        <v>26.069897999999998</v>
      </c>
      <c r="BB222" s="10">
        <v>37.413736</v>
      </c>
    </row>
    <row r="223" spans="1:54" x14ac:dyDescent="0.5">
      <c r="A223" s="9">
        <v>43119</v>
      </c>
      <c r="B223" s="10">
        <v>63.235142000000003</v>
      </c>
      <c r="C223" s="10">
        <v>156.93946800000001</v>
      </c>
      <c r="D223" s="10">
        <v>530.34101399999997</v>
      </c>
      <c r="E223" s="10">
        <v>0</v>
      </c>
      <c r="F223" s="10">
        <v>24.387077000000001</v>
      </c>
      <c r="G223" s="10">
        <v>32.519286999999998</v>
      </c>
      <c r="H223" s="10">
        <v>59.028953999999999</v>
      </c>
      <c r="I223" s="10">
        <v>53.875692999999998</v>
      </c>
      <c r="J223" s="10">
        <v>154.96407300000001</v>
      </c>
      <c r="K223" s="10">
        <v>97.174626000000004</v>
      </c>
      <c r="L223" s="10">
        <v>46.578163000000004</v>
      </c>
      <c r="M223" s="10">
        <v>60.299401000000003</v>
      </c>
      <c r="N223" s="10">
        <v>125.038478</v>
      </c>
      <c r="O223" s="10">
        <v>17.326160999999999</v>
      </c>
      <c r="P223" s="10">
        <v>39.908468999999997</v>
      </c>
      <c r="Q223" s="10">
        <v>43.640341999999997</v>
      </c>
      <c r="R223" s="10">
        <v>42.969416000000002</v>
      </c>
      <c r="S223" s="10">
        <v>140.38095999999999</v>
      </c>
      <c r="T223" s="10">
        <v>101.090146</v>
      </c>
      <c r="U223" s="10">
        <v>9.4393659999999997</v>
      </c>
      <c r="V223" s="10">
        <v>37.883088000000001</v>
      </c>
      <c r="W223" s="10">
        <v>57.599623000000001</v>
      </c>
      <c r="X223" s="10">
        <v>0</v>
      </c>
      <c r="Y223" s="10">
        <v>17.921448999999999</v>
      </c>
      <c r="Z223" s="10">
        <v>28.173729999999999</v>
      </c>
      <c r="AA223" s="10">
        <v>82.789726000000002</v>
      </c>
      <c r="AB223" s="10">
        <v>0</v>
      </c>
      <c r="AC223" s="10">
        <v>13.712759999999999</v>
      </c>
      <c r="AD223" s="10">
        <v>67.403088999999994</v>
      </c>
      <c r="AE223" s="10">
        <v>80.505584999999996</v>
      </c>
      <c r="AF223" s="10">
        <v>15.511659</v>
      </c>
      <c r="AG223" s="10">
        <v>36.654705999999997</v>
      </c>
      <c r="AH223" s="10">
        <v>67.737286999999995</v>
      </c>
      <c r="AI223" s="10">
        <v>38.021318999999998</v>
      </c>
      <c r="AJ223" s="10">
        <v>39.534874000000002</v>
      </c>
      <c r="AK223" s="10">
        <v>118.07037800000001</v>
      </c>
      <c r="AL223" s="10">
        <v>38.837918999999999</v>
      </c>
      <c r="AM223" s="10">
        <v>82.561128999999994</v>
      </c>
      <c r="AN223" s="10">
        <v>188.03374500000001</v>
      </c>
      <c r="AO223" s="10">
        <v>49.684168999999997</v>
      </c>
      <c r="AP223" s="10">
        <v>66.276590999999996</v>
      </c>
      <c r="AQ223" s="10">
        <v>99.976770000000002</v>
      </c>
      <c r="AR223" s="10">
        <v>42.908557999999999</v>
      </c>
      <c r="AS223" s="10">
        <v>47.778823000000003</v>
      </c>
      <c r="AT223" s="10">
        <v>195.01016899999999</v>
      </c>
      <c r="AU223" s="10">
        <v>80.127745000000004</v>
      </c>
      <c r="AV223" s="10">
        <v>0</v>
      </c>
      <c r="AW223" s="10">
        <v>90.222964000000005</v>
      </c>
      <c r="AX223" s="10">
        <v>78.155349999999999</v>
      </c>
      <c r="AY223" s="10">
        <v>97.823744000000005</v>
      </c>
      <c r="AZ223" s="10">
        <v>98.022354000000007</v>
      </c>
      <c r="BA223" s="10">
        <v>28.855681000000001</v>
      </c>
      <c r="BB223" s="10">
        <v>37.873742</v>
      </c>
    </row>
    <row r="224" spans="1:54" x14ac:dyDescent="0.5">
      <c r="A224" s="9">
        <v>43124</v>
      </c>
      <c r="B224" s="10">
        <v>62.955531000000001</v>
      </c>
      <c r="C224" s="10">
        <v>155.16145700000001</v>
      </c>
      <c r="D224" s="10">
        <v>520.78094499999997</v>
      </c>
      <c r="E224" s="10">
        <v>0</v>
      </c>
      <c r="F224" s="10">
        <v>23.988330999999999</v>
      </c>
      <c r="G224" s="10">
        <v>32.526701000000003</v>
      </c>
      <c r="H224" s="10">
        <v>59.035891999999997</v>
      </c>
      <c r="I224" s="10">
        <v>52.212967999999996</v>
      </c>
      <c r="J224" s="10">
        <v>140.96466799999999</v>
      </c>
      <c r="K224" s="10">
        <v>95.100928999999994</v>
      </c>
      <c r="L224" s="10">
        <v>45.399911000000003</v>
      </c>
      <c r="M224" s="10">
        <v>59.143768000000001</v>
      </c>
      <c r="N224" s="10">
        <v>123.577516</v>
      </c>
      <c r="O224" s="10">
        <v>18.219121999999999</v>
      </c>
      <c r="P224" s="10">
        <v>39.277315999999999</v>
      </c>
      <c r="Q224" s="10">
        <v>42.178866999999997</v>
      </c>
      <c r="R224" s="10">
        <v>42.803130000000003</v>
      </c>
      <c r="S224" s="10">
        <v>138.91694799999999</v>
      </c>
      <c r="T224" s="10">
        <v>99.186515999999997</v>
      </c>
      <c r="U224" s="10">
        <v>8.4584039999999998</v>
      </c>
      <c r="V224" s="10">
        <v>36.641114999999999</v>
      </c>
      <c r="W224" s="10">
        <v>54.648766999999999</v>
      </c>
      <c r="X224" s="10">
        <v>0</v>
      </c>
      <c r="Y224" s="10">
        <v>15.783118999999999</v>
      </c>
      <c r="Z224" s="10">
        <v>28.191154000000001</v>
      </c>
      <c r="AA224" s="10">
        <v>81.149472000000003</v>
      </c>
      <c r="AB224" s="10">
        <v>0</v>
      </c>
      <c r="AC224" s="10">
        <v>14.051173</v>
      </c>
      <c r="AD224" s="10">
        <v>67.503397000000007</v>
      </c>
      <c r="AE224" s="10">
        <v>78.812742999999998</v>
      </c>
      <c r="AF224" s="10">
        <v>14.265593000000001</v>
      </c>
      <c r="AG224" s="10">
        <v>35.366689999999998</v>
      </c>
      <c r="AH224" s="10">
        <v>65.096604999999997</v>
      </c>
      <c r="AI224" s="10">
        <v>37.749009000000001</v>
      </c>
      <c r="AJ224" s="10">
        <v>38.686763999999997</v>
      </c>
      <c r="AK224" s="10">
        <v>116.722573</v>
      </c>
      <c r="AL224" s="10">
        <v>37.968702999999998</v>
      </c>
      <c r="AM224" s="10">
        <v>80.712305999999998</v>
      </c>
      <c r="AN224" s="10">
        <v>194.459282</v>
      </c>
      <c r="AO224" s="10">
        <v>48.360109000000001</v>
      </c>
      <c r="AP224" s="10">
        <v>64.061558000000005</v>
      </c>
      <c r="AQ224" s="10">
        <v>100.00318300000001</v>
      </c>
      <c r="AR224" s="10">
        <v>42.456490000000002</v>
      </c>
      <c r="AS224" s="10">
        <v>47.142535000000002</v>
      </c>
      <c r="AT224" s="10">
        <v>192.68241699999999</v>
      </c>
      <c r="AU224" s="10">
        <v>78.448830999999998</v>
      </c>
      <c r="AV224" s="10">
        <v>0</v>
      </c>
      <c r="AW224" s="10">
        <v>90.291408000000004</v>
      </c>
      <c r="AX224" s="10">
        <v>76.933954</v>
      </c>
      <c r="AY224" s="10">
        <v>97.459824999999995</v>
      </c>
      <c r="AZ224" s="10">
        <v>97.009783999999996</v>
      </c>
      <c r="BA224" s="10">
        <v>26.494865000000001</v>
      </c>
      <c r="BB224" s="10">
        <v>36.155019000000003</v>
      </c>
    </row>
    <row r="225" spans="1:54" x14ac:dyDescent="0.5">
      <c r="A225" s="9">
        <v>43126</v>
      </c>
      <c r="B225" s="10">
        <v>63.471761000000001</v>
      </c>
      <c r="C225" s="10">
        <v>155.74631299999999</v>
      </c>
      <c r="D225" s="10">
        <v>451.48502200000001</v>
      </c>
      <c r="E225" s="10">
        <v>0</v>
      </c>
      <c r="F225" s="10">
        <v>26.140514</v>
      </c>
      <c r="G225" s="10">
        <v>33.513143999999997</v>
      </c>
      <c r="H225" s="10">
        <v>59.951875000000001</v>
      </c>
      <c r="I225" s="10">
        <v>53.134937000000001</v>
      </c>
      <c r="J225" s="10">
        <v>142.53546399999999</v>
      </c>
      <c r="K225" s="10">
        <v>94.704914000000002</v>
      </c>
      <c r="L225" s="10">
        <v>46.807237999999998</v>
      </c>
      <c r="M225" s="10">
        <v>59.169229000000001</v>
      </c>
      <c r="N225" s="10">
        <v>124.31193500000001</v>
      </c>
      <c r="O225" s="10">
        <v>19.754227</v>
      </c>
      <c r="P225" s="10">
        <v>40.285240999999999</v>
      </c>
      <c r="Q225" s="10">
        <v>43.499681000000002</v>
      </c>
      <c r="R225" s="10">
        <v>43.625732999999997</v>
      </c>
      <c r="S225" s="10">
        <v>139.329489</v>
      </c>
      <c r="T225" s="10">
        <v>98.195998000000003</v>
      </c>
      <c r="U225" s="10">
        <v>9.1856030000000004</v>
      </c>
      <c r="V225" s="10">
        <v>36.931420000000003</v>
      </c>
      <c r="W225" s="10">
        <v>54.715831000000001</v>
      </c>
      <c r="X225" s="10">
        <v>0</v>
      </c>
      <c r="Y225" s="10">
        <v>17.021118999999999</v>
      </c>
      <c r="Z225" s="10">
        <v>29.184553999999999</v>
      </c>
      <c r="AA225" s="10">
        <v>81.894279999999995</v>
      </c>
      <c r="AB225" s="10">
        <v>0</v>
      </c>
      <c r="AC225" s="10">
        <v>15.103476000000001</v>
      </c>
      <c r="AD225" s="10">
        <v>67.333830000000006</v>
      </c>
      <c r="AE225" s="10">
        <v>78.984848</v>
      </c>
      <c r="AF225" s="10">
        <v>14.989674000000001</v>
      </c>
      <c r="AG225" s="10">
        <v>37.411859999999997</v>
      </c>
      <c r="AH225" s="10">
        <v>65.278927999999993</v>
      </c>
      <c r="AI225" s="10">
        <v>39.201479999999997</v>
      </c>
      <c r="AJ225" s="10">
        <v>40.479680999999999</v>
      </c>
      <c r="AK225" s="10">
        <v>122.82135700000001</v>
      </c>
      <c r="AL225" s="10">
        <v>38.922567000000001</v>
      </c>
      <c r="AM225" s="10">
        <v>80.913967</v>
      </c>
      <c r="AN225" s="10">
        <v>200.81979200000001</v>
      </c>
      <c r="AO225" s="10">
        <v>49.412410999999999</v>
      </c>
      <c r="AP225" s="10">
        <v>64.282229999999998</v>
      </c>
      <c r="AQ225" s="10">
        <v>99.997337999999999</v>
      </c>
      <c r="AR225" s="10">
        <v>42.829126000000002</v>
      </c>
      <c r="AS225" s="10">
        <v>46.941563000000002</v>
      </c>
      <c r="AT225" s="10">
        <v>193.39743899999999</v>
      </c>
      <c r="AU225" s="10">
        <v>75.079284000000001</v>
      </c>
      <c r="AV225" s="10">
        <v>0</v>
      </c>
      <c r="AW225" s="10">
        <v>90.361171999999996</v>
      </c>
      <c r="AX225" s="10">
        <v>77.458899000000002</v>
      </c>
      <c r="AY225" s="10">
        <v>98.019062000000005</v>
      </c>
      <c r="AZ225" s="10">
        <v>97.559270999999995</v>
      </c>
      <c r="BA225" s="10">
        <v>26.707355</v>
      </c>
      <c r="BB225" s="10">
        <v>46.141457000000003</v>
      </c>
    </row>
    <row r="226" spans="1:54" x14ac:dyDescent="0.5">
      <c r="A226" s="9">
        <v>43131</v>
      </c>
      <c r="B226" s="10">
        <v>64.322157000000004</v>
      </c>
      <c r="C226" s="10">
        <v>152.36083500000001</v>
      </c>
      <c r="D226" s="10">
        <v>449.84699999999998</v>
      </c>
      <c r="E226" s="10">
        <v>0</v>
      </c>
      <c r="F226" s="10">
        <v>27.161843000000001</v>
      </c>
      <c r="G226" s="10">
        <v>34.037565000000001</v>
      </c>
      <c r="H226" s="10">
        <v>60.441516999999997</v>
      </c>
      <c r="I226" s="10">
        <v>53.196477999999999</v>
      </c>
      <c r="J226" s="10">
        <v>141.928068</v>
      </c>
      <c r="K226" s="10">
        <v>91.218523000000005</v>
      </c>
      <c r="L226" s="10">
        <v>46.155343999999999</v>
      </c>
      <c r="M226" s="10">
        <v>59.328336999999998</v>
      </c>
      <c r="N226" s="10">
        <v>127.874317</v>
      </c>
      <c r="O226" s="10">
        <v>20.412493999999999</v>
      </c>
      <c r="P226" s="10">
        <v>41.732115999999998</v>
      </c>
      <c r="Q226" s="10">
        <v>44.485816</v>
      </c>
      <c r="R226" s="10">
        <v>43.500169</v>
      </c>
      <c r="S226" s="10">
        <v>137.907388</v>
      </c>
      <c r="T226" s="10">
        <v>95.178099000000003</v>
      </c>
      <c r="U226" s="10">
        <v>10.014564999999999</v>
      </c>
      <c r="V226" s="10">
        <v>39.342968999999997</v>
      </c>
      <c r="W226" s="10">
        <v>56.940224000000001</v>
      </c>
      <c r="X226" s="10">
        <v>0</v>
      </c>
      <c r="Y226" s="10">
        <v>16.750176</v>
      </c>
      <c r="Z226" s="10">
        <v>30.211224000000001</v>
      </c>
      <c r="AA226" s="10">
        <v>81.761222000000004</v>
      </c>
      <c r="AB226" s="10">
        <v>0</v>
      </c>
      <c r="AC226" s="10">
        <v>15.213741000000001</v>
      </c>
      <c r="AD226" s="10">
        <v>67.621159000000006</v>
      </c>
      <c r="AE226" s="10">
        <v>64.380234999999999</v>
      </c>
      <c r="AF226" s="10">
        <v>15.206125999999999</v>
      </c>
      <c r="AG226" s="10">
        <v>39.586741000000004</v>
      </c>
      <c r="AH226" s="10">
        <v>64.706620999999998</v>
      </c>
      <c r="AI226" s="10">
        <v>38.898454999999998</v>
      </c>
      <c r="AJ226" s="10">
        <v>40.362143000000003</v>
      </c>
      <c r="AK226" s="10">
        <v>124.3284</v>
      </c>
      <c r="AL226" s="10">
        <v>38.669027</v>
      </c>
      <c r="AM226" s="10">
        <v>80.676160999999993</v>
      </c>
      <c r="AN226" s="10">
        <v>201.26932199999999</v>
      </c>
      <c r="AO226" s="10">
        <v>51.331071000000001</v>
      </c>
      <c r="AP226" s="10">
        <v>65.293931999999998</v>
      </c>
      <c r="AQ226" s="10">
        <v>100.00267599999999</v>
      </c>
      <c r="AR226" s="10">
        <v>42.892868</v>
      </c>
      <c r="AS226" s="10">
        <v>47.847689000000003</v>
      </c>
      <c r="AT226" s="10">
        <v>191.758543</v>
      </c>
      <c r="AU226" s="10">
        <v>74.069761999999997</v>
      </c>
      <c r="AV226" s="10">
        <v>0</v>
      </c>
      <c r="AW226" s="10">
        <v>90.014229</v>
      </c>
      <c r="AX226" s="10">
        <v>76.508253999999994</v>
      </c>
      <c r="AY226" s="10">
        <v>97.636116999999999</v>
      </c>
      <c r="AZ226" s="10">
        <v>97.381217000000007</v>
      </c>
      <c r="BA226" s="10">
        <v>28.446736000000001</v>
      </c>
      <c r="BB226" s="10">
        <v>51.389854</v>
      </c>
    </row>
    <row r="227" spans="1:54" x14ac:dyDescent="0.5">
      <c r="A227" s="9">
        <v>43133</v>
      </c>
      <c r="B227" s="10">
        <v>63.551073000000002</v>
      </c>
      <c r="C227" s="10">
        <v>151.14630099999999</v>
      </c>
      <c r="D227" s="10">
        <v>449.47072400000002</v>
      </c>
      <c r="E227" s="10">
        <v>0</v>
      </c>
      <c r="F227" s="10">
        <v>28.612701000000001</v>
      </c>
      <c r="G227" s="10">
        <v>35.257486</v>
      </c>
      <c r="H227" s="10">
        <v>62.251589000000003</v>
      </c>
      <c r="I227" s="10">
        <v>52.515568999999999</v>
      </c>
      <c r="J227" s="10">
        <v>140.01005699999999</v>
      </c>
      <c r="K227" s="10">
        <v>91.091673999999998</v>
      </c>
      <c r="L227" s="10">
        <v>44.631979000000001</v>
      </c>
      <c r="M227" s="10">
        <v>58.823256000000001</v>
      </c>
      <c r="N227" s="10">
        <v>126.884361</v>
      </c>
      <c r="O227" s="10">
        <v>20.811522</v>
      </c>
      <c r="P227" s="10">
        <v>41.823984000000003</v>
      </c>
      <c r="Q227" s="10">
        <v>44.200139999999998</v>
      </c>
      <c r="R227" s="10">
        <v>42.832732</v>
      </c>
      <c r="S227" s="10">
        <v>137.10682600000001</v>
      </c>
      <c r="T227" s="10">
        <v>93.533095000000003</v>
      </c>
      <c r="U227" s="10">
        <v>9.4902130000000007</v>
      </c>
      <c r="V227" s="10">
        <v>39.178170000000001</v>
      </c>
      <c r="W227" s="10">
        <v>57.444600999999999</v>
      </c>
      <c r="X227" s="10">
        <v>0</v>
      </c>
      <c r="Y227" s="10">
        <v>15.240805</v>
      </c>
      <c r="Z227" s="10">
        <v>30.588930999999999</v>
      </c>
      <c r="AA227" s="10">
        <v>80.403353999999993</v>
      </c>
      <c r="AB227" s="10">
        <v>0</v>
      </c>
      <c r="AC227" s="10">
        <v>14.878263</v>
      </c>
      <c r="AD227" s="10">
        <v>67.820301000000001</v>
      </c>
      <c r="AE227" s="10">
        <v>63.554640999999997</v>
      </c>
      <c r="AF227" s="10">
        <v>14.705038999999999</v>
      </c>
      <c r="AG227" s="10">
        <v>39.284846000000002</v>
      </c>
      <c r="AH227" s="10">
        <v>63.850676</v>
      </c>
      <c r="AI227" s="10">
        <v>38.507634000000003</v>
      </c>
      <c r="AJ227" s="10">
        <v>40.233432000000001</v>
      </c>
      <c r="AK227" s="10">
        <v>123.936818</v>
      </c>
      <c r="AL227" s="10">
        <v>37.646963</v>
      </c>
      <c r="AM227" s="10">
        <v>79.952150000000003</v>
      </c>
      <c r="AN227" s="10">
        <v>206.35574</v>
      </c>
      <c r="AO227" s="10">
        <v>51.393402999999999</v>
      </c>
      <c r="AP227" s="10">
        <v>65.451092000000003</v>
      </c>
      <c r="AQ227" s="10">
        <v>99.987876</v>
      </c>
      <c r="AR227" s="10">
        <v>42.774937000000001</v>
      </c>
      <c r="AS227" s="10">
        <v>47.713659</v>
      </c>
      <c r="AT227" s="10">
        <v>190.857685</v>
      </c>
      <c r="AU227" s="10">
        <v>73.102365000000006</v>
      </c>
      <c r="AV227" s="10">
        <v>0</v>
      </c>
      <c r="AW227" s="10">
        <v>90.087288000000001</v>
      </c>
      <c r="AX227" s="10">
        <v>75.670094000000006</v>
      </c>
      <c r="AY227" s="10">
        <v>96.782588000000004</v>
      </c>
      <c r="AZ227" s="10">
        <v>96.575778999999997</v>
      </c>
      <c r="BA227" s="10">
        <v>31.083555</v>
      </c>
      <c r="BB227" s="10">
        <v>50.429867000000002</v>
      </c>
    </row>
    <row r="228" spans="1:54" x14ac:dyDescent="0.5">
      <c r="A228" s="9">
        <v>43138</v>
      </c>
      <c r="B228" s="10">
        <v>64.856280999999996</v>
      </c>
      <c r="C228" s="10">
        <v>151.84775999999999</v>
      </c>
      <c r="D228" s="10">
        <v>449.74359900000002</v>
      </c>
      <c r="E228" s="10">
        <v>0</v>
      </c>
      <c r="F228" s="10">
        <v>28.814394</v>
      </c>
      <c r="G228" s="10">
        <v>36.129632000000001</v>
      </c>
      <c r="H228" s="10">
        <v>64.528385999999998</v>
      </c>
      <c r="I228" s="10">
        <v>52.681702999999999</v>
      </c>
      <c r="J228" s="10">
        <v>141.83214000000001</v>
      </c>
      <c r="K228" s="10">
        <v>90.839669999999998</v>
      </c>
      <c r="L228" s="10">
        <v>48.377915999999999</v>
      </c>
      <c r="M228" s="10">
        <v>59.152585000000002</v>
      </c>
      <c r="N228" s="10">
        <v>128.10145499999999</v>
      </c>
      <c r="O228" s="10">
        <v>21.03613</v>
      </c>
      <c r="P228" s="10">
        <v>43.28049</v>
      </c>
      <c r="Q228" s="10">
        <v>46.252935999999998</v>
      </c>
      <c r="R228" s="10">
        <v>44.500185999999999</v>
      </c>
      <c r="S228" s="10">
        <v>138.31615400000001</v>
      </c>
      <c r="T228" s="10">
        <v>101.17367</v>
      </c>
      <c r="U228" s="10">
        <v>10.42661</v>
      </c>
      <c r="V228" s="10">
        <v>39.898485999999998</v>
      </c>
      <c r="W228" s="10">
        <v>59.605615</v>
      </c>
      <c r="X228" s="10">
        <v>0</v>
      </c>
      <c r="Y228" s="10">
        <v>18.290455999999999</v>
      </c>
      <c r="Z228" s="10">
        <v>32.336244999999998</v>
      </c>
      <c r="AA228" s="10">
        <v>83.684275999999997</v>
      </c>
      <c r="AB228" s="10">
        <v>0</v>
      </c>
      <c r="AC228" s="10">
        <v>15.45426</v>
      </c>
      <c r="AD228" s="10">
        <v>67.525501000000006</v>
      </c>
      <c r="AE228" s="10">
        <v>64.715975</v>
      </c>
      <c r="AF228" s="10">
        <v>15.946154</v>
      </c>
      <c r="AG228" s="10">
        <v>39.317475999999999</v>
      </c>
      <c r="AH228" s="10">
        <v>65.425081000000006</v>
      </c>
      <c r="AI228" s="10">
        <v>39.585610000000003</v>
      </c>
      <c r="AJ228" s="10">
        <v>41.188397000000002</v>
      </c>
      <c r="AK228" s="10">
        <v>125.454679</v>
      </c>
      <c r="AL228" s="10">
        <v>40.518861000000001</v>
      </c>
      <c r="AM228" s="10">
        <v>80.503136999999995</v>
      </c>
      <c r="AN228" s="10">
        <v>217.71158399999999</v>
      </c>
      <c r="AO228" s="10">
        <v>52.455564000000003</v>
      </c>
      <c r="AP228" s="10">
        <v>67.839731999999998</v>
      </c>
      <c r="AQ228" s="10">
        <v>100.055167</v>
      </c>
      <c r="AR228" s="10">
        <v>43.514614999999999</v>
      </c>
      <c r="AS228" s="10">
        <v>46.661017000000001</v>
      </c>
      <c r="AT228" s="10">
        <v>193.07599099999999</v>
      </c>
      <c r="AU228" s="10">
        <v>74.967726999999996</v>
      </c>
      <c r="AV228" s="10">
        <v>0</v>
      </c>
      <c r="AW228" s="10">
        <v>89.995378000000002</v>
      </c>
      <c r="AX228" s="10">
        <v>77.275672999999998</v>
      </c>
      <c r="AY228" s="10">
        <v>98.718793000000005</v>
      </c>
      <c r="AZ228" s="10">
        <v>98.046794000000006</v>
      </c>
      <c r="BA228" s="10">
        <v>31.560555999999998</v>
      </c>
      <c r="BB228" s="10">
        <v>55.584265000000002</v>
      </c>
    </row>
    <row r="229" spans="1:54" x14ac:dyDescent="0.5">
      <c r="A229" s="9">
        <v>43140</v>
      </c>
      <c r="B229" s="10">
        <v>64.153982999999997</v>
      </c>
      <c r="C229" s="10">
        <v>150.024507</v>
      </c>
      <c r="D229" s="10">
        <v>449.636054</v>
      </c>
      <c r="E229" s="10">
        <v>0</v>
      </c>
      <c r="F229" s="10">
        <v>27.080886</v>
      </c>
      <c r="G229" s="10">
        <v>34.582574000000001</v>
      </c>
      <c r="H229" s="10">
        <v>61.974331999999997</v>
      </c>
      <c r="I229" s="10">
        <v>51.982886999999998</v>
      </c>
      <c r="J229" s="10">
        <v>138.87198900000001</v>
      </c>
      <c r="K229" s="10">
        <v>91.026390000000006</v>
      </c>
      <c r="L229" s="10">
        <v>46.029746000000003</v>
      </c>
      <c r="M229" s="10">
        <v>58.820883000000002</v>
      </c>
      <c r="N229" s="10">
        <v>126.89953300000001</v>
      </c>
      <c r="O229" s="10">
        <v>20.144407000000001</v>
      </c>
      <c r="P229" s="10">
        <v>43.796844999999998</v>
      </c>
      <c r="Q229" s="10">
        <v>42.953595999999997</v>
      </c>
      <c r="R229" s="10">
        <v>43.418177</v>
      </c>
      <c r="S229" s="10">
        <v>135.53723299999999</v>
      </c>
      <c r="T229" s="10">
        <v>98.375460000000004</v>
      </c>
      <c r="U229" s="10">
        <v>9.4255859999999991</v>
      </c>
      <c r="V229" s="10">
        <v>38.047051000000003</v>
      </c>
      <c r="W229" s="10">
        <v>56.917662</v>
      </c>
      <c r="X229" s="10">
        <v>0</v>
      </c>
      <c r="Y229" s="10">
        <v>16.790177</v>
      </c>
      <c r="Z229" s="10">
        <v>29.922260000000001</v>
      </c>
      <c r="AA229" s="10">
        <v>81.244021000000004</v>
      </c>
      <c r="AB229" s="10">
        <v>0</v>
      </c>
      <c r="AC229" s="10">
        <v>15.192401</v>
      </c>
      <c r="AD229" s="10">
        <v>67.721497999999997</v>
      </c>
      <c r="AE229" s="10">
        <v>64.113769000000005</v>
      </c>
      <c r="AF229" s="10">
        <v>13.267607</v>
      </c>
      <c r="AG229" s="10">
        <v>38.246879999999997</v>
      </c>
      <c r="AH229" s="10">
        <v>64.655355</v>
      </c>
      <c r="AI229" s="10">
        <v>37.986817000000002</v>
      </c>
      <c r="AJ229" s="10">
        <v>39.553279000000003</v>
      </c>
      <c r="AK229" s="10">
        <v>123.826992</v>
      </c>
      <c r="AL229" s="10">
        <v>38.990678000000003</v>
      </c>
      <c r="AM229" s="10">
        <v>79.468823999999998</v>
      </c>
      <c r="AN229" s="10">
        <v>222.10903200000001</v>
      </c>
      <c r="AO229" s="10">
        <v>50.019356000000002</v>
      </c>
      <c r="AP229" s="10">
        <v>65.161523000000003</v>
      </c>
      <c r="AQ229" s="10">
        <v>100.000758</v>
      </c>
      <c r="AR229" s="10">
        <v>43.027056999999999</v>
      </c>
      <c r="AS229" s="10">
        <v>47.182982000000003</v>
      </c>
      <c r="AT229" s="10">
        <v>191.37073699999999</v>
      </c>
      <c r="AU229" s="10">
        <v>73.698179999999994</v>
      </c>
      <c r="AV229" s="10">
        <v>0</v>
      </c>
      <c r="AW229" s="10">
        <v>90.061098000000001</v>
      </c>
      <c r="AX229" s="10">
        <v>75.922286999999997</v>
      </c>
      <c r="AY229" s="10">
        <v>97.130143000000004</v>
      </c>
      <c r="AZ229" s="10">
        <v>96.713023000000007</v>
      </c>
      <c r="BA229" s="10">
        <v>28.272224999999999</v>
      </c>
      <c r="BB229" s="10">
        <v>51.835647000000002</v>
      </c>
    </row>
    <row r="230" spans="1:54" x14ac:dyDescent="0.5">
      <c r="A230" s="9">
        <v>43145</v>
      </c>
      <c r="B230" s="10">
        <v>63.812773</v>
      </c>
      <c r="C230" s="10">
        <v>149.48319699999999</v>
      </c>
      <c r="D230" s="10">
        <v>451.09380700000003</v>
      </c>
      <c r="E230" s="10">
        <v>0</v>
      </c>
      <c r="F230" s="10">
        <v>25.513839999999998</v>
      </c>
      <c r="G230" s="10">
        <v>33.328422000000003</v>
      </c>
      <c r="H230" s="10">
        <v>60.143036000000002</v>
      </c>
      <c r="I230" s="10">
        <v>52.104348000000002</v>
      </c>
      <c r="J230" s="10">
        <v>138.104218</v>
      </c>
      <c r="K230" s="10">
        <v>90.440624999999997</v>
      </c>
      <c r="L230" s="10">
        <v>46.620080000000002</v>
      </c>
      <c r="M230" s="10">
        <v>58.177585999999998</v>
      </c>
      <c r="N230" s="10">
        <v>126.313429</v>
      </c>
      <c r="O230" s="10">
        <v>18.991023999999999</v>
      </c>
      <c r="P230" s="10">
        <v>41.805936000000003</v>
      </c>
      <c r="Q230" s="10">
        <v>41.122672000000001</v>
      </c>
      <c r="R230" s="10">
        <v>43.534489000000001</v>
      </c>
      <c r="S230" s="10">
        <v>134.17652000000001</v>
      </c>
      <c r="T230" s="10">
        <v>98.236596000000006</v>
      </c>
      <c r="U230" s="10">
        <v>8.4234770000000001</v>
      </c>
      <c r="V230" s="10">
        <v>36.604796</v>
      </c>
      <c r="W230" s="10">
        <v>54.987997</v>
      </c>
      <c r="X230" s="10">
        <v>0</v>
      </c>
      <c r="Y230" s="10">
        <v>15.371866000000001</v>
      </c>
      <c r="Z230" s="10">
        <v>28.784271</v>
      </c>
      <c r="AA230" s="10">
        <v>41.422696999999999</v>
      </c>
      <c r="AB230" s="10">
        <v>0</v>
      </c>
      <c r="AC230" s="10">
        <v>15.135600999999999</v>
      </c>
      <c r="AD230" s="10">
        <v>67.313055000000006</v>
      </c>
      <c r="AE230" s="10">
        <v>63.344794</v>
      </c>
      <c r="AF230" s="10">
        <v>12.258697</v>
      </c>
      <c r="AG230" s="10">
        <v>40.637335</v>
      </c>
      <c r="AH230" s="10">
        <v>64.266844000000006</v>
      </c>
      <c r="AI230" s="10">
        <v>37.709549000000003</v>
      </c>
      <c r="AJ230" s="10">
        <v>39.508184</v>
      </c>
      <c r="AK230" s="10">
        <v>123.62873999999999</v>
      </c>
      <c r="AL230" s="10">
        <v>39.268309000000002</v>
      </c>
      <c r="AM230" s="10">
        <v>79.210890000000006</v>
      </c>
      <c r="AN230" s="10">
        <v>230.48818499999999</v>
      </c>
      <c r="AO230" s="10">
        <v>47.024746999999998</v>
      </c>
      <c r="AP230" s="10">
        <v>62.733238999999998</v>
      </c>
      <c r="AQ230" s="10">
        <v>99.988712000000007</v>
      </c>
      <c r="AR230" s="10">
        <v>42.776997000000001</v>
      </c>
      <c r="AS230" s="10">
        <v>46.347250000000003</v>
      </c>
      <c r="AT230" s="10">
        <v>190.862889</v>
      </c>
      <c r="AU230" s="10">
        <v>72.678475000000006</v>
      </c>
      <c r="AV230" s="10">
        <v>0</v>
      </c>
      <c r="AW230" s="10">
        <v>89.850521999999998</v>
      </c>
      <c r="AX230" s="10">
        <v>75.739975000000001</v>
      </c>
      <c r="AY230" s="10">
        <v>96.969836000000001</v>
      </c>
      <c r="AZ230" s="10">
        <v>96.442263999999994</v>
      </c>
      <c r="BA230" s="10">
        <v>26.501555</v>
      </c>
      <c r="BB230" s="10">
        <v>51.130682</v>
      </c>
    </row>
    <row r="231" spans="1:54" x14ac:dyDescent="0.5">
      <c r="A231" s="9">
        <v>43154</v>
      </c>
      <c r="B231" s="10">
        <v>64.556506999999996</v>
      </c>
      <c r="C231" s="10">
        <v>150.25867700000001</v>
      </c>
      <c r="D231" s="10">
        <v>449.80064199999998</v>
      </c>
      <c r="E231" s="10">
        <v>0</v>
      </c>
      <c r="F231" s="10">
        <v>25.900306</v>
      </c>
      <c r="G231" s="10">
        <v>34.059027</v>
      </c>
      <c r="H231" s="10">
        <v>61.393022000000002</v>
      </c>
      <c r="I231" s="10">
        <v>52.927788</v>
      </c>
      <c r="J231" s="10">
        <v>140.004558</v>
      </c>
      <c r="K231" s="10">
        <v>88.589437000000004</v>
      </c>
      <c r="L231" s="10">
        <v>47.778433</v>
      </c>
      <c r="M231" s="10">
        <v>58.280616000000002</v>
      </c>
      <c r="N231" s="10">
        <v>126.620029</v>
      </c>
      <c r="O231" s="10">
        <v>19.203433</v>
      </c>
      <c r="P231" s="10">
        <v>41.707808</v>
      </c>
      <c r="Q231" s="10">
        <v>41.633285999999998</v>
      </c>
      <c r="R231" s="10">
        <v>44.480280999999998</v>
      </c>
      <c r="S231" s="10">
        <v>134.271029</v>
      </c>
      <c r="T231" s="10">
        <v>101.63924400000001</v>
      </c>
      <c r="U231" s="10">
        <v>8.4908140000000003</v>
      </c>
      <c r="V231" s="10">
        <v>36.598063000000003</v>
      </c>
      <c r="W231" s="10">
        <v>54.570357000000001</v>
      </c>
      <c r="X231" s="10">
        <v>0</v>
      </c>
      <c r="Y231" s="10">
        <v>17.021069000000001</v>
      </c>
      <c r="Z231" s="10">
        <v>29.897361</v>
      </c>
      <c r="AA231" s="10">
        <v>42.125230999999999</v>
      </c>
      <c r="AB231" s="10">
        <v>0</v>
      </c>
      <c r="AC231" s="10">
        <v>15.028734999999999</v>
      </c>
      <c r="AD231" s="10">
        <v>67.182226999999997</v>
      </c>
      <c r="AE231" s="10">
        <v>62.500579000000002</v>
      </c>
      <c r="AF231" s="10">
        <v>12.869854</v>
      </c>
      <c r="AG231" s="10">
        <v>41.522727000000003</v>
      </c>
      <c r="AH231" s="10">
        <v>64.019578999999993</v>
      </c>
      <c r="AI231" s="10">
        <v>38.902479999999997</v>
      </c>
      <c r="AJ231" s="10">
        <v>41.062641999999997</v>
      </c>
      <c r="AK231" s="10">
        <v>124.020886</v>
      </c>
      <c r="AL231" s="10">
        <v>39.805622</v>
      </c>
      <c r="AM231" s="10">
        <v>80.391108000000003</v>
      </c>
      <c r="AN231" s="10">
        <v>103.43138999999999</v>
      </c>
      <c r="AO231" s="10">
        <v>47.143613000000002</v>
      </c>
      <c r="AP231" s="10">
        <v>62.477620000000002</v>
      </c>
      <c r="AQ231" s="10">
        <v>100.124155</v>
      </c>
      <c r="AR231" s="10">
        <v>42.929979000000003</v>
      </c>
      <c r="AS231" s="10">
        <v>46.497422999999998</v>
      </c>
      <c r="AT231" s="10">
        <v>190.82114300000001</v>
      </c>
      <c r="AU231" s="10">
        <v>72.574791000000005</v>
      </c>
      <c r="AV231" s="10">
        <v>0</v>
      </c>
      <c r="AW231" s="10">
        <v>89.991451999999995</v>
      </c>
      <c r="AX231" s="10">
        <v>90.993314999999996</v>
      </c>
      <c r="AY231" s="10">
        <v>98.524283999999994</v>
      </c>
      <c r="AZ231" s="10">
        <v>96.897723999999997</v>
      </c>
      <c r="BA231" s="10">
        <v>29.084154000000002</v>
      </c>
      <c r="BB231" s="10">
        <v>53.058024000000003</v>
      </c>
    </row>
    <row r="232" spans="1:54" x14ac:dyDescent="0.5">
      <c r="A232" s="9">
        <v>43159</v>
      </c>
      <c r="B232" s="10">
        <v>63.038195999999999</v>
      </c>
      <c r="C232" s="10">
        <v>149.60918799999999</v>
      </c>
      <c r="D232" s="10">
        <v>282.72172699999999</v>
      </c>
      <c r="E232" s="10">
        <v>0</v>
      </c>
      <c r="F232" s="10">
        <v>23.817885</v>
      </c>
      <c r="G232" s="10">
        <v>32.835512999999999</v>
      </c>
      <c r="H232" s="10">
        <v>61.668595000000003</v>
      </c>
      <c r="I232" s="10">
        <v>50.118420999999998</v>
      </c>
      <c r="J232" s="10">
        <v>138.17747499999999</v>
      </c>
      <c r="K232" s="10">
        <v>89.541638000000006</v>
      </c>
      <c r="L232" s="10">
        <v>47.343910000000001</v>
      </c>
      <c r="M232" s="10">
        <v>57.703153</v>
      </c>
      <c r="N232" s="10">
        <v>127.212793</v>
      </c>
      <c r="O232" s="10">
        <v>18.743452999999999</v>
      </c>
      <c r="P232" s="10">
        <v>39.553387999999998</v>
      </c>
      <c r="Q232" s="10">
        <v>42.069543000000003</v>
      </c>
      <c r="R232" s="10">
        <v>43.384762000000002</v>
      </c>
      <c r="S232" s="10">
        <v>132.888589</v>
      </c>
      <c r="T232" s="10">
        <v>102.61509100000001</v>
      </c>
      <c r="U232" s="10">
        <v>8.1627600000000005</v>
      </c>
      <c r="V232" s="10">
        <v>34.878846000000003</v>
      </c>
      <c r="W232" s="10">
        <v>55.056541000000003</v>
      </c>
      <c r="X232" s="10">
        <v>0</v>
      </c>
      <c r="Y232" s="10">
        <v>17.120873</v>
      </c>
      <c r="Z232" s="10">
        <v>28.707511</v>
      </c>
      <c r="AA232" s="10">
        <v>49.903509</v>
      </c>
      <c r="AB232" s="10">
        <v>0</v>
      </c>
      <c r="AC232" s="10">
        <v>14.714841</v>
      </c>
      <c r="AD232" s="10">
        <v>66.786129000000003</v>
      </c>
      <c r="AE232" s="10">
        <v>63.359043999999997</v>
      </c>
      <c r="AF232" s="10">
        <v>12.826148999999999</v>
      </c>
      <c r="AG232" s="10">
        <v>42.366584000000003</v>
      </c>
      <c r="AH232" s="10">
        <v>65.174733000000003</v>
      </c>
      <c r="AI232" s="10">
        <v>37.686276999999997</v>
      </c>
      <c r="AJ232" s="10">
        <v>39.499169000000002</v>
      </c>
      <c r="AK232" s="10">
        <v>125.949274</v>
      </c>
      <c r="AL232" s="10">
        <v>39.631903999999999</v>
      </c>
      <c r="AM232" s="10">
        <v>77.326363999999998</v>
      </c>
      <c r="AN232" s="10">
        <v>104.09187300000001</v>
      </c>
      <c r="AO232" s="10">
        <v>45.909185999999998</v>
      </c>
      <c r="AP232" s="10">
        <v>63.702213</v>
      </c>
      <c r="AQ232" s="10">
        <v>100.399998</v>
      </c>
      <c r="AR232" s="10">
        <v>42.382694999999998</v>
      </c>
      <c r="AS232" s="10">
        <v>45.026197000000003</v>
      </c>
      <c r="AT232" s="10">
        <v>191.802009</v>
      </c>
      <c r="AU232" s="10">
        <v>72.934454000000002</v>
      </c>
      <c r="AV232" s="10">
        <v>0</v>
      </c>
      <c r="AW232" s="10">
        <v>89.828541999999999</v>
      </c>
      <c r="AX232" s="10">
        <v>92.724891999999997</v>
      </c>
      <c r="AY232" s="10">
        <v>96.602705999999998</v>
      </c>
      <c r="AZ232" s="10">
        <v>98.171090000000007</v>
      </c>
      <c r="BA232" s="10">
        <v>23.744617999999999</v>
      </c>
      <c r="BB232" s="10">
        <v>53.284291000000003</v>
      </c>
    </row>
    <row r="233" spans="1:54" x14ac:dyDescent="0.5">
      <c r="A233" s="9">
        <v>43161</v>
      </c>
      <c r="B233" s="10">
        <v>62.123350000000002</v>
      </c>
      <c r="C233" s="10">
        <v>146.423271</v>
      </c>
      <c r="D233" s="10">
        <v>279.04808800000001</v>
      </c>
      <c r="E233" s="10">
        <v>0</v>
      </c>
      <c r="F233" s="10">
        <v>23.904631999999999</v>
      </c>
      <c r="G233" s="10">
        <v>33.216841000000002</v>
      </c>
      <c r="H233" s="10">
        <v>62.742390999999998</v>
      </c>
      <c r="I233" s="10">
        <v>44.510652</v>
      </c>
      <c r="J233" s="10">
        <v>135.07931600000001</v>
      </c>
      <c r="K233" s="10">
        <v>87.057649999999995</v>
      </c>
      <c r="L233" s="10">
        <v>32.657519999999998</v>
      </c>
      <c r="M233" s="10">
        <v>55.726905000000002</v>
      </c>
      <c r="N233" s="10">
        <v>100.64425300000001</v>
      </c>
      <c r="O233" s="10">
        <v>19.038298000000001</v>
      </c>
      <c r="P233" s="10">
        <v>39.013908999999998</v>
      </c>
      <c r="Q233" s="10">
        <v>42.071736000000001</v>
      </c>
      <c r="R233" s="10">
        <v>42.738931999999998</v>
      </c>
      <c r="S233" s="10">
        <v>132.168102</v>
      </c>
      <c r="T233" s="10">
        <v>101.229645</v>
      </c>
      <c r="U233" s="10">
        <v>7.903003</v>
      </c>
      <c r="V233" s="10">
        <v>34.463554999999999</v>
      </c>
      <c r="W233" s="10">
        <v>53.990240999999997</v>
      </c>
      <c r="X233" s="10">
        <v>0</v>
      </c>
      <c r="Y233" s="10">
        <v>16.287437000000001</v>
      </c>
      <c r="Z233" s="10">
        <v>27.881084000000001</v>
      </c>
      <c r="AA233" s="10">
        <v>48.968653000000003</v>
      </c>
      <c r="AB233" s="10">
        <v>0</v>
      </c>
      <c r="AC233" s="10">
        <v>14.582204000000001</v>
      </c>
      <c r="AD233" s="10">
        <v>66.319100000000006</v>
      </c>
      <c r="AE233" s="10">
        <v>60.638958000000002</v>
      </c>
      <c r="AF233" s="10">
        <v>12.281447</v>
      </c>
      <c r="AG233" s="10">
        <v>41.579756000000003</v>
      </c>
      <c r="AH233" s="10">
        <v>66.864001999999999</v>
      </c>
      <c r="AI233" s="10">
        <v>36.565919000000001</v>
      </c>
      <c r="AJ233" s="10">
        <v>38.316246999999997</v>
      </c>
      <c r="AK233" s="10">
        <v>124.01541400000001</v>
      </c>
      <c r="AL233" s="10">
        <v>38.829557999999999</v>
      </c>
      <c r="AM233" s="10">
        <v>76.206929000000002</v>
      </c>
      <c r="AN233" s="10">
        <v>102.128097</v>
      </c>
      <c r="AO233" s="10">
        <v>44.851523</v>
      </c>
      <c r="AP233" s="10">
        <v>64.176199999999994</v>
      </c>
      <c r="AQ233" s="10">
        <v>100.481067</v>
      </c>
      <c r="AR233" s="10">
        <v>41.775621000000001</v>
      </c>
      <c r="AS233" s="10">
        <v>43.95675</v>
      </c>
      <c r="AT233" s="10">
        <v>189.53273100000001</v>
      </c>
      <c r="AU233" s="10">
        <v>71.600845000000007</v>
      </c>
      <c r="AV233" s="10">
        <v>0</v>
      </c>
      <c r="AW233" s="10">
        <v>88.175010999999998</v>
      </c>
      <c r="AX233" s="10">
        <v>90.191114999999996</v>
      </c>
      <c r="AY233" s="10">
        <v>95.879589999999993</v>
      </c>
      <c r="AZ233" s="10">
        <v>96.482589000000004</v>
      </c>
      <c r="BA233" s="10">
        <v>22.666281000000001</v>
      </c>
      <c r="BB233" s="10">
        <v>52.379686999999997</v>
      </c>
    </row>
    <row r="234" spans="1:54" x14ac:dyDescent="0.5">
      <c r="A234" s="9">
        <v>43166</v>
      </c>
      <c r="B234" s="10">
        <v>56.941566000000002</v>
      </c>
      <c r="C234" s="10">
        <v>161.35886199999999</v>
      </c>
      <c r="D234" s="10">
        <v>317.66864600000002</v>
      </c>
      <c r="E234" s="10">
        <v>0</v>
      </c>
      <c r="F234" s="10">
        <v>20.976354000000001</v>
      </c>
      <c r="G234" s="10">
        <v>27.594588000000002</v>
      </c>
      <c r="H234" s="10">
        <v>58.449663000000001</v>
      </c>
      <c r="I234" s="10">
        <v>41.537773000000001</v>
      </c>
      <c r="J234" s="10">
        <v>138.47801899999999</v>
      </c>
      <c r="K234" s="10">
        <v>90.40437</v>
      </c>
      <c r="L234" s="10">
        <v>28.314748999999999</v>
      </c>
      <c r="M234" s="10">
        <v>51.845751</v>
      </c>
      <c r="N234" s="10">
        <v>102.51</v>
      </c>
      <c r="O234" s="10">
        <v>17.122409000000001</v>
      </c>
      <c r="P234" s="10">
        <v>36.759616000000001</v>
      </c>
      <c r="Q234" s="10">
        <v>43.81494</v>
      </c>
      <c r="R234" s="10">
        <v>37.963535999999998</v>
      </c>
      <c r="S234" s="10">
        <v>135.951977</v>
      </c>
      <c r="T234" s="10">
        <v>103.261612</v>
      </c>
      <c r="U234" s="10">
        <v>7.3809420000000001</v>
      </c>
      <c r="V234" s="10">
        <v>35.769379999999998</v>
      </c>
      <c r="W234" s="10">
        <v>56.213574000000001</v>
      </c>
      <c r="X234" s="10">
        <v>0</v>
      </c>
      <c r="Y234" s="10">
        <v>15.486049</v>
      </c>
      <c r="Z234" s="10">
        <v>27.104683000000001</v>
      </c>
      <c r="AA234" s="10">
        <v>41.625819999999997</v>
      </c>
      <c r="AB234" s="10">
        <v>0</v>
      </c>
      <c r="AC234" s="10">
        <v>13.136145000000001</v>
      </c>
      <c r="AD234" s="10">
        <v>65.893358000000006</v>
      </c>
      <c r="AE234" s="10">
        <v>62.085740999999999</v>
      </c>
      <c r="AF234" s="10">
        <v>11.318223</v>
      </c>
      <c r="AG234" s="10">
        <v>36.192231</v>
      </c>
      <c r="AH234" s="10">
        <v>68.933502000000004</v>
      </c>
      <c r="AI234" s="10">
        <v>32.720252000000002</v>
      </c>
      <c r="AJ234" s="10">
        <v>33.496881999999999</v>
      </c>
      <c r="AK234" s="10">
        <v>126.860952</v>
      </c>
      <c r="AL234" s="10">
        <v>36.065145000000001</v>
      </c>
      <c r="AM234" s="10">
        <v>73.348984000000002</v>
      </c>
      <c r="AN234" s="10">
        <v>93.174126999999999</v>
      </c>
      <c r="AO234" s="10">
        <v>45.511791000000002</v>
      </c>
      <c r="AP234" s="10">
        <v>66.134771999999998</v>
      </c>
      <c r="AQ234" s="10">
        <v>100.687034</v>
      </c>
      <c r="AR234" s="10">
        <v>39.555844</v>
      </c>
      <c r="AS234" s="10">
        <v>42.597431999999998</v>
      </c>
      <c r="AT234" s="10">
        <v>191.99897799999999</v>
      </c>
      <c r="AU234" s="10">
        <v>72.743754999999993</v>
      </c>
      <c r="AV234" s="10">
        <v>0</v>
      </c>
      <c r="AW234" s="10">
        <v>26.513068000000001</v>
      </c>
      <c r="AX234" s="10">
        <v>93.206390999999996</v>
      </c>
      <c r="AY234" s="10">
        <v>95.046362000000002</v>
      </c>
      <c r="AZ234" s="10">
        <v>98.462397999999993</v>
      </c>
      <c r="BA234" s="10">
        <v>22.43364</v>
      </c>
      <c r="BB234" s="10">
        <v>58.794533999999999</v>
      </c>
    </row>
    <row r="235" spans="1:54" x14ac:dyDescent="0.5">
      <c r="A235" s="9">
        <v>43168</v>
      </c>
      <c r="B235" s="10">
        <v>57.061222999999998</v>
      </c>
      <c r="C235" s="10">
        <v>161.65231299999999</v>
      </c>
      <c r="D235" s="10">
        <v>317.72636499999999</v>
      </c>
      <c r="E235" s="10">
        <v>0</v>
      </c>
      <c r="F235" s="10">
        <v>21.559072</v>
      </c>
      <c r="G235" s="10">
        <v>29.079464999999999</v>
      </c>
      <c r="H235" s="10">
        <v>60.433627999999999</v>
      </c>
      <c r="I235" s="10">
        <v>41.721775000000001</v>
      </c>
      <c r="J235" s="10">
        <v>132.203993</v>
      </c>
      <c r="K235" s="10">
        <v>90.137900000000002</v>
      </c>
      <c r="L235" s="10">
        <v>28.514247999999998</v>
      </c>
      <c r="M235" s="10">
        <v>52.143251999999997</v>
      </c>
      <c r="N235" s="10">
        <v>102.773939</v>
      </c>
      <c r="O235" s="10">
        <v>17.969639000000001</v>
      </c>
      <c r="P235" s="10">
        <v>38.167442000000001</v>
      </c>
      <c r="Q235" s="10">
        <v>45.083435999999999</v>
      </c>
      <c r="R235" s="10">
        <v>38.573805999999998</v>
      </c>
      <c r="S235" s="10">
        <v>136.20733000000001</v>
      </c>
      <c r="T235" s="10">
        <v>103.62673700000001</v>
      </c>
      <c r="U235" s="10">
        <v>7.7404960000000003</v>
      </c>
      <c r="V235" s="10">
        <v>37.970847999999997</v>
      </c>
      <c r="W235" s="10">
        <v>56.719382000000003</v>
      </c>
      <c r="X235" s="10">
        <v>0</v>
      </c>
      <c r="Y235" s="10">
        <v>15.747194</v>
      </c>
      <c r="Z235" s="10">
        <v>27.660329000000001</v>
      </c>
      <c r="AA235" s="10">
        <v>41.892221999999997</v>
      </c>
      <c r="AB235" s="10">
        <v>0</v>
      </c>
      <c r="AC235" s="10">
        <v>13.120129</v>
      </c>
      <c r="AD235" s="10">
        <v>62.504328000000001</v>
      </c>
      <c r="AE235" s="10">
        <v>62.381605</v>
      </c>
      <c r="AF235" s="10">
        <v>11.376453</v>
      </c>
      <c r="AG235" s="10">
        <v>36.038271999999999</v>
      </c>
      <c r="AH235" s="10">
        <v>69.490645999999998</v>
      </c>
      <c r="AI235" s="10">
        <v>32.803055999999998</v>
      </c>
      <c r="AJ235" s="10">
        <v>33.681241</v>
      </c>
      <c r="AK235" s="10">
        <v>127.47290700000001</v>
      </c>
      <c r="AL235" s="10">
        <v>36.453732000000002</v>
      </c>
      <c r="AM235" s="10">
        <v>73.961748999999998</v>
      </c>
      <c r="AN235" s="10">
        <v>92.779176000000007</v>
      </c>
      <c r="AO235" s="10">
        <v>47.428195000000002</v>
      </c>
      <c r="AP235" s="10">
        <v>68.147751999999997</v>
      </c>
      <c r="AQ235" s="10">
        <v>100.86079700000001</v>
      </c>
      <c r="AR235" s="10">
        <v>39.149791</v>
      </c>
      <c r="AS235" s="10">
        <v>42.583893000000003</v>
      </c>
      <c r="AT235" s="10">
        <v>192.16399899999999</v>
      </c>
      <c r="AU235" s="10">
        <v>72.838952000000006</v>
      </c>
      <c r="AV235" s="10">
        <v>0</v>
      </c>
      <c r="AW235" s="10">
        <v>26.326170999999999</v>
      </c>
      <c r="AX235" s="10">
        <v>93.305469000000002</v>
      </c>
      <c r="AY235" s="10">
        <v>94.998498999999995</v>
      </c>
      <c r="AZ235" s="10">
        <v>100.494585</v>
      </c>
      <c r="BA235" s="10">
        <v>20.407229000000001</v>
      </c>
      <c r="BB235" s="10">
        <v>63.702939999999998</v>
      </c>
    </row>
    <row r="236" spans="1:54" x14ac:dyDescent="0.5">
      <c r="A236" s="9">
        <v>43175</v>
      </c>
      <c r="B236" s="10">
        <v>55.370066999999999</v>
      </c>
      <c r="C236" s="10">
        <v>146.93956499999999</v>
      </c>
      <c r="D236" s="10">
        <v>283.23129999999998</v>
      </c>
      <c r="E236" s="10">
        <v>0</v>
      </c>
      <c r="F236" s="10">
        <v>23.436893000000001</v>
      </c>
      <c r="G236" s="10">
        <v>36.843423000000001</v>
      </c>
      <c r="H236" s="10">
        <v>67.434743999999995</v>
      </c>
      <c r="I236" s="10">
        <v>41.643396000000003</v>
      </c>
      <c r="J236" s="10">
        <v>132.5977</v>
      </c>
      <c r="K236" s="10">
        <v>90.40437</v>
      </c>
      <c r="L236" s="10">
        <v>27.517444999999999</v>
      </c>
      <c r="M236" s="10">
        <v>53.391500000000001</v>
      </c>
      <c r="N236" s="10">
        <v>102.51</v>
      </c>
      <c r="O236" s="10">
        <v>14.25653</v>
      </c>
      <c r="P236" s="10">
        <v>40.384281000000001</v>
      </c>
      <c r="Q236" s="10">
        <v>43.81494</v>
      </c>
      <c r="R236" s="10">
        <v>39.419238</v>
      </c>
      <c r="S236" s="10">
        <v>137.27279799999999</v>
      </c>
      <c r="T236" s="10">
        <v>102.951667</v>
      </c>
      <c r="U236" s="10">
        <v>7.5498760000000003</v>
      </c>
      <c r="V236" s="10">
        <v>41.430290999999997</v>
      </c>
      <c r="W236" s="10">
        <v>56.213574000000001</v>
      </c>
      <c r="X236" s="10">
        <v>0</v>
      </c>
      <c r="Y236" s="10">
        <v>15.80228</v>
      </c>
      <c r="Z236" s="10">
        <v>24.744685</v>
      </c>
      <c r="AA236" s="10">
        <v>60.781944000000003</v>
      </c>
      <c r="AB236" s="10">
        <v>0</v>
      </c>
      <c r="AC236" s="10">
        <v>12.089347</v>
      </c>
      <c r="AD236" s="10">
        <v>62.535200000000003</v>
      </c>
      <c r="AE236" s="10">
        <v>62.085740999999999</v>
      </c>
      <c r="AF236" s="10">
        <v>11.676924</v>
      </c>
      <c r="AG236" s="10">
        <v>40.075299999999999</v>
      </c>
      <c r="AH236" s="10">
        <v>68.933502000000004</v>
      </c>
      <c r="AI236" s="10">
        <v>32.915816999999997</v>
      </c>
      <c r="AJ236" s="10">
        <v>40.110137000000002</v>
      </c>
      <c r="AK236" s="10">
        <v>126.860952</v>
      </c>
      <c r="AL236" s="10">
        <v>35.337671</v>
      </c>
      <c r="AM236" s="10">
        <v>80.751395000000002</v>
      </c>
      <c r="AN236" s="10">
        <v>104.297853</v>
      </c>
      <c r="AO236" s="10">
        <v>47.897294000000002</v>
      </c>
      <c r="AP236" s="10">
        <v>66.134771999999998</v>
      </c>
      <c r="AQ236" s="10">
        <v>100.687034</v>
      </c>
      <c r="AR236" s="10">
        <v>38.701673999999997</v>
      </c>
      <c r="AS236" s="10">
        <v>42.641832999999998</v>
      </c>
      <c r="AT236" s="10">
        <v>191.99897799999999</v>
      </c>
      <c r="AU236" s="10">
        <v>72.743754999999993</v>
      </c>
      <c r="AV236" s="10">
        <v>0</v>
      </c>
      <c r="AW236" s="10">
        <v>85.854670999999996</v>
      </c>
      <c r="AX236" s="10">
        <v>93.206390999999996</v>
      </c>
      <c r="AY236" s="10">
        <v>95.254767000000001</v>
      </c>
      <c r="AZ236" s="10">
        <v>98.462397999999993</v>
      </c>
      <c r="BA236" s="10">
        <v>17.648050000000001</v>
      </c>
      <c r="BB236" s="10">
        <v>58.794533999999999</v>
      </c>
    </row>
    <row r="237" spans="1:54" x14ac:dyDescent="0.5">
      <c r="A237" s="9">
        <v>43180</v>
      </c>
      <c r="B237" s="10">
        <v>56.946291000000002</v>
      </c>
      <c r="C237" s="10">
        <v>155.68072599999999</v>
      </c>
      <c r="D237" s="10">
        <v>289.28510699999998</v>
      </c>
      <c r="E237" s="10">
        <v>0</v>
      </c>
      <c r="F237" s="10">
        <v>23.990255000000001</v>
      </c>
      <c r="G237" s="10">
        <v>39.142569000000002</v>
      </c>
      <c r="H237" s="10">
        <v>67.425906999999995</v>
      </c>
      <c r="I237" s="10">
        <v>43.401237999999999</v>
      </c>
      <c r="J237" s="10">
        <v>139.56556399999999</v>
      </c>
      <c r="K237" s="10">
        <v>90.137900000000002</v>
      </c>
      <c r="L237" s="10">
        <v>26.378578000000001</v>
      </c>
      <c r="M237" s="10">
        <v>57.140625999999997</v>
      </c>
      <c r="N237" s="10">
        <v>102.773939</v>
      </c>
      <c r="O237" s="10">
        <v>14.546112000000001</v>
      </c>
      <c r="P237" s="10">
        <v>43.632775000000002</v>
      </c>
      <c r="Q237" s="10">
        <v>45.083435999999999</v>
      </c>
      <c r="R237" s="10">
        <v>40.389861000000003</v>
      </c>
      <c r="S237" s="10">
        <v>137.326097</v>
      </c>
      <c r="T237" s="10">
        <v>112.57314</v>
      </c>
      <c r="U237" s="10">
        <v>7.9124670000000004</v>
      </c>
      <c r="V237" s="10">
        <v>44.368727999999997</v>
      </c>
      <c r="W237" s="10">
        <v>56.72</v>
      </c>
      <c r="X237" s="10">
        <v>0</v>
      </c>
      <c r="Y237" s="10">
        <v>16.538878</v>
      </c>
      <c r="Z237" s="10">
        <v>26.219131999999998</v>
      </c>
      <c r="AA237" s="10">
        <v>62.509163999999998</v>
      </c>
      <c r="AB237" s="10">
        <v>0</v>
      </c>
      <c r="AC237" s="10">
        <v>11.677557</v>
      </c>
      <c r="AD237" s="10">
        <v>63.913110000000003</v>
      </c>
      <c r="AE237" s="10">
        <v>62.381605</v>
      </c>
      <c r="AF237" s="10">
        <v>12.067707</v>
      </c>
      <c r="AG237" s="10">
        <v>44.634261000000002</v>
      </c>
      <c r="AH237" s="10">
        <v>69.490645999999998</v>
      </c>
      <c r="AI237" s="10">
        <v>32.716903000000002</v>
      </c>
      <c r="AJ237" s="10">
        <v>43.625252000000003</v>
      </c>
      <c r="AK237" s="10">
        <v>127.47290700000001</v>
      </c>
      <c r="AL237" s="10">
        <v>34.181279000000004</v>
      </c>
      <c r="AM237" s="10">
        <v>84.988056999999998</v>
      </c>
      <c r="AN237" s="10">
        <v>107.657071</v>
      </c>
      <c r="AO237" s="10">
        <v>51.68197</v>
      </c>
      <c r="AP237" s="10">
        <v>68.147751999999997</v>
      </c>
      <c r="AQ237" s="10">
        <v>100.86</v>
      </c>
      <c r="AR237" s="10">
        <v>41.733674999999998</v>
      </c>
      <c r="AS237" s="10">
        <v>46.160221</v>
      </c>
      <c r="AT237" s="10">
        <v>192.16399899999999</v>
      </c>
      <c r="AU237" s="10">
        <v>72.84</v>
      </c>
      <c r="AV237" s="10">
        <v>0</v>
      </c>
      <c r="AW237" s="10">
        <v>90.939554999999999</v>
      </c>
      <c r="AX237" s="10">
        <v>93.305469000000002</v>
      </c>
      <c r="AY237" s="10">
        <v>125.479519</v>
      </c>
      <c r="AZ237" s="10">
        <v>100.494585</v>
      </c>
      <c r="BA237" s="10">
        <v>18.641390999999999</v>
      </c>
      <c r="BB237" s="10">
        <v>63.702939999999998</v>
      </c>
    </row>
    <row r="238" spans="1:54" x14ac:dyDescent="0.5">
      <c r="A238" s="9">
        <v>43182</v>
      </c>
      <c r="B238" s="10">
        <v>59.236505999999999</v>
      </c>
      <c r="C238" s="10">
        <v>156.43167399999999</v>
      </c>
      <c r="D238" s="10">
        <v>290.72242799999998</v>
      </c>
      <c r="E238" s="10">
        <v>0</v>
      </c>
      <c r="F238" s="10">
        <v>23.587378999999999</v>
      </c>
      <c r="G238" s="10">
        <v>38.963281000000002</v>
      </c>
      <c r="H238" s="10">
        <v>65.589605000000006</v>
      </c>
      <c r="I238" s="10">
        <v>45.448861999999998</v>
      </c>
      <c r="J238" s="10">
        <v>138.57464300000001</v>
      </c>
      <c r="K238" s="10">
        <v>90.188800000000001</v>
      </c>
      <c r="L238" s="10">
        <v>26.320259</v>
      </c>
      <c r="M238" s="10">
        <v>57.749091</v>
      </c>
      <c r="N238" s="10">
        <v>99.505049999999997</v>
      </c>
      <c r="O238" s="10">
        <v>13.510088</v>
      </c>
      <c r="P238" s="10">
        <v>42.857630999999998</v>
      </c>
      <c r="Q238" s="10">
        <v>44.913269999999997</v>
      </c>
      <c r="R238" s="10">
        <v>41.622084999999998</v>
      </c>
      <c r="S238" s="10">
        <v>137.31467699999999</v>
      </c>
      <c r="T238" s="10">
        <v>111.92271100000001</v>
      </c>
      <c r="U238" s="10">
        <v>7.3586340000000003</v>
      </c>
      <c r="V238" s="10">
        <v>44.282688999999998</v>
      </c>
      <c r="W238" s="10">
        <v>51.33437</v>
      </c>
      <c r="X238" s="10">
        <v>0</v>
      </c>
      <c r="Y238" s="10">
        <v>16.281434999999998</v>
      </c>
      <c r="Z238" s="10">
        <v>25.947621999999999</v>
      </c>
      <c r="AA238" s="10">
        <v>62.885232999999999</v>
      </c>
      <c r="AB238" s="10">
        <v>0</v>
      </c>
      <c r="AC238" s="10">
        <v>11.844645</v>
      </c>
      <c r="AD238" s="10">
        <v>64.094351000000003</v>
      </c>
      <c r="AE238" s="10">
        <v>62.623533000000002</v>
      </c>
      <c r="AF238" s="10">
        <v>12.678793000000001</v>
      </c>
      <c r="AG238" s="10">
        <v>51.133355000000002</v>
      </c>
      <c r="AH238" s="10">
        <v>68.519492999999997</v>
      </c>
      <c r="AI238" s="10">
        <v>32.778623000000003</v>
      </c>
      <c r="AJ238" s="10">
        <v>43.933228999999997</v>
      </c>
      <c r="AK238" s="10">
        <v>116.41475699999999</v>
      </c>
      <c r="AL238" s="10">
        <v>34.153028999999997</v>
      </c>
      <c r="AM238" s="10">
        <v>85.392942000000005</v>
      </c>
      <c r="AN238" s="10">
        <v>107.842398</v>
      </c>
      <c r="AO238" s="10">
        <v>51.345387000000002</v>
      </c>
      <c r="AP238" s="10">
        <v>67.601652000000001</v>
      </c>
      <c r="AQ238" s="10">
        <v>101.02</v>
      </c>
      <c r="AR238" s="10">
        <v>41.992809000000001</v>
      </c>
      <c r="AS238" s="10">
        <v>46.609420999999998</v>
      </c>
      <c r="AT238" s="10">
        <v>191.90741600000001</v>
      </c>
      <c r="AU238" s="10">
        <v>72.800914000000006</v>
      </c>
      <c r="AV238" s="10">
        <v>0</v>
      </c>
      <c r="AW238" s="10">
        <v>92.896744999999996</v>
      </c>
      <c r="AX238" s="10">
        <v>93.128680000000003</v>
      </c>
      <c r="AY238" s="10">
        <v>126.55220300000001</v>
      </c>
      <c r="AZ238" s="10">
        <v>103.603767</v>
      </c>
      <c r="BA238" s="10">
        <v>20.400798999999999</v>
      </c>
      <c r="BB238" s="10">
        <v>69.007000000000005</v>
      </c>
    </row>
    <row r="239" spans="1:54" x14ac:dyDescent="0.5">
      <c r="A239" s="9">
        <v>43187</v>
      </c>
      <c r="B239" s="10">
        <v>58.647233</v>
      </c>
      <c r="C239" s="10">
        <v>156.52018799999999</v>
      </c>
      <c r="D239" s="10">
        <v>294.51682599999998</v>
      </c>
      <c r="E239" s="10">
        <v>0</v>
      </c>
      <c r="F239" s="10">
        <v>27.258057999999998</v>
      </c>
      <c r="G239" s="10">
        <v>42.815224999999998</v>
      </c>
      <c r="H239" s="10">
        <v>76.177839000000006</v>
      </c>
      <c r="I239" s="10">
        <v>43.773339999999997</v>
      </c>
      <c r="J239" s="10">
        <v>148.04493199999999</v>
      </c>
      <c r="K239" s="10">
        <v>96.203541000000001</v>
      </c>
      <c r="L239" s="10">
        <v>25.397715999999999</v>
      </c>
      <c r="M239" s="10">
        <v>58.125228</v>
      </c>
      <c r="N239" s="10">
        <v>102.051907</v>
      </c>
      <c r="O239" s="10">
        <v>15.156584000000001</v>
      </c>
      <c r="P239" s="10">
        <v>46.081699</v>
      </c>
      <c r="Q239" s="10">
        <v>48.306801</v>
      </c>
      <c r="R239" s="10">
        <v>39.496904999999998</v>
      </c>
      <c r="S239" s="10">
        <v>133.54890900000001</v>
      </c>
      <c r="T239" s="10">
        <v>102.799632</v>
      </c>
      <c r="U239" s="10">
        <v>8.0673119999999994</v>
      </c>
      <c r="V239" s="10">
        <v>44.183284</v>
      </c>
      <c r="W239" s="10">
        <v>55.622723999999998</v>
      </c>
      <c r="X239" s="10">
        <v>0</v>
      </c>
      <c r="Y239" s="10">
        <v>16.881491</v>
      </c>
      <c r="Z239" s="10">
        <v>25.693460000000002</v>
      </c>
      <c r="AA239" s="10">
        <v>63.525246000000003</v>
      </c>
      <c r="AB239" s="10">
        <v>0</v>
      </c>
      <c r="AC239" s="10">
        <v>11.195803</v>
      </c>
      <c r="AD239" s="10">
        <v>63.975028000000002</v>
      </c>
      <c r="AE239" s="10">
        <v>65.4191</v>
      </c>
      <c r="AF239" s="10">
        <v>12.385040999999999</v>
      </c>
      <c r="AG239" s="10">
        <v>51.044612999999998</v>
      </c>
      <c r="AH239" s="10">
        <v>72.289046999999997</v>
      </c>
      <c r="AI239" s="10">
        <v>32.367652</v>
      </c>
      <c r="AJ239" s="10">
        <v>46.927261999999999</v>
      </c>
      <c r="AK239" s="10">
        <v>120.999233</v>
      </c>
      <c r="AL239" s="10">
        <v>33.666015000000002</v>
      </c>
      <c r="AM239" s="10">
        <v>85.919989999999999</v>
      </c>
      <c r="AN239" s="10">
        <v>102.96540899999999</v>
      </c>
      <c r="AO239" s="10">
        <v>55.695830000000001</v>
      </c>
      <c r="AP239" s="10">
        <v>70.680355000000006</v>
      </c>
      <c r="AQ239" s="10">
        <v>101.2</v>
      </c>
      <c r="AR239" s="10">
        <v>42.050260999999999</v>
      </c>
      <c r="AS239" s="10">
        <v>46.274358999999997</v>
      </c>
      <c r="AT239" s="10">
        <v>195.78939099999999</v>
      </c>
      <c r="AU239" s="10">
        <v>74.751231000000004</v>
      </c>
      <c r="AV239" s="10">
        <v>0</v>
      </c>
      <c r="AW239" s="10">
        <v>94.033379999999994</v>
      </c>
      <c r="AX239" s="10">
        <v>100.350138</v>
      </c>
      <c r="AY239" s="10">
        <v>122.77813500000001</v>
      </c>
      <c r="AZ239" s="10">
        <v>106.380118</v>
      </c>
      <c r="BA239" s="10">
        <v>26.578154000000001</v>
      </c>
      <c r="BB239" s="10">
        <v>70.826138999999998</v>
      </c>
    </row>
    <row r="240" spans="1:54" x14ac:dyDescent="0.5">
      <c r="A240" s="9">
        <v>43189</v>
      </c>
      <c r="B240" s="10">
        <v>59.13035</v>
      </c>
      <c r="C240" s="10">
        <v>155.65994800000001</v>
      </c>
      <c r="D240" s="10">
        <v>292.90129899999999</v>
      </c>
      <c r="E240" s="10">
        <v>0</v>
      </c>
      <c r="F240" s="10">
        <v>28.491257000000001</v>
      </c>
      <c r="G240" s="10">
        <v>46.793951999999997</v>
      </c>
      <c r="H240" s="10">
        <v>80.048345999999995</v>
      </c>
      <c r="I240" s="10">
        <v>44.414374000000002</v>
      </c>
      <c r="J240" s="10">
        <v>149.76703599999999</v>
      </c>
      <c r="K240" s="10">
        <v>97.435136</v>
      </c>
      <c r="L240" s="10">
        <v>25.862373000000002</v>
      </c>
      <c r="M240" s="10">
        <v>58.724328</v>
      </c>
      <c r="N240" s="10">
        <v>102.72718500000001</v>
      </c>
      <c r="O240" s="10">
        <v>15.967727</v>
      </c>
      <c r="P240" s="10">
        <v>48.421897000000001</v>
      </c>
      <c r="Q240" s="10">
        <v>47.132570999999999</v>
      </c>
      <c r="R240" s="10">
        <v>39.957327999999997</v>
      </c>
      <c r="S240" s="10">
        <v>133.81961899999999</v>
      </c>
      <c r="T240" s="10">
        <v>104.284999</v>
      </c>
      <c r="U240" s="10">
        <v>8.1834690000000005</v>
      </c>
      <c r="V240" s="10">
        <v>45.788355000000003</v>
      </c>
      <c r="W240" s="10">
        <v>56.520741999999998</v>
      </c>
      <c r="X240" s="10">
        <v>0</v>
      </c>
      <c r="Y240" s="10">
        <v>17.869433999999998</v>
      </c>
      <c r="Z240" s="10">
        <v>25.637357999999999</v>
      </c>
      <c r="AA240" s="10">
        <v>64.255628999999999</v>
      </c>
      <c r="AB240" s="10">
        <v>0</v>
      </c>
      <c r="AC240" s="10">
        <v>11.064534</v>
      </c>
      <c r="AD240" s="10">
        <v>103.650873</v>
      </c>
      <c r="AE240" s="10">
        <v>84.150621999999998</v>
      </c>
      <c r="AF240" s="10">
        <v>11.202412000000001</v>
      </c>
      <c r="AG240" s="10">
        <v>54.221294999999998</v>
      </c>
      <c r="AH240" s="10">
        <v>73.039406</v>
      </c>
      <c r="AI240" s="10">
        <v>32.752471999999997</v>
      </c>
      <c r="AJ240" s="10">
        <v>51.793004000000003</v>
      </c>
      <c r="AK240" s="10">
        <v>121.143581</v>
      </c>
      <c r="AL240" s="10">
        <v>33.643416000000002</v>
      </c>
      <c r="AM240" s="10">
        <v>87.202382999999998</v>
      </c>
      <c r="AN240" s="10">
        <v>105.951829</v>
      </c>
      <c r="AO240" s="10">
        <v>57.669649999999997</v>
      </c>
      <c r="AP240" s="10">
        <v>71.022908999999999</v>
      </c>
      <c r="AQ240" s="10">
        <v>100.45</v>
      </c>
      <c r="AR240" s="10">
        <v>42.091523000000002</v>
      </c>
      <c r="AS240" s="10">
        <v>47.385475</v>
      </c>
      <c r="AT240" s="10">
        <v>196.01264900000001</v>
      </c>
      <c r="AU240" s="10">
        <v>91.230194999999995</v>
      </c>
      <c r="AV240" s="10">
        <v>0</v>
      </c>
      <c r="AW240" s="10">
        <v>93.861103</v>
      </c>
      <c r="AX240" s="10">
        <v>100.270899</v>
      </c>
      <c r="AY240" s="10">
        <v>122.69584999999999</v>
      </c>
      <c r="AZ240" s="10">
        <v>105.855836</v>
      </c>
      <c r="BA240" s="10">
        <v>29.707846</v>
      </c>
      <c r="BB240" s="10">
        <v>72.259448000000006</v>
      </c>
    </row>
    <row r="241" spans="1:54" x14ac:dyDescent="0.5">
      <c r="A241" s="9">
        <v>43194</v>
      </c>
      <c r="B241" s="10">
        <v>59.533664000000002</v>
      </c>
      <c r="C241" s="10">
        <v>153.29877300000001</v>
      </c>
      <c r="D241" s="10">
        <v>291.314684</v>
      </c>
      <c r="E241" s="10">
        <v>0</v>
      </c>
      <c r="F241" s="10">
        <v>30.720130999999999</v>
      </c>
      <c r="G241" s="10">
        <v>50.013817000000003</v>
      </c>
      <c r="H241" s="10">
        <v>79.236363999999995</v>
      </c>
      <c r="I241" s="10">
        <v>47.338144999999997</v>
      </c>
      <c r="J241" s="10">
        <v>152.31313299999999</v>
      </c>
      <c r="K241" s="10">
        <v>102.47931</v>
      </c>
      <c r="L241" s="10">
        <v>26.262578000000001</v>
      </c>
      <c r="M241" s="10">
        <v>59.800910000000002</v>
      </c>
      <c r="N241" s="10">
        <v>102.268666</v>
      </c>
      <c r="O241" s="10">
        <v>16.995487000000001</v>
      </c>
      <c r="P241" s="10">
        <v>45.669094000000001</v>
      </c>
      <c r="Q241" s="10">
        <v>52.920949999999998</v>
      </c>
      <c r="R241" s="10">
        <v>42.996200999999999</v>
      </c>
      <c r="S241" s="10">
        <v>139.072607</v>
      </c>
      <c r="T241" s="10">
        <v>104.52830400000001</v>
      </c>
      <c r="U241" s="10">
        <v>9.4402120000000007</v>
      </c>
      <c r="V241" s="10">
        <v>48.132565999999997</v>
      </c>
      <c r="W241" s="10">
        <v>61.549193000000002</v>
      </c>
      <c r="X241" s="10">
        <v>0</v>
      </c>
      <c r="Y241" s="10">
        <v>18.340568999999999</v>
      </c>
      <c r="Z241" s="10">
        <v>27.473147999999998</v>
      </c>
      <c r="AA241" s="10">
        <v>64.175531000000007</v>
      </c>
      <c r="AB241" s="10">
        <v>0</v>
      </c>
      <c r="AC241" s="10">
        <v>10.260676999999999</v>
      </c>
      <c r="AD241" s="10">
        <v>105.839815</v>
      </c>
      <c r="AE241" s="10">
        <v>86.534524000000005</v>
      </c>
      <c r="AF241" s="10">
        <v>11.990211</v>
      </c>
      <c r="AG241" s="10">
        <v>61.129081999999997</v>
      </c>
      <c r="AH241" s="10">
        <v>75.476264999999998</v>
      </c>
      <c r="AI241" s="10">
        <v>35.363728000000002</v>
      </c>
      <c r="AJ241" s="10">
        <v>53.833736999999999</v>
      </c>
      <c r="AK241" s="10">
        <v>127.848242</v>
      </c>
      <c r="AL241" s="10">
        <v>34.626224999999998</v>
      </c>
      <c r="AM241" s="10">
        <v>88.237566999999999</v>
      </c>
      <c r="AN241" s="10">
        <v>111.98173199999999</v>
      </c>
      <c r="AO241" s="10">
        <v>61.976011</v>
      </c>
      <c r="AP241" s="10">
        <v>80.317426999999995</v>
      </c>
      <c r="AQ241" s="10">
        <v>100.167399</v>
      </c>
      <c r="AR241" s="10">
        <v>42.810380000000002</v>
      </c>
      <c r="AS241" s="10">
        <v>49.252076000000002</v>
      </c>
      <c r="AT241" s="10">
        <v>197.453675</v>
      </c>
      <c r="AU241" s="10">
        <v>92.827774000000005</v>
      </c>
      <c r="AV241" s="10">
        <v>0</v>
      </c>
      <c r="AW241" s="10">
        <v>97.548254999999997</v>
      </c>
      <c r="AX241" s="10">
        <v>101.015117</v>
      </c>
      <c r="AY241" s="10">
        <v>131.38994600000001</v>
      </c>
      <c r="AZ241" s="10">
        <v>108.906353</v>
      </c>
      <c r="BA241" s="10">
        <v>30.201871000000001</v>
      </c>
      <c r="BB241" s="10">
        <v>52.921312</v>
      </c>
    </row>
    <row r="242" spans="1:54" x14ac:dyDescent="0.5">
      <c r="A242" s="9">
        <v>43201</v>
      </c>
      <c r="B242" s="10">
        <v>58.498100999999998</v>
      </c>
      <c r="C242" s="10">
        <v>156.675759</v>
      </c>
      <c r="D242" s="10">
        <v>298.05588799999998</v>
      </c>
      <c r="E242" s="10">
        <v>0</v>
      </c>
      <c r="F242" s="10">
        <v>32.335408000000001</v>
      </c>
      <c r="G242" s="10">
        <v>50.853236000000003</v>
      </c>
      <c r="H242" s="10">
        <v>81.313152000000002</v>
      </c>
      <c r="I242" s="10">
        <v>45.186017999999997</v>
      </c>
      <c r="J242" s="10">
        <v>151.94358099999999</v>
      </c>
      <c r="K242" s="10">
        <v>100.994</v>
      </c>
      <c r="L242" s="10">
        <v>23.387936</v>
      </c>
      <c r="M242" s="10">
        <v>58.967182999999999</v>
      </c>
      <c r="N242" s="10">
        <v>102.548072</v>
      </c>
      <c r="O242" s="10">
        <v>16.745844000000002</v>
      </c>
      <c r="P242" s="10">
        <v>45.379434000000003</v>
      </c>
      <c r="Q242" s="10">
        <v>54.224164000000002</v>
      </c>
      <c r="R242" s="10">
        <v>40.703347999999998</v>
      </c>
      <c r="S242" s="10">
        <v>135.51287099999999</v>
      </c>
      <c r="T242" s="10">
        <v>100.54163800000001</v>
      </c>
      <c r="U242" s="10">
        <v>8.8389179999999996</v>
      </c>
      <c r="V242" s="10">
        <v>48.635402999999997</v>
      </c>
      <c r="W242" s="10">
        <v>62.968775999999998</v>
      </c>
      <c r="X242" s="10">
        <v>0</v>
      </c>
      <c r="Y242" s="10">
        <v>15.372752999999999</v>
      </c>
      <c r="Z242" s="10">
        <v>26.977368999999999</v>
      </c>
      <c r="AA242" s="10">
        <v>64.438507999999999</v>
      </c>
      <c r="AB242" s="10">
        <v>0</v>
      </c>
      <c r="AC242" s="10">
        <v>8.3168089999999992</v>
      </c>
      <c r="AD242" s="10">
        <v>105.869962</v>
      </c>
      <c r="AE242" s="10">
        <v>85.095552999999995</v>
      </c>
      <c r="AF242" s="10">
        <v>7.7718689999999997</v>
      </c>
      <c r="AG242" s="10">
        <v>60.776643</v>
      </c>
      <c r="AH242" s="10">
        <v>75.774493000000007</v>
      </c>
      <c r="AI242" s="10">
        <v>33.710374000000002</v>
      </c>
      <c r="AJ242" s="10">
        <v>53.35201</v>
      </c>
      <c r="AK242" s="10">
        <v>128.15018599999999</v>
      </c>
      <c r="AL242" s="10">
        <v>32.332746</v>
      </c>
      <c r="AM242" s="10">
        <v>87.369505000000004</v>
      </c>
      <c r="AN242" s="10">
        <v>112.374827</v>
      </c>
      <c r="AO242" s="10">
        <v>63.944096000000002</v>
      </c>
      <c r="AP242" s="10">
        <v>83.061577</v>
      </c>
      <c r="AQ242" s="10">
        <v>100.65</v>
      </c>
      <c r="AR242" s="10">
        <v>41.985377999999997</v>
      </c>
      <c r="AS242" s="10">
        <v>49.223363999999997</v>
      </c>
      <c r="AT242" s="10">
        <v>197.418509</v>
      </c>
      <c r="AU242" s="10">
        <v>98.500831000000005</v>
      </c>
      <c r="AV242" s="10">
        <v>0</v>
      </c>
      <c r="AW242" s="10">
        <v>100.565332</v>
      </c>
      <c r="AX242" s="10">
        <v>101.23869000000001</v>
      </c>
      <c r="AY242" s="10">
        <v>132.62669299999999</v>
      </c>
      <c r="AZ242" s="10">
        <v>109.662327</v>
      </c>
      <c r="BA242" s="10">
        <v>32.481019000000003</v>
      </c>
      <c r="BB242" s="10">
        <v>54.236032999999999</v>
      </c>
    </row>
    <row r="243" spans="1:54" x14ac:dyDescent="0.5">
      <c r="A243" s="9">
        <v>43203</v>
      </c>
      <c r="B243" s="10">
        <v>55.983781</v>
      </c>
      <c r="C243" s="10">
        <v>163.28430700000001</v>
      </c>
      <c r="D243" s="10">
        <v>309.78115600000001</v>
      </c>
      <c r="E243" s="10">
        <v>0</v>
      </c>
      <c r="F243" s="10">
        <v>28.175740999999999</v>
      </c>
      <c r="G243" s="10">
        <v>47.585603999999996</v>
      </c>
      <c r="H243" s="10">
        <v>79.842494000000002</v>
      </c>
      <c r="I243" s="10">
        <v>41.900799999999997</v>
      </c>
      <c r="J243" s="10">
        <v>155.26759999999999</v>
      </c>
      <c r="K243" s="10">
        <v>100.119767</v>
      </c>
      <c r="L243" s="10">
        <v>23.157921000000002</v>
      </c>
      <c r="M243" s="10">
        <v>60.170183999999999</v>
      </c>
      <c r="N243" s="10">
        <v>101.413028</v>
      </c>
      <c r="O243" s="10">
        <v>14.600595999999999</v>
      </c>
      <c r="P243" s="10">
        <v>42.715918000000002</v>
      </c>
      <c r="Q243" s="10">
        <v>53.543280000000003</v>
      </c>
      <c r="R243" s="10">
        <v>41.418906</v>
      </c>
      <c r="S243" s="10">
        <v>139.321775</v>
      </c>
      <c r="T243" s="10">
        <v>103.06368000000001</v>
      </c>
      <c r="U243" s="10">
        <v>7.5602470000000004</v>
      </c>
      <c r="V243" s="10">
        <v>44.710622999999998</v>
      </c>
      <c r="W243" s="10">
        <v>62.982399999999998</v>
      </c>
      <c r="X243" s="10">
        <v>0</v>
      </c>
      <c r="Y243" s="10">
        <v>15.422601999999999</v>
      </c>
      <c r="Z243" s="10">
        <v>25.590354000000001</v>
      </c>
      <c r="AA243" s="10">
        <v>83.464156000000003</v>
      </c>
      <c r="AB243" s="10">
        <v>0</v>
      </c>
      <c r="AC243" s="10">
        <v>8.5594990000000006</v>
      </c>
      <c r="AD243" s="10">
        <v>104.186888</v>
      </c>
      <c r="AE243" s="10">
        <v>83.659670000000006</v>
      </c>
      <c r="AF243" s="10">
        <v>7.5412220000000003</v>
      </c>
      <c r="AG243" s="10">
        <v>59.061781000000003</v>
      </c>
      <c r="AH243" s="10">
        <v>76.100995999999995</v>
      </c>
      <c r="AI243" s="10">
        <v>31.565574999999999</v>
      </c>
      <c r="AJ243" s="10">
        <v>53.327103999999999</v>
      </c>
      <c r="AK243" s="10">
        <v>127.005066</v>
      </c>
      <c r="AL243" s="10">
        <v>31.674855999999998</v>
      </c>
      <c r="AM243" s="10">
        <v>87.762675000000002</v>
      </c>
      <c r="AN243" s="10">
        <v>115.832735</v>
      </c>
      <c r="AO243" s="10">
        <v>60.019379999999998</v>
      </c>
      <c r="AP243" s="10">
        <v>81.983953</v>
      </c>
      <c r="AQ243" s="10">
        <v>100.94298499999999</v>
      </c>
      <c r="AR243" s="10">
        <v>41.527987000000003</v>
      </c>
      <c r="AS243" s="10">
        <v>47.118020999999999</v>
      </c>
      <c r="AT243" s="10">
        <v>197.04473899999999</v>
      </c>
      <c r="AU243" s="10">
        <v>100.973023</v>
      </c>
      <c r="AV243" s="10">
        <v>0</v>
      </c>
      <c r="AW243" s="10">
        <v>101.842941</v>
      </c>
      <c r="AX243" s="10">
        <v>100.707736</v>
      </c>
      <c r="AY243" s="10">
        <v>132.146602</v>
      </c>
      <c r="AZ243" s="10">
        <v>109.652737</v>
      </c>
      <c r="BA243" s="10">
        <v>27.762089</v>
      </c>
      <c r="BB243" s="10">
        <v>55.398313999999999</v>
      </c>
    </row>
    <row r="244" spans="1:54" x14ac:dyDescent="0.5">
      <c r="A244" s="9">
        <v>43208</v>
      </c>
      <c r="B244" s="10">
        <v>60.972596000000003</v>
      </c>
      <c r="C244" s="10">
        <v>183.746296</v>
      </c>
      <c r="D244" s="10">
        <v>320.84941800000001</v>
      </c>
      <c r="E244" s="10">
        <v>0</v>
      </c>
      <c r="F244" s="10">
        <v>30.381865999999999</v>
      </c>
      <c r="G244" s="10">
        <v>52.848089999999999</v>
      </c>
      <c r="H244" s="10">
        <v>82.240101999999993</v>
      </c>
      <c r="I244" s="10">
        <v>44.057702999999997</v>
      </c>
      <c r="J244" s="10">
        <v>159.162611</v>
      </c>
      <c r="K244" s="10">
        <v>108.006489</v>
      </c>
      <c r="L244" s="10">
        <v>25.762837999999999</v>
      </c>
      <c r="M244" s="10">
        <v>66.159414999999996</v>
      </c>
      <c r="N244" s="10">
        <v>100.573522</v>
      </c>
      <c r="O244" s="10">
        <v>15.837949</v>
      </c>
      <c r="P244" s="10">
        <v>49.191294999999997</v>
      </c>
      <c r="Q244" s="10">
        <v>54.195844000000001</v>
      </c>
      <c r="R244" s="10">
        <v>46.680881999999997</v>
      </c>
      <c r="S244" s="10">
        <v>155.68025299999999</v>
      </c>
      <c r="T244" s="10">
        <v>108.187297</v>
      </c>
      <c r="U244" s="10">
        <v>9.3146129999999996</v>
      </c>
      <c r="V244" s="10">
        <v>52.141846000000001</v>
      </c>
      <c r="W244" s="10">
        <v>61.383620000000001</v>
      </c>
      <c r="X244" s="10">
        <v>0</v>
      </c>
      <c r="Y244" s="10">
        <v>16.825666999999999</v>
      </c>
      <c r="Z244" s="10">
        <v>29.237128999999999</v>
      </c>
      <c r="AA244" s="10">
        <v>89.577395999999993</v>
      </c>
      <c r="AB244" s="10">
        <v>0</v>
      </c>
      <c r="AC244" s="10">
        <v>9.5400950000000009</v>
      </c>
      <c r="AD244" s="10">
        <v>103.042237</v>
      </c>
      <c r="AE244" s="10">
        <v>86.227521999999993</v>
      </c>
      <c r="AF244" s="10">
        <v>9.3716229999999996</v>
      </c>
      <c r="AG244" s="10">
        <v>67.581896999999998</v>
      </c>
      <c r="AH244" s="10">
        <v>77.002560000000003</v>
      </c>
      <c r="AI244" s="10">
        <v>34.952857999999999</v>
      </c>
      <c r="AJ244" s="10">
        <v>61.501103999999998</v>
      </c>
      <c r="AK244" s="10">
        <v>129.85715200000001</v>
      </c>
      <c r="AL244" s="10">
        <v>24.537099999999999</v>
      </c>
      <c r="AM244" s="10">
        <v>94.155769000000006</v>
      </c>
      <c r="AN244" s="10">
        <v>115.02432399999999</v>
      </c>
      <c r="AO244" s="10">
        <v>68.791520000000006</v>
      </c>
      <c r="AP244" s="10">
        <v>83.945091000000005</v>
      </c>
      <c r="AQ244" s="10">
        <v>99.346136999999999</v>
      </c>
      <c r="AR244" s="10">
        <v>44.332124</v>
      </c>
      <c r="AS244" s="10">
        <v>49.779791000000003</v>
      </c>
      <c r="AT244" s="10">
        <v>201.076864</v>
      </c>
      <c r="AU244" s="10">
        <v>105.169128</v>
      </c>
      <c r="AV244" s="10">
        <v>0</v>
      </c>
      <c r="AW244" s="10">
        <v>111.690017</v>
      </c>
      <c r="AX244" s="10">
        <v>100.826785</v>
      </c>
      <c r="AY244" s="10">
        <v>142.79804999999999</v>
      </c>
      <c r="AZ244" s="10">
        <v>107.61546</v>
      </c>
      <c r="BA244" s="10">
        <v>31.801421999999999</v>
      </c>
      <c r="BB244" s="10">
        <v>50.926026999999998</v>
      </c>
    </row>
    <row r="245" spans="1:54" x14ac:dyDescent="0.5">
      <c r="A245" s="9">
        <v>43210</v>
      </c>
      <c r="B245" s="10">
        <v>62.904321000000003</v>
      </c>
      <c r="C245" s="10">
        <v>188.22395299999999</v>
      </c>
      <c r="D245" s="10">
        <v>320.59711800000002</v>
      </c>
      <c r="E245" s="10">
        <v>0</v>
      </c>
      <c r="F245" s="10">
        <v>25.835716000000001</v>
      </c>
      <c r="G245" s="10">
        <v>49.799675000000001</v>
      </c>
      <c r="H245" s="10">
        <v>76.706489000000005</v>
      </c>
      <c r="I245" s="10">
        <v>44.914402000000003</v>
      </c>
      <c r="J245" s="10">
        <v>168.06477100000001</v>
      </c>
      <c r="K245" s="10">
        <v>119.41118400000001</v>
      </c>
      <c r="L245" s="10">
        <v>23.690580000000001</v>
      </c>
      <c r="M245" s="10">
        <v>66.399209999999997</v>
      </c>
      <c r="N245" s="10">
        <v>104.9918</v>
      </c>
      <c r="O245" s="10">
        <v>13.957202000000001</v>
      </c>
      <c r="P245" s="10">
        <v>48.569552999999999</v>
      </c>
      <c r="Q245" s="10">
        <v>53.751385999999997</v>
      </c>
      <c r="R245" s="10">
        <v>46.988641000000001</v>
      </c>
      <c r="S245" s="10">
        <v>150.40712600000001</v>
      </c>
      <c r="T245" s="10">
        <v>106.87231800000001</v>
      </c>
      <c r="U245" s="10">
        <v>8.3790099999999992</v>
      </c>
      <c r="V245" s="10">
        <v>52.507804999999998</v>
      </c>
      <c r="W245" s="10">
        <v>60.599342999999998</v>
      </c>
      <c r="X245" s="10">
        <v>0</v>
      </c>
      <c r="Y245" s="10">
        <v>15.003909</v>
      </c>
      <c r="Z245" s="10">
        <v>30.499746999999999</v>
      </c>
      <c r="AA245" s="10">
        <v>88.059072999999998</v>
      </c>
      <c r="AB245" s="10">
        <v>0</v>
      </c>
      <c r="AC245" s="10">
        <v>8.5762289999999997</v>
      </c>
      <c r="AD245" s="10">
        <v>136.63663299999999</v>
      </c>
      <c r="AE245" s="10">
        <v>92.587228999999994</v>
      </c>
      <c r="AF245" s="10">
        <v>7.8096180000000004</v>
      </c>
      <c r="AG245" s="10">
        <v>65.521111000000005</v>
      </c>
      <c r="AH245" s="10">
        <v>81.466576000000003</v>
      </c>
      <c r="AI245" s="10">
        <v>30.141262000000001</v>
      </c>
      <c r="AJ245" s="10">
        <v>60.265413000000002</v>
      </c>
      <c r="AK245" s="10">
        <v>135.81970200000001</v>
      </c>
      <c r="AL245" s="10">
        <v>23.096299999999999</v>
      </c>
      <c r="AM245" s="10">
        <v>101.635543</v>
      </c>
      <c r="AN245" s="10">
        <v>120.362454</v>
      </c>
      <c r="AO245" s="10">
        <v>67.306285000000003</v>
      </c>
      <c r="AP245" s="10">
        <v>82.191783000000001</v>
      </c>
      <c r="AQ245" s="10">
        <v>99.191839999999999</v>
      </c>
      <c r="AR245" s="10">
        <v>47.347234</v>
      </c>
      <c r="AS245" s="10">
        <v>53.658658000000003</v>
      </c>
      <c r="AT245" s="10">
        <v>206.79313200000001</v>
      </c>
      <c r="AU245" s="10">
        <v>110.14039699999999</v>
      </c>
      <c r="AV245" s="10">
        <v>0</v>
      </c>
      <c r="AW245" s="10">
        <v>112.157556</v>
      </c>
      <c r="AX245" s="10">
        <v>107.066383</v>
      </c>
      <c r="AY245" s="10">
        <v>151.48348799999999</v>
      </c>
      <c r="AZ245" s="10">
        <v>110.635138</v>
      </c>
      <c r="BA245" s="10">
        <v>26.923241000000001</v>
      </c>
      <c r="BB245" s="10">
        <v>51.019196000000001</v>
      </c>
    </row>
    <row r="246" spans="1:54" x14ac:dyDescent="0.5">
      <c r="A246" s="9">
        <v>43215</v>
      </c>
      <c r="B246" s="10">
        <v>62.664732000000001</v>
      </c>
      <c r="C246" s="10">
        <v>186.22204199999999</v>
      </c>
      <c r="D246" s="10">
        <v>320.413341</v>
      </c>
      <c r="E246" s="10">
        <v>0</v>
      </c>
      <c r="F246" s="10">
        <v>25.171343</v>
      </c>
      <c r="G246" s="10">
        <v>46.100942000000003</v>
      </c>
      <c r="H246" s="10">
        <v>71.516063000000003</v>
      </c>
      <c r="I246" s="10">
        <v>44.937396999999997</v>
      </c>
      <c r="J246" s="10">
        <v>167.15077099999999</v>
      </c>
      <c r="K246" s="10">
        <v>130.32991899999999</v>
      </c>
      <c r="L246" s="10">
        <v>25.742004000000001</v>
      </c>
      <c r="M246" s="10">
        <v>65.547655000000006</v>
      </c>
      <c r="N246" s="10">
        <v>110.59245799999999</v>
      </c>
      <c r="O246" s="10">
        <v>13.631850999999999</v>
      </c>
      <c r="P246" s="10">
        <v>45.689152</v>
      </c>
      <c r="Q246" s="10">
        <v>57.139671</v>
      </c>
      <c r="R246" s="10">
        <v>47.270724000000001</v>
      </c>
      <c r="S246" s="10">
        <v>162.67417499999999</v>
      </c>
      <c r="T246" s="10">
        <v>108.786089</v>
      </c>
      <c r="U246" s="10">
        <v>7.410088</v>
      </c>
      <c r="V246" s="10">
        <v>50.015861000000001</v>
      </c>
      <c r="W246" s="10">
        <v>64.540068000000005</v>
      </c>
      <c r="X246" s="10">
        <v>0</v>
      </c>
      <c r="Y246" s="10">
        <v>10.63955</v>
      </c>
      <c r="Z246" s="10">
        <v>30.390917000000002</v>
      </c>
      <c r="AA246" s="10">
        <v>87.957847999999998</v>
      </c>
      <c r="AB246" s="10">
        <v>0</v>
      </c>
      <c r="AC246" s="10">
        <v>9.2418999999999993</v>
      </c>
      <c r="AD246" s="10">
        <v>130.02222800000001</v>
      </c>
      <c r="AE246" s="10">
        <v>98.121987000000004</v>
      </c>
      <c r="AF246" s="10">
        <v>8.8257569999999994</v>
      </c>
      <c r="AG246" s="10">
        <v>65.638627</v>
      </c>
      <c r="AH246" s="10">
        <v>95.271932000000007</v>
      </c>
      <c r="AI246" s="10">
        <v>36.822124000000002</v>
      </c>
      <c r="AJ246" s="10">
        <v>58.924340999999998</v>
      </c>
      <c r="AK246" s="10">
        <v>143.34082799999999</v>
      </c>
      <c r="AL246" s="10">
        <v>25.495511</v>
      </c>
      <c r="AM246" s="10">
        <v>103.964883</v>
      </c>
      <c r="AN246" s="10">
        <v>127.28624600000001</v>
      </c>
      <c r="AO246" s="10">
        <v>63.686771999999998</v>
      </c>
      <c r="AP246" s="10">
        <v>86.976573999999999</v>
      </c>
      <c r="AQ246" s="10">
        <v>100.080307</v>
      </c>
      <c r="AR246" s="10">
        <v>45.501519999999999</v>
      </c>
      <c r="AS246" s="10">
        <v>52.007933999999999</v>
      </c>
      <c r="AT246" s="10">
        <v>244.83682400000001</v>
      </c>
      <c r="AU246" s="10">
        <v>115.73279700000001</v>
      </c>
      <c r="AV246" s="10">
        <v>0</v>
      </c>
      <c r="AW246" s="10">
        <v>111.736147</v>
      </c>
      <c r="AX246" s="10">
        <v>126.429439</v>
      </c>
      <c r="AY246" s="10">
        <v>154.01010299999999</v>
      </c>
      <c r="AZ246" s="10">
        <v>115.215209</v>
      </c>
      <c r="BA246" s="10">
        <v>24.370484000000001</v>
      </c>
      <c r="BB246" s="10">
        <v>56.823985999999998</v>
      </c>
    </row>
    <row r="247" spans="1:54" x14ac:dyDescent="0.5">
      <c r="A247" s="9">
        <v>43217</v>
      </c>
      <c r="B247" s="10">
        <v>62.397557999999997</v>
      </c>
      <c r="C247" s="10">
        <v>184.241489</v>
      </c>
      <c r="D247" s="10">
        <v>316.76584800000001</v>
      </c>
      <c r="E247" s="10">
        <v>0</v>
      </c>
      <c r="F247" s="10">
        <v>24.902346999999999</v>
      </c>
      <c r="G247" s="10">
        <v>45.874527</v>
      </c>
      <c r="H247" s="10">
        <v>72.229078999999999</v>
      </c>
      <c r="I247" s="10">
        <v>44.832251999999997</v>
      </c>
      <c r="J247" s="10">
        <v>167.88484800000001</v>
      </c>
      <c r="K247" s="10">
        <v>129.33834999999999</v>
      </c>
      <c r="L247" s="10">
        <v>26.489108999999999</v>
      </c>
      <c r="M247" s="10">
        <v>65.680401000000003</v>
      </c>
      <c r="N247" s="10">
        <v>109.068119</v>
      </c>
      <c r="O247" s="10">
        <v>13.85421</v>
      </c>
      <c r="P247" s="10">
        <v>45.314183999999997</v>
      </c>
      <c r="Q247" s="10">
        <v>53.133921999999998</v>
      </c>
      <c r="R247" s="10">
        <v>48.746305</v>
      </c>
      <c r="S247" s="10">
        <v>144.35025099999999</v>
      </c>
      <c r="T247" s="10">
        <v>108.196564</v>
      </c>
      <c r="U247" s="10">
        <v>7.2388219999999999</v>
      </c>
      <c r="V247" s="10">
        <v>47.932166000000002</v>
      </c>
      <c r="W247" s="10">
        <v>61.349753</v>
      </c>
      <c r="X247" s="10">
        <v>0</v>
      </c>
      <c r="Y247" s="10">
        <v>11.541408000000001</v>
      </c>
      <c r="Z247" s="10">
        <v>29.699587999999999</v>
      </c>
      <c r="AA247" s="10">
        <v>87.662979000000007</v>
      </c>
      <c r="AB247" s="10">
        <v>0</v>
      </c>
      <c r="AC247" s="10">
        <v>10.119114</v>
      </c>
      <c r="AD247" s="10">
        <v>129.34264899999999</v>
      </c>
      <c r="AE247" s="10">
        <v>97.902783999999997</v>
      </c>
      <c r="AF247" s="10">
        <v>9.6737939999999991</v>
      </c>
      <c r="AG247" s="10">
        <v>64.185974000000002</v>
      </c>
      <c r="AH247" s="10">
        <v>95.05744</v>
      </c>
      <c r="AI247" s="10">
        <v>49.300004000000001</v>
      </c>
      <c r="AJ247" s="10">
        <v>57.610433999999998</v>
      </c>
      <c r="AK247" s="10">
        <v>143.28468000000001</v>
      </c>
      <c r="AL247" s="10">
        <v>26.318493</v>
      </c>
      <c r="AM247" s="10">
        <v>104.842887</v>
      </c>
      <c r="AN247" s="10">
        <v>125.591275</v>
      </c>
      <c r="AO247" s="10">
        <v>61.737526000000003</v>
      </c>
      <c r="AP247" s="10">
        <v>83.830421999999999</v>
      </c>
      <c r="AQ247" s="10">
        <v>99.15</v>
      </c>
      <c r="AR247" s="10">
        <v>45.498843000000001</v>
      </c>
      <c r="AS247" s="10">
        <v>53.821297000000001</v>
      </c>
      <c r="AT247" s="10">
        <v>245.47804500000001</v>
      </c>
      <c r="AU247" s="10">
        <v>114.151822</v>
      </c>
      <c r="AV247" s="10">
        <v>0</v>
      </c>
      <c r="AW247" s="10">
        <v>110.910551</v>
      </c>
      <c r="AX247" s="10">
        <v>126.12947800000001</v>
      </c>
      <c r="AY247" s="10">
        <v>157.83577099999999</v>
      </c>
      <c r="AZ247" s="10">
        <v>114.860519</v>
      </c>
      <c r="BA247" s="10">
        <v>25.989673</v>
      </c>
      <c r="BB247" s="10">
        <v>52.937480000000001</v>
      </c>
    </row>
    <row r="248" spans="1:54" x14ac:dyDescent="0.5">
      <c r="A248" s="9">
        <v>43222</v>
      </c>
      <c r="B248" s="10">
        <v>62.481744999999997</v>
      </c>
      <c r="C248" s="10">
        <v>183.471102</v>
      </c>
      <c r="D248" s="10">
        <v>316.27180199999998</v>
      </c>
      <c r="E248" s="10">
        <v>0</v>
      </c>
      <c r="F248" s="10">
        <v>29.383077</v>
      </c>
      <c r="G248" s="10">
        <v>50.751092999999997</v>
      </c>
      <c r="H248" s="10">
        <v>76.223298999999997</v>
      </c>
      <c r="I248" s="10">
        <v>44.346528999999997</v>
      </c>
      <c r="J248" s="10">
        <v>166.12307899999999</v>
      </c>
      <c r="K248" s="10">
        <v>128.944456</v>
      </c>
      <c r="L248" s="10">
        <v>27.079554999999999</v>
      </c>
      <c r="M248" s="10">
        <v>65.367099999999994</v>
      </c>
      <c r="N248" s="10">
        <v>109.881907</v>
      </c>
      <c r="O248" s="10">
        <v>16.495042999999999</v>
      </c>
      <c r="P248" s="10">
        <v>48.325882</v>
      </c>
      <c r="Q248" s="10">
        <v>48.198082999999997</v>
      </c>
      <c r="R248" s="10">
        <v>46.952129999999997</v>
      </c>
      <c r="S248" s="10">
        <v>147.66774699999999</v>
      </c>
      <c r="T248" s="10">
        <v>108.50525399999999</v>
      </c>
      <c r="U248" s="10">
        <v>7.9458919999999997</v>
      </c>
      <c r="V248" s="10">
        <v>50.888361000000003</v>
      </c>
      <c r="W248" s="10">
        <v>57.704410000000003</v>
      </c>
      <c r="X248" s="10">
        <v>0</v>
      </c>
      <c r="Y248" s="10">
        <v>11.985265</v>
      </c>
      <c r="Z248" s="10">
        <v>30.462969000000001</v>
      </c>
      <c r="AA248" s="10">
        <v>89.107789999999994</v>
      </c>
      <c r="AB248" s="10">
        <v>0</v>
      </c>
      <c r="AC248" s="10">
        <v>11.276662999999999</v>
      </c>
      <c r="AD248" s="10">
        <v>128.99556999999999</v>
      </c>
      <c r="AE248" s="10">
        <v>97.785785000000004</v>
      </c>
      <c r="AF248" s="10">
        <v>9.9411260000000006</v>
      </c>
      <c r="AG248" s="10">
        <v>64.455252999999999</v>
      </c>
      <c r="AH248" s="10">
        <v>94.490354999999994</v>
      </c>
      <c r="AI248" s="10">
        <v>53.188986</v>
      </c>
      <c r="AJ248" s="10">
        <v>59.030476</v>
      </c>
      <c r="AK248" s="10">
        <v>142.91064900000001</v>
      </c>
      <c r="AL248" s="10">
        <v>26.544597</v>
      </c>
      <c r="AM248" s="10">
        <v>109.563165</v>
      </c>
      <c r="AN248" s="10">
        <v>126.778087</v>
      </c>
      <c r="AO248" s="10">
        <v>66.060034000000002</v>
      </c>
      <c r="AP248" s="10">
        <v>78.671479000000005</v>
      </c>
      <c r="AQ248" s="10">
        <v>99.856204000000005</v>
      </c>
      <c r="AR248" s="10">
        <v>45.576129000000002</v>
      </c>
      <c r="AS248" s="10">
        <v>53.342131999999999</v>
      </c>
      <c r="AT248" s="10">
        <v>245.81507999999999</v>
      </c>
      <c r="AU248" s="10">
        <v>114.60072700000001</v>
      </c>
      <c r="AV248" s="10">
        <v>0</v>
      </c>
      <c r="AW248" s="10">
        <v>110.862478</v>
      </c>
      <c r="AX248" s="10">
        <v>127.23787</v>
      </c>
      <c r="AY248" s="10">
        <v>157.495113</v>
      </c>
      <c r="AZ248" s="10">
        <v>116.215675</v>
      </c>
      <c r="BA248" s="10">
        <v>61.328541000000001</v>
      </c>
      <c r="BB248" s="10">
        <v>52.174573000000002</v>
      </c>
    </row>
    <row r="249" spans="1:54" x14ac:dyDescent="0.5">
      <c r="A249" s="9">
        <v>43224</v>
      </c>
      <c r="B249" s="10">
        <v>60.861649999999997</v>
      </c>
      <c r="C249" s="10">
        <v>182.88395199999999</v>
      </c>
      <c r="D249" s="10">
        <v>315.65059200000002</v>
      </c>
      <c r="E249" s="10">
        <v>0</v>
      </c>
      <c r="F249" s="10">
        <v>30.79608</v>
      </c>
      <c r="G249" s="10">
        <v>50.658172999999998</v>
      </c>
      <c r="H249" s="10">
        <v>74.773982000000004</v>
      </c>
      <c r="I249" s="10">
        <v>44.825847000000003</v>
      </c>
      <c r="J249" s="10">
        <v>165.91861800000001</v>
      </c>
      <c r="K249" s="10">
        <v>125.670766</v>
      </c>
      <c r="L249" s="10">
        <v>26.995521</v>
      </c>
      <c r="M249" s="10">
        <v>64.983605999999995</v>
      </c>
      <c r="N249" s="10">
        <v>108.142498</v>
      </c>
      <c r="O249" s="10">
        <v>16.434666</v>
      </c>
      <c r="P249" s="10">
        <v>48.208221999999999</v>
      </c>
      <c r="Q249" s="10">
        <v>47.442059</v>
      </c>
      <c r="R249" s="10">
        <v>46.866498999999997</v>
      </c>
      <c r="S249" s="10">
        <v>147.387978</v>
      </c>
      <c r="T249" s="10">
        <v>107.95624100000001</v>
      </c>
      <c r="U249" s="10">
        <v>6.8682169999999996</v>
      </c>
      <c r="V249" s="10">
        <v>49.126904000000003</v>
      </c>
      <c r="W249" s="10">
        <v>56.770046000000001</v>
      </c>
      <c r="X249" s="10">
        <v>0</v>
      </c>
      <c r="Y249" s="10">
        <v>12.992281999999999</v>
      </c>
      <c r="Z249" s="10">
        <v>30.114241</v>
      </c>
      <c r="AA249" s="10">
        <v>88.749128999999996</v>
      </c>
      <c r="AB249" s="10">
        <v>0</v>
      </c>
      <c r="AC249" s="10">
        <v>11.054796</v>
      </c>
      <c r="AD249" s="10">
        <v>125.14429199999999</v>
      </c>
      <c r="AE249" s="10">
        <v>95.417000000000002</v>
      </c>
      <c r="AF249" s="10">
        <v>9.5653140000000008</v>
      </c>
      <c r="AG249" s="10">
        <v>60.476145000000002</v>
      </c>
      <c r="AH249" s="10">
        <v>91.465773999999996</v>
      </c>
      <c r="AI249" s="10">
        <v>52.504837999999999</v>
      </c>
      <c r="AJ249" s="10">
        <v>68.607924999999994</v>
      </c>
      <c r="AK249" s="10">
        <v>141.14172500000001</v>
      </c>
      <c r="AL249" s="10">
        <v>26.507223</v>
      </c>
      <c r="AM249" s="10">
        <v>111.198078</v>
      </c>
      <c r="AN249" s="10">
        <v>124.990121</v>
      </c>
      <c r="AO249" s="10">
        <v>64.259843000000004</v>
      </c>
      <c r="AP249" s="10">
        <v>77.386594000000002</v>
      </c>
      <c r="AQ249" s="10">
        <v>99.95</v>
      </c>
      <c r="AR249" s="10">
        <v>44.750658999999999</v>
      </c>
      <c r="AS249" s="10">
        <v>53.509968999999998</v>
      </c>
      <c r="AT249" s="10">
        <v>244.37003899999999</v>
      </c>
      <c r="AU249" s="10">
        <v>114.879456</v>
      </c>
      <c r="AV249" s="10">
        <v>0</v>
      </c>
      <c r="AW249" s="10">
        <v>110.212897</v>
      </c>
      <c r="AX249" s="10">
        <v>119.51103500000001</v>
      </c>
      <c r="AY249" s="10">
        <v>157.68223699999999</v>
      </c>
      <c r="AZ249" s="10">
        <v>115.50239000000001</v>
      </c>
      <c r="BA249" s="10">
        <v>59.906517000000001</v>
      </c>
      <c r="BB249" s="10">
        <v>51.477449999999997</v>
      </c>
    </row>
    <row r="250" spans="1:54" x14ac:dyDescent="0.5">
      <c r="A250" s="9">
        <v>43229</v>
      </c>
      <c r="B250" s="10">
        <v>59.652867000000001</v>
      </c>
      <c r="C250" s="10">
        <v>181.99803299999999</v>
      </c>
      <c r="D250" s="10">
        <v>315.08832999999998</v>
      </c>
      <c r="E250" s="10">
        <v>0</v>
      </c>
      <c r="F250" s="10">
        <v>34.221935000000002</v>
      </c>
      <c r="G250" s="10">
        <v>52.170223</v>
      </c>
      <c r="H250" s="10">
        <v>76.676193999999995</v>
      </c>
      <c r="I250" s="10">
        <v>44.671970000000002</v>
      </c>
      <c r="J250" s="10">
        <v>165.673675</v>
      </c>
      <c r="K250" s="10">
        <v>124.555616</v>
      </c>
      <c r="L250" s="10">
        <v>26.524683</v>
      </c>
      <c r="M250" s="10">
        <v>88.885626999999999</v>
      </c>
      <c r="N250" s="10">
        <v>108.557969</v>
      </c>
      <c r="O250" s="10">
        <v>16.922231</v>
      </c>
      <c r="P250" s="10">
        <v>49.137805999999998</v>
      </c>
      <c r="Q250" s="10">
        <v>50.325724000000001</v>
      </c>
      <c r="R250" s="10">
        <v>46.390126000000002</v>
      </c>
      <c r="S250" s="10">
        <v>145.49327400000001</v>
      </c>
      <c r="T250" s="10">
        <v>106.659746</v>
      </c>
      <c r="U250" s="10">
        <v>7.5266590000000004</v>
      </c>
      <c r="V250" s="10">
        <v>52.255972999999997</v>
      </c>
      <c r="W250" s="10">
        <v>60.856824000000003</v>
      </c>
      <c r="X250" s="10">
        <v>0</v>
      </c>
      <c r="Y250" s="10">
        <v>15.410154</v>
      </c>
      <c r="Z250" s="10">
        <v>29.950949999999999</v>
      </c>
      <c r="AA250" s="10">
        <v>88.350527</v>
      </c>
      <c r="AB250" s="10">
        <v>0</v>
      </c>
      <c r="AC250" s="10">
        <v>11.056329</v>
      </c>
      <c r="AD250" s="10">
        <v>118.565392</v>
      </c>
      <c r="AE250" s="10">
        <v>94.927047999999999</v>
      </c>
      <c r="AF250" s="10">
        <v>9.7199150000000003</v>
      </c>
      <c r="AG250" s="10">
        <v>60.757779999999997</v>
      </c>
      <c r="AH250" s="10">
        <v>91.616150000000005</v>
      </c>
      <c r="AI250" s="10">
        <v>52.282749000000003</v>
      </c>
      <c r="AJ250" s="10">
        <v>82.091811000000007</v>
      </c>
      <c r="AK250" s="10">
        <v>141.63488100000001</v>
      </c>
      <c r="AL250" s="10">
        <v>26.506072</v>
      </c>
      <c r="AM250" s="10">
        <v>106.70241799999999</v>
      </c>
      <c r="AN250" s="10">
        <v>125.069552</v>
      </c>
      <c r="AO250" s="10">
        <v>66.966898999999998</v>
      </c>
      <c r="AP250" s="10">
        <v>81.673907</v>
      </c>
      <c r="AQ250" s="10">
        <v>100.09</v>
      </c>
      <c r="AR250" s="10">
        <v>44.748581000000001</v>
      </c>
      <c r="AS250" s="10">
        <v>53.884793000000002</v>
      </c>
      <c r="AT250" s="10">
        <v>260.09312199999999</v>
      </c>
      <c r="AU250" s="10">
        <v>114.513306</v>
      </c>
      <c r="AV250" s="10">
        <v>0</v>
      </c>
      <c r="AW250" s="10">
        <v>109.919225</v>
      </c>
      <c r="AX250" s="10">
        <v>119.379649</v>
      </c>
      <c r="AY250" s="10">
        <v>156.42576199999999</v>
      </c>
      <c r="AZ250" s="10">
        <v>115.62572299999999</v>
      </c>
      <c r="BA250" s="10">
        <v>57.238320000000002</v>
      </c>
      <c r="BB250" s="10">
        <v>52.117362</v>
      </c>
    </row>
    <row r="251" spans="1:54" x14ac:dyDescent="0.5">
      <c r="A251" s="9">
        <v>43231</v>
      </c>
      <c r="B251" s="10">
        <v>62.654150999999999</v>
      </c>
      <c r="C251" s="10">
        <v>185.925141</v>
      </c>
      <c r="D251" s="10">
        <v>318.87688400000002</v>
      </c>
      <c r="E251" s="10">
        <v>0</v>
      </c>
      <c r="F251" s="10">
        <v>36.641164000000003</v>
      </c>
      <c r="G251" s="10">
        <v>50.590442000000003</v>
      </c>
      <c r="H251" s="10">
        <v>77.778560999999996</v>
      </c>
      <c r="I251" s="10">
        <v>46.855502000000001</v>
      </c>
      <c r="J251" s="10">
        <v>172.847722</v>
      </c>
      <c r="K251" s="10">
        <v>124.901534</v>
      </c>
      <c r="L251" s="10">
        <v>30.700548000000001</v>
      </c>
      <c r="M251" s="10">
        <v>89.274236000000002</v>
      </c>
      <c r="N251" s="10">
        <v>107.876211</v>
      </c>
      <c r="O251" s="10">
        <v>18.960144</v>
      </c>
      <c r="P251" s="10">
        <v>43.418295000000001</v>
      </c>
      <c r="Q251" s="10">
        <v>48.283166999999999</v>
      </c>
      <c r="R251" s="10">
        <v>48.790059999999997</v>
      </c>
      <c r="S251" s="10">
        <v>143.97180900000001</v>
      </c>
      <c r="T251" s="10">
        <v>111.40332100000001</v>
      </c>
      <c r="U251" s="10">
        <v>8.4048379999999998</v>
      </c>
      <c r="V251" s="10">
        <v>51.602612999999998</v>
      </c>
      <c r="W251" s="10">
        <v>61.346110000000003</v>
      </c>
      <c r="X251" s="10">
        <v>0</v>
      </c>
      <c r="Y251" s="10">
        <v>18.433833</v>
      </c>
      <c r="Z251" s="10">
        <v>29.557099999999998</v>
      </c>
      <c r="AA251" s="10">
        <v>90.166268000000002</v>
      </c>
      <c r="AB251" s="10">
        <v>0</v>
      </c>
      <c r="AC251" s="10">
        <v>12.685572000000001</v>
      </c>
      <c r="AD251" s="10">
        <v>114.689841</v>
      </c>
      <c r="AE251" s="10">
        <v>94.082791999999998</v>
      </c>
      <c r="AF251" s="10">
        <v>10.815585</v>
      </c>
      <c r="AG251" s="10">
        <v>58.446368999999997</v>
      </c>
      <c r="AH251" s="10">
        <v>90.672753999999998</v>
      </c>
      <c r="AI251" s="10">
        <v>55.136488</v>
      </c>
      <c r="AJ251" s="10">
        <v>87.431296000000003</v>
      </c>
      <c r="AK251" s="10">
        <v>140.81620100000001</v>
      </c>
      <c r="AL251" s="10">
        <v>30.673974999999999</v>
      </c>
      <c r="AM251" s="10">
        <v>107.739718</v>
      </c>
      <c r="AN251" s="10">
        <v>124.429783</v>
      </c>
      <c r="AO251" s="10">
        <v>66.637338</v>
      </c>
      <c r="AP251" s="10">
        <v>79.661044000000004</v>
      </c>
      <c r="AQ251" s="10">
        <v>99.982731999999999</v>
      </c>
      <c r="AR251" s="10">
        <v>46.887450999999999</v>
      </c>
      <c r="AS251" s="10">
        <v>53.358637999999999</v>
      </c>
      <c r="AT251" s="10">
        <v>259.75471499999998</v>
      </c>
      <c r="AU251" s="10">
        <v>116.199488</v>
      </c>
      <c r="AV251" s="10">
        <v>0</v>
      </c>
      <c r="AW251" s="10">
        <v>108.787513</v>
      </c>
      <c r="AX251" s="10">
        <v>118.823048</v>
      </c>
      <c r="AY251" s="10">
        <v>153.294794</v>
      </c>
      <c r="AZ251" s="10">
        <v>115.128417</v>
      </c>
      <c r="BA251" s="10">
        <v>55.566828000000001</v>
      </c>
      <c r="BB251" s="10">
        <v>50.714204000000002</v>
      </c>
    </row>
    <row r="252" spans="1:54" x14ac:dyDescent="0.5">
      <c r="A252" s="9">
        <v>43236</v>
      </c>
      <c r="B252" s="10">
        <v>61.876223000000003</v>
      </c>
      <c r="C252" s="10">
        <v>186.965856</v>
      </c>
      <c r="D252" s="10">
        <v>319.43068699999998</v>
      </c>
      <c r="E252" s="10">
        <v>0</v>
      </c>
      <c r="F252" s="10">
        <v>36.023542999999997</v>
      </c>
      <c r="G252" s="10">
        <v>49.845222</v>
      </c>
      <c r="H252" s="10">
        <v>77.195065</v>
      </c>
      <c r="I252" s="10">
        <v>46.980083999999998</v>
      </c>
      <c r="J252" s="10">
        <v>119.234291</v>
      </c>
      <c r="K252" s="10">
        <v>124.34861600000001</v>
      </c>
      <c r="L252" s="10">
        <v>31.393433999999999</v>
      </c>
      <c r="M252" s="10">
        <v>90.312128000000001</v>
      </c>
      <c r="N252" s="10">
        <v>106.872995</v>
      </c>
      <c r="O252" s="10">
        <v>18.598279999999999</v>
      </c>
      <c r="P252" s="10">
        <v>43.474839000000003</v>
      </c>
      <c r="Q252" s="10">
        <v>49.711525999999999</v>
      </c>
      <c r="R252" s="10">
        <v>48.870925</v>
      </c>
      <c r="S252" s="10">
        <v>145.999923</v>
      </c>
      <c r="T252" s="10">
        <v>110.875359</v>
      </c>
      <c r="U252" s="10">
        <v>8.5187059999999999</v>
      </c>
      <c r="V252" s="10">
        <v>53.360008000000001</v>
      </c>
      <c r="W252" s="10">
        <v>66.483551000000006</v>
      </c>
      <c r="X252" s="10">
        <v>0</v>
      </c>
      <c r="Y252" s="10">
        <v>27.528641</v>
      </c>
      <c r="Z252" s="10">
        <v>32.918292000000001</v>
      </c>
      <c r="AA252" s="10">
        <v>92.233501000000004</v>
      </c>
      <c r="AB252" s="10">
        <v>0</v>
      </c>
      <c r="AC252" s="10">
        <v>12.870850000000001</v>
      </c>
      <c r="AD252" s="10">
        <v>116.195391</v>
      </c>
      <c r="AE252" s="10">
        <v>94.740123999999994</v>
      </c>
      <c r="AF252" s="10">
        <v>10.813464</v>
      </c>
      <c r="AG252" s="10">
        <v>59.678091999999999</v>
      </c>
      <c r="AH252" s="10">
        <v>91.280159999999995</v>
      </c>
      <c r="AI252" s="10">
        <v>54.748116000000003</v>
      </c>
      <c r="AJ252" s="10">
        <v>112.641216</v>
      </c>
      <c r="AK252" s="10">
        <v>140.741231</v>
      </c>
      <c r="AL252" s="10">
        <v>30.811043999999999</v>
      </c>
      <c r="AM252" s="10">
        <v>108.34378599999999</v>
      </c>
      <c r="AN252" s="10">
        <v>124.31486099999999</v>
      </c>
      <c r="AO252" s="10">
        <v>68.910600000000002</v>
      </c>
      <c r="AP252" s="10">
        <v>82.150993999999997</v>
      </c>
      <c r="AQ252" s="10">
        <v>99.34</v>
      </c>
      <c r="AR252" s="10">
        <v>47.101179000000002</v>
      </c>
      <c r="AS252" s="10">
        <v>54.216968000000001</v>
      </c>
      <c r="AT252" s="10">
        <v>259.776972</v>
      </c>
      <c r="AU252" s="10">
        <v>115.846352</v>
      </c>
      <c r="AV252" s="10">
        <v>0</v>
      </c>
      <c r="AW252" s="10">
        <v>109.597976</v>
      </c>
      <c r="AX252" s="10">
        <v>118.13306</v>
      </c>
      <c r="AY252" s="10">
        <v>155.08838700000001</v>
      </c>
      <c r="AZ252" s="10">
        <v>119.33148300000001</v>
      </c>
      <c r="BA252" s="10">
        <v>57.369743999999997</v>
      </c>
      <c r="BB252" s="10">
        <v>38.842914</v>
      </c>
    </row>
    <row r="253" spans="1:54" x14ac:dyDescent="0.5">
      <c r="A253" s="9">
        <v>43238</v>
      </c>
      <c r="B253" s="10">
        <v>63.264654999999998</v>
      </c>
      <c r="C253" s="10">
        <v>192.331748</v>
      </c>
      <c r="D253" s="10">
        <v>320.937096</v>
      </c>
      <c r="E253" s="10">
        <v>0</v>
      </c>
      <c r="F253" s="10">
        <v>35.411777999999998</v>
      </c>
      <c r="G253" s="10">
        <v>50.822921000000001</v>
      </c>
      <c r="H253" s="10">
        <v>76.073498000000001</v>
      </c>
      <c r="I253" s="10">
        <v>48.733876000000002</v>
      </c>
      <c r="J253" s="10">
        <v>124.235725</v>
      </c>
      <c r="K253" s="10">
        <v>126.555815</v>
      </c>
      <c r="L253" s="10">
        <v>30.342317999999999</v>
      </c>
      <c r="M253" s="10">
        <v>93.144492999999997</v>
      </c>
      <c r="N253" s="10">
        <v>109.599862</v>
      </c>
      <c r="O253" s="10">
        <v>17.975429999999999</v>
      </c>
      <c r="P253" s="10">
        <v>44.271090000000001</v>
      </c>
      <c r="Q253" s="10">
        <v>51.582346000000001</v>
      </c>
      <c r="R253" s="10">
        <v>50.390309999999999</v>
      </c>
      <c r="S253" s="10">
        <v>149.300353</v>
      </c>
      <c r="T253" s="10">
        <v>109.422763</v>
      </c>
      <c r="U253" s="10">
        <v>8.0807749999999992</v>
      </c>
      <c r="V253" s="10">
        <v>56.178012000000003</v>
      </c>
      <c r="W253" s="10">
        <v>68.903806000000003</v>
      </c>
      <c r="X253" s="10">
        <v>0</v>
      </c>
      <c r="Y253" s="10">
        <v>32.772677999999999</v>
      </c>
      <c r="Z253" s="10">
        <v>35.088721999999997</v>
      </c>
      <c r="AA253" s="10">
        <v>90.920304000000002</v>
      </c>
      <c r="AB253" s="10">
        <v>0</v>
      </c>
      <c r="AC253" s="10">
        <v>12.385802</v>
      </c>
      <c r="AD253" s="10">
        <v>118.62887499999999</v>
      </c>
      <c r="AE253" s="10">
        <v>97.008427999999995</v>
      </c>
      <c r="AF253" s="10">
        <v>10.079725</v>
      </c>
      <c r="AG253" s="10">
        <v>63.072746000000002</v>
      </c>
      <c r="AH253" s="10">
        <v>94.099316999999999</v>
      </c>
      <c r="AI253" s="10">
        <v>55.077210999999998</v>
      </c>
      <c r="AJ253" s="10">
        <v>134.33790400000001</v>
      </c>
      <c r="AK253" s="10">
        <v>145.30461</v>
      </c>
      <c r="AL253" s="10">
        <v>29.728832000000001</v>
      </c>
      <c r="AM253" s="10">
        <v>112.774495</v>
      </c>
      <c r="AN253" s="10">
        <v>129.04865100000001</v>
      </c>
      <c r="AO253" s="10">
        <v>69.065653999999995</v>
      </c>
      <c r="AP253" s="10">
        <v>83.117202000000006</v>
      </c>
      <c r="AQ253" s="10">
        <v>100.67</v>
      </c>
      <c r="AR253" s="10">
        <v>47.991368000000001</v>
      </c>
      <c r="AS253" s="10">
        <v>59.711891999999999</v>
      </c>
      <c r="AT253" s="10">
        <v>261.82246199999997</v>
      </c>
      <c r="AU253" s="10">
        <v>117.66642299999999</v>
      </c>
      <c r="AV253" s="10">
        <v>0</v>
      </c>
      <c r="AW253" s="10">
        <v>112.16601900000001</v>
      </c>
      <c r="AX253" s="10">
        <v>123.231435</v>
      </c>
      <c r="AY253" s="10">
        <v>158.59976599999999</v>
      </c>
      <c r="AZ253" s="10">
        <v>133.79732999999999</v>
      </c>
      <c r="BA253" s="10">
        <v>58.664724999999997</v>
      </c>
      <c r="BB253" s="10">
        <v>40.472242000000001</v>
      </c>
    </row>
    <row r="254" spans="1:54" x14ac:dyDescent="0.5">
      <c r="A254" s="9">
        <v>43243</v>
      </c>
      <c r="B254" s="10">
        <v>64.780444000000003</v>
      </c>
      <c r="C254" s="10">
        <v>186.96808300000001</v>
      </c>
      <c r="D254" s="10">
        <v>324.76553999999999</v>
      </c>
      <c r="E254" s="10">
        <v>0</v>
      </c>
      <c r="F254" s="10">
        <v>35.013530000000003</v>
      </c>
      <c r="G254" s="10">
        <v>55.148499999999999</v>
      </c>
      <c r="H254" s="10">
        <v>82.270320999999996</v>
      </c>
      <c r="I254" s="10">
        <v>47.276532000000003</v>
      </c>
      <c r="J254" s="10">
        <v>128.199771</v>
      </c>
      <c r="K254" s="10">
        <v>127.724136</v>
      </c>
      <c r="L254" s="10">
        <v>30.760072999999998</v>
      </c>
      <c r="M254" s="10">
        <v>93.816671999999997</v>
      </c>
      <c r="N254" s="10">
        <v>109.717336</v>
      </c>
      <c r="O254" s="10">
        <v>18.283117000000001</v>
      </c>
      <c r="P254" s="10">
        <v>46.265690999999997</v>
      </c>
      <c r="Q254" s="10">
        <v>52.039333999999997</v>
      </c>
      <c r="R254" s="10">
        <v>49.797024999999998</v>
      </c>
      <c r="S254" s="10">
        <v>152.276273</v>
      </c>
      <c r="T254" s="10">
        <v>110.42028000000001</v>
      </c>
      <c r="U254" s="10">
        <v>8.1771999999999991</v>
      </c>
      <c r="V254" s="10">
        <v>56.767837999999998</v>
      </c>
      <c r="W254" s="10">
        <v>72.978184999999996</v>
      </c>
      <c r="X254" s="10">
        <v>0</v>
      </c>
      <c r="Y254" s="10">
        <v>29.766825999999998</v>
      </c>
      <c r="Z254" s="10">
        <v>33.546222</v>
      </c>
      <c r="AA254" s="10">
        <v>88.494939000000002</v>
      </c>
      <c r="AB254" s="10">
        <v>0</v>
      </c>
      <c r="AC254" s="10">
        <v>12.583226</v>
      </c>
      <c r="AD254" s="10">
        <v>119.41902</v>
      </c>
      <c r="AE254" s="10">
        <v>97.107063999999994</v>
      </c>
      <c r="AF254" s="10">
        <v>10.082383999999999</v>
      </c>
      <c r="AG254" s="10">
        <v>68.759502999999995</v>
      </c>
      <c r="AH254" s="10">
        <v>95.267504000000002</v>
      </c>
      <c r="AI254" s="10">
        <v>54.211483999999999</v>
      </c>
      <c r="AJ254" s="10">
        <v>135.03601900000001</v>
      </c>
      <c r="AK254" s="10">
        <v>146.86014800000001</v>
      </c>
      <c r="AL254" s="10">
        <v>29.813378</v>
      </c>
      <c r="AM254" s="10">
        <v>111.506203</v>
      </c>
      <c r="AN254" s="10">
        <v>128.05946599999999</v>
      </c>
      <c r="AO254" s="10">
        <v>70.326781999999994</v>
      </c>
      <c r="AP254" s="10">
        <v>83.021045000000001</v>
      </c>
      <c r="AQ254" s="10">
        <v>100.42</v>
      </c>
      <c r="AR254" s="10">
        <v>49.124982000000003</v>
      </c>
      <c r="AS254" s="10">
        <v>61.885010000000001</v>
      </c>
      <c r="AT254" s="10">
        <v>263.01386300000001</v>
      </c>
      <c r="AU254" s="10">
        <v>124.875953</v>
      </c>
      <c r="AV254" s="10">
        <v>0</v>
      </c>
      <c r="AW254" s="10">
        <v>113.60115999999999</v>
      </c>
      <c r="AX254" s="10">
        <v>123.23099999999999</v>
      </c>
      <c r="AY254" s="10">
        <v>161.299915</v>
      </c>
      <c r="AZ254" s="10">
        <v>133.45706799999999</v>
      </c>
      <c r="BA254" s="10">
        <v>57.200906000000003</v>
      </c>
      <c r="BB254" s="10">
        <v>40.005564999999997</v>
      </c>
    </row>
    <row r="255" spans="1:54" x14ac:dyDescent="0.5">
      <c r="A255" s="9">
        <v>43245</v>
      </c>
      <c r="B255" s="10">
        <v>67.172535999999994</v>
      </c>
      <c r="C255" s="10">
        <v>192.59373099999999</v>
      </c>
      <c r="D255" s="10">
        <v>324.58936699999998</v>
      </c>
      <c r="E255" s="10">
        <v>0</v>
      </c>
      <c r="F255" s="10">
        <v>37.241900999999999</v>
      </c>
      <c r="G255" s="10">
        <v>57.492876000000003</v>
      </c>
      <c r="H255" s="10">
        <v>83.322225000000003</v>
      </c>
      <c r="I255" s="10">
        <v>49.572068000000002</v>
      </c>
      <c r="J255" s="10">
        <v>134.15695199999999</v>
      </c>
      <c r="K255" s="10">
        <v>129.30135000000001</v>
      </c>
      <c r="L255" s="10">
        <v>31.670276999999999</v>
      </c>
      <c r="M255" s="10">
        <v>96.467607000000001</v>
      </c>
      <c r="N255" s="10">
        <v>109.34992</v>
      </c>
      <c r="O255" s="10">
        <v>19.498656</v>
      </c>
      <c r="P255" s="10">
        <v>48.645398999999998</v>
      </c>
      <c r="Q255" s="10">
        <v>52.828147999999999</v>
      </c>
      <c r="R255" s="10">
        <v>48.605826999999998</v>
      </c>
      <c r="S255" s="10">
        <v>157.55754200000001</v>
      </c>
      <c r="T255" s="10">
        <v>113.335173</v>
      </c>
      <c r="U255" s="10">
        <v>9.0138429999999996</v>
      </c>
      <c r="V255" s="10">
        <v>60.193506999999997</v>
      </c>
      <c r="W255" s="10">
        <v>73.082593000000003</v>
      </c>
      <c r="X255" s="10">
        <v>0</v>
      </c>
      <c r="Y255" s="10">
        <v>29.48077</v>
      </c>
      <c r="Z255" s="10">
        <v>35.486443000000001</v>
      </c>
      <c r="AA255" s="10">
        <v>88.636717000000004</v>
      </c>
      <c r="AB255" s="10">
        <v>0</v>
      </c>
      <c r="AC255" s="10">
        <v>12.385415999999999</v>
      </c>
      <c r="AD255" s="10">
        <v>122.154495</v>
      </c>
      <c r="AE255" s="10">
        <v>98.137338</v>
      </c>
      <c r="AF255" s="10">
        <v>9.5722529999999999</v>
      </c>
      <c r="AG255" s="10">
        <v>73.208678000000006</v>
      </c>
      <c r="AH255" s="10">
        <v>99.704267000000002</v>
      </c>
      <c r="AI255" s="10">
        <v>55.645263999999997</v>
      </c>
      <c r="AJ255" s="10">
        <v>137.738921</v>
      </c>
      <c r="AK255" s="10">
        <v>147.57219699999999</v>
      </c>
      <c r="AL255" s="10">
        <v>29.483142000000001</v>
      </c>
      <c r="AM255" s="10">
        <v>116.94288299999999</v>
      </c>
      <c r="AN255" s="10">
        <v>132.32</v>
      </c>
      <c r="AO255" s="10">
        <v>74.760778999999999</v>
      </c>
      <c r="AP255" s="10">
        <v>82.116232999999994</v>
      </c>
      <c r="AQ255" s="10">
        <v>99.67</v>
      </c>
      <c r="AR255" s="10">
        <v>50.191730999999997</v>
      </c>
      <c r="AS255" s="10">
        <v>65.901258999999996</v>
      </c>
      <c r="AT255" s="10">
        <v>263.31628499999999</v>
      </c>
      <c r="AU255" s="10">
        <v>125.924021</v>
      </c>
      <c r="AV255" s="10">
        <v>0</v>
      </c>
      <c r="AW255" s="10">
        <v>118.96127</v>
      </c>
      <c r="AX255" s="10">
        <v>123.29049000000001</v>
      </c>
      <c r="AY255" s="10">
        <v>178.342398</v>
      </c>
      <c r="AZ255" s="10">
        <v>132.732066</v>
      </c>
      <c r="BA255" s="10">
        <v>61.059767999999998</v>
      </c>
      <c r="BB255" s="10">
        <v>38.939413000000002</v>
      </c>
    </row>
    <row r="256" spans="1:54" x14ac:dyDescent="0.5">
      <c r="A256" s="9">
        <v>43250</v>
      </c>
      <c r="B256" s="10">
        <v>69.037847999999997</v>
      </c>
      <c r="C256" s="10">
        <v>186.51488599999999</v>
      </c>
      <c r="D256" s="10">
        <v>326.29675099999997</v>
      </c>
      <c r="E256" s="10">
        <v>0</v>
      </c>
      <c r="F256" s="10">
        <v>39.713545000000003</v>
      </c>
      <c r="G256" s="10">
        <v>59.216504999999998</v>
      </c>
      <c r="H256" s="10">
        <v>86.306507999999994</v>
      </c>
      <c r="I256" s="10">
        <v>53.522751</v>
      </c>
      <c r="J256" s="10">
        <v>133.85326900000001</v>
      </c>
      <c r="K256" s="10">
        <v>133.07958500000001</v>
      </c>
      <c r="L256" s="10">
        <v>33.564973999999999</v>
      </c>
      <c r="M256" s="10">
        <v>98.946400999999994</v>
      </c>
      <c r="N256" s="10">
        <v>111.14981899999999</v>
      </c>
      <c r="O256" s="10">
        <v>20.940570000000001</v>
      </c>
      <c r="P256" s="10">
        <v>49.953529000000003</v>
      </c>
      <c r="Q256" s="10">
        <v>56.363971999999997</v>
      </c>
      <c r="R256" s="10">
        <v>46.326782000000001</v>
      </c>
      <c r="S256" s="10">
        <v>169.24123800000001</v>
      </c>
      <c r="T256" s="10">
        <v>111.571209</v>
      </c>
      <c r="U256" s="10">
        <v>9.1014630000000007</v>
      </c>
      <c r="V256" s="10">
        <v>62.952170000000002</v>
      </c>
      <c r="W256" s="10">
        <v>73.590542999999997</v>
      </c>
      <c r="X256" s="10">
        <v>0</v>
      </c>
      <c r="Y256" s="10">
        <v>35.575546000000003</v>
      </c>
      <c r="Z256" s="10">
        <v>37.166092999999996</v>
      </c>
      <c r="AA256" s="10">
        <v>88.834298000000004</v>
      </c>
      <c r="AB256" s="10">
        <v>0</v>
      </c>
      <c r="AC256" s="10">
        <v>14.635581999999999</v>
      </c>
      <c r="AD256" s="10">
        <v>125.21699099999999</v>
      </c>
      <c r="AE256" s="10">
        <v>100.308188</v>
      </c>
      <c r="AF256" s="10">
        <v>11.064063000000001</v>
      </c>
      <c r="AG256" s="10">
        <v>82.182846999999995</v>
      </c>
      <c r="AH256" s="10">
        <v>104.276833</v>
      </c>
      <c r="AI256" s="10">
        <v>58.151373999999997</v>
      </c>
      <c r="AJ256" s="10">
        <v>134.26684499999999</v>
      </c>
      <c r="AK256" s="10">
        <v>151.64976200000001</v>
      </c>
      <c r="AL256" s="10">
        <v>33.342449000000002</v>
      </c>
      <c r="AM256" s="10">
        <v>120.078176</v>
      </c>
      <c r="AN256" s="10">
        <v>131.346182</v>
      </c>
      <c r="AO256" s="10">
        <v>77.257441999999998</v>
      </c>
      <c r="AP256" s="10">
        <v>85.583010000000002</v>
      </c>
      <c r="AQ256" s="10">
        <v>99.23</v>
      </c>
      <c r="AR256" s="10">
        <v>49.777749999999997</v>
      </c>
      <c r="AS256" s="10">
        <v>67.492631000000003</v>
      </c>
      <c r="AT256" s="10">
        <v>265.50824899999998</v>
      </c>
      <c r="AU256" s="10">
        <v>128.111301</v>
      </c>
      <c r="AV256" s="10">
        <v>0</v>
      </c>
      <c r="AW256" s="10">
        <v>125.52587800000001</v>
      </c>
      <c r="AX256" s="10">
        <v>124.884975</v>
      </c>
      <c r="AY256" s="10">
        <v>206.37602100000001</v>
      </c>
      <c r="AZ256" s="10">
        <v>133.530732</v>
      </c>
      <c r="BA256" s="10">
        <v>60.816122</v>
      </c>
      <c r="BB256" s="10">
        <v>39.899028000000001</v>
      </c>
    </row>
    <row r="257" spans="1:54" x14ac:dyDescent="0.5">
      <c r="A257" s="9">
        <v>43252</v>
      </c>
      <c r="B257" s="10">
        <v>70.252835000000005</v>
      </c>
      <c r="C257" s="10">
        <v>191.065845</v>
      </c>
      <c r="D257" s="10">
        <v>330.09711700000003</v>
      </c>
      <c r="E257" s="10">
        <v>0</v>
      </c>
      <c r="F257" s="10">
        <v>40.682164999999998</v>
      </c>
      <c r="G257" s="10">
        <v>60.743934000000003</v>
      </c>
      <c r="H257" s="10">
        <v>91.129741999999993</v>
      </c>
      <c r="I257" s="10">
        <v>53.874110999999999</v>
      </c>
      <c r="J257" s="10">
        <v>136.57628099999999</v>
      </c>
      <c r="K257" s="10">
        <v>131.95545000000001</v>
      </c>
      <c r="L257" s="10">
        <v>34.315075999999998</v>
      </c>
      <c r="M257" s="10">
        <v>105.39805699999999</v>
      </c>
      <c r="N257" s="10">
        <v>112.479859</v>
      </c>
      <c r="O257" s="10">
        <v>20.762619000000001</v>
      </c>
      <c r="P257" s="10">
        <v>51.397295999999997</v>
      </c>
      <c r="Q257" s="10">
        <v>56.499195</v>
      </c>
      <c r="R257" s="10">
        <v>47.317194000000001</v>
      </c>
      <c r="S257" s="10">
        <v>170.40132800000001</v>
      </c>
      <c r="T257" s="10">
        <v>113.657928</v>
      </c>
      <c r="U257" s="10">
        <v>9.3672880000000003</v>
      </c>
      <c r="V257" s="10">
        <v>65.546800000000005</v>
      </c>
      <c r="W257" s="10">
        <v>73.147311000000002</v>
      </c>
      <c r="X257" s="10">
        <v>0</v>
      </c>
      <c r="Y257" s="10">
        <v>36.564546999999997</v>
      </c>
      <c r="Z257" s="10">
        <v>38.916215999999999</v>
      </c>
      <c r="AA257" s="10">
        <v>89.344611</v>
      </c>
      <c r="AB257" s="10">
        <v>0</v>
      </c>
      <c r="AC257" s="10">
        <v>15.049125</v>
      </c>
      <c r="AD257" s="10">
        <v>123.900323</v>
      </c>
      <c r="AE257" s="10">
        <v>100.22132000000001</v>
      </c>
      <c r="AF257" s="10">
        <v>11.629386</v>
      </c>
      <c r="AG257" s="10">
        <v>88.930982</v>
      </c>
      <c r="AH257" s="10">
        <v>106.131711</v>
      </c>
      <c r="AI257" s="10">
        <v>59.032172000000003</v>
      </c>
      <c r="AJ257" s="10">
        <v>135.93672000000001</v>
      </c>
      <c r="AK257" s="10">
        <v>154.60654199999999</v>
      </c>
      <c r="AL257" s="10">
        <v>34.503751000000001</v>
      </c>
      <c r="AM257" s="10">
        <v>124.32316299999999</v>
      </c>
      <c r="AN257" s="10">
        <v>133.22881899999999</v>
      </c>
      <c r="AO257" s="10">
        <v>80.173022000000003</v>
      </c>
      <c r="AP257" s="10">
        <v>86.485318000000007</v>
      </c>
      <c r="AQ257" s="10">
        <v>101.16</v>
      </c>
      <c r="AR257" s="10">
        <v>50.641916999999999</v>
      </c>
      <c r="AS257" s="10">
        <v>70.660404999999997</v>
      </c>
      <c r="AT257" s="10">
        <v>266.00078200000002</v>
      </c>
      <c r="AU257" s="10">
        <v>128.55772999999999</v>
      </c>
      <c r="AV257" s="10">
        <v>0</v>
      </c>
      <c r="AW257" s="10">
        <v>126.64832800000001</v>
      </c>
      <c r="AX257" s="10">
        <v>126.71312500000001</v>
      </c>
      <c r="AY257" s="10">
        <v>224.13475500000001</v>
      </c>
      <c r="AZ257" s="10">
        <v>135.85094000000001</v>
      </c>
      <c r="BA257" s="10">
        <v>60.377333999999998</v>
      </c>
      <c r="BB257" s="10">
        <v>42.855851999999999</v>
      </c>
    </row>
    <row r="258" spans="1:54" x14ac:dyDescent="0.5">
      <c r="A258" s="9">
        <v>43257</v>
      </c>
      <c r="B258" s="10">
        <v>69.898585999999995</v>
      </c>
      <c r="C258" s="10">
        <v>192.03957</v>
      </c>
      <c r="D258" s="10">
        <v>331.62701399999997</v>
      </c>
      <c r="E258" s="10">
        <v>0</v>
      </c>
      <c r="F258" s="10">
        <v>40.699454000000003</v>
      </c>
      <c r="G258" s="10">
        <v>61.283925000000004</v>
      </c>
      <c r="H258" s="10">
        <v>95.139673000000002</v>
      </c>
      <c r="I258" s="10">
        <v>53.588652000000003</v>
      </c>
      <c r="J258" s="10">
        <v>138.37218100000001</v>
      </c>
      <c r="K258" s="10">
        <v>134.87736200000001</v>
      </c>
      <c r="L258" s="10">
        <v>35.028109999999998</v>
      </c>
      <c r="M258" s="10">
        <v>105.403952</v>
      </c>
      <c r="N258" s="10">
        <v>111.639191</v>
      </c>
      <c r="O258" s="10">
        <v>19.923365</v>
      </c>
      <c r="P258" s="10">
        <v>52.801594999999999</v>
      </c>
      <c r="Q258" s="10">
        <v>59.069017000000002</v>
      </c>
      <c r="R258" s="10">
        <v>47.436754999999998</v>
      </c>
      <c r="S258" s="10">
        <v>180.89754199999999</v>
      </c>
      <c r="T258" s="10">
        <v>116.87109100000001</v>
      </c>
      <c r="U258" s="10">
        <v>9.0175020000000004</v>
      </c>
      <c r="V258" s="10">
        <v>66.724447999999995</v>
      </c>
      <c r="W258" s="10">
        <v>78.468631999999999</v>
      </c>
      <c r="X258" s="10">
        <v>0</v>
      </c>
      <c r="Y258" s="10">
        <v>36.614091999999999</v>
      </c>
      <c r="Z258" s="10">
        <v>38.939031999999997</v>
      </c>
      <c r="AA258" s="10">
        <v>101.277276</v>
      </c>
      <c r="AB258" s="10">
        <v>0</v>
      </c>
      <c r="AC258" s="10">
        <v>14.408799</v>
      </c>
      <c r="AD258" s="10">
        <v>123.845625</v>
      </c>
      <c r="AE258" s="10">
        <v>100.19541599999999</v>
      </c>
      <c r="AF258" s="10">
        <v>11.319672000000001</v>
      </c>
      <c r="AG258" s="10">
        <v>92.422505999999998</v>
      </c>
      <c r="AH258" s="10">
        <v>106.84992</v>
      </c>
      <c r="AI258" s="10">
        <v>59.184939</v>
      </c>
      <c r="AJ258" s="10">
        <v>141.61308199999999</v>
      </c>
      <c r="AK258" s="10">
        <v>154.90530699999999</v>
      </c>
      <c r="AL258" s="10">
        <v>34.824196000000001</v>
      </c>
      <c r="AM258" s="10">
        <v>126.974411</v>
      </c>
      <c r="AN258" s="10">
        <v>132.36407299999999</v>
      </c>
      <c r="AO258" s="10">
        <v>81.198386999999997</v>
      </c>
      <c r="AP258" s="10">
        <v>89.517171000000005</v>
      </c>
      <c r="AQ258" s="10">
        <v>99.988454000000004</v>
      </c>
      <c r="AR258" s="10">
        <v>50.859287999999999</v>
      </c>
      <c r="AS258" s="10">
        <v>70.411086999999995</v>
      </c>
      <c r="AT258" s="10">
        <v>266.34065299999997</v>
      </c>
      <c r="AU258" s="10">
        <v>128.748268</v>
      </c>
      <c r="AV258" s="10">
        <v>0</v>
      </c>
      <c r="AW258" s="10">
        <v>129.12407999999999</v>
      </c>
      <c r="AX258" s="10">
        <v>126.004256</v>
      </c>
      <c r="AY258" s="10">
        <v>247.63497899999999</v>
      </c>
      <c r="AZ258" s="10">
        <v>134.423056</v>
      </c>
      <c r="BA258" s="10">
        <v>66.921040000000005</v>
      </c>
      <c r="BB258" s="10">
        <v>43.679045000000002</v>
      </c>
    </row>
    <row r="259" spans="1:54" x14ac:dyDescent="0.5">
      <c r="A259" s="9">
        <v>43259</v>
      </c>
      <c r="B259" s="10">
        <v>69.124814000000001</v>
      </c>
      <c r="C259" s="10">
        <v>189.94327699999999</v>
      </c>
      <c r="D259" s="10">
        <v>331.58086500000002</v>
      </c>
      <c r="E259" s="10">
        <v>0</v>
      </c>
      <c r="F259" s="10">
        <v>43.276102999999999</v>
      </c>
      <c r="G259" s="10">
        <v>64.580123</v>
      </c>
      <c r="H259" s="10">
        <v>99.156194999999997</v>
      </c>
      <c r="I259" s="10">
        <v>54.278506</v>
      </c>
      <c r="J259" s="10">
        <v>140.47964099999999</v>
      </c>
      <c r="K259" s="10">
        <v>139.11552800000001</v>
      </c>
      <c r="L259" s="10">
        <v>36.040869999999998</v>
      </c>
      <c r="M259" s="10">
        <v>105.572199</v>
      </c>
      <c r="N259" s="10">
        <v>115.044584</v>
      </c>
      <c r="O259" s="10">
        <v>21.527892000000001</v>
      </c>
      <c r="P259" s="10">
        <v>54.705821</v>
      </c>
      <c r="Q259" s="10">
        <v>62.904961</v>
      </c>
      <c r="R259" s="10">
        <v>48.167619999999999</v>
      </c>
      <c r="S259" s="10">
        <v>180.51872900000001</v>
      </c>
      <c r="T259" s="10">
        <v>117.295677</v>
      </c>
      <c r="U259" s="10">
        <v>9.5738059999999994</v>
      </c>
      <c r="V259" s="10">
        <v>68.298032000000006</v>
      </c>
      <c r="W259" s="10">
        <v>79.873463999999998</v>
      </c>
      <c r="X259" s="10">
        <v>0</v>
      </c>
      <c r="Y259" s="10">
        <v>37.013154999999998</v>
      </c>
      <c r="Z259" s="10">
        <v>39.575569000000002</v>
      </c>
      <c r="AA259" s="10">
        <v>107.458883</v>
      </c>
      <c r="AB259" s="10">
        <v>0</v>
      </c>
      <c r="AC259" s="10">
        <v>15.149032</v>
      </c>
      <c r="AD259" s="10">
        <v>123.330066</v>
      </c>
      <c r="AE259" s="10">
        <v>102.513593</v>
      </c>
      <c r="AF259" s="10">
        <v>12.422241</v>
      </c>
      <c r="AG259" s="10">
        <v>92.474771000000004</v>
      </c>
      <c r="AH259" s="10">
        <v>111.16806800000001</v>
      </c>
      <c r="AI259" s="10">
        <v>59.048034000000001</v>
      </c>
      <c r="AJ259" s="10">
        <v>142.26623000000001</v>
      </c>
      <c r="AK259" s="10">
        <v>157.59685200000001</v>
      </c>
      <c r="AL259" s="10">
        <v>38.488351999999999</v>
      </c>
      <c r="AM259" s="10">
        <v>125.97553000000001</v>
      </c>
      <c r="AN259" s="10">
        <v>135.10706999999999</v>
      </c>
      <c r="AO259" s="10">
        <v>84.697835999999995</v>
      </c>
      <c r="AP259" s="10">
        <v>94.288539</v>
      </c>
      <c r="AQ259" s="10">
        <v>100.403818</v>
      </c>
      <c r="AR259" s="10">
        <v>50.981957999999999</v>
      </c>
      <c r="AS259" s="10">
        <v>69.856286999999995</v>
      </c>
      <c r="AT259" s="10">
        <v>268.32248299999998</v>
      </c>
      <c r="AU259" s="10">
        <v>132.038116</v>
      </c>
      <c r="AV259" s="10">
        <v>0</v>
      </c>
      <c r="AW259" s="10">
        <v>130.24039400000001</v>
      </c>
      <c r="AX259" s="10">
        <v>128.31612200000001</v>
      </c>
      <c r="AY259" s="10">
        <v>250.73514700000001</v>
      </c>
      <c r="AZ259" s="10">
        <v>136.43925400000001</v>
      </c>
      <c r="BA259" s="10">
        <v>67.448919000000004</v>
      </c>
      <c r="BB259" s="10">
        <v>48.363138999999997</v>
      </c>
    </row>
    <row r="260" spans="1:54" x14ac:dyDescent="0.5">
      <c r="A260" s="9">
        <v>43264</v>
      </c>
      <c r="B260" s="10">
        <v>68.628048000000007</v>
      </c>
      <c r="C260" s="10">
        <v>188.013938</v>
      </c>
      <c r="D260" s="10">
        <v>331.44828699999999</v>
      </c>
      <c r="E260" s="10">
        <v>0</v>
      </c>
      <c r="F260" s="10">
        <v>46.670667999999999</v>
      </c>
      <c r="G260" s="10">
        <v>68.426652000000004</v>
      </c>
      <c r="H260" s="10">
        <v>104.241867</v>
      </c>
      <c r="I260" s="10">
        <v>54.057910999999997</v>
      </c>
      <c r="J260" s="10">
        <v>140.562648</v>
      </c>
      <c r="K260" s="10">
        <v>139.62015700000001</v>
      </c>
      <c r="L260" s="10">
        <v>36.509864</v>
      </c>
      <c r="M260" s="10">
        <v>105.351544</v>
      </c>
      <c r="N260" s="10">
        <v>116.327242</v>
      </c>
      <c r="O260" s="10">
        <v>22.456925999999999</v>
      </c>
      <c r="P260" s="10">
        <v>70.265536999999995</v>
      </c>
      <c r="Q260" s="10">
        <v>66.656426999999994</v>
      </c>
      <c r="R260" s="10">
        <v>48.974750999999998</v>
      </c>
      <c r="S260" s="10">
        <v>179.557725</v>
      </c>
      <c r="T260" s="10">
        <v>117.60736300000001</v>
      </c>
      <c r="U260" s="10">
        <v>9.6882070000000002</v>
      </c>
      <c r="V260" s="10">
        <v>71.038560000000004</v>
      </c>
      <c r="W260" s="10">
        <v>80.078693999999999</v>
      </c>
      <c r="X260" s="10">
        <v>0</v>
      </c>
      <c r="Y260" s="10">
        <v>36.834665000000001</v>
      </c>
      <c r="Z260" s="10">
        <v>43.902676</v>
      </c>
      <c r="AA260" s="10">
        <v>126.248778</v>
      </c>
      <c r="AB260" s="10">
        <v>0</v>
      </c>
      <c r="AC260" s="10">
        <v>15.163650000000001</v>
      </c>
      <c r="AD260" s="10">
        <v>123.381198</v>
      </c>
      <c r="AE260" s="10">
        <v>103.91514599999999</v>
      </c>
      <c r="AF260" s="10">
        <v>12.429133999999999</v>
      </c>
      <c r="AG260" s="10">
        <v>100.03411199999999</v>
      </c>
      <c r="AH260" s="10">
        <v>114.307751</v>
      </c>
      <c r="AI260" s="10">
        <v>59.936988999999997</v>
      </c>
      <c r="AJ260" s="10">
        <v>142.78825499999999</v>
      </c>
      <c r="AK260" s="10">
        <v>159.78398000000001</v>
      </c>
      <c r="AL260" s="10">
        <v>38.976672999999998</v>
      </c>
      <c r="AM260" s="10">
        <v>126.035425</v>
      </c>
      <c r="AN260" s="10">
        <v>136.12179</v>
      </c>
      <c r="AO260" s="10">
        <v>91.531346999999997</v>
      </c>
      <c r="AP260" s="10">
        <v>97.907878999999994</v>
      </c>
      <c r="AQ260" s="10">
        <v>101.04110799999999</v>
      </c>
      <c r="AR260" s="10">
        <v>51.357917999999998</v>
      </c>
      <c r="AS260" s="10">
        <v>70.004750000000001</v>
      </c>
      <c r="AT260" s="10">
        <v>269.14684299999999</v>
      </c>
      <c r="AU260" s="10">
        <v>131.95681500000001</v>
      </c>
      <c r="AV260" s="10">
        <v>0</v>
      </c>
      <c r="AW260" s="10">
        <v>132.729826</v>
      </c>
      <c r="AX260" s="10">
        <v>129.46679900000001</v>
      </c>
      <c r="AY260" s="10">
        <v>255.46824699999999</v>
      </c>
      <c r="AZ260" s="10">
        <v>136.801411</v>
      </c>
      <c r="BA260" s="10">
        <v>67.982760999999996</v>
      </c>
      <c r="BB260" s="10">
        <v>51.403427999999998</v>
      </c>
    </row>
    <row r="261" spans="1:54" x14ac:dyDescent="0.5">
      <c r="A261" s="9">
        <v>43266</v>
      </c>
      <c r="B261" s="10">
        <v>68.431077999999999</v>
      </c>
      <c r="C261" s="10">
        <v>189.21225000000001</v>
      </c>
      <c r="D261" s="10">
        <v>333.366128</v>
      </c>
      <c r="E261" s="10">
        <v>0</v>
      </c>
      <c r="F261" s="10">
        <v>46.360737</v>
      </c>
      <c r="G261" s="10">
        <v>67.634510000000006</v>
      </c>
      <c r="H261" s="10">
        <v>103.89532800000001</v>
      </c>
      <c r="I261" s="10">
        <v>54.482595000000003</v>
      </c>
      <c r="J261" s="10">
        <v>142.888812</v>
      </c>
      <c r="K261" s="10">
        <v>137.63857200000001</v>
      </c>
      <c r="L261" s="10">
        <v>37.671678999999997</v>
      </c>
      <c r="M261" s="10">
        <v>106.407433</v>
      </c>
      <c r="N261" s="10">
        <v>116.400795</v>
      </c>
      <c r="O261" s="10">
        <v>21.779477</v>
      </c>
      <c r="P261" s="10">
        <v>76.596363999999994</v>
      </c>
      <c r="Q261" s="10">
        <v>69.462781000000007</v>
      </c>
      <c r="R261" s="10">
        <v>49.674025999999998</v>
      </c>
      <c r="S261" s="10">
        <v>180.885649</v>
      </c>
      <c r="T261" s="10">
        <v>119.499559</v>
      </c>
      <c r="U261" s="10">
        <v>9.2351969999999994</v>
      </c>
      <c r="V261" s="10">
        <v>70.378731999999999</v>
      </c>
      <c r="W261" s="10">
        <v>81.58126</v>
      </c>
      <c r="X261" s="10">
        <v>0</v>
      </c>
      <c r="Y261" s="10">
        <v>38.240188000000003</v>
      </c>
      <c r="Z261" s="10">
        <v>43.619441000000002</v>
      </c>
      <c r="AA261" s="10">
        <v>132.53975800000001</v>
      </c>
      <c r="AB261" s="10">
        <v>0</v>
      </c>
      <c r="AC261" s="10">
        <v>15.762822999999999</v>
      </c>
      <c r="AD261" s="10">
        <v>123.564795</v>
      </c>
      <c r="AE261" s="10">
        <v>104.001662</v>
      </c>
      <c r="AF261" s="10">
        <v>13.055826</v>
      </c>
      <c r="AG261" s="10">
        <v>99.720123000000001</v>
      </c>
      <c r="AH261" s="10">
        <v>116.904921</v>
      </c>
      <c r="AI261" s="10">
        <v>60.106537000000003</v>
      </c>
      <c r="AJ261" s="10">
        <v>145.121925</v>
      </c>
      <c r="AK261" s="10">
        <v>161.93333000000001</v>
      </c>
      <c r="AL261" s="10">
        <v>39.665875</v>
      </c>
      <c r="AM261" s="10">
        <v>126.79350700000001</v>
      </c>
      <c r="AN261" s="10">
        <v>135.868853</v>
      </c>
      <c r="AO261" s="10">
        <v>89.998042999999996</v>
      </c>
      <c r="AP261" s="10">
        <v>101.33489899999999</v>
      </c>
      <c r="AQ261" s="10">
        <v>101.83762400000001</v>
      </c>
      <c r="AR261" s="10">
        <v>51.883569999999999</v>
      </c>
      <c r="AS261" s="10">
        <v>70.306208999999996</v>
      </c>
      <c r="AT261" s="10">
        <v>268.55202700000001</v>
      </c>
      <c r="AU261" s="10">
        <v>130.765007</v>
      </c>
      <c r="AV261" s="10">
        <v>0</v>
      </c>
      <c r="AW261" s="10">
        <v>133.04839999999999</v>
      </c>
      <c r="AX261" s="10">
        <v>129.950928</v>
      </c>
      <c r="AY261" s="10">
        <v>257.10174899999998</v>
      </c>
      <c r="AZ261" s="10">
        <v>137.560867</v>
      </c>
      <c r="BA261" s="10">
        <v>68.053016</v>
      </c>
      <c r="BB261" s="10">
        <v>52.196541000000003</v>
      </c>
    </row>
    <row r="262" spans="1:54" x14ac:dyDescent="0.5">
      <c r="A262" s="9">
        <v>43271</v>
      </c>
      <c r="B262" s="10">
        <v>67.741269000000003</v>
      </c>
      <c r="C262" s="10">
        <v>197.223007</v>
      </c>
      <c r="D262" s="10">
        <v>345.22446000000002</v>
      </c>
      <c r="E262" s="10">
        <v>0</v>
      </c>
      <c r="F262" s="10">
        <v>46.796537999999998</v>
      </c>
      <c r="G262" s="10">
        <v>67.445644000000001</v>
      </c>
      <c r="H262" s="10">
        <v>101.913043</v>
      </c>
      <c r="I262" s="10">
        <v>56.792152000000002</v>
      </c>
      <c r="J262" s="10">
        <v>156.98799500000001</v>
      </c>
      <c r="K262" s="10">
        <v>137.66502</v>
      </c>
      <c r="L262" s="10">
        <v>36.205184000000003</v>
      </c>
      <c r="M262" s="10">
        <v>110.397627</v>
      </c>
      <c r="N262" s="10">
        <v>116.48468699999999</v>
      </c>
      <c r="O262" s="10">
        <v>21.436568999999999</v>
      </c>
      <c r="P262" s="10">
        <v>78.884839999999997</v>
      </c>
      <c r="Q262" s="10">
        <v>74.274704</v>
      </c>
      <c r="R262" s="10">
        <v>48.712398</v>
      </c>
      <c r="S262" s="10">
        <v>185.90356600000001</v>
      </c>
      <c r="T262" s="10">
        <v>122.77937300000001</v>
      </c>
      <c r="U262" s="10">
        <v>8.9065569999999994</v>
      </c>
      <c r="V262" s="10">
        <v>72.392303999999996</v>
      </c>
      <c r="W262" s="10">
        <v>84.397226000000003</v>
      </c>
      <c r="X262" s="10">
        <v>0</v>
      </c>
      <c r="Y262" s="10">
        <v>37.353678000000002</v>
      </c>
      <c r="Z262" s="10">
        <v>44.108420000000002</v>
      </c>
      <c r="AA262" s="10">
        <v>134.11792800000001</v>
      </c>
      <c r="AB262" s="10">
        <v>0</v>
      </c>
      <c r="AC262" s="10">
        <v>15.76369</v>
      </c>
      <c r="AD262" s="10">
        <v>133.77791400000001</v>
      </c>
      <c r="AE262" s="10">
        <v>103.993938</v>
      </c>
      <c r="AF262" s="10">
        <v>13.711188</v>
      </c>
      <c r="AG262" s="10">
        <v>103.170207</v>
      </c>
      <c r="AH262" s="10">
        <v>120.31237</v>
      </c>
      <c r="AI262" s="10">
        <v>59.195895</v>
      </c>
      <c r="AJ262" s="10">
        <v>148.922797</v>
      </c>
      <c r="AK262" s="10">
        <v>162.56949800000001</v>
      </c>
      <c r="AL262" s="10">
        <v>37.178576</v>
      </c>
      <c r="AM262" s="10">
        <v>134.20921100000001</v>
      </c>
      <c r="AN262" s="10">
        <v>136.08540500000001</v>
      </c>
      <c r="AO262" s="10">
        <v>92.062117999999998</v>
      </c>
      <c r="AP262" s="10">
        <v>107.000691</v>
      </c>
      <c r="AQ262" s="10">
        <v>101.84601499999999</v>
      </c>
      <c r="AR262" s="10">
        <v>52.097752999999997</v>
      </c>
      <c r="AS262" s="10">
        <v>72.293712999999997</v>
      </c>
      <c r="AT262" s="10">
        <v>268.55956099999997</v>
      </c>
      <c r="AU262" s="10">
        <v>130.98745700000001</v>
      </c>
      <c r="AV262" s="10">
        <v>0</v>
      </c>
      <c r="AW262" s="10">
        <v>136.23344299999999</v>
      </c>
      <c r="AX262" s="10">
        <v>130.15945500000001</v>
      </c>
      <c r="AY262" s="10">
        <v>268.71352400000001</v>
      </c>
      <c r="AZ262" s="10">
        <v>135.33247600000001</v>
      </c>
      <c r="BA262" s="10">
        <v>72.358697000000006</v>
      </c>
      <c r="BB262" s="10">
        <v>55.544080000000001</v>
      </c>
    </row>
    <row r="263" spans="1:54" x14ac:dyDescent="0.5">
      <c r="A263" s="9">
        <v>43273</v>
      </c>
      <c r="B263" s="10">
        <v>68.344244000000003</v>
      </c>
      <c r="C263" s="10">
        <v>194.911799</v>
      </c>
      <c r="D263" s="10">
        <v>344.97316000000001</v>
      </c>
      <c r="E263" s="10">
        <v>0</v>
      </c>
      <c r="F263" s="10">
        <v>47.301510999999998</v>
      </c>
      <c r="G263" s="10">
        <v>70.855125000000001</v>
      </c>
      <c r="H263" s="10">
        <v>108.88955900000001</v>
      </c>
      <c r="I263" s="10">
        <v>61.565012000000003</v>
      </c>
      <c r="J263" s="10">
        <v>162.248211</v>
      </c>
      <c r="K263" s="10">
        <v>138.83858000000001</v>
      </c>
      <c r="L263" s="10">
        <v>36.870265000000003</v>
      </c>
      <c r="M263" s="10">
        <v>109.081079</v>
      </c>
      <c r="N263" s="10">
        <v>117.35030399999999</v>
      </c>
      <c r="O263" s="10">
        <v>21.446573000000001</v>
      </c>
      <c r="P263" s="10">
        <v>80.887794</v>
      </c>
      <c r="Q263" s="10">
        <v>73.470544000000004</v>
      </c>
      <c r="R263" s="10">
        <v>50.080089000000001</v>
      </c>
      <c r="S263" s="10">
        <v>191.76095900000001</v>
      </c>
      <c r="T263" s="10">
        <v>122.05954699999999</v>
      </c>
      <c r="U263" s="10">
        <v>8.5919670000000004</v>
      </c>
      <c r="V263" s="10">
        <v>73.489672999999996</v>
      </c>
      <c r="W263" s="10">
        <v>83.288719</v>
      </c>
      <c r="X263" s="10">
        <v>0</v>
      </c>
      <c r="Y263" s="10">
        <v>37.057806999999997</v>
      </c>
      <c r="Z263" s="10">
        <v>43.990960999999999</v>
      </c>
      <c r="AA263" s="10">
        <v>133.80875900000001</v>
      </c>
      <c r="AB263" s="10">
        <v>0</v>
      </c>
      <c r="AC263" s="10">
        <v>15.857939</v>
      </c>
      <c r="AD263" s="10">
        <v>135.259309</v>
      </c>
      <c r="AE263" s="10">
        <v>105.17379800000001</v>
      </c>
      <c r="AF263" s="10">
        <v>0</v>
      </c>
      <c r="AG263" s="10">
        <v>107.60706500000001</v>
      </c>
      <c r="AH263" s="10">
        <v>121.746691</v>
      </c>
      <c r="AI263" s="10">
        <v>59.383387999999997</v>
      </c>
      <c r="AJ263" s="10">
        <v>148.896738</v>
      </c>
      <c r="AK263" s="10">
        <v>164.22575499999999</v>
      </c>
      <c r="AL263" s="10">
        <v>38.410108000000001</v>
      </c>
      <c r="AM263" s="10">
        <v>134.87714399999999</v>
      </c>
      <c r="AN263" s="10">
        <v>137.667507</v>
      </c>
      <c r="AO263" s="10">
        <v>94.999775</v>
      </c>
      <c r="AP263" s="10">
        <v>106.43314100000001</v>
      </c>
      <c r="AQ263" s="10">
        <v>102.31526599999999</v>
      </c>
      <c r="AR263" s="10">
        <v>52.159714000000001</v>
      </c>
      <c r="AS263" s="10">
        <v>70.404011999999994</v>
      </c>
      <c r="AT263" s="10">
        <v>269.59038600000002</v>
      </c>
      <c r="AU263" s="10">
        <v>131.99975699999999</v>
      </c>
      <c r="AV263" s="10">
        <v>0</v>
      </c>
      <c r="AW263" s="10">
        <v>135.68722500000001</v>
      </c>
      <c r="AX263" s="10">
        <v>132.301188</v>
      </c>
      <c r="AY263" s="10">
        <v>270.37224600000002</v>
      </c>
      <c r="AZ263" s="10">
        <v>137.21770599999999</v>
      </c>
      <c r="BA263" s="10">
        <v>71.544629</v>
      </c>
      <c r="BB263" s="10">
        <v>55.077576000000001</v>
      </c>
    </row>
    <row r="264" spans="1:54" x14ac:dyDescent="0.5">
      <c r="A264" s="9">
        <v>43278</v>
      </c>
      <c r="B264" s="10">
        <v>72.448333000000005</v>
      </c>
      <c r="C264" s="10">
        <v>199.91022000000001</v>
      </c>
      <c r="D264" s="10">
        <v>345.65915699999999</v>
      </c>
      <c r="E264" s="10">
        <v>0</v>
      </c>
      <c r="F264" s="10">
        <v>49.480835999999996</v>
      </c>
      <c r="G264" s="10">
        <v>76.831339</v>
      </c>
      <c r="H264" s="10">
        <v>114.134979</v>
      </c>
      <c r="I264" s="10">
        <v>64.393356999999995</v>
      </c>
      <c r="J264" s="10">
        <v>167.630988</v>
      </c>
      <c r="K264" s="10">
        <v>149.571246</v>
      </c>
      <c r="L264" s="10">
        <v>38.684553000000001</v>
      </c>
      <c r="M264" s="10">
        <v>112.75666099999999</v>
      </c>
      <c r="N264" s="10">
        <v>121.90348</v>
      </c>
      <c r="O264" s="10">
        <v>21.091747999999999</v>
      </c>
      <c r="P264" s="10">
        <v>84.969010999999995</v>
      </c>
      <c r="Q264" s="10">
        <v>75.299233000000001</v>
      </c>
      <c r="R264" s="10">
        <v>53.201912</v>
      </c>
      <c r="S264" s="10">
        <v>194.93015500000001</v>
      </c>
      <c r="T264" s="10">
        <v>123.178442</v>
      </c>
      <c r="U264" s="10">
        <v>8.9650689999999997</v>
      </c>
      <c r="V264" s="10">
        <v>78.558342999999994</v>
      </c>
      <c r="W264" s="10">
        <v>86.615475000000004</v>
      </c>
      <c r="X264" s="10">
        <v>0</v>
      </c>
      <c r="Y264" s="10">
        <v>42.690474000000002</v>
      </c>
      <c r="Z264" s="10">
        <v>45.229557</v>
      </c>
      <c r="AA264" s="10">
        <v>48.800775999999999</v>
      </c>
      <c r="AB264" s="10">
        <v>0</v>
      </c>
      <c r="AC264" s="10">
        <v>16.108060999999999</v>
      </c>
      <c r="AD264" s="10">
        <v>137.61725300000001</v>
      </c>
      <c r="AE264" s="10">
        <v>112.67995500000001</v>
      </c>
      <c r="AF264" s="10">
        <v>0</v>
      </c>
      <c r="AG264" s="10">
        <v>114.813841</v>
      </c>
      <c r="AH264" s="10">
        <v>128.652681</v>
      </c>
      <c r="AI264" s="10">
        <v>62.077517</v>
      </c>
      <c r="AJ264" s="10">
        <v>154.10453799999999</v>
      </c>
      <c r="AK264" s="10">
        <v>171.42957999999999</v>
      </c>
      <c r="AL264" s="10">
        <v>40.609532999999999</v>
      </c>
      <c r="AM264" s="10">
        <v>142.97289900000001</v>
      </c>
      <c r="AN264" s="10">
        <v>143.16059300000001</v>
      </c>
      <c r="AO264" s="10">
        <v>97.572479999999999</v>
      </c>
      <c r="AP264" s="10">
        <v>108.566389</v>
      </c>
      <c r="AQ264" s="10">
        <v>101.46695</v>
      </c>
      <c r="AR264" s="10">
        <v>54.653815000000002</v>
      </c>
      <c r="AS264" s="10">
        <v>76.213059999999999</v>
      </c>
      <c r="AT264" s="10">
        <v>275.15833500000002</v>
      </c>
      <c r="AU264" s="10">
        <v>136.570379</v>
      </c>
      <c r="AV264" s="10">
        <v>0</v>
      </c>
      <c r="AW264" s="10">
        <v>138.71096199999999</v>
      </c>
      <c r="AX264" s="10">
        <v>139.78845699999999</v>
      </c>
      <c r="AY264" s="10">
        <v>281.01708500000001</v>
      </c>
      <c r="AZ264" s="10">
        <v>141.30378899999999</v>
      </c>
      <c r="BA264" s="10">
        <v>76.178055999999998</v>
      </c>
      <c r="BB264" s="10">
        <v>54.622686000000002</v>
      </c>
    </row>
    <row r="265" spans="1:54" x14ac:dyDescent="0.5">
      <c r="A265" s="9">
        <v>43280</v>
      </c>
      <c r="B265" s="10">
        <v>74.654752000000002</v>
      </c>
      <c r="C265" s="10">
        <v>206.36979299999999</v>
      </c>
      <c r="D265" s="10">
        <v>345.61271399999998</v>
      </c>
      <c r="E265" s="10">
        <v>0</v>
      </c>
      <c r="F265" s="10">
        <v>54.063904999999998</v>
      </c>
      <c r="G265" s="10">
        <v>83.879164000000003</v>
      </c>
      <c r="H265" s="10">
        <v>116.54952</v>
      </c>
      <c r="I265" s="10">
        <v>66.350431999999998</v>
      </c>
      <c r="J265" s="10">
        <v>173.60345699999999</v>
      </c>
      <c r="K265" s="10">
        <v>149.439303</v>
      </c>
      <c r="L265" s="10">
        <v>38.354379999999999</v>
      </c>
      <c r="M265" s="10">
        <v>117.096198</v>
      </c>
      <c r="N265" s="10">
        <v>121.570905</v>
      </c>
      <c r="O265" s="10">
        <v>23.169625</v>
      </c>
      <c r="P265" s="10">
        <v>93.386604000000005</v>
      </c>
      <c r="Q265" s="10">
        <v>78.746936000000005</v>
      </c>
      <c r="R265" s="10">
        <v>54.594957000000001</v>
      </c>
      <c r="S265" s="10">
        <v>208.35321200000001</v>
      </c>
      <c r="T265" s="10">
        <v>122.991615</v>
      </c>
      <c r="U265" s="10">
        <v>10.028620999999999</v>
      </c>
      <c r="V265" s="10">
        <v>85.556104000000005</v>
      </c>
      <c r="W265" s="10">
        <v>90.059267000000006</v>
      </c>
      <c r="X265" s="10">
        <v>0</v>
      </c>
      <c r="Y265" s="10">
        <v>44.196089000000001</v>
      </c>
      <c r="Z265" s="10">
        <v>48.989730999999999</v>
      </c>
      <c r="AA265" s="10">
        <v>47.687669</v>
      </c>
      <c r="AB265" s="10">
        <v>0</v>
      </c>
      <c r="AC265" s="10">
        <v>15.808863000000001</v>
      </c>
      <c r="AD265" s="10">
        <v>141.809462</v>
      </c>
      <c r="AE265" s="10">
        <v>112.60365899999999</v>
      </c>
      <c r="AF265" s="10">
        <v>0</v>
      </c>
      <c r="AG265" s="10">
        <v>124.523095</v>
      </c>
      <c r="AH265" s="10">
        <v>128.818106</v>
      </c>
      <c r="AI265" s="10">
        <v>63.694442000000002</v>
      </c>
      <c r="AJ265" s="10">
        <v>158.041372</v>
      </c>
      <c r="AK265" s="10">
        <v>172.41477599999999</v>
      </c>
      <c r="AL265" s="10">
        <v>40.34572</v>
      </c>
      <c r="AM265" s="10">
        <v>149.96591900000001</v>
      </c>
      <c r="AN265" s="10">
        <v>142.594257</v>
      </c>
      <c r="AO265" s="10">
        <v>103.462918</v>
      </c>
      <c r="AP265" s="10">
        <v>112.945222</v>
      </c>
      <c r="AQ265" s="10">
        <v>100.73242</v>
      </c>
      <c r="AR265" s="10">
        <v>56.124206999999998</v>
      </c>
      <c r="AS265" s="10">
        <v>89.698335999999998</v>
      </c>
      <c r="AT265" s="10">
        <v>274.96141599999999</v>
      </c>
      <c r="AU265" s="10">
        <v>136.15423699999999</v>
      </c>
      <c r="AV265" s="10">
        <v>0</v>
      </c>
      <c r="AW265" s="10">
        <v>143.72014999999999</v>
      </c>
      <c r="AX265" s="10">
        <v>139.23370199999999</v>
      </c>
      <c r="AY265" s="10">
        <v>288.03650299999998</v>
      </c>
      <c r="AZ265" s="10">
        <v>140.61626000000001</v>
      </c>
      <c r="BA265" s="10">
        <v>78.703233999999995</v>
      </c>
      <c r="BB265" s="10">
        <v>56.417616000000002</v>
      </c>
    </row>
    <row r="266" spans="1:54" x14ac:dyDescent="0.5">
      <c r="A266" s="9">
        <v>43285</v>
      </c>
      <c r="B266" s="10">
        <v>75.436738000000005</v>
      </c>
      <c r="C266" s="10">
        <v>216.49860799999999</v>
      </c>
      <c r="D266" s="10">
        <v>361.47948300000002</v>
      </c>
      <c r="E266" s="10">
        <v>0</v>
      </c>
      <c r="F266" s="10">
        <v>53.602519000000001</v>
      </c>
      <c r="G266" s="10">
        <v>87.413847000000004</v>
      </c>
      <c r="H266" s="10">
        <v>126.879154</v>
      </c>
      <c r="I266" s="10">
        <v>66.672650000000004</v>
      </c>
      <c r="J266" s="10">
        <v>182.242976</v>
      </c>
      <c r="K266" s="10">
        <v>150.03150400000001</v>
      </c>
      <c r="L266" s="10">
        <v>39.058242</v>
      </c>
      <c r="M266" s="10">
        <v>122.68540299999999</v>
      </c>
      <c r="N266" s="10">
        <v>121.94464600000001</v>
      </c>
      <c r="O266" s="10">
        <v>22.694209000000001</v>
      </c>
      <c r="P266" s="10">
        <v>96.020482000000001</v>
      </c>
      <c r="Q266" s="10">
        <v>82.259414000000007</v>
      </c>
      <c r="R266" s="10">
        <v>55.154960000000003</v>
      </c>
      <c r="S266" s="10">
        <v>235.66197700000001</v>
      </c>
      <c r="T266" s="10">
        <v>126.25030599999999</v>
      </c>
      <c r="U266" s="10">
        <v>10.403401000000001</v>
      </c>
      <c r="V266" s="10">
        <v>87.786595000000005</v>
      </c>
      <c r="W266" s="10">
        <v>93.630296999999999</v>
      </c>
      <c r="X266" s="10">
        <v>0</v>
      </c>
      <c r="Y266" s="10">
        <v>46.780118000000002</v>
      </c>
      <c r="Z266" s="10">
        <v>49.845244000000001</v>
      </c>
      <c r="AA266" s="10">
        <v>49.737482</v>
      </c>
      <c r="AB266" s="10">
        <v>0</v>
      </c>
      <c r="AC266" s="10">
        <v>16.409897000000001</v>
      </c>
      <c r="AD266" s="10">
        <v>149.30290600000001</v>
      </c>
      <c r="AE266" s="10">
        <v>112.901031</v>
      </c>
      <c r="AF266" s="10">
        <v>0</v>
      </c>
      <c r="AG266" s="10">
        <v>126.811295</v>
      </c>
      <c r="AH266" s="10">
        <v>130.415178</v>
      </c>
      <c r="AI266" s="10">
        <v>64.038272000000006</v>
      </c>
      <c r="AJ266" s="10">
        <v>164.02918500000001</v>
      </c>
      <c r="AK266" s="10">
        <v>175.33993799999999</v>
      </c>
      <c r="AL266" s="10">
        <v>43.967595000000003</v>
      </c>
      <c r="AM266" s="10">
        <v>148.41713999999999</v>
      </c>
      <c r="AN266" s="10">
        <v>143.55598599999999</v>
      </c>
      <c r="AO266" s="10">
        <v>106.992104</v>
      </c>
      <c r="AP266" s="10">
        <v>120.175191</v>
      </c>
      <c r="AQ266" s="10">
        <v>102.142869</v>
      </c>
      <c r="AR266" s="10">
        <v>57.819496000000001</v>
      </c>
      <c r="AS266" s="10">
        <v>90.151809999999998</v>
      </c>
      <c r="AT266" s="10">
        <v>275.407872</v>
      </c>
      <c r="AU266" s="10">
        <v>137.035237</v>
      </c>
      <c r="AV266" s="10">
        <v>0</v>
      </c>
      <c r="AW266" s="10">
        <v>149.37453099999999</v>
      </c>
      <c r="AX266" s="10">
        <v>140.24462700000001</v>
      </c>
      <c r="AY266" s="10">
        <v>303.83118899999999</v>
      </c>
      <c r="AZ266" s="10">
        <v>141.770859</v>
      </c>
      <c r="BA266" s="10">
        <v>85.537048999999996</v>
      </c>
      <c r="BB266" s="10">
        <v>58.925761999999999</v>
      </c>
    </row>
    <row r="267" spans="1:54" x14ac:dyDescent="0.5">
      <c r="A267" s="9">
        <v>43287</v>
      </c>
      <c r="B267" s="10">
        <v>76.172189000000003</v>
      </c>
      <c r="C267" s="10">
        <v>219.04176100000001</v>
      </c>
      <c r="D267" s="10">
        <v>365.42810600000001</v>
      </c>
      <c r="E267" s="10">
        <v>0</v>
      </c>
      <c r="F267" s="10">
        <v>51.874372999999999</v>
      </c>
      <c r="G267" s="10">
        <v>85.567999</v>
      </c>
      <c r="H267" s="10">
        <v>128.491332</v>
      </c>
      <c r="I267" s="10">
        <v>67.988168000000002</v>
      </c>
      <c r="J267" s="10">
        <v>184.83001300000001</v>
      </c>
      <c r="K267" s="10">
        <v>150.05090200000001</v>
      </c>
      <c r="L267" s="10">
        <v>39.229384000000003</v>
      </c>
      <c r="M267" s="10">
        <v>124.98055100000001</v>
      </c>
      <c r="N267" s="10">
        <v>121.856505</v>
      </c>
      <c r="O267" s="10">
        <v>22.195141</v>
      </c>
      <c r="P267" s="10">
        <v>96.033869999999993</v>
      </c>
      <c r="Q267" s="10">
        <v>84.097272000000004</v>
      </c>
      <c r="R267" s="10">
        <v>56.170510999999998</v>
      </c>
      <c r="S267" s="10">
        <v>238.34993399999999</v>
      </c>
      <c r="T267" s="10">
        <v>130.20838900000001</v>
      </c>
      <c r="U267" s="10">
        <v>10.823112999999999</v>
      </c>
      <c r="V267" s="10">
        <v>88.356103000000004</v>
      </c>
      <c r="W267" s="10">
        <v>94.303725</v>
      </c>
      <c r="X267" s="10">
        <v>0</v>
      </c>
      <c r="Y267" s="10">
        <v>48.855758999999999</v>
      </c>
      <c r="Z267" s="10">
        <v>50.132235000000001</v>
      </c>
      <c r="AA267" s="10">
        <v>51.057099000000001</v>
      </c>
      <c r="AB267" s="10">
        <v>0</v>
      </c>
      <c r="AC267" s="10">
        <v>17.623149000000002</v>
      </c>
      <c r="AD267" s="10">
        <v>149.44119800000001</v>
      </c>
      <c r="AE267" s="10">
        <v>112.884546</v>
      </c>
      <c r="AF267" s="10">
        <v>0</v>
      </c>
      <c r="AG267" s="10">
        <v>125.407703</v>
      </c>
      <c r="AH267" s="10">
        <v>130.716793</v>
      </c>
      <c r="AI267" s="10">
        <v>65.050399999999996</v>
      </c>
      <c r="AJ267" s="10">
        <v>167.039905</v>
      </c>
      <c r="AK267" s="10">
        <v>175.794972</v>
      </c>
      <c r="AL267" s="10">
        <v>45.075290000000003</v>
      </c>
      <c r="AM267" s="10">
        <v>149.28246799999999</v>
      </c>
      <c r="AN267" s="10">
        <v>143.421324</v>
      </c>
      <c r="AO267" s="10">
        <v>107.30047500000001</v>
      </c>
      <c r="AP267" s="10">
        <v>123.16107</v>
      </c>
      <c r="AQ267" s="10">
        <v>101.93587100000001</v>
      </c>
      <c r="AR267" s="10">
        <v>58.871729999999999</v>
      </c>
      <c r="AS267" s="10">
        <v>90.637317999999993</v>
      </c>
      <c r="AT267" s="10">
        <v>275.36779000000001</v>
      </c>
      <c r="AU267" s="10">
        <v>136.939009</v>
      </c>
      <c r="AV267" s="10">
        <v>0</v>
      </c>
      <c r="AW267" s="10">
        <v>150.55371700000001</v>
      </c>
      <c r="AX267" s="10">
        <v>140.123572</v>
      </c>
      <c r="AY267" s="10">
        <v>306.211769</v>
      </c>
      <c r="AZ267" s="10">
        <v>141.59780900000001</v>
      </c>
      <c r="BA267" s="10">
        <v>86.805587000000003</v>
      </c>
      <c r="BB267" s="10">
        <v>69.953322999999997</v>
      </c>
    </row>
    <row r="268" spans="1:54" x14ac:dyDescent="0.5">
      <c r="A268" s="9">
        <v>43292</v>
      </c>
      <c r="B268" s="10">
        <v>75.317588999999998</v>
      </c>
      <c r="C268" s="10">
        <v>220.448803</v>
      </c>
      <c r="D268" s="10">
        <v>367.78994799999998</v>
      </c>
      <c r="E268" s="10">
        <v>0</v>
      </c>
      <c r="F268" s="10">
        <v>52.066206999999999</v>
      </c>
      <c r="G268" s="10">
        <v>86.847018000000006</v>
      </c>
      <c r="H268" s="10">
        <v>129.38748799999999</v>
      </c>
      <c r="I268" s="10">
        <v>66.736836999999994</v>
      </c>
      <c r="J268" s="10">
        <v>185.55299199999999</v>
      </c>
      <c r="K268" s="10">
        <v>166.34848</v>
      </c>
      <c r="L268" s="10">
        <v>38.648758000000001</v>
      </c>
      <c r="M268" s="10">
        <v>125.67046999999999</v>
      </c>
      <c r="N268" s="10">
        <v>128.255246</v>
      </c>
      <c r="O268" s="10">
        <v>22.170148999999999</v>
      </c>
      <c r="P268" s="10">
        <v>97.394593999999998</v>
      </c>
      <c r="Q268" s="10">
        <v>89.843638999999996</v>
      </c>
      <c r="R268" s="10">
        <v>54.837060000000001</v>
      </c>
      <c r="S268" s="10">
        <v>236.80623399999999</v>
      </c>
      <c r="T268" s="10">
        <v>133.33114800000001</v>
      </c>
      <c r="U268" s="10">
        <v>10.940026</v>
      </c>
      <c r="V268" s="10">
        <v>89.062647999999996</v>
      </c>
      <c r="W268" s="10">
        <v>100.278958</v>
      </c>
      <c r="X268" s="10">
        <v>0</v>
      </c>
      <c r="Y268" s="10">
        <v>48.359918</v>
      </c>
      <c r="Z268" s="10">
        <v>50.712904999999999</v>
      </c>
      <c r="AA268" s="10">
        <v>51.224026000000002</v>
      </c>
      <c r="AB268" s="10">
        <v>0</v>
      </c>
      <c r="AC268" s="10">
        <v>17.368387999999999</v>
      </c>
      <c r="AD268" s="10">
        <v>150.437907</v>
      </c>
      <c r="AE268" s="10">
        <v>119.946997</v>
      </c>
      <c r="AF268" s="10">
        <v>0</v>
      </c>
      <c r="AG268" s="10">
        <v>127.389933</v>
      </c>
      <c r="AH268" s="10">
        <v>139.16131100000001</v>
      </c>
      <c r="AI268" s="10">
        <v>71.198178999999996</v>
      </c>
      <c r="AJ268" s="10">
        <v>167.30590799999999</v>
      </c>
      <c r="AK268" s="10">
        <v>185.42485300000001</v>
      </c>
      <c r="AL268" s="10">
        <v>44.933183999999997</v>
      </c>
      <c r="AM268" s="10">
        <v>149.10092800000001</v>
      </c>
      <c r="AN268" s="10">
        <v>157.92793599999999</v>
      </c>
      <c r="AO268" s="10">
        <v>107.78671300000001</v>
      </c>
      <c r="AP268" s="10">
        <v>130.39288099999999</v>
      </c>
      <c r="AQ268" s="10">
        <v>100.657522</v>
      </c>
      <c r="AR268" s="10">
        <v>58.834488999999998</v>
      </c>
      <c r="AS268" s="10">
        <v>90.883818000000005</v>
      </c>
      <c r="AT268" s="10">
        <v>284.81901199999999</v>
      </c>
      <c r="AU268" s="10">
        <v>143.00469799999999</v>
      </c>
      <c r="AV268" s="10">
        <v>0</v>
      </c>
      <c r="AW268" s="10">
        <v>151.79150200000001</v>
      </c>
      <c r="AX268" s="10">
        <v>148.49313699999999</v>
      </c>
      <c r="AY268" s="10">
        <v>308.93071500000002</v>
      </c>
      <c r="AZ268" s="10">
        <v>145.428189</v>
      </c>
      <c r="BA268" s="10">
        <v>84.012248999999997</v>
      </c>
      <c r="BB268" s="10">
        <v>75.483529000000004</v>
      </c>
    </row>
    <row r="269" spans="1:54" x14ac:dyDescent="0.5">
      <c r="A269" s="9">
        <v>43294</v>
      </c>
      <c r="B269" s="10">
        <v>74.231521999999998</v>
      </c>
      <c r="C269" s="10">
        <v>216.232722</v>
      </c>
      <c r="D269" s="10">
        <v>368.13531699999999</v>
      </c>
      <c r="E269" s="10">
        <v>0</v>
      </c>
      <c r="F269" s="10">
        <v>51.653050999999998</v>
      </c>
      <c r="G269" s="10">
        <v>84.763952000000003</v>
      </c>
      <c r="H269" s="10">
        <v>128.284302</v>
      </c>
      <c r="I269" s="10">
        <v>68.086780000000005</v>
      </c>
      <c r="J269" s="10">
        <v>185.29907700000001</v>
      </c>
      <c r="K269" s="10">
        <v>168.34734</v>
      </c>
      <c r="L269" s="10">
        <v>37.844172999999998</v>
      </c>
      <c r="M269" s="10">
        <v>124.981301</v>
      </c>
      <c r="N269" s="10">
        <v>130.634332</v>
      </c>
      <c r="O269" s="10">
        <v>21.831551000000001</v>
      </c>
      <c r="P269" s="10">
        <v>97.244686999999999</v>
      </c>
      <c r="Q269" s="10">
        <v>92.437894999999997</v>
      </c>
      <c r="R269" s="10">
        <v>54.698259999999998</v>
      </c>
      <c r="S269" s="10">
        <v>235.85200399999999</v>
      </c>
      <c r="T269" s="10">
        <v>131.61455699999999</v>
      </c>
      <c r="U269" s="10">
        <v>10.740599</v>
      </c>
      <c r="V269" s="10">
        <v>88.912156999999993</v>
      </c>
      <c r="W269" s="10">
        <v>101.733068</v>
      </c>
      <c r="X269" s="10">
        <v>0</v>
      </c>
      <c r="Y269" s="10">
        <v>49.251646000000001</v>
      </c>
      <c r="Z269" s="10">
        <v>50.228838000000003</v>
      </c>
      <c r="AA269" s="10">
        <v>50.789906999999999</v>
      </c>
      <c r="AB269" s="10">
        <v>0</v>
      </c>
      <c r="AC269" s="10">
        <v>17.336403000000001</v>
      </c>
      <c r="AD269" s="10">
        <v>152.296333</v>
      </c>
      <c r="AE269" s="10">
        <v>122.362026</v>
      </c>
      <c r="AF269" s="10">
        <v>0</v>
      </c>
      <c r="AG269" s="10">
        <v>127.126991</v>
      </c>
      <c r="AH269" s="10">
        <v>142.341241</v>
      </c>
      <c r="AI269" s="10">
        <v>69.719617</v>
      </c>
      <c r="AJ269" s="10">
        <v>168.28027399999999</v>
      </c>
      <c r="AK269" s="10">
        <v>188.997703</v>
      </c>
      <c r="AL269" s="10">
        <v>44.654491999999998</v>
      </c>
      <c r="AM269" s="10">
        <v>156.875564</v>
      </c>
      <c r="AN269" s="10">
        <v>167.136764</v>
      </c>
      <c r="AO269" s="10">
        <v>108.586709</v>
      </c>
      <c r="AP269" s="10">
        <v>131.968481</v>
      </c>
      <c r="AQ269" s="10">
        <v>105.398151</v>
      </c>
      <c r="AR269" s="10">
        <v>58.969098000000002</v>
      </c>
      <c r="AS269" s="10">
        <v>91.16498</v>
      </c>
      <c r="AT269" s="10">
        <v>287.02120600000001</v>
      </c>
      <c r="AU269" s="10">
        <v>145.64180400000001</v>
      </c>
      <c r="AV269" s="10">
        <v>0</v>
      </c>
      <c r="AW269" s="10">
        <v>151.537734</v>
      </c>
      <c r="AX269" s="10">
        <v>152.50054399999999</v>
      </c>
      <c r="AY269" s="10">
        <v>308.60267800000003</v>
      </c>
      <c r="AZ269" s="10">
        <v>149.90759199999999</v>
      </c>
      <c r="BA269" s="10">
        <v>84.637533000000005</v>
      </c>
      <c r="BB269" s="10">
        <v>78.824933000000001</v>
      </c>
    </row>
    <row r="270" spans="1:54" x14ac:dyDescent="0.5">
      <c r="A270" s="9">
        <v>43299</v>
      </c>
      <c r="B270" s="10">
        <v>73.746728000000004</v>
      </c>
      <c r="C270" s="10">
        <v>217.650496</v>
      </c>
      <c r="D270" s="10">
        <v>371.83194300000002</v>
      </c>
      <c r="E270" s="10">
        <v>0</v>
      </c>
      <c r="F270" s="10">
        <v>52.065911999999997</v>
      </c>
      <c r="G270" s="10">
        <v>85.901540999999995</v>
      </c>
      <c r="H270" s="10">
        <v>132.91020700000001</v>
      </c>
      <c r="I270" s="10">
        <v>66.450947999999997</v>
      </c>
      <c r="J270" s="10">
        <v>185.41793799999999</v>
      </c>
      <c r="K270" s="10">
        <v>171.362696</v>
      </c>
      <c r="L270" s="10">
        <v>36.074674999999999</v>
      </c>
      <c r="M270" s="10">
        <v>125.171333</v>
      </c>
      <c r="N270" s="10">
        <v>131.135165</v>
      </c>
      <c r="O270" s="10">
        <v>21.105501</v>
      </c>
      <c r="P270" s="10">
        <v>97.086347000000004</v>
      </c>
      <c r="Q270" s="10">
        <v>92.137810999999999</v>
      </c>
      <c r="R270" s="10">
        <v>53.15701</v>
      </c>
      <c r="S270" s="10">
        <v>233.33125100000001</v>
      </c>
      <c r="T270" s="10">
        <v>130.931579</v>
      </c>
      <c r="U270" s="10">
        <v>10.008262999999999</v>
      </c>
      <c r="V270" s="10">
        <v>88.276488999999998</v>
      </c>
      <c r="W270" s="10">
        <v>102.63077199999999</v>
      </c>
      <c r="X270" s="10">
        <v>0</v>
      </c>
      <c r="Y270" s="10">
        <v>46.451745000000003</v>
      </c>
      <c r="Z270" s="10">
        <v>48.917955999999997</v>
      </c>
      <c r="AA270" s="10">
        <v>55.352364000000001</v>
      </c>
      <c r="AB270" s="10">
        <v>0</v>
      </c>
      <c r="AC270" s="10">
        <v>15.207295</v>
      </c>
      <c r="AD270" s="10">
        <v>153.34216000000001</v>
      </c>
      <c r="AE270" s="10">
        <v>123.23111</v>
      </c>
      <c r="AF270" s="10">
        <v>0</v>
      </c>
      <c r="AG270" s="10">
        <v>131.44887199999999</v>
      </c>
      <c r="AH270" s="10">
        <v>144.02151900000001</v>
      </c>
      <c r="AI270" s="10">
        <v>69.605998999999997</v>
      </c>
      <c r="AJ270" s="10">
        <v>170.569356</v>
      </c>
      <c r="AK270" s="10">
        <v>191.08826199999999</v>
      </c>
      <c r="AL270" s="10">
        <v>43.095551</v>
      </c>
      <c r="AM270" s="10">
        <v>158.23813699999999</v>
      </c>
      <c r="AN270" s="10">
        <v>170.75204600000001</v>
      </c>
      <c r="AO270" s="10">
        <v>113.07144599999999</v>
      </c>
      <c r="AP270" s="10">
        <v>133.72493</v>
      </c>
      <c r="AQ270" s="10">
        <v>105.20926</v>
      </c>
      <c r="AR270" s="10">
        <v>55.798630000000003</v>
      </c>
      <c r="AS270" s="10">
        <v>89.944882000000007</v>
      </c>
      <c r="AT270" s="10">
        <v>288.40090600000002</v>
      </c>
      <c r="AU270" s="10">
        <v>146.52687700000001</v>
      </c>
      <c r="AV270" s="10">
        <v>0</v>
      </c>
      <c r="AW270" s="10">
        <v>153.69015400000001</v>
      </c>
      <c r="AX270" s="10">
        <v>153.98649800000001</v>
      </c>
      <c r="AY270" s="10">
        <v>313.72519999999997</v>
      </c>
      <c r="AZ270" s="10">
        <v>150.323938</v>
      </c>
      <c r="BA270" s="10">
        <v>87.409805000000006</v>
      </c>
      <c r="BB270" s="10">
        <v>79.066609</v>
      </c>
    </row>
    <row r="271" spans="1:54" x14ac:dyDescent="0.5">
      <c r="A271" s="9">
        <v>43301</v>
      </c>
      <c r="B271" s="10">
        <v>73.953309000000004</v>
      </c>
      <c r="C271" s="10">
        <v>223.947541</v>
      </c>
      <c r="D271" s="10">
        <v>373.78276299999999</v>
      </c>
      <c r="E271" s="10">
        <v>0</v>
      </c>
      <c r="F271" s="10">
        <v>53.765241000000003</v>
      </c>
      <c r="G271" s="10">
        <v>88.505567999999997</v>
      </c>
      <c r="H271" s="10">
        <v>132.868685</v>
      </c>
      <c r="I271" s="10">
        <v>71.436373000000003</v>
      </c>
      <c r="J271" s="10">
        <v>191.103173</v>
      </c>
      <c r="K271" s="10">
        <v>170.759817</v>
      </c>
      <c r="L271" s="10">
        <v>33.216144</v>
      </c>
      <c r="M271" s="10">
        <v>128.34443400000001</v>
      </c>
      <c r="N271" s="10">
        <v>130.634918</v>
      </c>
      <c r="O271" s="10">
        <v>21.701892000000001</v>
      </c>
      <c r="P271" s="10">
        <v>101.387986</v>
      </c>
      <c r="Q271" s="10">
        <v>91.415719999999993</v>
      </c>
      <c r="R271" s="10">
        <v>54.513080000000002</v>
      </c>
      <c r="S271" s="10">
        <v>240.65379799999999</v>
      </c>
      <c r="T271" s="10">
        <v>130.97522699999999</v>
      </c>
      <c r="U271" s="10">
        <v>10.3322</v>
      </c>
      <c r="V271" s="10">
        <v>86.466110999999998</v>
      </c>
      <c r="W271" s="10">
        <v>103.82339</v>
      </c>
      <c r="X271" s="10">
        <v>0</v>
      </c>
      <c r="Y271" s="10">
        <v>45.853586</v>
      </c>
      <c r="Z271" s="10">
        <v>51.009431999999997</v>
      </c>
      <c r="AA271" s="10">
        <v>55.358871999999998</v>
      </c>
      <c r="AB271" s="10">
        <v>0</v>
      </c>
      <c r="AC271" s="10">
        <v>14.599664000000001</v>
      </c>
      <c r="AD271" s="10">
        <v>156.54975999999999</v>
      </c>
      <c r="AE271" s="10">
        <v>123.98470399999999</v>
      </c>
      <c r="AF271" s="10">
        <v>0</v>
      </c>
      <c r="AG271" s="10">
        <v>141.85401100000001</v>
      </c>
      <c r="AH271" s="10">
        <v>143.64567299999999</v>
      </c>
      <c r="AI271" s="10">
        <v>68.974103999999997</v>
      </c>
      <c r="AJ271" s="10">
        <v>174.814504</v>
      </c>
      <c r="AK271" s="10">
        <v>192.06064699999999</v>
      </c>
      <c r="AL271" s="10">
        <v>41.714075999999999</v>
      </c>
      <c r="AM271" s="10">
        <v>163.81354200000001</v>
      </c>
      <c r="AN271" s="10">
        <v>169.327518</v>
      </c>
      <c r="AO271" s="10">
        <v>117.062802</v>
      </c>
      <c r="AP271" s="10">
        <v>134.954283</v>
      </c>
      <c r="AQ271" s="10">
        <v>103.75230500000001</v>
      </c>
      <c r="AR271" s="10">
        <v>54.632013000000001</v>
      </c>
      <c r="AS271" s="10">
        <v>93.587083000000007</v>
      </c>
      <c r="AT271" s="10">
        <v>288.60600899999997</v>
      </c>
      <c r="AU271" s="10">
        <v>145.935677</v>
      </c>
      <c r="AV271" s="10">
        <v>0</v>
      </c>
      <c r="AW271" s="10">
        <v>158.02472299999999</v>
      </c>
      <c r="AX271" s="10">
        <v>152.20564400000001</v>
      </c>
      <c r="AY271" s="10">
        <v>322.17418700000002</v>
      </c>
      <c r="AZ271" s="10">
        <v>148.66998899999999</v>
      </c>
      <c r="BA271" s="10">
        <v>91.508122999999998</v>
      </c>
      <c r="BB271" s="10">
        <v>79.398594000000003</v>
      </c>
    </row>
    <row r="272" spans="1:54" x14ac:dyDescent="0.5">
      <c r="A272" s="9">
        <v>43306</v>
      </c>
      <c r="B272" s="10">
        <v>69.651750000000007</v>
      </c>
      <c r="C272" s="10">
        <v>228.66447299999999</v>
      </c>
      <c r="D272" s="10">
        <v>384.26822800000002</v>
      </c>
      <c r="E272" s="10">
        <v>0</v>
      </c>
      <c r="F272" s="10">
        <v>52.350344</v>
      </c>
      <c r="G272" s="10">
        <v>86.250921000000005</v>
      </c>
      <c r="H272" s="10">
        <v>135.163115</v>
      </c>
      <c r="I272" s="10">
        <v>66.254942</v>
      </c>
      <c r="J272" s="10">
        <v>191.04679100000001</v>
      </c>
      <c r="K272" s="10">
        <v>176.0926</v>
      </c>
      <c r="L272" s="10">
        <v>31.131046999999999</v>
      </c>
      <c r="M272" s="10">
        <v>130.59443200000001</v>
      </c>
      <c r="N272" s="10">
        <v>131.402342</v>
      </c>
      <c r="O272" s="10">
        <v>20.404513999999999</v>
      </c>
      <c r="P272" s="10">
        <v>101.983298</v>
      </c>
      <c r="Q272" s="10">
        <v>93.554095000000004</v>
      </c>
      <c r="R272" s="10">
        <v>51.919165999999997</v>
      </c>
      <c r="S272" s="10">
        <v>247.52897100000001</v>
      </c>
      <c r="T272" s="10">
        <v>133.252531</v>
      </c>
      <c r="U272" s="10">
        <v>10.417038</v>
      </c>
      <c r="V272" s="10">
        <v>90.880157999999994</v>
      </c>
      <c r="W272" s="10">
        <v>107.555724</v>
      </c>
      <c r="X272" s="10">
        <v>0</v>
      </c>
      <c r="Y272" s="10">
        <v>40.304662</v>
      </c>
      <c r="Z272" s="10">
        <v>47.457849000000003</v>
      </c>
      <c r="AA272" s="10">
        <v>62.441440999999998</v>
      </c>
      <c r="AB272" s="10">
        <v>0</v>
      </c>
      <c r="AC272" s="10">
        <v>14.121052000000001</v>
      </c>
      <c r="AD272" s="10">
        <v>159.94931</v>
      </c>
      <c r="AE272" s="10">
        <v>124.925493</v>
      </c>
      <c r="AF272" s="10">
        <v>0</v>
      </c>
      <c r="AG272" s="10">
        <v>145.68103600000001</v>
      </c>
      <c r="AH272" s="10">
        <v>148.55086700000001</v>
      </c>
      <c r="AI272" s="10">
        <v>65.743285</v>
      </c>
      <c r="AJ272" s="10">
        <v>177.28489400000001</v>
      </c>
      <c r="AK272" s="10">
        <v>196.32741799999999</v>
      </c>
      <c r="AL272" s="10">
        <v>38.638793999999997</v>
      </c>
      <c r="AM272" s="10">
        <v>168.16138799999999</v>
      </c>
      <c r="AN272" s="10">
        <v>169.74911599999999</v>
      </c>
      <c r="AO272" s="10">
        <v>119.85398499999999</v>
      </c>
      <c r="AP272" s="10">
        <v>138.995845</v>
      </c>
      <c r="AQ272" s="10">
        <v>99.382189999999994</v>
      </c>
      <c r="AR272" s="10">
        <v>54.025103999999999</v>
      </c>
      <c r="AS272" s="10">
        <v>91.636194000000003</v>
      </c>
      <c r="AT272" s="10">
        <v>291.00982199999999</v>
      </c>
      <c r="AU272" s="10">
        <v>146.05325500000001</v>
      </c>
      <c r="AV272" s="10">
        <v>0</v>
      </c>
      <c r="AW272" s="10">
        <v>160.718999</v>
      </c>
      <c r="AX272" s="10">
        <v>154.03888599999999</v>
      </c>
      <c r="AY272" s="10">
        <v>330.51359000000002</v>
      </c>
      <c r="AZ272" s="10">
        <v>147.78942799999999</v>
      </c>
      <c r="BA272" s="10">
        <v>94.100185999999994</v>
      </c>
      <c r="BB272" s="10">
        <v>129.77001799999999</v>
      </c>
    </row>
    <row r="273" spans="1:54" x14ac:dyDescent="0.5">
      <c r="A273" s="9">
        <v>43308</v>
      </c>
      <c r="B273" s="10">
        <v>65.671037999999996</v>
      </c>
      <c r="C273" s="10">
        <v>229.365951</v>
      </c>
      <c r="D273" s="10">
        <v>386.741018</v>
      </c>
      <c r="E273" s="10">
        <v>0</v>
      </c>
      <c r="F273" s="10">
        <v>50.744359000000003</v>
      </c>
      <c r="G273" s="10">
        <v>82.476118999999997</v>
      </c>
      <c r="H273" s="10">
        <v>132.746197</v>
      </c>
      <c r="I273" s="10">
        <v>63.584485999999998</v>
      </c>
      <c r="J273" s="10">
        <v>191.13967600000001</v>
      </c>
      <c r="K273" s="10">
        <v>181.51264</v>
      </c>
      <c r="L273" s="10">
        <v>32.904409999999999</v>
      </c>
      <c r="M273" s="10">
        <v>143.69822600000001</v>
      </c>
      <c r="N273" s="10">
        <v>132.70084600000001</v>
      </c>
      <c r="O273" s="10">
        <v>19.531169999999999</v>
      </c>
      <c r="P273" s="10">
        <v>98.926013999999995</v>
      </c>
      <c r="Q273" s="10">
        <v>92.958522000000002</v>
      </c>
      <c r="R273" s="10">
        <v>51.865535999999999</v>
      </c>
      <c r="S273" s="10">
        <v>249.17734899999999</v>
      </c>
      <c r="T273" s="10">
        <v>136.27578500000001</v>
      </c>
      <c r="U273" s="10">
        <v>9.9379539999999995</v>
      </c>
      <c r="V273" s="10">
        <v>88.217556000000002</v>
      </c>
      <c r="W273" s="10">
        <v>109.65214899999999</v>
      </c>
      <c r="X273" s="10">
        <v>0</v>
      </c>
      <c r="Y273" s="10">
        <v>34.222138000000001</v>
      </c>
      <c r="Z273" s="10">
        <v>43.034286999999999</v>
      </c>
      <c r="AA273" s="10">
        <v>79.265578000000005</v>
      </c>
      <c r="AB273" s="10">
        <v>0</v>
      </c>
      <c r="AC273" s="10">
        <v>14.219112000000001</v>
      </c>
      <c r="AD273" s="10">
        <v>160.40349599999999</v>
      </c>
      <c r="AE273" s="10">
        <v>128.30205599999999</v>
      </c>
      <c r="AF273" s="10">
        <v>0</v>
      </c>
      <c r="AG273" s="10">
        <v>150.79413299999999</v>
      </c>
      <c r="AH273" s="10">
        <v>152.54618300000001</v>
      </c>
      <c r="AI273" s="10">
        <v>64.197469999999996</v>
      </c>
      <c r="AJ273" s="10">
        <v>177.494619</v>
      </c>
      <c r="AK273" s="10">
        <v>209.070672</v>
      </c>
      <c r="AL273" s="10">
        <v>30.373052000000001</v>
      </c>
      <c r="AM273" s="10">
        <v>165.219155</v>
      </c>
      <c r="AN273" s="10">
        <v>170.997364</v>
      </c>
      <c r="AO273" s="10">
        <v>115.425318</v>
      </c>
      <c r="AP273" s="10">
        <v>140.93443600000001</v>
      </c>
      <c r="AQ273" s="10">
        <v>98.470648999999995</v>
      </c>
      <c r="AR273" s="10">
        <v>53.548459000000001</v>
      </c>
      <c r="AS273" s="10">
        <v>91.774189000000007</v>
      </c>
      <c r="AT273" s="10">
        <v>292.860435</v>
      </c>
      <c r="AU273" s="10">
        <v>147.80972</v>
      </c>
      <c r="AV273" s="10">
        <v>0</v>
      </c>
      <c r="AW273" s="10">
        <v>163.043814</v>
      </c>
      <c r="AX273" s="10">
        <v>156.052381</v>
      </c>
      <c r="AY273" s="10">
        <v>332.23997300000002</v>
      </c>
      <c r="AZ273" s="10">
        <v>148.13819000000001</v>
      </c>
      <c r="BA273" s="10">
        <v>92.811325999999994</v>
      </c>
      <c r="BB273" s="10">
        <v>130.50911300000001</v>
      </c>
    </row>
    <row r="274" spans="1:54" x14ac:dyDescent="0.5">
      <c r="A274" s="9">
        <v>43313</v>
      </c>
      <c r="B274" s="10">
        <v>63.491401000000003</v>
      </c>
      <c r="C274" s="10">
        <v>225.66198600000001</v>
      </c>
      <c r="D274" s="10">
        <v>386.05001199999998</v>
      </c>
      <c r="E274" s="10">
        <v>0</v>
      </c>
      <c r="F274" s="10">
        <v>49.022187000000002</v>
      </c>
      <c r="G274" s="10">
        <v>75.470444999999998</v>
      </c>
      <c r="H274" s="10">
        <v>130.383228</v>
      </c>
      <c r="I274" s="10">
        <v>58.396121999999998</v>
      </c>
      <c r="J274" s="10">
        <v>65.297158999999994</v>
      </c>
      <c r="K274" s="10">
        <v>191.662575</v>
      </c>
      <c r="L274" s="10">
        <v>35.073585999999999</v>
      </c>
      <c r="M274" s="10">
        <v>140.351789</v>
      </c>
      <c r="N274" s="10">
        <v>135.40098399999999</v>
      </c>
      <c r="O274" s="10">
        <v>18.899778999999999</v>
      </c>
      <c r="P274" s="10">
        <v>93.652236000000002</v>
      </c>
      <c r="Q274" s="10">
        <v>95.063631000000001</v>
      </c>
      <c r="R274" s="10">
        <v>50.312663000000001</v>
      </c>
      <c r="S274" s="10">
        <v>243.34066999999999</v>
      </c>
      <c r="T274" s="10">
        <v>105.933868</v>
      </c>
      <c r="U274" s="10">
        <v>9.8093690000000002</v>
      </c>
      <c r="V274" s="10">
        <v>82.205383999999995</v>
      </c>
      <c r="W274" s="10">
        <v>113.91986799999999</v>
      </c>
      <c r="X274" s="10">
        <v>0</v>
      </c>
      <c r="Y274" s="10">
        <v>31.665738000000001</v>
      </c>
      <c r="Z274" s="10">
        <v>40.483638999999997</v>
      </c>
      <c r="AA274" s="10">
        <v>80.504324999999994</v>
      </c>
      <c r="AB274" s="10">
        <v>0</v>
      </c>
      <c r="AC274" s="10">
        <v>13.666842000000001</v>
      </c>
      <c r="AD274" s="10">
        <v>159.03812300000001</v>
      </c>
      <c r="AE274" s="10">
        <v>132.129222</v>
      </c>
      <c r="AF274" s="10">
        <v>0</v>
      </c>
      <c r="AG274" s="10">
        <v>148.93211500000001</v>
      </c>
      <c r="AH274" s="10">
        <v>159.62888000000001</v>
      </c>
      <c r="AI274" s="10">
        <v>61.282420999999999</v>
      </c>
      <c r="AJ274" s="10">
        <v>174.10581099999999</v>
      </c>
      <c r="AK274" s="10">
        <v>189.80190899999999</v>
      </c>
      <c r="AL274" s="10">
        <v>29.133011</v>
      </c>
      <c r="AM274" s="10">
        <v>160.72125199999999</v>
      </c>
      <c r="AN274" s="10">
        <v>177.975371</v>
      </c>
      <c r="AO274" s="10">
        <v>110.59616200000001</v>
      </c>
      <c r="AP274" s="10">
        <v>143.39763400000001</v>
      </c>
      <c r="AQ274" s="10">
        <v>98.874825999999999</v>
      </c>
      <c r="AR274" s="10">
        <v>50.93497</v>
      </c>
      <c r="AS274" s="10">
        <v>87.809855999999996</v>
      </c>
      <c r="AT274" s="10">
        <v>363.01324</v>
      </c>
      <c r="AU274" s="10">
        <v>151.88737900000001</v>
      </c>
      <c r="AV274" s="10">
        <v>0</v>
      </c>
      <c r="AW274" s="10">
        <v>170.39147299999999</v>
      </c>
      <c r="AX274" s="10">
        <v>161.25900200000001</v>
      </c>
      <c r="AY274" s="10">
        <v>330.238066</v>
      </c>
      <c r="AZ274" s="10">
        <v>150.682964</v>
      </c>
      <c r="BA274" s="10">
        <v>89.959125</v>
      </c>
      <c r="BB274" s="10">
        <v>134.09175500000001</v>
      </c>
    </row>
    <row r="275" spans="1:54" x14ac:dyDescent="0.5">
      <c r="A275" s="9">
        <v>43315</v>
      </c>
      <c r="B275" s="10">
        <v>63.353501000000001</v>
      </c>
      <c r="C275" s="10">
        <v>224.49717999999999</v>
      </c>
      <c r="D275" s="10">
        <v>386.57243799999998</v>
      </c>
      <c r="E275" s="10">
        <v>0</v>
      </c>
      <c r="F275" s="10">
        <v>46.578792</v>
      </c>
      <c r="G275" s="10">
        <v>70.769907000000003</v>
      </c>
      <c r="H275" s="10">
        <v>128.295164</v>
      </c>
      <c r="I275" s="10">
        <v>57.456823</v>
      </c>
      <c r="J275" s="10">
        <v>67.178703999999996</v>
      </c>
      <c r="K275" s="10">
        <v>193.25878</v>
      </c>
      <c r="L275" s="10">
        <v>33.435299000000001</v>
      </c>
      <c r="M275" s="10">
        <v>140.408097</v>
      </c>
      <c r="N275" s="10">
        <v>136.511495</v>
      </c>
      <c r="O275" s="10">
        <v>17.678778000000001</v>
      </c>
      <c r="P275" s="10">
        <v>92.006529999999998</v>
      </c>
      <c r="Q275" s="10">
        <v>97.483990000000006</v>
      </c>
      <c r="R275" s="10">
        <v>48.275669999999998</v>
      </c>
      <c r="S275" s="10">
        <v>221.37042600000001</v>
      </c>
      <c r="T275" s="10">
        <v>107.143817</v>
      </c>
      <c r="U275" s="10">
        <v>9.0660729999999994</v>
      </c>
      <c r="V275" s="10">
        <v>83.454797999999997</v>
      </c>
      <c r="W275" s="10">
        <v>112.47905</v>
      </c>
      <c r="X275" s="10">
        <v>0</v>
      </c>
      <c r="Y275" s="10">
        <v>30.006487</v>
      </c>
      <c r="Z275" s="10">
        <v>40.231355000000001</v>
      </c>
      <c r="AA275" s="10">
        <v>80.533794</v>
      </c>
      <c r="AB275" s="10">
        <v>0</v>
      </c>
      <c r="AC275" s="10">
        <v>11.641999999999999</v>
      </c>
      <c r="AD275" s="10">
        <v>158.56353899999999</v>
      </c>
      <c r="AE275" s="10">
        <v>133.47034400000001</v>
      </c>
      <c r="AF275" s="10">
        <v>0</v>
      </c>
      <c r="AG275" s="10">
        <v>147.00331199999999</v>
      </c>
      <c r="AH275" s="10">
        <v>164.13498899999999</v>
      </c>
      <c r="AI275" s="10">
        <v>60.311396999999999</v>
      </c>
      <c r="AJ275" s="10">
        <v>173.42060699999999</v>
      </c>
      <c r="AK275" s="10">
        <v>192.41329099999999</v>
      </c>
      <c r="AL275" s="10">
        <v>27.709256</v>
      </c>
      <c r="AM275" s="10">
        <v>159.81922399999999</v>
      </c>
      <c r="AN275" s="10">
        <v>185.85131799999999</v>
      </c>
      <c r="AO275" s="10">
        <v>109.99590499999999</v>
      </c>
      <c r="AP275" s="10">
        <v>141.46752000000001</v>
      </c>
      <c r="AQ275" s="10">
        <v>101.138944</v>
      </c>
      <c r="AR275" s="10">
        <v>50.451183</v>
      </c>
      <c r="AS275" s="10">
        <v>88.634777</v>
      </c>
      <c r="AT275" s="10">
        <v>364.54883699999999</v>
      </c>
      <c r="AU275" s="10">
        <v>155.55032800000001</v>
      </c>
      <c r="AV275" s="10">
        <v>0</v>
      </c>
      <c r="AW275" s="10">
        <v>174.00853900000001</v>
      </c>
      <c r="AX275" s="10">
        <v>164.464348</v>
      </c>
      <c r="AY275" s="10">
        <v>329.66905100000002</v>
      </c>
      <c r="AZ275" s="10">
        <v>154.14809299999999</v>
      </c>
      <c r="BA275" s="10">
        <v>86.402171999999993</v>
      </c>
      <c r="BB275" s="10">
        <v>133.784029</v>
      </c>
    </row>
    <row r="276" spans="1:54" x14ac:dyDescent="0.5">
      <c r="A276" s="9">
        <v>43320</v>
      </c>
      <c r="B276" s="10">
        <v>65.700344000000001</v>
      </c>
      <c r="C276" s="10">
        <v>232.08011300000001</v>
      </c>
      <c r="D276" s="10">
        <v>385.27618000000001</v>
      </c>
      <c r="E276" s="10">
        <v>0</v>
      </c>
      <c r="F276" s="10">
        <v>43.297308999999998</v>
      </c>
      <c r="G276" s="10">
        <v>69.704812000000004</v>
      </c>
      <c r="H276" s="10">
        <v>116.426614</v>
      </c>
      <c r="I276" s="10">
        <v>57.427534999999999</v>
      </c>
      <c r="J276" s="10">
        <v>75.706900000000005</v>
      </c>
      <c r="K276" s="10">
        <v>194.593909</v>
      </c>
      <c r="L276" s="10">
        <v>37.242173000000001</v>
      </c>
      <c r="M276" s="10">
        <v>147.47508400000001</v>
      </c>
      <c r="N276" s="10">
        <v>136.10134500000001</v>
      </c>
      <c r="O276" s="10">
        <v>16.666471000000001</v>
      </c>
      <c r="P276" s="10">
        <v>93.515690000000006</v>
      </c>
      <c r="Q276" s="10">
        <v>95.252594999999999</v>
      </c>
      <c r="R276" s="10">
        <v>49.127701000000002</v>
      </c>
      <c r="S276" s="10">
        <v>226.73577399999999</v>
      </c>
      <c r="T276" s="10">
        <v>111.36788</v>
      </c>
      <c r="U276" s="10">
        <v>9.7810710000000007</v>
      </c>
      <c r="V276" s="10">
        <v>84.266149999999996</v>
      </c>
      <c r="W276" s="10">
        <v>112.296665</v>
      </c>
      <c r="X276" s="10">
        <v>0</v>
      </c>
      <c r="Y276" s="10">
        <v>32.580916999999999</v>
      </c>
      <c r="Z276" s="10">
        <v>43.716562000000003</v>
      </c>
      <c r="AA276" s="10">
        <v>80.434504000000004</v>
      </c>
      <c r="AB276" s="10">
        <v>0</v>
      </c>
      <c r="AC276" s="10">
        <v>13.923847</v>
      </c>
      <c r="AD276" s="10">
        <v>163.01767899999999</v>
      </c>
      <c r="AE276" s="10">
        <v>133.10948999999999</v>
      </c>
      <c r="AF276" s="10">
        <v>0</v>
      </c>
      <c r="AG276" s="10">
        <v>156.322057</v>
      </c>
      <c r="AH276" s="10">
        <v>164.65913800000001</v>
      </c>
      <c r="AI276" s="10">
        <v>60.991339000000004</v>
      </c>
      <c r="AJ276" s="10">
        <v>177.71168700000001</v>
      </c>
      <c r="AK276" s="10">
        <v>190.44548599999999</v>
      </c>
      <c r="AL276" s="10">
        <v>25.060077</v>
      </c>
      <c r="AM276" s="10">
        <v>168.82727399999999</v>
      </c>
      <c r="AN276" s="10">
        <v>181.32889299999999</v>
      </c>
      <c r="AO276" s="10">
        <v>107.34707</v>
      </c>
      <c r="AP276" s="10">
        <v>141.3476</v>
      </c>
      <c r="AQ276" s="10">
        <v>97.232214999999997</v>
      </c>
      <c r="AR276" s="10">
        <v>50.648890999999999</v>
      </c>
      <c r="AS276" s="10">
        <v>97.523695000000004</v>
      </c>
      <c r="AT276" s="10">
        <v>364.32612999999998</v>
      </c>
      <c r="AU276" s="10">
        <v>154.24020300000001</v>
      </c>
      <c r="AV276" s="10">
        <v>0</v>
      </c>
      <c r="AW276" s="10">
        <v>185.67212799999999</v>
      </c>
      <c r="AX276" s="10">
        <v>162.97753700000001</v>
      </c>
      <c r="AY276" s="10">
        <v>336.31142999999997</v>
      </c>
      <c r="AZ276" s="10">
        <v>150.97174000000001</v>
      </c>
      <c r="BA276" s="10">
        <v>85.371170000000006</v>
      </c>
      <c r="BB276" s="10">
        <v>137.36515199999999</v>
      </c>
    </row>
    <row r="277" spans="1:54" x14ac:dyDescent="0.5">
      <c r="A277" s="9">
        <v>43322</v>
      </c>
      <c r="B277" s="10">
        <v>65.862548000000004</v>
      </c>
      <c r="C277" s="10">
        <v>228.51902999999999</v>
      </c>
      <c r="D277" s="10">
        <v>381.347442</v>
      </c>
      <c r="E277" s="10">
        <v>0</v>
      </c>
      <c r="F277" s="10">
        <v>41.359641000000003</v>
      </c>
      <c r="G277" s="10">
        <v>66.954013000000003</v>
      </c>
      <c r="H277" s="10">
        <v>106.78888499999999</v>
      </c>
      <c r="I277" s="10">
        <v>56.796787000000002</v>
      </c>
      <c r="J277" s="10">
        <v>75.189999</v>
      </c>
      <c r="K277" s="10">
        <v>193.816644</v>
      </c>
      <c r="L277" s="10">
        <v>36.741086000000003</v>
      </c>
      <c r="M277" s="10">
        <v>150.620732</v>
      </c>
      <c r="N277" s="10">
        <v>136.228847</v>
      </c>
      <c r="O277" s="10">
        <v>15.418156</v>
      </c>
      <c r="P277" s="10">
        <v>89.815445999999994</v>
      </c>
      <c r="Q277" s="10">
        <v>96.202084999999997</v>
      </c>
      <c r="R277" s="10">
        <v>47.428063000000002</v>
      </c>
      <c r="S277" s="10">
        <v>216.714091</v>
      </c>
      <c r="T277" s="10">
        <v>109.357325</v>
      </c>
      <c r="U277" s="10">
        <v>8.9827929999999991</v>
      </c>
      <c r="V277" s="10">
        <v>80.767493000000002</v>
      </c>
      <c r="W277" s="10">
        <v>113.23329099999999</v>
      </c>
      <c r="X277" s="10">
        <v>0</v>
      </c>
      <c r="Y277" s="10">
        <v>30.450609</v>
      </c>
      <c r="Z277" s="10">
        <v>43.107370000000003</v>
      </c>
      <c r="AA277" s="10">
        <v>79.574854000000002</v>
      </c>
      <c r="AB277" s="10">
        <v>0</v>
      </c>
      <c r="AC277" s="10">
        <v>11.796407</v>
      </c>
      <c r="AD277" s="10">
        <v>166.31598199999999</v>
      </c>
      <c r="AE277" s="10">
        <v>135.08698000000001</v>
      </c>
      <c r="AF277" s="10">
        <v>0</v>
      </c>
      <c r="AG277" s="10">
        <v>154.825108</v>
      </c>
      <c r="AH277" s="10">
        <v>167.21556000000001</v>
      </c>
      <c r="AI277" s="10">
        <v>59.310583000000001</v>
      </c>
      <c r="AJ277" s="10">
        <v>172.75080700000001</v>
      </c>
      <c r="AK277" s="10">
        <v>190.64062799999999</v>
      </c>
      <c r="AL277" s="10">
        <v>23.604071000000001</v>
      </c>
      <c r="AM277" s="10">
        <v>166.27819700000001</v>
      </c>
      <c r="AN277" s="10">
        <v>184.54421099999999</v>
      </c>
      <c r="AO277" s="10">
        <v>101.72770199999999</v>
      </c>
      <c r="AP277" s="10">
        <v>142.330895</v>
      </c>
      <c r="AQ277" s="10">
        <v>97.474080000000001</v>
      </c>
      <c r="AR277" s="10">
        <v>49.286600999999997</v>
      </c>
      <c r="AS277" s="10">
        <v>96.642123999999995</v>
      </c>
      <c r="AT277" s="10">
        <v>364.87016199999999</v>
      </c>
      <c r="AU277" s="10">
        <v>154.46901</v>
      </c>
      <c r="AV277" s="10">
        <v>0</v>
      </c>
      <c r="AW277" s="10">
        <v>185.57302799999999</v>
      </c>
      <c r="AX277" s="10">
        <v>162.006902</v>
      </c>
      <c r="AY277" s="10">
        <v>335.75040799999999</v>
      </c>
      <c r="AZ277" s="10">
        <v>150.807728</v>
      </c>
      <c r="BA277" s="10">
        <v>79.403880000000001</v>
      </c>
      <c r="BB277" s="10">
        <v>131.92616200000001</v>
      </c>
    </row>
    <row r="278" spans="1:54" x14ac:dyDescent="0.5">
      <c r="A278" s="9">
        <v>43327</v>
      </c>
      <c r="B278" s="10">
        <v>66.450670000000002</v>
      </c>
      <c r="C278" s="10">
        <v>225.304001</v>
      </c>
      <c r="D278" s="10">
        <v>376.88520399999999</v>
      </c>
      <c r="E278" s="10">
        <v>0</v>
      </c>
      <c r="F278" s="10">
        <v>45.716965000000002</v>
      </c>
      <c r="G278" s="10">
        <v>69.174172999999996</v>
      </c>
      <c r="H278" s="10">
        <v>111.06644799999999</v>
      </c>
      <c r="I278" s="10">
        <v>57.050049000000001</v>
      </c>
      <c r="J278" s="10">
        <v>75.873872000000006</v>
      </c>
      <c r="K278" s="10">
        <v>191.88937100000001</v>
      </c>
      <c r="L278" s="10">
        <v>38.360137999999999</v>
      </c>
      <c r="M278" s="10">
        <v>150.44626400000001</v>
      </c>
      <c r="N278" s="10">
        <v>171.261684</v>
      </c>
      <c r="O278" s="10">
        <v>17.883116999999999</v>
      </c>
      <c r="P278" s="10">
        <v>91.890260999999995</v>
      </c>
      <c r="Q278" s="10">
        <v>85.636915999999999</v>
      </c>
      <c r="R278" s="10">
        <v>49.150967999999999</v>
      </c>
      <c r="S278" s="10">
        <v>222.089448</v>
      </c>
      <c r="T278" s="10">
        <v>110.008651</v>
      </c>
      <c r="U278" s="10">
        <v>9.5001890000000007</v>
      </c>
      <c r="V278" s="10">
        <v>82.052074000000005</v>
      </c>
      <c r="W278" s="10">
        <v>103.52559599999999</v>
      </c>
      <c r="X278" s="10">
        <v>0</v>
      </c>
      <c r="Y278" s="10">
        <v>32.314166999999998</v>
      </c>
      <c r="Z278" s="10">
        <v>46.123372000000003</v>
      </c>
      <c r="AA278" s="10">
        <v>79.061628999999996</v>
      </c>
      <c r="AB278" s="10">
        <v>0</v>
      </c>
      <c r="AC278" s="10">
        <v>14.061336000000001</v>
      </c>
      <c r="AD278" s="10">
        <v>169.24232799999999</v>
      </c>
      <c r="AE278" s="10">
        <v>134.04569599999999</v>
      </c>
      <c r="AF278" s="10">
        <v>0</v>
      </c>
      <c r="AG278" s="10">
        <v>154.134209</v>
      </c>
      <c r="AH278" s="10">
        <v>166.65936400000001</v>
      </c>
      <c r="AI278" s="10">
        <v>62.298076000000002</v>
      </c>
      <c r="AJ278" s="10">
        <v>174.888959</v>
      </c>
      <c r="AK278" s="10">
        <v>188.25108299999999</v>
      </c>
      <c r="AL278" s="10">
        <v>25.41957</v>
      </c>
      <c r="AM278" s="10">
        <v>166.24714499999999</v>
      </c>
      <c r="AN278" s="10">
        <v>186.49825999999999</v>
      </c>
      <c r="AO278" s="10">
        <v>103.130477</v>
      </c>
      <c r="AP278" s="10">
        <v>135.67223000000001</v>
      </c>
      <c r="AQ278" s="10">
        <v>102.793496</v>
      </c>
      <c r="AR278" s="10">
        <v>51.804561</v>
      </c>
      <c r="AS278" s="10">
        <v>97.422388999999995</v>
      </c>
      <c r="AT278" s="10">
        <v>363.85398400000003</v>
      </c>
      <c r="AU278" s="10">
        <v>155.952901</v>
      </c>
      <c r="AV278" s="10">
        <v>0</v>
      </c>
      <c r="AW278" s="10">
        <v>184.867144</v>
      </c>
      <c r="AX278" s="10">
        <v>163.395409</v>
      </c>
      <c r="AY278" s="10">
        <v>330.21651800000001</v>
      </c>
      <c r="AZ278" s="10">
        <v>154.74127100000001</v>
      </c>
      <c r="BA278" s="10">
        <v>86.811372000000006</v>
      </c>
      <c r="BB278" s="10">
        <v>127.020937</v>
      </c>
    </row>
    <row r="279" spans="1:54" x14ac:dyDescent="0.5">
      <c r="A279" s="9">
        <v>43329</v>
      </c>
      <c r="B279" s="10">
        <v>64.750360000000001</v>
      </c>
      <c r="C279" s="10">
        <v>219.21342999999999</v>
      </c>
      <c r="D279" s="10">
        <v>371.94674199999997</v>
      </c>
      <c r="E279" s="10">
        <v>0</v>
      </c>
      <c r="F279" s="10">
        <v>43.590730999999998</v>
      </c>
      <c r="G279" s="10">
        <v>65.836873999999995</v>
      </c>
      <c r="H279" s="10">
        <v>106.42796800000001</v>
      </c>
      <c r="I279" s="10">
        <v>55.177796999999998</v>
      </c>
      <c r="J279" s="10">
        <v>70.725020999999998</v>
      </c>
      <c r="K279" s="10">
        <v>187.967344</v>
      </c>
      <c r="L279" s="10">
        <v>38.610218000000003</v>
      </c>
      <c r="M279" s="10">
        <v>146.03006300000001</v>
      </c>
      <c r="N279" s="10">
        <v>169.46644499999999</v>
      </c>
      <c r="O279" s="10">
        <v>17.29853</v>
      </c>
      <c r="P279" s="10">
        <v>91.332374000000002</v>
      </c>
      <c r="Q279" s="10">
        <v>78.427448999999996</v>
      </c>
      <c r="R279" s="10">
        <v>48.071852999999997</v>
      </c>
      <c r="S279" s="10">
        <v>224.63550799999999</v>
      </c>
      <c r="T279" s="10">
        <v>109.741748</v>
      </c>
      <c r="U279" s="10">
        <v>8.9255139999999997</v>
      </c>
      <c r="V279" s="10">
        <v>78.040537999999998</v>
      </c>
      <c r="W279" s="10">
        <v>99.333150000000003</v>
      </c>
      <c r="X279" s="10">
        <v>0</v>
      </c>
      <c r="Y279" s="10">
        <v>34.507308999999999</v>
      </c>
      <c r="Z279" s="10">
        <v>43.982225999999997</v>
      </c>
      <c r="AA279" s="10">
        <v>79.048124999999999</v>
      </c>
      <c r="AB279" s="10">
        <v>0</v>
      </c>
      <c r="AC279" s="10">
        <v>14.261704999999999</v>
      </c>
      <c r="AD279" s="10">
        <v>168.02186800000001</v>
      </c>
      <c r="AE279" s="10">
        <v>132.36214699999999</v>
      </c>
      <c r="AF279" s="10">
        <v>0</v>
      </c>
      <c r="AG279" s="10">
        <v>150.35577900000001</v>
      </c>
      <c r="AH279" s="10">
        <v>162.74817899999999</v>
      </c>
      <c r="AI279" s="10">
        <v>60.193556999999998</v>
      </c>
      <c r="AJ279" s="10">
        <v>173.31985499999999</v>
      </c>
      <c r="AK279" s="10">
        <v>184.281452</v>
      </c>
      <c r="AL279" s="10">
        <v>25.593651000000001</v>
      </c>
      <c r="AM279" s="10">
        <v>162.50342800000001</v>
      </c>
      <c r="AN279" s="10">
        <v>183.931533</v>
      </c>
      <c r="AO279" s="10">
        <v>98.834175000000002</v>
      </c>
      <c r="AP279" s="10">
        <v>126.6031</v>
      </c>
      <c r="AQ279" s="10">
        <v>100.231212</v>
      </c>
      <c r="AR279" s="10">
        <v>50.124042000000003</v>
      </c>
      <c r="AS279" s="10">
        <v>92.723327999999995</v>
      </c>
      <c r="AT279" s="10">
        <v>360.97195499999998</v>
      </c>
      <c r="AU279" s="10">
        <v>153.37531799999999</v>
      </c>
      <c r="AV279" s="10">
        <v>0</v>
      </c>
      <c r="AW279" s="10">
        <v>181.824861</v>
      </c>
      <c r="AX279" s="10">
        <v>160.98445599999999</v>
      </c>
      <c r="AY279" s="10">
        <v>323.02511700000002</v>
      </c>
      <c r="AZ279" s="10">
        <v>152.55295100000001</v>
      </c>
      <c r="BA279" s="10">
        <v>84.061143000000001</v>
      </c>
      <c r="BB279" s="10">
        <v>118.694901</v>
      </c>
    </row>
    <row r="280" spans="1:54" x14ac:dyDescent="0.5">
      <c r="A280" s="9">
        <v>43334</v>
      </c>
      <c r="B280" s="10">
        <v>62.867772000000002</v>
      </c>
      <c r="C280" s="10">
        <v>213.81539699999999</v>
      </c>
      <c r="D280" s="10">
        <v>371.91403700000001</v>
      </c>
      <c r="E280" s="10">
        <v>0</v>
      </c>
      <c r="F280" s="10">
        <v>48.105978999999998</v>
      </c>
      <c r="G280" s="10">
        <v>69.105964</v>
      </c>
      <c r="H280" s="10">
        <v>112.117947</v>
      </c>
      <c r="I280" s="10">
        <v>57.169711999999997</v>
      </c>
      <c r="J280" s="10">
        <v>62.422815999999997</v>
      </c>
      <c r="K280" s="10">
        <v>182.470043</v>
      </c>
      <c r="L280" s="10">
        <v>38.199773999999998</v>
      </c>
      <c r="M280" s="10">
        <v>139.47461899999999</v>
      </c>
      <c r="N280" s="10">
        <v>167.795962</v>
      </c>
      <c r="O280" s="10">
        <v>20.203371000000001</v>
      </c>
      <c r="P280" s="10">
        <v>94.033843000000005</v>
      </c>
      <c r="Q280" s="10">
        <v>80.332502000000005</v>
      </c>
      <c r="R280" s="10">
        <v>46.538173</v>
      </c>
      <c r="S280" s="10">
        <v>213.02935299999999</v>
      </c>
      <c r="T280" s="10">
        <v>104.944357</v>
      </c>
      <c r="U280" s="10">
        <v>9.4212640000000007</v>
      </c>
      <c r="V280" s="10">
        <v>78.145493000000002</v>
      </c>
      <c r="W280" s="10">
        <v>94.414561000000006</v>
      </c>
      <c r="X280" s="10">
        <v>0</v>
      </c>
      <c r="Y280" s="10">
        <v>29.020821000000002</v>
      </c>
      <c r="Z280" s="10">
        <v>43.196368999999997</v>
      </c>
      <c r="AA280" s="10">
        <v>78.362491000000006</v>
      </c>
      <c r="AB280" s="10">
        <v>0</v>
      </c>
      <c r="AC280" s="10">
        <v>14.482561</v>
      </c>
      <c r="AD280" s="10">
        <v>164.27206200000001</v>
      </c>
      <c r="AE280" s="10">
        <v>130.932805</v>
      </c>
      <c r="AF280" s="10">
        <v>0</v>
      </c>
      <c r="AG280" s="10">
        <v>150.34975399999999</v>
      </c>
      <c r="AH280" s="10">
        <v>160.601147</v>
      </c>
      <c r="AI280" s="10">
        <v>59.549092000000002</v>
      </c>
      <c r="AJ280" s="10">
        <v>173.002835</v>
      </c>
      <c r="AK280" s="10">
        <v>181.95998399999999</v>
      </c>
      <c r="AL280" s="10">
        <v>25.941443</v>
      </c>
      <c r="AM280" s="10">
        <v>154.65519499999999</v>
      </c>
      <c r="AN280" s="10">
        <v>182.619328</v>
      </c>
      <c r="AO280" s="10">
        <v>101.20133199999999</v>
      </c>
      <c r="AP280" s="10">
        <v>129.81848199999999</v>
      </c>
      <c r="AQ280" s="10">
        <v>103.64506299999999</v>
      </c>
      <c r="AR280" s="10">
        <v>49.118208000000003</v>
      </c>
      <c r="AS280" s="10">
        <v>84.149675000000002</v>
      </c>
      <c r="AT280" s="10">
        <v>357.488697</v>
      </c>
      <c r="AU280" s="10">
        <v>152.459127</v>
      </c>
      <c r="AV280" s="10">
        <v>0</v>
      </c>
      <c r="AW280" s="10">
        <v>177.522763</v>
      </c>
      <c r="AX280" s="10">
        <v>158.26239899999999</v>
      </c>
      <c r="AY280" s="10">
        <v>316.45597299999997</v>
      </c>
      <c r="AZ280" s="10">
        <v>152.270037</v>
      </c>
      <c r="BA280" s="10">
        <v>124.53750599999999</v>
      </c>
      <c r="BB280" s="10">
        <v>121.71487</v>
      </c>
    </row>
    <row r="281" spans="1:54" x14ac:dyDescent="0.5">
      <c r="A281" s="9">
        <v>43336</v>
      </c>
      <c r="B281" s="10">
        <v>61.985956999999999</v>
      </c>
      <c r="C281" s="10">
        <v>217.55042599999999</v>
      </c>
      <c r="D281" s="10">
        <v>377.72137900000001</v>
      </c>
      <c r="E281" s="10">
        <v>0</v>
      </c>
      <c r="F281" s="10">
        <v>47.143891000000004</v>
      </c>
      <c r="G281" s="10">
        <v>69.380893999999998</v>
      </c>
      <c r="H281" s="10">
        <v>114.496621</v>
      </c>
      <c r="I281" s="10">
        <v>55.923758999999997</v>
      </c>
      <c r="J281" s="10">
        <v>59.115279999999998</v>
      </c>
      <c r="K281" s="10">
        <v>179.664996</v>
      </c>
      <c r="L281" s="10">
        <v>37.902163000000002</v>
      </c>
      <c r="M281" s="10">
        <v>139.59735499999999</v>
      </c>
      <c r="N281" s="10">
        <v>164.08077299999999</v>
      </c>
      <c r="O281" s="10">
        <v>19.995225000000001</v>
      </c>
      <c r="P281" s="10">
        <v>95.132385999999997</v>
      </c>
      <c r="Q281" s="10">
        <v>76.109464000000003</v>
      </c>
      <c r="R281" s="10">
        <v>46.042442000000001</v>
      </c>
      <c r="S281" s="10">
        <v>215.29911100000001</v>
      </c>
      <c r="T281" s="10">
        <v>105.181907</v>
      </c>
      <c r="U281" s="10">
        <v>9.6529209999999992</v>
      </c>
      <c r="V281" s="10">
        <v>78.266824999999997</v>
      </c>
      <c r="W281" s="10">
        <v>92.624994999999998</v>
      </c>
      <c r="X281" s="10">
        <v>0</v>
      </c>
      <c r="Y281" s="10">
        <v>28.609124000000001</v>
      </c>
      <c r="Z281" s="10">
        <v>42.916818999999997</v>
      </c>
      <c r="AA281" s="10">
        <v>78.693190999999999</v>
      </c>
      <c r="AB281" s="10">
        <v>0</v>
      </c>
      <c r="AC281" s="10">
        <v>14.254274000000001</v>
      </c>
      <c r="AD281" s="10">
        <v>164.70871600000001</v>
      </c>
      <c r="AE281" s="10">
        <v>126.580594</v>
      </c>
      <c r="AF281" s="10">
        <v>0</v>
      </c>
      <c r="AG281" s="10">
        <v>151.491896</v>
      </c>
      <c r="AH281" s="10">
        <v>157.25002799999999</v>
      </c>
      <c r="AI281" s="10">
        <v>58.363543999999997</v>
      </c>
      <c r="AJ281" s="10">
        <v>174.28632899999999</v>
      </c>
      <c r="AK281" s="10">
        <v>178.37923499999999</v>
      </c>
      <c r="AL281" s="10">
        <v>25.422729</v>
      </c>
      <c r="AM281" s="10">
        <v>156.14482599999999</v>
      </c>
      <c r="AN281" s="10">
        <v>180.62893700000001</v>
      </c>
      <c r="AO281" s="10">
        <v>101.90900600000001</v>
      </c>
      <c r="AP281" s="10">
        <v>125.698706</v>
      </c>
      <c r="AQ281" s="10">
        <v>102.77024400000001</v>
      </c>
      <c r="AR281" s="10">
        <v>50.999608000000002</v>
      </c>
      <c r="AS281" s="10">
        <v>81.699532000000005</v>
      </c>
      <c r="AT281" s="10">
        <v>354.18907999999999</v>
      </c>
      <c r="AU281" s="10">
        <v>150.855874</v>
      </c>
      <c r="AV281" s="10">
        <v>0</v>
      </c>
      <c r="AW281" s="10">
        <v>177.900811</v>
      </c>
      <c r="AX281" s="10">
        <v>156.00032400000001</v>
      </c>
      <c r="AY281" s="10">
        <v>320.23476799999997</v>
      </c>
      <c r="AZ281" s="10">
        <v>151.05924099999999</v>
      </c>
      <c r="BA281" s="10">
        <v>132.74364800000001</v>
      </c>
      <c r="BB281" s="10">
        <v>121.83293500000001</v>
      </c>
    </row>
    <row r="282" spans="1:54" x14ac:dyDescent="0.5">
      <c r="A282" s="9">
        <v>43341</v>
      </c>
      <c r="B282" s="10">
        <v>64.771313000000006</v>
      </c>
      <c r="C282" s="10">
        <v>219.414151</v>
      </c>
      <c r="D282" s="10">
        <v>379.37561499999998</v>
      </c>
      <c r="E282" s="10">
        <v>0</v>
      </c>
      <c r="F282" s="10">
        <v>46.262988</v>
      </c>
      <c r="G282" s="10">
        <v>66.991478000000001</v>
      </c>
      <c r="H282" s="10">
        <v>111.386032</v>
      </c>
      <c r="I282" s="10">
        <v>62.884162000000003</v>
      </c>
      <c r="J282" s="10">
        <v>80.236000000000004</v>
      </c>
      <c r="K282" s="10">
        <v>179.30516</v>
      </c>
      <c r="L282" s="10">
        <v>41.701371000000002</v>
      </c>
      <c r="M282" s="10">
        <v>141.24016399999999</v>
      </c>
      <c r="N282" s="10">
        <v>161.55517499999999</v>
      </c>
      <c r="O282" s="10">
        <v>18.940196</v>
      </c>
      <c r="P282" s="10">
        <v>94.275850000000005</v>
      </c>
      <c r="Q282" s="10">
        <v>80.999414999999999</v>
      </c>
      <c r="R282" s="10">
        <v>46.418804000000002</v>
      </c>
      <c r="S282" s="10">
        <v>229.43508299999999</v>
      </c>
      <c r="T282" s="10">
        <v>114.498874</v>
      </c>
      <c r="U282" s="10">
        <v>9.6528899999999993</v>
      </c>
      <c r="V282" s="10">
        <v>76.076286999999994</v>
      </c>
      <c r="W282" s="10">
        <v>95.958408000000006</v>
      </c>
      <c r="X282" s="10">
        <v>0</v>
      </c>
      <c r="Y282" s="10">
        <v>35.055382000000002</v>
      </c>
      <c r="Z282" s="10">
        <v>42.366377</v>
      </c>
      <c r="AA282" s="10">
        <v>97.140203</v>
      </c>
      <c r="AB282" s="10">
        <v>0</v>
      </c>
      <c r="AC282" s="10">
        <v>15.678233000000001</v>
      </c>
      <c r="AD282" s="10">
        <v>164.26481799999999</v>
      </c>
      <c r="AE282" s="10">
        <v>124.45622400000001</v>
      </c>
      <c r="AF282" s="10">
        <v>0</v>
      </c>
      <c r="AG282" s="10">
        <v>160.696405</v>
      </c>
      <c r="AH282" s="10">
        <v>154.52654100000001</v>
      </c>
      <c r="AI282" s="10">
        <v>58.968546000000003</v>
      </c>
      <c r="AJ282" s="10">
        <v>174.39363399999999</v>
      </c>
      <c r="AK282" s="10">
        <v>176.27220600000001</v>
      </c>
      <c r="AL282" s="10">
        <v>25.994762999999999</v>
      </c>
      <c r="AM282" s="10">
        <v>161.68966800000001</v>
      </c>
      <c r="AN282" s="10">
        <v>177.102508</v>
      </c>
      <c r="AO282" s="10">
        <v>99.364643999999998</v>
      </c>
      <c r="AP282" s="10">
        <v>130.322734</v>
      </c>
      <c r="AQ282" s="10">
        <v>94.383937000000003</v>
      </c>
      <c r="AR282" s="10">
        <v>51.634591</v>
      </c>
      <c r="AS282" s="10">
        <v>82.524867999999998</v>
      </c>
      <c r="AT282" s="10">
        <v>354.07863200000003</v>
      </c>
      <c r="AU282" s="10">
        <v>147.51382100000001</v>
      </c>
      <c r="AV282" s="10">
        <v>0</v>
      </c>
      <c r="AW282" s="10">
        <v>177.498895</v>
      </c>
      <c r="AX282" s="10">
        <v>152.77465699999999</v>
      </c>
      <c r="AY282" s="10">
        <v>319.56641500000001</v>
      </c>
      <c r="AZ282" s="10">
        <v>145.238011</v>
      </c>
      <c r="BA282" s="10">
        <v>131.995441</v>
      </c>
      <c r="BB282" s="10">
        <v>190.60704000000001</v>
      </c>
    </row>
    <row r="283" spans="1:54" x14ac:dyDescent="0.5">
      <c r="A283" s="9">
        <v>43343</v>
      </c>
      <c r="B283" s="10">
        <v>66.318853000000004</v>
      </c>
      <c r="C283" s="10">
        <v>220.72487599999999</v>
      </c>
      <c r="D283" s="10">
        <v>378.658186</v>
      </c>
      <c r="E283" s="10">
        <v>0</v>
      </c>
      <c r="F283" s="10">
        <v>45.544362</v>
      </c>
      <c r="G283" s="10">
        <v>66.236328999999998</v>
      </c>
      <c r="H283" s="10">
        <v>110.397159</v>
      </c>
      <c r="I283" s="10">
        <v>64.597667000000001</v>
      </c>
      <c r="J283" s="10">
        <v>79.455299999999994</v>
      </c>
      <c r="K283" s="10">
        <v>185.235692</v>
      </c>
      <c r="L283" s="10">
        <v>43.282702</v>
      </c>
      <c r="M283" s="10">
        <v>140.95463699999999</v>
      </c>
      <c r="N283" s="10">
        <v>164.89925199999999</v>
      </c>
      <c r="O283" s="10">
        <v>18.097113</v>
      </c>
      <c r="P283" s="10">
        <v>93.821633000000006</v>
      </c>
      <c r="Q283" s="10">
        <v>83.384101999999999</v>
      </c>
      <c r="R283" s="10">
        <v>48.061444000000002</v>
      </c>
      <c r="S283" s="10">
        <v>244.84385499999999</v>
      </c>
      <c r="T283" s="10">
        <v>113.456576</v>
      </c>
      <c r="U283" s="10">
        <v>9.3763319999999997</v>
      </c>
      <c r="V283" s="10">
        <v>74.363939000000002</v>
      </c>
      <c r="W283" s="10">
        <v>101.567913</v>
      </c>
      <c r="X283" s="10">
        <v>0</v>
      </c>
      <c r="Y283" s="10">
        <v>35.637721999999997</v>
      </c>
      <c r="Z283" s="10">
        <v>41.246012999999998</v>
      </c>
      <c r="AA283" s="10">
        <v>98.201397999999998</v>
      </c>
      <c r="AB283" s="10">
        <v>0</v>
      </c>
      <c r="AC283" s="10">
        <v>15.410539999999999</v>
      </c>
      <c r="AD283" s="10">
        <v>165.28762699999999</v>
      </c>
      <c r="AE283" s="10">
        <v>126.89708</v>
      </c>
      <c r="AF283" s="10">
        <v>0</v>
      </c>
      <c r="AG283" s="10">
        <v>160.58411000000001</v>
      </c>
      <c r="AH283" s="10">
        <v>157.988969</v>
      </c>
      <c r="AI283" s="10">
        <v>60.186385999999999</v>
      </c>
      <c r="AJ283" s="10">
        <v>179.66683</v>
      </c>
      <c r="AK283" s="10">
        <v>179.31708900000001</v>
      </c>
      <c r="AL283" s="10">
        <v>28.277757000000001</v>
      </c>
      <c r="AM283" s="10">
        <v>161.850258</v>
      </c>
      <c r="AN283" s="10">
        <v>195.55838499999999</v>
      </c>
      <c r="AO283" s="10">
        <v>96.85378</v>
      </c>
      <c r="AP283" s="10">
        <v>133.015255</v>
      </c>
      <c r="AQ283" s="10">
        <v>93.863759999999999</v>
      </c>
      <c r="AR283" s="10">
        <v>52.132232000000002</v>
      </c>
      <c r="AS283" s="10">
        <v>81.958056999999997</v>
      </c>
      <c r="AT283" s="10">
        <v>357.95910800000001</v>
      </c>
      <c r="AU283" s="10">
        <v>149.320414</v>
      </c>
      <c r="AV283" s="10">
        <v>0</v>
      </c>
      <c r="AW283" s="10">
        <v>179.088165</v>
      </c>
      <c r="AX283" s="10">
        <v>191.45327599999999</v>
      </c>
      <c r="AY283" s="10">
        <v>322.02533299999999</v>
      </c>
      <c r="AZ283" s="10">
        <v>145.992187</v>
      </c>
      <c r="BA283" s="10">
        <v>130.99669800000001</v>
      </c>
      <c r="BB283" s="10">
        <v>194.51193599999999</v>
      </c>
    </row>
    <row r="284" spans="1:54" x14ac:dyDescent="0.5">
      <c r="A284" s="9">
        <v>43348</v>
      </c>
      <c r="B284" s="10">
        <v>66.219933999999995</v>
      </c>
      <c r="C284" s="10">
        <v>223.63572400000001</v>
      </c>
      <c r="D284" s="10">
        <v>385.93684999999999</v>
      </c>
      <c r="E284" s="10">
        <v>0</v>
      </c>
      <c r="F284" s="10">
        <v>47.128264000000001</v>
      </c>
      <c r="G284" s="10">
        <v>65.960612999999995</v>
      </c>
      <c r="H284" s="10">
        <v>111.505104</v>
      </c>
      <c r="I284" s="10">
        <v>60.114905999999998</v>
      </c>
      <c r="J284" s="10">
        <v>62.193919999999999</v>
      </c>
      <c r="K284" s="10">
        <v>184.327708</v>
      </c>
      <c r="L284" s="10">
        <v>43.635903999999996</v>
      </c>
      <c r="M284" s="10">
        <v>142.251778</v>
      </c>
      <c r="N284" s="10">
        <v>166.78850600000001</v>
      </c>
      <c r="O284" s="10">
        <v>19.798127999999998</v>
      </c>
      <c r="P284" s="10">
        <v>95.870448999999994</v>
      </c>
      <c r="Q284" s="10">
        <v>82.504636000000005</v>
      </c>
      <c r="R284" s="10">
        <v>49.407829</v>
      </c>
      <c r="S284" s="10">
        <v>251.385561</v>
      </c>
      <c r="T284" s="10">
        <v>68.101339999999993</v>
      </c>
      <c r="U284" s="10">
        <v>9.9837140000000009</v>
      </c>
      <c r="V284" s="10">
        <v>74.163402000000005</v>
      </c>
      <c r="W284" s="10">
        <v>89.191051000000002</v>
      </c>
      <c r="X284" s="10">
        <v>0</v>
      </c>
      <c r="Y284" s="10">
        <v>31.795943999999999</v>
      </c>
      <c r="Z284" s="10">
        <v>41.158523000000002</v>
      </c>
      <c r="AA284" s="10">
        <v>99.163921000000002</v>
      </c>
      <c r="AB284" s="10">
        <v>0</v>
      </c>
      <c r="AC284" s="10">
        <v>15.816965</v>
      </c>
      <c r="AD284" s="10">
        <v>166.41492199999999</v>
      </c>
      <c r="AE284" s="10">
        <v>129.000755</v>
      </c>
      <c r="AF284" s="10">
        <v>0</v>
      </c>
      <c r="AG284" s="10">
        <v>164.88924499999999</v>
      </c>
      <c r="AH284" s="10">
        <v>159.49423400000001</v>
      </c>
      <c r="AI284" s="10">
        <v>61.461494999999999</v>
      </c>
      <c r="AJ284" s="10">
        <v>180.80199300000001</v>
      </c>
      <c r="AK284" s="10">
        <v>180.92632699999999</v>
      </c>
      <c r="AL284" s="10">
        <v>28.978798000000001</v>
      </c>
      <c r="AM284" s="10">
        <v>164.00288800000001</v>
      </c>
      <c r="AN284" s="10">
        <v>202.02182400000001</v>
      </c>
      <c r="AO284" s="10">
        <v>97.258566999999999</v>
      </c>
      <c r="AP284" s="10">
        <v>129.87833000000001</v>
      </c>
      <c r="AQ284" s="10">
        <v>98.664394000000001</v>
      </c>
      <c r="AR284" s="10">
        <v>53.072938999999998</v>
      </c>
      <c r="AS284" s="10">
        <v>80.489469999999997</v>
      </c>
      <c r="AT284" s="10">
        <v>358.83926100000002</v>
      </c>
      <c r="AU284" s="10">
        <v>150.975843</v>
      </c>
      <c r="AV284" s="10">
        <v>0</v>
      </c>
      <c r="AW284" s="10">
        <v>179.79898</v>
      </c>
      <c r="AX284" s="10">
        <v>193.91352000000001</v>
      </c>
      <c r="AY284" s="10">
        <v>326.14487400000002</v>
      </c>
      <c r="AZ284" s="10">
        <v>149.73121399999999</v>
      </c>
      <c r="BA284" s="10">
        <v>131.43692300000001</v>
      </c>
      <c r="BB284" s="10">
        <v>189.19739100000001</v>
      </c>
    </row>
    <row r="285" spans="1:54" x14ac:dyDescent="0.5">
      <c r="A285" s="9">
        <v>43350</v>
      </c>
      <c r="B285" s="10">
        <v>66.103080000000006</v>
      </c>
      <c r="C285" s="10">
        <v>225.909255</v>
      </c>
      <c r="D285" s="10">
        <v>383.79224099999999</v>
      </c>
      <c r="E285" s="10">
        <v>0</v>
      </c>
      <c r="F285" s="10">
        <v>44.339748</v>
      </c>
      <c r="G285" s="10">
        <v>65.092471000000003</v>
      </c>
      <c r="H285" s="10">
        <v>105.680857</v>
      </c>
      <c r="I285" s="10">
        <v>59.607742999999999</v>
      </c>
      <c r="J285" s="10">
        <v>64.910607999999996</v>
      </c>
      <c r="K285" s="10">
        <v>185.91223299999999</v>
      </c>
      <c r="L285" s="10">
        <v>42.465916999999997</v>
      </c>
      <c r="M285" s="10">
        <v>143.829317</v>
      </c>
      <c r="N285" s="10">
        <v>165.81969799999999</v>
      </c>
      <c r="O285" s="10">
        <v>18.248661999999999</v>
      </c>
      <c r="P285" s="10">
        <v>90.052726000000007</v>
      </c>
      <c r="Q285" s="10">
        <v>80.654500999999996</v>
      </c>
      <c r="R285" s="10">
        <v>48.423825999999998</v>
      </c>
      <c r="S285" s="10">
        <v>254.278865</v>
      </c>
      <c r="T285" s="10">
        <v>67.889356000000006</v>
      </c>
      <c r="U285" s="10">
        <v>9.4228660000000009</v>
      </c>
      <c r="V285" s="10">
        <v>73.228712999999999</v>
      </c>
      <c r="W285" s="10">
        <v>87.688451000000001</v>
      </c>
      <c r="X285" s="10">
        <v>0</v>
      </c>
      <c r="Y285" s="10">
        <v>31.205822000000001</v>
      </c>
      <c r="Z285" s="10">
        <v>41.677183999999997</v>
      </c>
      <c r="AA285" s="10">
        <v>99.011799999999994</v>
      </c>
      <c r="AB285" s="10">
        <v>0</v>
      </c>
      <c r="AC285" s="10">
        <v>15.346295</v>
      </c>
      <c r="AD285" s="10">
        <v>152.813514</v>
      </c>
      <c r="AE285" s="10">
        <v>127.55712</v>
      </c>
      <c r="AF285" s="10">
        <v>0</v>
      </c>
      <c r="AG285" s="10">
        <v>169.94656699999999</v>
      </c>
      <c r="AH285" s="10">
        <v>158.686072</v>
      </c>
      <c r="AI285" s="10">
        <v>73.443348999999998</v>
      </c>
      <c r="AJ285" s="10">
        <v>180.123257</v>
      </c>
      <c r="AK285" s="10">
        <v>181.562648</v>
      </c>
      <c r="AL285" s="10">
        <v>27.443095</v>
      </c>
      <c r="AM285" s="10">
        <v>163.92495500000001</v>
      </c>
      <c r="AN285" s="10">
        <v>198.95786000000001</v>
      </c>
      <c r="AO285" s="10">
        <v>95.014143000000004</v>
      </c>
      <c r="AP285" s="10">
        <v>127.74216300000001</v>
      </c>
      <c r="AQ285" s="10">
        <v>95.93</v>
      </c>
      <c r="AR285" s="10">
        <v>52.189540999999998</v>
      </c>
      <c r="AS285" s="10">
        <v>83.317063000000005</v>
      </c>
      <c r="AT285" s="10">
        <v>358.93286599999999</v>
      </c>
      <c r="AU285" s="10">
        <v>168.02570399999999</v>
      </c>
      <c r="AV285" s="10">
        <v>0</v>
      </c>
      <c r="AW285" s="10">
        <v>181.42231200000001</v>
      </c>
      <c r="AX285" s="10">
        <v>193.52640700000001</v>
      </c>
      <c r="AY285" s="10">
        <v>327.64457099999998</v>
      </c>
      <c r="AZ285" s="10">
        <v>148.50449</v>
      </c>
      <c r="BA285" s="10">
        <v>131.72780399999999</v>
      </c>
      <c r="BB285" s="10">
        <v>185.035056</v>
      </c>
    </row>
    <row r="286" spans="1:54" x14ac:dyDescent="0.5">
      <c r="A286" s="9">
        <v>43355</v>
      </c>
      <c r="B286" s="10">
        <v>66.396292000000003</v>
      </c>
      <c r="C286" s="10">
        <v>221.80909600000001</v>
      </c>
      <c r="D286" s="10">
        <v>376.697093</v>
      </c>
      <c r="E286" s="10">
        <v>0</v>
      </c>
      <c r="F286" s="10">
        <v>42.862856999999998</v>
      </c>
      <c r="G286" s="10">
        <v>62.615493999999998</v>
      </c>
      <c r="H286" s="10">
        <v>101.765511</v>
      </c>
      <c r="I286" s="10">
        <v>59.600110999999998</v>
      </c>
      <c r="J286" s="10">
        <v>65.067232000000004</v>
      </c>
      <c r="K286" s="10">
        <v>192.287116</v>
      </c>
      <c r="L286" s="10">
        <v>42.710760999999998</v>
      </c>
      <c r="M286" s="10">
        <v>141.616985</v>
      </c>
      <c r="N286" s="10">
        <v>170.14449999999999</v>
      </c>
      <c r="O286" s="10">
        <v>17.882507</v>
      </c>
      <c r="P286" s="10">
        <v>87.766686000000007</v>
      </c>
      <c r="Q286" s="10">
        <v>74.549796000000001</v>
      </c>
      <c r="R286" s="10">
        <v>48.261059000000003</v>
      </c>
      <c r="S286" s="10">
        <v>247.109263</v>
      </c>
      <c r="T286" s="10">
        <v>68.699867999999995</v>
      </c>
      <c r="U286" s="10">
        <v>8.8742579999999993</v>
      </c>
      <c r="V286" s="10">
        <v>73.293317999999999</v>
      </c>
      <c r="W286" s="10">
        <v>91.606742999999994</v>
      </c>
      <c r="X286" s="10">
        <v>0</v>
      </c>
      <c r="Y286" s="10">
        <v>31.260238000000001</v>
      </c>
      <c r="Z286" s="10">
        <v>40.478003999999999</v>
      </c>
      <c r="AA286" s="10">
        <v>97.023133000000001</v>
      </c>
      <c r="AB286" s="10">
        <v>0</v>
      </c>
      <c r="AC286" s="10">
        <v>15.615802</v>
      </c>
      <c r="AD286" s="10">
        <v>161.04094699999999</v>
      </c>
      <c r="AE286" s="10">
        <v>130.93924000000001</v>
      </c>
      <c r="AF286" s="10">
        <v>0</v>
      </c>
      <c r="AG286" s="10">
        <v>170.673472</v>
      </c>
      <c r="AH286" s="10">
        <v>171.27843300000001</v>
      </c>
      <c r="AI286" s="10">
        <v>72.690224999999998</v>
      </c>
      <c r="AJ286" s="10">
        <v>178.238777</v>
      </c>
      <c r="AK286" s="10">
        <v>179.47003100000001</v>
      </c>
      <c r="AL286" s="10">
        <v>27.255044000000002</v>
      </c>
      <c r="AM286" s="10">
        <v>168.161036</v>
      </c>
      <c r="AN286" s="10">
        <v>226.372557</v>
      </c>
      <c r="AO286" s="10">
        <v>90.960027999999994</v>
      </c>
      <c r="AP286" s="10">
        <v>130.70898399999999</v>
      </c>
      <c r="AQ286" s="10">
        <v>98.499039999999994</v>
      </c>
      <c r="AR286" s="10">
        <v>51.623812000000001</v>
      </c>
      <c r="AS286" s="10">
        <v>83.242805000000004</v>
      </c>
      <c r="AT286" s="10">
        <v>363.58733000000001</v>
      </c>
      <c r="AU286" s="10">
        <v>171.97148100000001</v>
      </c>
      <c r="AV286" s="10">
        <v>0</v>
      </c>
      <c r="AW286" s="10">
        <v>178.545433</v>
      </c>
      <c r="AX286" s="10">
        <v>199.117853</v>
      </c>
      <c r="AY286" s="10">
        <v>319.50669299999998</v>
      </c>
      <c r="AZ286" s="10">
        <v>151.46306000000001</v>
      </c>
      <c r="BA286" s="10">
        <v>140.89708200000001</v>
      </c>
      <c r="BB286" s="10">
        <v>188.51389499999999</v>
      </c>
    </row>
    <row r="287" spans="1:54" x14ac:dyDescent="0.5">
      <c r="A287" s="9">
        <v>43357</v>
      </c>
      <c r="B287" s="10">
        <v>66.621503000000004</v>
      </c>
      <c r="C287" s="10">
        <v>222.00755000000001</v>
      </c>
      <c r="D287" s="10">
        <v>377.08103699999998</v>
      </c>
      <c r="E287" s="10">
        <v>0</v>
      </c>
      <c r="F287" s="10">
        <v>44.786664999999999</v>
      </c>
      <c r="G287" s="10">
        <v>63.505488</v>
      </c>
      <c r="H287" s="10">
        <v>103.87550400000001</v>
      </c>
      <c r="I287" s="10">
        <v>59.680326999999998</v>
      </c>
      <c r="J287" s="10">
        <v>65.190793999999997</v>
      </c>
      <c r="K287" s="10">
        <v>190.04100700000001</v>
      </c>
      <c r="L287" s="10">
        <v>42.697054000000001</v>
      </c>
      <c r="M287" s="10">
        <v>141.81696600000001</v>
      </c>
      <c r="N287" s="10">
        <v>169.721677</v>
      </c>
      <c r="O287" s="10">
        <v>18.927931000000001</v>
      </c>
      <c r="P287" s="10">
        <v>89.161292000000003</v>
      </c>
      <c r="Q287" s="10">
        <v>68.560181</v>
      </c>
      <c r="R287" s="10">
        <v>48.518065</v>
      </c>
      <c r="S287" s="10">
        <v>247.12598800000001</v>
      </c>
      <c r="T287" s="10">
        <v>69.016891999999999</v>
      </c>
      <c r="U287" s="10">
        <v>9.3782270000000008</v>
      </c>
      <c r="V287" s="10">
        <v>76.899894000000003</v>
      </c>
      <c r="W287" s="10">
        <v>88.101065000000006</v>
      </c>
      <c r="X287" s="10">
        <v>0</v>
      </c>
      <c r="Y287" s="10">
        <v>33.857855000000001</v>
      </c>
      <c r="Z287" s="10">
        <v>43.725461000000003</v>
      </c>
      <c r="AA287" s="10">
        <v>97.102661999999995</v>
      </c>
      <c r="AB287" s="10">
        <v>0</v>
      </c>
      <c r="AC287" s="10">
        <v>15.808719999999999</v>
      </c>
      <c r="AD287" s="10">
        <v>161.33681100000001</v>
      </c>
      <c r="AE287" s="10">
        <v>130.04801599999999</v>
      </c>
      <c r="AF287" s="10">
        <v>0</v>
      </c>
      <c r="AG287" s="10">
        <v>174.63307599999999</v>
      </c>
      <c r="AH287" s="10">
        <v>169.39410100000001</v>
      </c>
      <c r="AI287" s="10">
        <v>74.913111999999998</v>
      </c>
      <c r="AJ287" s="10">
        <v>178.155449</v>
      </c>
      <c r="AK287" s="10">
        <v>169.07856699999999</v>
      </c>
      <c r="AL287" s="10">
        <v>27.602297</v>
      </c>
      <c r="AM287" s="10">
        <v>169.67753400000001</v>
      </c>
      <c r="AN287" s="10">
        <v>225.574467</v>
      </c>
      <c r="AO287" s="10">
        <v>93.287310000000005</v>
      </c>
      <c r="AP287" s="10">
        <v>124.658742</v>
      </c>
      <c r="AQ287" s="10">
        <v>98.59</v>
      </c>
      <c r="AR287" s="10">
        <v>51.839576999999998</v>
      </c>
      <c r="AS287" s="10">
        <v>83.504193999999998</v>
      </c>
      <c r="AT287" s="10">
        <v>362.20554900000002</v>
      </c>
      <c r="AU287" s="10">
        <v>170.69745</v>
      </c>
      <c r="AV287" s="10">
        <v>0</v>
      </c>
      <c r="AW287" s="10">
        <v>180.87880899999999</v>
      </c>
      <c r="AX287" s="10">
        <v>198.49035499999999</v>
      </c>
      <c r="AY287" s="10">
        <v>319.84987599999999</v>
      </c>
      <c r="AZ287" s="10">
        <v>151.23785599999999</v>
      </c>
      <c r="BA287" s="10">
        <v>144.30000799999999</v>
      </c>
      <c r="BB287" s="10">
        <v>180.226</v>
      </c>
    </row>
    <row r="288" spans="1:54" x14ac:dyDescent="0.5">
      <c r="A288" s="9">
        <v>43362</v>
      </c>
      <c r="B288" s="10">
        <v>67.816298000000003</v>
      </c>
      <c r="C288" s="10">
        <v>235.14253400000001</v>
      </c>
      <c r="D288" s="10">
        <v>381.27879100000001</v>
      </c>
      <c r="E288" s="10">
        <v>0</v>
      </c>
      <c r="F288" s="10">
        <v>44.660947999999998</v>
      </c>
      <c r="G288" s="10">
        <v>60.518141999999997</v>
      </c>
      <c r="H288" s="10">
        <v>100.278638</v>
      </c>
      <c r="I288" s="10">
        <v>61.409329</v>
      </c>
      <c r="J288" s="10">
        <v>64.946899999999999</v>
      </c>
      <c r="K288" s="10">
        <v>182.00700399999999</v>
      </c>
      <c r="L288" s="10">
        <v>44.759943</v>
      </c>
      <c r="M288" s="10">
        <v>160.61396199999999</v>
      </c>
      <c r="N288" s="10">
        <v>166.82530800000001</v>
      </c>
      <c r="O288" s="10">
        <v>18.498550000000002</v>
      </c>
      <c r="P288" s="10">
        <v>86.272638000000001</v>
      </c>
      <c r="Q288" s="10">
        <v>63.055627999999999</v>
      </c>
      <c r="R288" s="10">
        <v>50.100211000000002</v>
      </c>
      <c r="S288" s="10">
        <v>250.420309</v>
      </c>
      <c r="T288" s="10">
        <v>68.755667000000003</v>
      </c>
      <c r="U288" s="10">
        <v>9.5470670000000002</v>
      </c>
      <c r="V288" s="10">
        <v>80.252579999999995</v>
      </c>
      <c r="W288" s="10">
        <v>88.586849999999998</v>
      </c>
      <c r="X288" s="10">
        <v>0</v>
      </c>
      <c r="Y288" s="10">
        <v>34.699930999999999</v>
      </c>
      <c r="Z288" s="10">
        <v>42.618696</v>
      </c>
      <c r="AA288" s="10">
        <v>98.100415999999996</v>
      </c>
      <c r="AB288" s="10">
        <v>0</v>
      </c>
      <c r="AC288" s="10">
        <v>16.181636999999998</v>
      </c>
      <c r="AD288" s="10">
        <v>162.088088</v>
      </c>
      <c r="AE288" s="10">
        <v>126.96848799999999</v>
      </c>
      <c r="AF288" s="10">
        <v>0</v>
      </c>
      <c r="AG288" s="10">
        <v>174.79808</v>
      </c>
      <c r="AH288" s="10">
        <v>165.10098500000001</v>
      </c>
      <c r="AI288" s="10">
        <v>76.587892999999994</v>
      </c>
      <c r="AJ288" s="10">
        <v>177.08246299999999</v>
      </c>
      <c r="AK288" s="10">
        <v>166.07316700000001</v>
      </c>
      <c r="AL288" s="10">
        <v>28.588719999999999</v>
      </c>
      <c r="AM288" s="10">
        <v>169.90940499999999</v>
      </c>
      <c r="AN288" s="10">
        <v>222.90849600000001</v>
      </c>
      <c r="AO288" s="10">
        <v>90.484495999999993</v>
      </c>
      <c r="AP288" s="10">
        <v>120.497663</v>
      </c>
      <c r="AQ288" s="10">
        <v>99.905088000000006</v>
      </c>
      <c r="AR288" s="10">
        <v>52.462429999999998</v>
      </c>
      <c r="AS288" s="10">
        <v>83.222149000000002</v>
      </c>
      <c r="AT288" s="10">
        <v>356.76989900000001</v>
      </c>
      <c r="AU288" s="10">
        <v>167.52277900000001</v>
      </c>
      <c r="AV288" s="10">
        <v>0</v>
      </c>
      <c r="AW288" s="10">
        <v>185.186778</v>
      </c>
      <c r="AX288" s="10">
        <v>193.277985</v>
      </c>
      <c r="AY288" s="10">
        <v>324.499123</v>
      </c>
      <c r="AZ288" s="10">
        <v>149.61520100000001</v>
      </c>
      <c r="BA288" s="10">
        <v>141.58665400000001</v>
      </c>
      <c r="BB288" s="10">
        <v>174.662251</v>
      </c>
    </row>
    <row r="289" spans="1:54" x14ac:dyDescent="0.5">
      <c r="A289" s="9">
        <v>43364</v>
      </c>
      <c r="B289" s="10">
        <v>64.085235999999995</v>
      </c>
      <c r="C289" s="10">
        <v>235.09701999999999</v>
      </c>
      <c r="D289" s="10">
        <v>384.91973999999999</v>
      </c>
      <c r="E289" s="10">
        <v>0</v>
      </c>
      <c r="F289" s="10">
        <v>44.598300999999999</v>
      </c>
      <c r="G289" s="10">
        <v>60.569626</v>
      </c>
      <c r="H289" s="10">
        <v>102.825067</v>
      </c>
      <c r="I289" s="10">
        <v>60.612786999999997</v>
      </c>
      <c r="J289" s="10">
        <v>63.579610000000002</v>
      </c>
      <c r="K289" s="10">
        <v>182.305937</v>
      </c>
      <c r="L289" s="10">
        <v>42.309984</v>
      </c>
      <c r="M289" s="10">
        <v>162.02548400000001</v>
      </c>
      <c r="N289" s="10">
        <v>166.94085100000001</v>
      </c>
      <c r="O289" s="10">
        <v>18.384720000000002</v>
      </c>
      <c r="P289" s="10">
        <v>87.902952999999997</v>
      </c>
      <c r="Q289" s="10">
        <v>64.758380000000002</v>
      </c>
      <c r="R289" s="10">
        <v>49.490490999999999</v>
      </c>
      <c r="S289" s="10">
        <v>260.04936900000001</v>
      </c>
      <c r="T289" s="10">
        <v>53.647506</v>
      </c>
      <c r="U289" s="10">
        <v>9.5254239999999992</v>
      </c>
      <c r="V289" s="10">
        <v>84.049181000000004</v>
      </c>
      <c r="W289" s="10">
        <v>90.424760000000006</v>
      </c>
      <c r="X289" s="10">
        <v>0</v>
      </c>
      <c r="Y289" s="10">
        <v>33.578029999999998</v>
      </c>
      <c r="Z289" s="10">
        <v>41.88355</v>
      </c>
      <c r="AA289" s="10">
        <v>99.226695000000007</v>
      </c>
      <c r="AB289" s="10">
        <v>0</v>
      </c>
      <c r="AC289" s="10">
        <v>16.239858999999999</v>
      </c>
      <c r="AD289" s="10">
        <v>160.90113700000001</v>
      </c>
      <c r="AE289" s="10">
        <v>127.188237</v>
      </c>
      <c r="AF289" s="10">
        <v>0</v>
      </c>
      <c r="AG289" s="10">
        <v>174.050149</v>
      </c>
      <c r="AH289" s="10">
        <v>167.40942200000001</v>
      </c>
      <c r="AI289" s="10">
        <v>76.084548999999996</v>
      </c>
      <c r="AJ289" s="10">
        <v>175.34551300000001</v>
      </c>
      <c r="AK289" s="10">
        <v>168.04582500000001</v>
      </c>
      <c r="AL289" s="10">
        <v>28.376922</v>
      </c>
      <c r="AM289" s="10">
        <v>170.66027600000001</v>
      </c>
      <c r="AN289" s="10">
        <v>223.20228900000001</v>
      </c>
      <c r="AO289" s="10">
        <v>90.754423000000003</v>
      </c>
      <c r="AP289" s="10">
        <v>122.306641</v>
      </c>
      <c r="AQ289" s="10">
        <v>100.471093</v>
      </c>
      <c r="AR289" s="10">
        <v>52.707593000000003</v>
      </c>
      <c r="AS289" s="10">
        <v>81.591262999999998</v>
      </c>
      <c r="AT289" s="10">
        <v>356.951122</v>
      </c>
      <c r="AU289" s="10">
        <v>167.82302999999999</v>
      </c>
      <c r="AV289" s="10">
        <v>0</v>
      </c>
      <c r="AW289" s="10">
        <v>187.178383</v>
      </c>
      <c r="AX289" s="10">
        <v>193.65169</v>
      </c>
      <c r="AY289" s="10">
        <v>327.238608</v>
      </c>
      <c r="AZ289" s="10">
        <v>149.90954400000001</v>
      </c>
      <c r="BA289" s="10">
        <v>138.55238600000001</v>
      </c>
      <c r="BB289" s="10">
        <v>173.61036799999999</v>
      </c>
    </row>
    <row r="290" spans="1:54" x14ac:dyDescent="0.5">
      <c r="A290" s="9">
        <v>43369</v>
      </c>
      <c r="B290" s="10">
        <v>63.819690000000001</v>
      </c>
      <c r="C290" s="10">
        <v>234.290627</v>
      </c>
      <c r="D290" s="10">
        <v>384.78479299999998</v>
      </c>
      <c r="E290" s="10">
        <v>0</v>
      </c>
      <c r="F290" s="10">
        <v>44.487828</v>
      </c>
      <c r="G290" s="10">
        <v>61.243012</v>
      </c>
      <c r="H290" s="10">
        <v>104.03527800000001</v>
      </c>
      <c r="I290" s="10">
        <v>60.116824000000001</v>
      </c>
      <c r="J290" s="10">
        <v>62.167901999999998</v>
      </c>
      <c r="K290" s="10">
        <v>187.24336</v>
      </c>
      <c r="L290" s="10">
        <v>42.257071000000003</v>
      </c>
      <c r="M290" s="10">
        <v>161.59248700000001</v>
      </c>
      <c r="N290" s="10">
        <v>168.782668</v>
      </c>
      <c r="O290" s="10">
        <v>17.820394</v>
      </c>
      <c r="P290" s="10">
        <v>79.706811000000002</v>
      </c>
      <c r="Q290" s="10">
        <v>61.380344000000001</v>
      </c>
      <c r="R290" s="10">
        <v>49.035727999999999</v>
      </c>
      <c r="S290" s="10">
        <v>267.60299900000001</v>
      </c>
      <c r="T290" s="10">
        <v>53.227910000000001</v>
      </c>
      <c r="U290" s="10">
        <v>9.3969470000000008</v>
      </c>
      <c r="V290" s="10">
        <v>86.367744999999999</v>
      </c>
      <c r="W290" s="10">
        <v>90.839269999999999</v>
      </c>
      <c r="X290" s="10">
        <v>0</v>
      </c>
      <c r="Y290" s="10">
        <v>33.168227000000002</v>
      </c>
      <c r="Z290" s="10">
        <v>41.768312999999999</v>
      </c>
      <c r="AA290" s="10">
        <v>99.669548000000006</v>
      </c>
      <c r="AB290" s="10">
        <v>0</v>
      </c>
      <c r="AC290" s="10">
        <v>15.800675</v>
      </c>
      <c r="AD290" s="10">
        <v>161.104275</v>
      </c>
      <c r="AE290" s="10">
        <v>129.11046999999999</v>
      </c>
      <c r="AF290" s="10">
        <v>0</v>
      </c>
      <c r="AG290" s="10">
        <v>183.45484400000001</v>
      </c>
      <c r="AH290" s="10">
        <v>169.513981</v>
      </c>
      <c r="AI290" s="10">
        <v>81.657240999999999</v>
      </c>
      <c r="AJ290" s="10">
        <v>174.70260300000001</v>
      </c>
      <c r="AK290" s="10">
        <v>169.350821</v>
      </c>
      <c r="AL290" s="10">
        <v>28.350577999999999</v>
      </c>
      <c r="AM290" s="10">
        <v>170.37138200000001</v>
      </c>
      <c r="AN290" s="10">
        <v>223.026194</v>
      </c>
      <c r="AO290" s="10">
        <v>87.132026999999994</v>
      </c>
      <c r="AP290" s="10">
        <v>118.811627</v>
      </c>
      <c r="AQ290" s="10">
        <v>99.711616000000006</v>
      </c>
      <c r="AR290" s="10">
        <v>52.450130999999999</v>
      </c>
      <c r="AS290" s="10">
        <v>80.408077000000006</v>
      </c>
      <c r="AT290" s="10">
        <v>360.04004900000001</v>
      </c>
      <c r="AU290" s="10">
        <v>170.026624</v>
      </c>
      <c r="AV290" s="10">
        <v>0</v>
      </c>
      <c r="AW290" s="10">
        <v>189.81194600000001</v>
      </c>
      <c r="AX290" s="10">
        <v>196.23824300000001</v>
      </c>
      <c r="AY290" s="10">
        <v>327.36237599999998</v>
      </c>
      <c r="AZ290" s="10">
        <v>120.41318099999999</v>
      </c>
      <c r="BA290" s="10">
        <v>137.29985500000001</v>
      </c>
      <c r="BB290" s="10">
        <v>169.93395599999999</v>
      </c>
    </row>
    <row r="291" spans="1:54" x14ac:dyDescent="0.5">
      <c r="A291" s="9">
        <v>43371</v>
      </c>
      <c r="B291" s="10">
        <v>62.904274000000001</v>
      </c>
      <c r="C291" s="10">
        <v>235.20239699999999</v>
      </c>
      <c r="D291" s="10">
        <v>384.21755400000001</v>
      </c>
      <c r="E291" s="10">
        <v>0</v>
      </c>
      <c r="F291" s="10">
        <v>43.101081000000001</v>
      </c>
      <c r="G291" s="10">
        <v>61.552154000000002</v>
      </c>
      <c r="H291" s="10">
        <v>106.030568</v>
      </c>
      <c r="I291" s="10">
        <v>59.380192999999998</v>
      </c>
      <c r="J291" s="10">
        <v>64.608519999999999</v>
      </c>
      <c r="K291" s="10">
        <v>192.122615</v>
      </c>
      <c r="L291" s="10">
        <v>41.386718999999999</v>
      </c>
      <c r="M291" s="10">
        <v>162.71990600000001</v>
      </c>
      <c r="N291" s="10">
        <v>170.08509100000001</v>
      </c>
      <c r="O291" s="10">
        <v>16.158837999999999</v>
      </c>
      <c r="P291" s="10">
        <v>79.203908999999996</v>
      </c>
      <c r="Q291" s="10">
        <v>61.976213999999999</v>
      </c>
      <c r="R291" s="10">
        <v>48.051301000000002</v>
      </c>
      <c r="S291" s="10">
        <v>268.02140300000002</v>
      </c>
      <c r="T291" s="10">
        <v>51.958399999999997</v>
      </c>
      <c r="U291" s="10">
        <v>8.5213300000000007</v>
      </c>
      <c r="V291" s="10">
        <v>87.322897999999995</v>
      </c>
      <c r="W291" s="10">
        <v>90.869705999999994</v>
      </c>
      <c r="X291" s="10">
        <v>0</v>
      </c>
      <c r="Y291" s="10">
        <v>32.324007999999999</v>
      </c>
      <c r="Z291" s="10">
        <v>42.091589999999997</v>
      </c>
      <c r="AA291" s="10">
        <v>99.539293999999998</v>
      </c>
      <c r="AB291" s="10">
        <v>0</v>
      </c>
      <c r="AC291" s="10">
        <v>15.27872</v>
      </c>
      <c r="AD291" s="10">
        <v>162.53671900000001</v>
      </c>
      <c r="AE291" s="10">
        <v>130.79429300000001</v>
      </c>
      <c r="AF291" s="10">
        <v>0</v>
      </c>
      <c r="AG291" s="10">
        <v>187.25148300000001</v>
      </c>
      <c r="AH291" s="10">
        <v>172.30936299999999</v>
      </c>
      <c r="AI291" s="10">
        <v>80.341437999999997</v>
      </c>
      <c r="AJ291" s="10">
        <v>174.47159099999999</v>
      </c>
      <c r="AK291" s="10">
        <v>171.16755800000001</v>
      </c>
      <c r="AL291" s="10">
        <v>26.070302999999999</v>
      </c>
      <c r="AM291" s="10">
        <v>171.85699700000001</v>
      </c>
      <c r="AN291" s="10">
        <v>225.391257</v>
      </c>
      <c r="AO291" s="10">
        <v>88.111407999999997</v>
      </c>
      <c r="AP291" s="10">
        <v>120.792508</v>
      </c>
      <c r="AQ291" s="10">
        <v>99.426840999999996</v>
      </c>
      <c r="AR291" s="10">
        <v>51.734332999999999</v>
      </c>
      <c r="AS291" s="10">
        <v>82.286199999999994</v>
      </c>
      <c r="AT291" s="10">
        <v>363.01200599999999</v>
      </c>
      <c r="AU291" s="10">
        <v>172.58647999999999</v>
      </c>
      <c r="AV291" s="10">
        <v>0</v>
      </c>
      <c r="AW291" s="10">
        <v>192.98829900000001</v>
      </c>
      <c r="AX291" s="10">
        <v>197.48994300000001</v>
      </c>
      <c r="AY291" s="10">
        <v>328.71659799999998</v>
      </c>
      <c r="AZ291" s="10">
        <v>120.68839800000001</v>
      </c>
      <c r="BA291" s="10">
        <v>142.561733</v>
      </c>
      <c r="BB291" s="10">
        <v>178.64964800000001</v>
      </c>
    </row>
    <row r="292" spans="1:54" x14ac:dyDescent="0.5">
      <c r="A292" s="9">
        <v>43383</v>
      </c>
      <c r="B292" s="10">
        <v>62.975397999999998</v>
      </c>
      <c r="C292" s="10">
        <v>235.81501499999999</v>
      </c>
      <c r="D292" s="10">
        <v>350.06642599999998</v>
      </c>
      <c r="E292" s="10">
        <v>0</v>
      </c>
      <c r="F292" s="10">
        <v>43.060217999999999</v>
      </c>
      <c r="G292" s="10">
        <v>64.456691000000006</v>
      </c>
      <c r="H292" s="10">
        <v>107.41363200000001</v>
      </c>
      <c r="I292" s="10">
        <v>59.352251000000003</v>
      </c>
      <c r="J292" s="10">
        <v>66.657297999999997</v>
      </c>
      <c r="K292" s="10">
        <v>192.01623599999999</v>
      </c>
      <c r="L292" s="10">
        <v>39.637701999999997</v>
      </c>
      <c r="M292" s="10">
        <v>164.58506299999999</v>
      </c>
      <c r="N292" s="10">
        <v>169.98568399999999</v>
      </c>
      <c r="O292" s="10">
        <v>16.199798999999999</v>
      </c>
      <c r="P292" s="10">
        <v>80.246191999999994</v>
      </c>
      <c r="Q292" s="10">
        <v>43.976685000000003</v>
      </c>
      <c r="R292" s="10">
        <v>47.689349999999997</v>
      </c>
      <c r="S292" s="10">
        <v>270.73907800000001</v>
      </c>
      <c r="T292" s="10">
        <v>50.761128999999997</v>
      </c>
      <c r="U292" s="10">
        <v>8.6595790000000008</v>
      </c>
      <c r="V292" s="10">
        <v>89.180090000000007</v>
      </c>
      <c r="W292" s="10">
        <v>90.872010000000003</v>
      </c>
      <c r="X292" s="10">
        <v>0</v>
      </c>
      <c r="Y292" s="10">
        <v>31.935715999999999</v>
      </c>
      <c r="Z292" s="10">
        <v>43.133507999999999</v>
      </c>
      <c r="AA292" s="10">
        <v>99.679126999999994</v>
      </c>
      <c r="AB292" s="10">
        <v>0</v>
      </c>
      <c r="AC292" s="10">
        <v>14.338172999999999</v>
      </c>
      <c r="AD292" s="10">
        <v>165.37599399999999</v>
      </c>
      <c r="AE292" s="10">
        <v>140.57003700000001</v>
      </c>
      <c r="AF292" s="10">
        <v>0</v>
      </c>
      <c r="AG292" s="10">
        <v>189.561027</v>
      </c>
      <c r="AH292" s="10">
        <v>172.202809</v>
      </c>
      <c r="AI292" s="10">
        <v>86.518046999999996</v>
      </c>
      <c r="AJ292" s="10">
        <v>175.67128</v>
      </c>
      <c r="AK292" s="10">
        <v>171.18317200000001</v>
      </c>
      <c r="AL292" s="10">
        <v>24.916428</v>
      </c>
      <c r="AM292" s="10">
        <v>176.376713</v>
      </c>
      <c r="AN292" s="10">
        <v>205.61406400000001</v>
      </c>
      <c r="AO292" s="10">
        <v>90.200192999999999</v>
      </c>
      <c r="AP292" s="10">
        <v>121.388817</v>
      </c>
      <c r="AQ292" s="10">
        <v>98.914439999999999</v>
      </c>
      <c r="AR292" s="10">
        <v>51.299748000000001</v>
      </c>
      <c r="AS292" s="10">
        <v>84.047725999999997</v>
      </c>
      <c r="AT292" s="10">
        <v>362.98171300000001</v>
      </c>
      <c r="AU292" s="10">
        <v>172.2354</v>
      </c>
      <c r="AV292" s="10">
        <v>0</v>
      </c>
      <c r="AW292" s="10">
        <v>198.42406800000001</v>
      </c>
      <c r="AX292" s="10">
        <v>197.327798</v>
      </c>
      <c r="AY292" s="10">
        <v>331.91908799999999</v>
      </c>
      <c r="AZ292" s="10">
        <v>120.327366</v>
      </c>
      <c r="BA292" s="10">
        <v>163.98740599999999</v>
      </c>
      <c r="BB292" s="10">
        <v>178.325883</v>
      </c>
    </row>
    <row r="293" spans="1:54" x14ac:dyDescent="0.5">
      <c r="A293" s="9">
        <v>43385</v>
      </c>
      <c r="B293" s="10">
        <v>65.226442000000006</v>
      </c>
      <c r="C293" s="10">
        <v>236.99032</v>
      </c>
      <c r="D293" s="10">
        <v>350.931399</v>
      </c>
      <c r="E293" s="10">
        <v>0</v>
      </c>
      <c r="F293" s="10">
        <v>44.813443999999997</v>
      </c>
      <c r="G293" s="10">
        <v>66.523506999999995</v>
      </c>
      <c r="H293" s="10">
        <v>110.19188699999999</v>
      </c>
      <c r="I293" s="10">
        <v>61.077528999999998</v>
      </c>
      <c r="J293" s="10">
        <v>68.675970000000007</v>
      </c>
      <c r="K293" s="10">
        <v>191.22547</v>
      </c>
      <c r="L293" s="10">
        <v>40.189202000000002</v>
      </c>
      <c r="M293" s="10">
        <v>166.85645099999999</v>
      </c>
      <c r="N293" s="10">
        <v>169.98544000000001</v>
      </c>
      <c r="O293" s="10">
        <v>17.996600999999998</v>
      </c>
      <c r="P293" s="10">
        <v>81.488208</v>
      </c>
      <c r="Q293" s="10">
        <v>44.625275000000002</v>
      </c>
      <c r="R293" s="10">
        <v>49.195793999999999</v>
      </c>
      <c r="S293" s="10">
        <v>272.55733099999998</v>
      </c>
      <c r="T293" s="10">
        <v>55.045226999999997</v>
      </c>
      <c r="U293" s="10">
        <v>9.8868010000000002</v>
      </c>
      <c r="V293" s="10">
        <v>90.533984000000004</v>
      </c>
      <c r="W293" s="10">
        <v>96.493887000000001</v>
      </c>
      <c r="X293" s="10">
        <v>0</v>
      </c>
      <c r="Y293" s="10">
        <v>32.816789999999997</v>
      </c>
      <c r="Z293" s="10">
        <v>43.981355999999998</v>
      </c>
      <c r="AA293" s="10">
        <v>100.355723</v>
      </c>
      <c r="AB293" s="10">
        <v>0</v>
      </c>
      <c r="AC293" s="10">
        <v>15.883286</v>
      </c>
      <c r="AD293" s="10">
        <v>165.529066</v>
      </c>
      <c r="AE293" s="10">
        <v>151.04624000000001</v>
      </c>
      <c r="AF293" s="10">
        <v>0</v>
      </c>
      <c r="AG293" s="10">
        <v>194.63085000000001</v>
      </c>
      <c r="AH293" s="10">
        <v>172.36229399999999</v>
      </c>
      <c r="AI293" s="10">
        <v>88.235740000000007</v>
      </c>
      <c r="AJ293" s="10">
        <v>176.74476100000001</v>
      </c>
      <c r="AK293" s="10">
        <v>171.50662199999999</v>
      </c>
      <c r="AL293" s="10">
        <v>26.831009999999999</v>
      </c>
      <c r="AM293" s="10">
        <v>179.28057000000001</v>
      </c>
      <c r="AN293" s="10">
        <v>204.938019</v>
      </c>
      <c r="AO293" s="10">
        <v>91.646907999999996</v>
      </c>
      <c r="AP293" s="10">
        <v>122.356278</v>
      </c>
      <c r="AQ293" s="10">
        <v>97.309700000000007</v>
      </c>
      <c r="AR293" s="10">
        <v>52.540072000000002</v>
      </c>
      <c r="AS293" s="10">
        <v>85.739299000000003</v>
      </c>
      <c r="AT293" s="10">
        <v>363.06538399999999</v>
      </c>
      <c r="AU293" s="10">
        <v>171.587705</v>
      </c>
      <c r="AV293" s="10">
        <v>0</v>
      </c>
      <c r="AW293" s="10">
        <v>201.32610700000001</v>
      </c>
      <c r="AX293" s="10">
        <v>196.41512900000001</v>
      </c>
      <c r="AY293" s="10">
        <v>332.85642000000001</v>
      </c>
      <c r="AZ293" s="10">
        <v>126.76860000000001</v>
      </c>
      <c r="BA293" s="10">
        <v>175.27342100000001</v>
      </c>
      <c r="BB293" s="10">
        <v>179.102125</v>
      </c>
    </row>
    <row r="294" spans="1:54" x14ac:dyDescent="0.5">
      <c r="A294" s="9">
        <v>43390</v>
      </c>
      <c r="B294" s="10">
        <v>66.498845000000003</v>
      </c>
      <c r="C294" s="10">
        <v>242.834093</v>
      </c>
      <c r="D294" s="10">
        <v>350.13734399999998</v>
      </c>
      <c r="E294" s="10">
        <v>0</v>
      </c>
      <c r="F294" s="10">
        <v>43.237703000000003</v>
      </c>
      <c r="G294" s="10">
        <v>67.156977999999995</v>
      </c>
      <c r="H294" s="10">
        <v>105.87660700000001</v>
      </c>
      <c r="I294" s="10">
        <v>61.620151999999997</v>
      </c>
      <c r="J294" s="10">
        <v>74.337885999999997</v>
      </c>
      <c r="K294" s="10">
        <v>190.38307</v>
      </c>
      <c r="L294" s="10">
        <v>36.507018000000002</v>
      </c>
      <c r="M294" s="10">
        <v>199.84951100000001</v>
      </c>
      <c r="N294" s="10">
        <v>169.063649</v>
      </c>
      <c r="O294" s="10">
        <v>16.865372000000001</v>
      </c>
      <c r="P294" s="10">
        <v>83.348702000000003</v>
      </c>
      <c r="Q294" s="10">
        <v>47.365631999999998</v>
      </c>
      <c r="R294" s="10">
        <v>50.137259999999998</v>
      </c>
      <c r="S294" s="10">
        <v>278.46668199999999</v>
      </c>
      <c r="T294" s="10">
        <v>54.542240999999997</v>
      </c>
      <c r="U294" s="10">
        <v>10.031988999999999</v>
      </c>
      <c r="V294" s="10">
        <v>92.240615000000005</v>
      </c>
      <c r="W294" s="10">
        <v>97.676246000000006</v>
      </c>
      <c r="X294" s="10">
        <v>0</v>
      </c>
      <c r="Y294" s="10">
        <v>30.707456000000001</v>
      </c>
      <c r="Z294" s="10">
        <v>45.940528999999998</v>
      </c>
      <c r="AA294" s="10">
        <v>116.58391</v>
      </c>
      <c r="AB294" s="10">
        <v>0</v>
      </c>
      <c r="AC294" s="10">
        <v>15.887378999999999</v>
      </c>
      <c r="AD294" s="10">
        <v>171.04531700000001</v>
      </c>
      <c r="AE294" s="10">
        <v>155.322304</v>
      </c>
      <c r="AF294" s="10">
        <v>0</v>
      </c>
      <c r="AG294" s="10">
        <v>237.00787399999999</v>
      </c>
      <c r="AH294" s="10">
        <v>172.054619</v>
      </c>
      <c r="AI294" s="10">
        <v>89.233249999999998</v>
      </c>
      <c r="AJ294" s="10">
        <v>194.40025399999999</v>
      </c>
      <c r="AK294" s="10">
        <v>171.29727399999999</v>
      </c>
      <c r="AL294" s="10">
        <v>24.374542999999999</v>
      </c>
      <c r="AM294" s="10">
        <v>187.80787100000001</v>
      </c>
      <c r="AN294" s="10">
        <v>205.33496199999999</v>
      </c>
      <c r="AO294" s="10">
        <v>91.577923999999996</v>
      </c>
      <c r="AP294" s="10">
        <v>123.98465299999999</v>
      </c>
      <c r="AQ294" s="10">
        <v>94.633753999999996</v>
      </c>
      <c r="AR294" s="10">
        <v>49.824970999999998</v>
      </c>
      <c r="AS294" s="10">
        <v>91.648390000000006</v>
      </c>
      <c r="AT294" s="10">
        <v>362.77716600000002</v>
      </c>
      <c r="AU294" s="10">
        <v>170.31476499999999</v>
      </c>
      <c r="AV294" s="10">
        <v>0</v>
      </c>
      <c r="AW294" s="10">
        <v>208.27457999999999</v>
      </c>
      <c r="AX294" s="10">
        <v>195.55464900000001</v>
      </c>
      <c r="AY294" s="10">
        <v>339.54458399999999</v>
      </c>
      <c r="AZ294" s="10">
        <v>125.369347</v>
      </c>
      <c r="BA294" s="10">
        <v>239.193546</v>
      </c>
      <c r="BB294" s="10">
        <v>181.75891200000001</v>
      </c>
    </row>
    <row r="295" spans="1:54" x14ac:dyDescent="0.5">
      <c r="A295" s="9">
        <v>43392</v>
      </c>
      <c r="B295" s="10">
        <v>65.813937999999993</v>
      </c>
      <c r="C295" s="10">
        <v>245.197014</v>
      </c>
      <c r="D295" s="10">
        <v>355.155958</v>
      </c>
      <c r="E295" s="10">
        <v>0</v>
      </c>
      <c r="F295" s="10">
        <v>42.053317999999997</v>
      </c>
      <c r="G295" s="10">
        <v>67.551542999999995</v>
      </c>
      <c r="H295" s="10">
        <v>105.70287999999999</v>
      </c>
      <c r="I295" s="10">
        <v>59.651980999999999</v>
      </c>
      <c r="J295" s="10">
        <v>70.879921999999993</v>
      </c>
      <c r="K295" s="10">
        <v>190.58685</v>
      </c>
      <c r="L295" s="10">
        <v>36.462874999999997</v>
      </c>
      <c r="M295" s="10">
        <v>196.793228</v>
      </c>
      <c r="N295" s="10">
        <v>169.09052199999999</v>
      </c>
      <c r="O295" s="10">
        <v>16.228142999999999</v>
      </c>
      <c r="P295" s="10">
        <v>82.473840999999993</v>
      </c>
      <c r="Q295" s="10">
        <v>48.784443000000003</v>
      </c>
      <c r="R295" s="10">
        <v>49.255141000000002</v>
      </c>
      <c r="S295" s="10">
        <v>285.32440200000002</v>
      </c>
      <c r="T295" s="10">
        <v>53.826656999999997</v>
      </c>
      <c r="U295" s="10">
        <v>9.6314469999999996</v>
      </c>
      <c r="V295" s="10">
        <v>91.010750999999999</v>
      </c>
      <c r="W295" s="10">
        <v>98.161976999999993</v>
      </c>
      <c r="X295" s="10">
        <v>0</v>
      </c>
      <c r="Y295" s="10">
        <v>30.464897000000001</v>
      </c>
      <c r="Z295" s="10">
        <v>45.122114000000003</v>
      </c>
      <c r="AA295" s="10">
        <v>118.11149399999999</v>
      </c>
      <c r="AB295" s="10">
        <v>0</v>
      </c>
      <c r="AC295" s="10">
        <v>15.946543999999999</v>
      </c>
      <c r="AD295" s="10">
        <v>171.82834500000001</v>
      </c>
      <c r="AE295" s="10">
        <v>155.343985</v>
      </c>
      <c r="AF295" s="10">
        <v>0</v>
      </c>
      <c r="AG295" s="10">
        <v>292.59312899999998</v>
      </c>
      <c r="AH295" s="10">
        <v>176.20691099999999</v>
      </c>
      <c r="AI295" s="10">
        <v>89.552192000000005</v>
      </c>
      <c r="AJ295" s="10">
        <v>194.73204699999999</v>
      </c>
      <c r="AK295" s="10">
        <v>172.33400499999999</v>
      </c>
      <c r="AL295" s="10">
        <v>24.146785000000001</v>
      </c>
      <c r="AM295" s="10">
        <v>187.93252799999999</v>
      </c>
      <c r="AN295" s="10">
        <v>205.68835100000001</v>
      </c>
      <c r="AO295" s="10">
        <v>90.919025000000005</v>
      </c>
      <c r="AP295" s="10">
        <v>127.855024</v>
      </c>
      <c r="AQ295" s="10">
        <v>95.737452000000005</v>
      </c>
      <c r="AR295" s="10">
        <v>47.923755</v>
      </c>
      <c r="AS295" s="10">
        <v>89.134243999999995</v>
      </c>
      <c r="AT295" s="10">
        <v>363.19245699999999</v>
      </c>
      <c r="AU295" s="10">
        <v>170.83652799999999</v>
      </c>
      <c r="AV295" s="10">
        <v>0</v>
      </c>
      <c r="AW295" s="10">
        <v>210.933075</v>
      </c>
      <c r="AX295" s="10">
        <v>195.80083300000001</v>
      </c>
      <c r="AY295" s="10">
        <v>343.87352299999998</v>
      </c>
      <c r="AZ295" s="10">
        <v>126.394363</v>
      </c>
      <c r="BA295" s="10">
        <v>240.57512399999999</v>
      </c>
      <c r="BB295" s="10">
        <v>184.94379499999999</v>
      </c>
    </row>
    <row r="296" spans="1:54" x14ac:dyDescent="0.5">
      <c r="A296" s="9">
        <v>43397</v>
      </c>
      <c r="B296" s="10">
        <v>64.224250999999995</v>
      </c>
      <c r="C296" s="10">
        <v>220.31882200000001</v>
      </c>
      <c r="D296" s="10">
        <v>354.85265500000003</v>
      </c>
      <c r="E296" s="10">
        <v>0</v>
      </c>
      <c r="F296" s="10">
        <v>42.179152000000002</v>
      </c>
      <c r="G296" s="10">
        <v>66.850648000000007</v>
      </c>
      <c r="H296" s="10">
        <v>106.626611</v>
      </c>
      <c r="I296" s="10">
        <v>60.956721000000002</v>
      </c>
      <c r="J296" s="10">
        <v>67.850127999999998</v>
      </c>
      <c r="K296" s="10">
        <v>190.18791899999999</v>
      </c>
      <c r="L296" s="10">
        <v>35.116833999999997</v>
      </c>
      <c r="M296" s="10">
        <v>192.47974600000001</v>
      </c>
      <c r="N296" s="10">
        <v>168.304408</v>
      </c>
      <c r="O296" s="10">
        <v>16.766801000000001</v>
      </c>
      <c r="P296" s="10">
        <v>80.817896000000005</v>
      </c>
      <c r="Q296" s="10">
        <v>43.902225000000001</v>
      </c>
      <c r="R296" s="10">
        <v>54.810474999999997</v>
      </c>
      <c r="S296" s="10">
        <v>282.649677</v>
      </c>
      <c r="T296" s="10">
        <v>48.586303999999998</v>
      </c>
      <c r="U296" s="10">
        <v>9.6557630000000003</v>
      </c>
      <c r="V296" s="10">
        <v>89.727000000000004</v>
      </c>
      <c r="W296" s="10">
        <v>94.337258000000006</v>
      </c>
      <c r="X296" s="10">
        <v>0</v>
      </c>
      <c r="Y296" s="10">
        <v>29.647790000000001</v>
      </c>
      <c r="Z296" s="10">
        <v>44.313634</v>
      </c>
      <c r="AA296" s="10">
        <v>117.31949400000001</v>
      </c>
      <c r="AB296" s="10">
        <v>0</v>
      </c>
      <c r="AC296" s="10">
        <v>16.451183</v>
      </c>
      <c r="AD296" s="10">
        <v>169.119302</v>
      </c>
      <c r="AE296" s="10">
        <v>159.006404</v>
      </c>
      <c r="AF296" s="10">
        <v>0</v>
      </c>
      <c r="AG296" s="10">
        <v>358.57888500000001</v>
      </c>
      <c r="AH296" s="10">
        <v>174.45707200000001</v>
      </c>
      <c r="AI296" s="10">
        <v>92.005454</v>
      </c>
      <c r="AJ296" s="10">
        <v>201.31703200000001</v>
      </c>
      <c r="AK296" s="10">
        <v>169.66519</v>
      </c>
      <c r="AL296" s="10">
        <v>23.972977</v>
      </c>
      <c r="AM296" s="10">
        <v>185.52382499999999</v>
      </c>
      <c r="AN296" s="10">
        <v>205.080387</v>
      </c>
      <c r="AO296" s="10">
        <v>90.793328000000002</v>
      </c>
      <c r="AP296" s="10">
        <v>122.351319</v>
      </c>
      <c r="AQ296" s="10">
        <v>94.511894999999996</v>
      </c>
      <c r="AR296" s="10">
        <v>47.509881</v>
      </c>
      <c r="AS296" s="10">
        <v>86.301086999999995</v>
      </c>
      <c r="AT296" s="10">
        <v>362.47720500000003</v>
      </c>
      <c r="AU296" s="10">
        <v>169.84577200000001</v>
      </c>
      <c r="AV296" s="10">
        <v>0</v>
      </c>
      <c r="AW296" s="10">
        <v>209.308842</v>
      </c>
      <c r="AX296" s="10">
        <v>195.58071000000001</v>
      </c>
      <c r="AY296" s="10">
        <v>340.77767499999999</v>
      </c>
      <c r="AZ296" s="10">
        <v>125.576277</v>
      </c>
      <c r="BA296" s="10">
        <v>237.35189</v>
      </c>
      <c r="BB296" s="10">
        <v>178.84103200000001</v>
      </c>
    </row>
    <row r="297" spans="1:54" x14ac:dyDescent="0.5">
      <c r="A297" s="9">
        <v>43399</v>
      </c>
      <c r="B297" s="10">
        <v>64.176387000000005</v>
      </c>
      <c r="C297" s="10">
        <v>214.371938</v>
      </c>
      <c r="D297" s="10">
        <v>359.99454300000002</v>
      </c>
      <c r="E297" s="10">
        <v>0</v>
      </c>
      <c r="F297" s="10">
        <v>41.362146000000003</v>
      </c>
      <c r="G297" s="10">
        <v>67.908951000000002</v>
      </c>
      <c r="H297" s="10">
        <v>106.53085</v>
      </c>
      <c r="I297" s="10">
        <v>59.609392999999997</v>
      </c>
      <c r="J297" s="10">
        <v>63.007652</v>
      </c>
      <c r="K297" s="10">
        <v>195.02089000000001</v>
      </c>
      <c r="L297" s="10">
        <v>34.825926000000003</v>
      </c>
      <c r="M297" s="10">
        <v>194.23281399999999</v>
      </c>
      <c r="N297" s="10">
        <v>171.63950199999999</v>
      </c>
      <c r="O297" s="10">
        <v>16.316047999999999</v>
      </c>
      <c r="P297" s="10">
        <v>79.860372999999996</v>
      </c>
      <c r="Q297" s="10">
        <v>43.853862999999997</v>
      </c>
      <c r="R297" s="10">
        <v>54.633988000000002</v>
      </c>
      <c r="S297" s="10">
        <v>290.19145900000001</v>
      </c>
      <c r="T297" s="10">
        <v>49.017755999999999</v>
      </c>
      <c r="U297" s="10">
        <v>9.3538060000000005</v>
      </c>
      <c r="V297" s="10">
        <v>88.247888000000003</v>
      </c>
      <c r="W297" s="10">
        <v>94.804631000000001</v>
      </c>
      <c r="X297" s="10">
        <v>0</v>
      </c>
      <c r="Y297" s="10">
        <v>29.775313000000001</v>
      </c>
      <c r="Z297" s="10">
        <v>43.841293</v>
      </c>
      <c r="AA297" s="10">
        <v>135.596857</v>
      </c>
      <c r="AB297" s="10">
        <v>0</v>
      </c>
      <c r="AC297" s="10">
        <v>10.51173</v>
      </c>
      <c r="AD297" s="10">
        <v>169.87162900000001</v>
      </c>
      <c r="AE297" s="10">
        <v>161.20390699999999</v>
      </c>
      <c r="AF297" s="10">
        <v>0</v>
      </c>
      <c r="AG297" s="10">
        <v>360.65220299999999</v>
      </c>
      <c r="AH297" s="10">
        <v>178.63871</v>
      </c>
      <c r="AI297" s="10">
        <v>97.130503000000004</v>
      </c>
      <c r="AJ297" s="10">
        <v>202.045649</v>
      </c>
      <c r="AK297" s="10">
        <v>172.65947499999999</v>
      </c>
      <c r="AL297" s="10">
        <v>24.010023</v>
      </c>
      <c r="AM297" s="10">
        <v>192.006092</v>
      </c>
      <c r="AN297" s="10">
        <v>210.01130800000001</v>
      </c>
      <c r="AO297" s="10">
        <v>90.394685999999993</v>
      </c>
      <c r="AP297" s="10">
        <v>121.474279</v>
      </c>
      <c r="AQ297" s="10">
        <v>93.92062</v>
      </c>
      <c r="AR297" s="10">
        <v>47.901501000000003</v>
      </c>
      <c r="AS297" s="10">
        <v>86.418418000000003</v>
      </c>
      <c r="AT297" s="10">
        <v>366.00074599999999</v>
      </c>
      <c r="AU297" s="10">
        <v>171.50071800000001</v>
      </c>
      <c r="AV297" s="10">
        <v>0</v>
      </c>
      <c r="AW297" s="10">
        <v>226.71558899999999</v>
      </c>
      <c r="AX297" s="10">
        <v>201.89863399999999</v>
      </c>
      <c r="AY297" s="10">
        <v>345.66405099999997</v>
      </c>
      <c r="AZ297" s="10">
        <v>146.989248</v>
      </c>
      <c r="BA297" s="10">
        <v>238.849356</v>
      </c>
      <c r="BB297" s="10">
        <v>179.23809499999999</v>
      </c>
    </row>
    <row r="298" spans="1:54" x14ac:dyDescent="0.5">
      <c r="A298" s="9">
        <v>43404</v>
      </c>
      <c r="B298" s="10">
        <v>65.842581999999993</v>
      </c>
      <c r="C298" s="10">
        <v>214.83833999999999</v>
      </c>
      <c r="D298" s="10">
        <v>361.819547</v>
      </c>
      <c r="E298" s="10">
        <v>0</v>
      </c>
      <c r="F298" s="10">
        <v>38.728264000000003</v>
      </c>
      <c r="G298" s="10">
        <v>65.972317000000004</v>
      </c>
      <c r="H298" s="10">
        <v>104.47717799999999</v>
      </c>
      <c r="I298" s="10">
        <v>59.634915999999997</v>
      </c>
      <c r="J298" s="10">
        <v>67.093438000000006</v>
      </c>
      <c r="K298" s="10">
        <v>194.760975</v>
      </c>
      <c r="L298" s="10">
        <v>33.962246999999998</v>
      </c>
      <c r="M298" s="10">
        <v>196.66569999999999</v>
      </c>
      <c r="N298" s="10">
        <v>171.27163999999999</v>
      </c>
      <c r="O298" s="10">
        <v>14.573274</v>
      </c>
      <c r="P298" s="10">
        <v>81.997118999999998</v>
      </c>
      <c r="Q298" s="10">
        <v>40.201393000000003</v>
      </c>
      <c r="R298" s="10">
        <v>51.230195999999999</v>
      </c>
      <c r="S298" s="10">
        <v>290.40739500000001</v>
      </c>
      <c r="T298" s="10">
        <v>51.785752000000002</v>
      </c>
      <c r="U298" s="10">
        <v>8.9865530000000007</v>
      </c>
      <c r="V298" s="10">
        <v>87.359275999999994</v>
      </c>
      <c r="W298" s="10">
        <v>94.914359000000005</v>
      </c>
      <c r="X298" s="10">
        <v>0</v>
      </c>
      <c r="Y298" s="10">
        <v>30.240807</v>
      </c>
      <c r="Z298" s="10">
        <v>44.252451000000001</v>
      </c>
      <c r="AA298" s="10">
        <v>135.086196</v>
      </c>
      <c r="AB298" s="10">
        <v>0</v>
      </c>
      <c r="AC298" s="10">
        <v>10.943629</v>
      </c>
      <c r="AD298" s="10">
        <v>174.95382499999999</v>
      </c>
      <c r="AE298" s="10">
        <v>160.26954799999999</v>
      </c>
      <c r="AF298" s="10">
        <v>0</v>
      </c>
      <c r="AG298" s="10">
        <v>362.21628299999998</v>
      </c>
      <c r="AH298" s="10">
        <v>189.354749</v>
      </c>
      <c r="AI298" s="10">
        <v>94.896980999999997</v>
      </c>
      <c r="AJ298" s="10">
        <v>214.40293500000001</v>
      </c>
      <c r="AK298" s="10">
        <v>162.70632800000001</v>
      </c>
      <c r="AL298" s="10">
        <v>23.222648</v>
      </c>
      <c r="AM298" s="10">
        <v>198.05897100000001</v>
      </c>
      <c r="AN298" s="10">
        <v>209.941664</v>
      </c>
      <c r="AO298" s="10">
        <v>88.745750000000001</v>
      </c>
      <c r="AP298" s="10">
        <v>119.987421</v>
      </c>
      <c r="AQ298" s="10">
        <v>94.149343999999999</v>
      </c>
      <c r="AR298" s="10">
        <v>48.589460000000003</v>
      </c>
      <c r="AS298" s="10">
        <v>92.269366000000005</v>
      </c>
      <c r="AT298" s="10">
        <v>365.41183999999998</v>
      </c>
      <c r="AU298" s="10">
        <v>171.213414</v>
      </c>
      <c r="AV298" s="10">
        <v>0</v>
      </c>
      <c r="AW298" s="10">
        <v>275.86438600000002</v>
      </c>
      <c r="AX298" s="10">
        <v>202.12397100000001</v>
      </c>
      <c r="AY298" s="10">
        <v>353.25199800000001</v>
      </c>
      <c r="AZ298" s="10">
        <v>146.88743199999999</v>
      </c>
      <c r="BA298" s="10">
        <v>246.54396700000001</v>
      </c>
      <c r="BB298" s="10">
        <v>180.04419999999999</v>
      </c>
    </row>
    <row r="299" spans="1:54" x14ac:dyDescent="0.5">
      <c r="A299" s="9">
        <v>43406</v>
      </c>
      <c r="B299" s="10">
        <v>66.333575999999994</v>
      </c>
      <c r="C299" s="10">
        <v>209.76244600000001</v>
      </c>
      <c r="D299" s="10">
        <v>362.020622</v>
      </c>
      <c r="E299" s="10">
        <v>0</v>
      </c>
      <c r="F299" s="10">
        <v>38.534685000000003</v>
      </c>
      <c r="G299" s="10">
        <v>66.881777999999997</v>
      </c>
      <c r="H299" s="10">
        <v>106.53294099999999</v>
      </c>
      <c r="I299" s="10">
        <v>58.400593999999998</v>
      </c>
      <c r="J299" s="10">
        <v>63.845888000000002</v>
      </c>
      <c r="K299" s="10">
        <v>199.602958</v>
      </c>
      <c r="L299" s="10">
        <v>33.330889999999997</v>
      </c>
      <c r="M299" s="10">
        <v>194.96981199999999</v>
      </c>
      <c r="N299" s="10">
        <v>174.000461</v>
      </c>
      <c r="O299" s="10">
        <v>13.63636</v>
      </c>
      <c r="P299" s="10">
        <v>80.906946000000005</v>
      </c>
      <c r="Q299" s="10">
        <v>31.030359000000001</v>
      </c>
      <c r="R299" s="10">
        <v>50.532986999999999</v>
      </c>
      <c r="S299" s="10">
        <v>290.11089800000002</v>
      </c>
      <c r="T299" s="10">
        <v>61.832532</v>
      </c>
      <c r="U299" s="10">
        <v>9.0184739999999994</v>
      </c>
      <c r="V299" s="10">
        <v>86.777061000000003</v>
      </c>
      <c r="W299" s="10">
        <v>95.174074000000005</v>
      </c>
      <c r="X299" s="10">
        <v>0</v>
      </c>
      <c r="Y299" s="10">
        <v>27.905798000000001</v>
      </c>
      <c r="Z299" s="10">
        <v>43.005251000000001</v>
      </c>
      <c r="AA299" s="10">
        <v>135.37913</v>
      </c>
      <c r="AB299" s="10">
        <v>0</v>
      </c>
      <c r="AC299" s="10">
        <v>10.663740000000001</v>
      </c>
      <c r="AD299" s="10">
        <v>174.050973</v>
      </c>
      <c r="AE299" s="10">
        <v>163.044782</v>
      </c>
      <c r="AF299" s="10">
        <v>0</v>
      </c>
      <c r="AG299" s="10">
        <v>363.71927499999998</v>
      </c>
      <c r="AH299" s="10">
        <v>195.96028200000001</v>
      </c>
      <c r="AI299" s="10">
        <v>94.520728000000005</v>
      </c>
      <c r="AJ299" s="10">
        <v>233.771782</v>
      </c>
      <c r="AK299" s="10">
        <v>148.046695</v>
      </c>
      <c r="AL299" s="10">
        <v>23.036079999999998</v>
      </c>
      <c r="AM299" s="10">
        <v>196.667463</v>
      </c>
      <c r="AN299" s="10">
        <v>213.012596</v>
      </c>
      <c r="AO299" s="10">
        <v>92.628816</v>
      </c>
      <c r="AP299" s="10">
        <v>119.83377299999999</v>
      </c>
      <c r="AQ299" s="10">
        <v>94.722216000000003</v>
      </c>
      <c r="AR299" s="10">
        <v>48.471456000000003</v>
      </c>
      <c r="AS299" s="10">
        <v>77.193381000000002</v>
      </c>
      <c r="AT299" s="10">
        <v>369.27081700000002</v>
      </c>
      <c r="AU299" s="10">
        <v>173.987571</v>
      </c>
      <c r="AV299" s="10">
        <v>0</v>
      </c>
      <c r="AW299" s="10">
        <v>278.02622100000002</v>
      </c>
      <c r="AX299" s="10">
        <v>205.972904</v>
      </c>
      <c r="AY299" s="10">
        <v>355.41441300000002</v>
      </c>
      <c r="AZ299" s="10">
        <v>177.31745599999999</v>
      </c>
      <c r="BA299" s="10">
        <v>251.75782699999999</v>
      </c>
      <c r="BB299" s="10">
        <v>176.362212</v>
      </c>
    </row>
    <row r="300" spans="1:54" x14ac:dyDescent="0.5">
      <c r="A300" s="9">
        <v>43411</v>
      </c>
      <c r="B300" s="10">
        <v>64.026379000000006</v>
      </c>
      <c r="C300" s="10">
        <v>206.90679600000001</v>
      </c>
      <c r="D300" s="10">
        <v>363.447408</v>
      </c>
      <c r="E300" s="10">
        <v>0</v>
      </c>
      <c r="F300" s="10">
        <v>38.535291999999998</v>
      </c>
      <c r="G300" s="10">
        <v>65.350802999999999</v>
      </c>
      <c r="H300" s="10">
        <v>106.522401</v>
      </c>
      <c r="I300" s="10">
        <v>58.621220000000001</v>
      </c>
      <c r="J300" s="10">
        <v>59.102719999999998</v>
      </c>
      <c r="K300" s="10">
        <v>199.17156</v>
      </c>
      <c r="L300" s="10">
        <v>35.397475999999997</v>
      </c>
      <c r="M300" s="10">
        <v>191.55493000000001</v>
      </c>
      <c r="N300" s="10">
        <v>176.559954</v>
      </c>
      <c r="O300" s="10">
        <v>14.055270999999999</v>
      </c>
      <c r="P300" s="10">
        <v>80.736642000000003</v>
      </c>
      <c r="Q300" s="10">
        <v>29.754442000000001</v>
      </c>
      <c r="R300" s="10">
        <v>49.642912000000003</v>
      </c>
      <c r="S300" s="10">
        <v>286.36161099999998</v>
      </c>
      <c r="T300" s="10">
        <v>61.870040000000003</v>
      </c>
      <c r="U300" s="10">
        <v>9.1254899999999992</v>
      </c>
      <c r="V300" s="10">
        <v>83.004389000000003</v>
      </c>
      <c r="W300" s="10">
        <v>95.301936999999995</v>
      </c>
      <c r="X300" s="10">
        <v>0</v>
      </c>
      <c r="Y300" s="10">
        <v>25.470447</v>
      </c>
      <c r="Z300" s="10">
        <v>40.466386</v>
      </c>
      <c r="AA300" s="10">
        <v>135.49619200000001</v>
      </c>
      <c r="AB300" s="10">
        <v>0</v>
      </c>
      <c r="AC300" s="10">
        <v>10.120818</v>
      </c>
      <c r="AD300" s="10">
        <v>171.246318</v>
      </c>
      <c r="AE300" s="10">
        <v>167.79935599999999</v>
      </c>
      <c r="AF300" s="10">
        <v>0</v>
      </c>
      <c r="AG300" s="10">
        <v>360.92674699999998</v>
      </c>
      <c r="AH300" s="10">
        <v>202.97850500000001</v>
      </c>
      <c r="AI300" s="10">
        <v>103.221197</v>
      </c>
      <c r="AJ300" s="10">
        <v>231.850696</v>
      </c>
      <c r="AK300" s="10">
        <v>149.48909599999999</v>
      </c>
      <c r="AL300" s="10">
        <v>22.524312999999999</v>
      </c>
      <c r="AM300" s="10">
        <v>195.913118</v>
      </c>
      <c r="AN300" s="10">
        <v>214.82553200000001</v>
      </c>
      <c r="AO300" s="10">
        <v>90.422719999999998</v>
      </c>
      <c r="AP300" s="10">
        <v>119.170164</v>
      </c>
      <c r="AQ300" s="10">
        <v>98.185387000000006</v>
      </c>
      <c r="AR300" s="10">
        <v>48.457641000000002</v>
      </c>
      <c r="AS300" s="10">
        <v>73.479225999999997</v>
      </c>
      <c r="AT300" s="10">
        <v>371.79628100000002</v>
      </c>
      <c r="AU300" s="10">
        <v>177.099198</v>
      </c>
      <c r="AV300" s="10">
        <v>0</v>
      </c>
      <c r="AW300" s="10">
        <v>276.95671199999998</v>
      </c>
      <c r="AX300" s="10">
        <v>185.92755600000001</v>
      </c>
      <c r="AY300" s="10">
        <v>352.42388299999999</v>
      </c>
      <c r="AZ300" s="10">
        <v>207.61074400000001</v>
      </c>
      <c r="BA300" s="10">
        <v>263.80266</v>
      </c>
      <c r="BB300" s="10">
        <v>168.121116</v>
      </c>
    </row>
    <row r="301" spans="1:54" x14ac:dyDescent="0.5">
      <c r="A301" s="9">
        <v>43413</v>
      </c>
      <c r="B301" s="10">
        <v>62.983024</v>
      </c>
      <c r="C301" s="10">
        <v>204.45327499999999</v>
      </c>
      <c r="D301" s="10">
        <v>362.75065499999999</v>
      </c>
      <c r="E301" s="10">
        <v>0</v>
      </c>
      <c r="F301" s="10">
        <v>36.922834000000002</v>
      </c>
      <c r="G301" s="10">
        <v>64.139768000000004</v>
      </c>
      <c r="H301" s="10">
        <v>105.810946</v>
      </c>
      <c r="I301" s="10">
        <v>56.244647999999998</v>
      </c>
      <c r="J301" s="10">
        <v>54.284274000000003</v>
      </c>
      <c r="K301" s="10">
        <v>199.11087499999999</v>
      </c>
      <c r="L301" s="10">
        <v>32.543906999999997</v>
      </c>
      <c r="M301" s="10">
        <v>181.96109999999999</v>
      </c>
      <c r="N301" s="10">
        <v>176.41345100000001</v>
      </c>
      <c r="O301" s="10">
        <v>13.33367</v>
      </c>
      <c r="P301" s="10">
        <v>79.476387000000003</v>
      </c>
      <c r="Q301" s="10">
        <v>31.596990000000002</v>
      </c>
      <c r="R301" s="10">
        <v>48.485458000000001</v>
      </c>
      <c r="S301" s="10">
        <v>285.127433</v>
      </c>
      <c r="T301" s="10">
        <v>61.149138000000001</v>
      </c>
      <c r="U301" s="10">
        <v>8.5922540000000005</v>
      </c>
      <c r="V301" s="10">
        <v>81.428832999999997</v>
      </c>
      <c r="W301" s="10">
        <v>95.015137999999993</v>
      </c>
      <c r="X301" s="10">
        <v>0</v>
      </c>
      <c r="Y301" s="10">
        <v>24.350244</v>
      </c>
      <c r="Z301" s="10">
        <v>37.471406999999999</v>
      </c>
      <c r="AA301" s="10">
        <v>135.898505</v>
      </c>
      <c r="AB301" s="10">
        <v>0</v>
      </c>
      <c r="AC301" s="10">
        <v>9.6413630000000001</v>
      </c>
      <c r="AD301" s="10">
        <v>167.439796</v>
      </c>
      <c r="AE301" s="10">
        <v>167.11154400000001</v>
      </c>
      <c r="AF301" s="10">
        <v>0</v>
      </c>
      <c r="AG301" s="10">
        <v>360.00910299999998</v>
      </c>
      <c r="AH301" s="10">
        <v>203.74590900000001</v>
      </c>
      <c r="AI301" s="10">
        <v>102.178905</v>
      </c>
      <c r="AJ301" s="10">
        <v>232.549182</v>
      </c>
      <c r="AK301" s="10">
        <v>149.26524800000001</v>
      </c>
      <c r="AL301" s="10">
        <v>21.884371999999999</v>
      </c>
      <c r="AM301" s="10">
        <v>193.475391</v>
      </c>
      <c r="AN301" s="10">
        <v>214.788871</v>
      </c>
      <c r="AO301" s="10">
        <v>89.509517000000002</v>
      </c>
      <c r="AP301" s="10">
        <v>119.949117</v>
      </c>
      <c r="AQ301" s="10">
        <v>98.421244000000002</v>
      </c>
      <c r="AR301" s="10">
        <v>47.457334000000003</v>
      </c>
      <c r="AS301" s="10">
        <v>70.927338000000006</v>
      </c>
      <c r="AT301" s="10">
        <v>371.76486399999999</v>
      </c>
      <c r="AU301" s="10">
        <v>176.86299700000001</v>
      </c>
      <c r="AV301" s="10">
        <v>0</v>
      </c>
      <c r="AW301" s="10">
        <v>274.56522000000001</v>
      </c>
      <c r="AX301" s="10">
        <v>186.08942200000001</v>
      </c>
      <c r="AY301" s="10">
        <v>349.544781</v>
      </c>
      <c r="AZ301" s="10">
        <v>234.18589900000001</v>
      </c>
      <c r="BA301" s="10">
        <v>263.72139800000002</v>
      </c>
      <c r="BB301" s="10">
        <v>170.13905</v>
      </c>
    </row>
    <row r="302" spans="1:54" x14ac:dyDescent="0.5">
      <c r="A302" s="9">
        <v>43418</v>
      </c>
      <c r="B302" s="10">
        <v>61.825820999999998</v>
      </c>
      <c r="C302" s="10">
        <v>203.775901</v>
      </c>
      <c r="D302" s="10">
        <v>363.25945300000001</v>
      </c>
      <c r="E302" s="10">
        <v>0</v>
      </c>
      <c r="F302" s="10">
        <v>36.590978</v>
      </c>
      <c r="G302" s="10">
        <v>62.08775</v>
      </c>
      <c r="H302" s="10">
        <v>105.07059700000001</v>
      </c>
      <c r="I302" s="10">
        <v>54.436912</v>
      </c>
      <c r="J302" s="10">
        <v>53.802140000000001</v>
      </c>
      <c r="K302" s="10">
        <v>199.11868000000001</v>
      </c>
      <c r="L302" s="10">
        <v>31.178751999999999</v>
      </c>
      <c r="M302" s="10">
        <v>180.82916800000001</v>
      </c>
      <c r="N302" s="10">
        <v>178.14183</v>
      </c>
      <c r="O302" s="10">
        <v>12.830078</v>
      </c>
      <c r="P302" s="10">
        <v>77.205212000000003</v>
      </c>
      <c r="Q302" s="10">
        <v>34.520789000000001</v>
      </c>
      <c r="R302" s="10">
        <v>47.564915999999997</v>
      </c>
      <c r="S302" s="10">
        <v>265.04374300000001</v>
      </c>
      <c r="T302" s="10">
        <v>62.071511999999998</v>
      </c>
      <c r="U302" s="10">
        <v>8.7798029999999994</v>
      </c>
      <c r="V302" s="10">
        <v>82.273199000000005</v>
      </c>
      <c r="W302" s="10">
        <v>102.244455</v>
      </c>
      <c r="X302" s="10">
        <v>0</v>
      </c>
      <c r="Y302" s="10">
        <v>23.586568</v>
      </c>
      <c r="Z302" s="10">
        <v>37.006101000000001</v>
      </c>
      <c r="AA302" s="10">
        <v>140.659448</v>
      </c>
      <c r="AB302" s="10">
        <v>0</v>
      </c>
      <c r="AC302" s="10">
        <v>9.5511440000000007</v>
      </c>
      <c r="AD302" s="10">
        <v>165.53240199999999</v>
      </c>
      <c r="AE302" s="10">
        <v>170.81809999999999</v>
      </c>
      <c r="AF302" s="10">
        <v>0</v>
      </c>
      <c r="AG302" s="10">
        <v>357.72067500000003</v>
      </c>
      <c r="AH302" s="10">
        <v>204.89462</v>
      </c>
      <c r="AI302" s="10">
        <v>99.963860999999994</v>
      </c>
      <c r="AJ302" s="10">
        <v>233.40444299999999</v>
      </c>
      <c r="AK302" s="10">
        <v>150.93463299999999</v>
      </c>
      <c r="AL302" s="10">
        <v>21.298511000000001</v>
      </c>
      <c r="AM302" s="10">
        <v>197.50464400000001</v>
      </c>
      <c r="AN302" s="10">
        <v>233.71190300000001</v>
      </c>
      <c r="AO302" s="10">
        <v>88.784396999999998</v>
      </c>
      <c r="AP302" s="10">
        <v>120.314725</v>
      </c>
      <c r="AQ302" s="10">
        <v>100.2796</v>
      </c>
      <c r="AR302" s="10">
        <v>47.174658999999998</v>
      </c>
      <c r="AS302" s="10">
        <v>70.025212999999994</v>
      </c>
      <c r="AT302" s="10">
        <v>372.72203000000002</v>
      </c>
      <c r="AU302" s="10">
        <v>187.059865</v>
      </c>
      <c r="AV302" s="10">
        <v>0</v>
      </c>
      <c r="AW302" s="10">
        <v>272.96765799999997</v>
      </c>
      <c r="AX302" s="10">
        <v>187.27608699999999</v>
      </c>
      <c r="AY302" s="10">
        <v>360.51153599999998</v>
      </c>
      <c r="AZ302" s="10">
        <v>263.62020699999999</v>
      </c>
      <c r="BA302" s="10">
        <v>263.61051700000002</v>
      </c>
      <c r="BB302" s="10">
        <v>171.55165</v>
      </c>
    </row>
    <row r="303" spans="1:54" x14ac:dyDescent="0.5">
      <c r="A303" s="9">
        <v>43420</v>
      </c>
      <c r="B303" s="10">
        <v>60.855722999999998</v>
      </c>
      <c r="C303" s="10">
        <v>202.795647</v>
      </c>
      <c r="D303" s="10">
        <v>364.33662600000002</v>
      </c>
      <c r="E303" s="10">
        <v>0</v>
      </c>
      <c r="F303" s="10">
        <v>34.419938000000002</v>
      </c>
      <c r="G303" s="10">
        <v>59.563693999999998</v>
      </c>
      <c r="H303" s="10">
        <v>102.786535</v>
      </c>
      <c r="I303" s="10">
        <v>53.578127000000002</v>
      </c>
      <c r="J303" s="10">
        <v>52.710140000000003</v>
      </c>
      <c r="K303" s="10">
        <v>199.01800600000001</v>
      </c>
      <c r="L303" s="10">
        <v>30.868255999999999</v>
      </c>
      <c r="M303" s="10">
        <v>180.12845100000001</v>
      </c>
      <c r="N303" s="10">
        <v>177.20347100000001</v>
      </c>
      <c r="O303" s="10">
        <v>12.364597</v>
      </c>
      <c r="P303" s="10">
        <v>74.363467999999997</v>
      </c>
      <c r="Q303" s="10">
        <v>33.864145000000001</v>
      </c>
      <c r="R303" s="10">
        <v>47.028151999999999</v>
      </c>
      <c r="S303" s="10">
        <v>263.92380700000001</v>
      </c>
      <c r="T303" s="10">
        <v>73.465029999999999</v>
      </c>
      <c r="U303" s="10">
        <v>8.6034609999999994</v>
      </c>
      <c r="V303" s="10">
        <v>82.922962999999996</v>
      </c>
      <c r="W303" s="10">
        <v>101.267765</v>
      </c>
      <c r="X303" s="10">
        <v>0</v>
      </c>
      <c r="Y303" s="10">
        <v>23.356667999999999</v>
      </c>
      <c r="Z303" s="10">
        <v>35.566566000000002</v>
      </c>
      <c r="AA303" s="10">
        <v>140.562377</v>
      </c>
      <c r="AB303" s="10">
        <v>0</v>
      </c>
      <c r="AC303" s="10">
        <v>6.189292</v>
      </c>
      <c r="AD303" s="10">
        <v>164.816925</v>
      </c>
      <c r="AE303" s="10">
        <v>168.69906</v>
      </c>
      <c r="AF303" s="10">
        <v>0</v>
      </c>
      <c r="AG303" s="10">
        <v>355.46114299999999</v>
      </c>
      <c r="AH303" s="10">
        <v>211.08719199999999</v>
      </c>
      <c r="AI303" s="10">
        <v>98.166280999999998</v>
      </c>
      <c r="AJ303" s="10">
        <v>232.231247</v>
      </c>
      <c r="AK303" s="10">
        <v>149.45431400000001</v>
      </c>
      <c r="AL303" s="10">
        <v>21.292933999999999</v>
      </c>
      <c r="AM303" s="10">
        <v>196.73576700000001</v>
      </c>
      <c r="AN303" s="10">
        <v>231.354916</v>
      </c>
      <c r="AO303" s="10">
        <v>86.269730999999993</v>
      </c>
      <c r="AP303" s="10">
        <v>118.717125</v>
      </c>
      <c r="AQ303" s="10">
        <v>99.535409999999999</v>
      </c>
      <c r="AR303" s="10">
        <v>47.103610000000003</v>
      </c>
      <c r="AS303" s="10">
        <v>68.741298</v>
      </c>
      <c r="AT303" s="10">
        <v>371.51478600000002</v>
      </c>
      <c r="AU303" s="10">
        <v>195.808616</v>
      </c>
      <c r="AV303" s="10">
        <v>0</v>
      </c>
      <c r="AW303" s="10">
        <v>271.74686000000003</v>
      </c>
      <c r="AX303" s="10">
        <v>180.56646799999999</v>
      </c>
      <c r="AY303" s="10">
        <v>359.91601000000003</v>
      </c>
      <c r="AZ303" s="10">
        <v>262.42660899999998</v>
      </c>
      <c r="BA303" s="10">
        <v>261.84568200000001</v>
      </c>
      <c r="BB303" s="10">
        <v>172.20790199999999</v>
      </c>
    </row>
    <row r="304" spans="1:54" x14ac:dyDescent="0.5">
      <c r="A304" s="9">
        <v>43425</v>
      </c>
      <c r="B304" s="10">
        <v>58.455412000000003</v>
      </c>
      <c r="C304" s="10">
        <v>199.69548</v>
      </c>
      <c r="D304" s="10">
        <v>363.856019</v>
      </c>
      <c r="E304" s="10">
        <v>0</v>
      </c>
      <c r="F304" s="10">
        <v>36.243720000000003</v>
      </c>
      <c r="G304" s="10">
        <v>62.236148999999997</v>
      </c>
      <c r="H304" s="10">
        <v>103.05462</v>
      </c>
      <c r="I304" s="10">
        <v>51.056201000000001</v>
      </c>
      <c r="J304" s="10">
        <v>53.876615000000001</v>
      </c>
      <c r="K304" s="10">
        <v>199.03887599999999</v>
      </c>
      <c r="L304" s="10">
        <v>28.321514000000001</v>
      </c>
      <c r="M304" s="10">
        <v>205.58877000000001</v>
      </c>
      <c r="N304" s="10">
        <v>177.998178</v>
      </c>
      <c r="O304" s="10">
        <v>13.841799999999999</v>
      </c>
      <c r="P304" s="10">
        <v>74.113281999999998</v>
      </c>
      <c r="Q304" s="10">
        <v>33.461606000000003</v>
      </c>
      <c r="R304" s="10">
        <v>46.425361000000002</v>
      </c>
      <c r="S304" s="10">
        <v>249.15060399999999</v>
      </c>
      <c r="T304" s="10">
        <v>72.663925000000006</v>
      </c>
      <c r="U304" s="10">
        <v>8.2373589999999997</v>
      </c>
      <c r="V304" s="10">
        <v>82.433967999999993</v>
      </c>
      <c r="W304" s="10">
        <v>101.608178</v>
      </c>
      <c r="X304" s="10">
        <v>0</v>
      </c>
      <c r="Y304" s="10">
        <v>20.887501</v>
      </c>
      <c r="Z304" s="10">
        <v>34.134861999999998</v>
      </c>
      <c r="AA304" s="10">
        <v>141.06282200000001</v>
      </c>
      <c r="AB304" s="10">
        <v>0</v>
      </c>
      <c r="AC304" s="10">
        <v>8.7572709999999994</v>
      </c>
      <c r="AD304" s="10">
        <v>160.24033299999999</v>
      </c>
      <c r="AE304" s="10">
        <v>169.87581800000001</v>
      </c>
      <c r="AF304" s="10">
        <v>0</v>
      </c>
      <c r="AG304" s="10">
        <v>354.32676199999997</v>
      </c>
      <c r="AH304" s="10">
        <v>213.59626900000001</v>
      </c>
      <c r="AI304" s="10">
        <v>98.223025000000007</v>
      </c>
      <c r="AJ304" s="10">
        <v>237.97008099999999</v>
      </c>
      <c r="AK304" s="10">
        <v>149.66571099999999</v>
      </c>
      <c r="AL304" s="10">
        <v>20.549636</v>
      </c>
      <c r="AM304" s="10">
        <v>196.18983499999999</v>
      </c>
      <c r="AN304" s="10">
        <v>252.26393100000001</v>
      </c>
      <c r="AO304" s="10">
        <v>87.421655999999999</v>
      </c>
      <c r="AP304" s="10">
        <v>119.456811</v>
      </c>
      <c r="AQ304" s="10">
        <v>100.909668</v>
      </c>
      <c r="AR304" s="10">
        <v>45.790019999999998</v>
      </c>
      <c r="AS304" s="10">
        <v>66.853763999999998</v>
      </c>
      <c r="AT304" s="10">
        <v>371.998109</v>
      </c>
      <c r="AU304" s="10">
        <v>211.74337</v>
      </c>
      <c r="AV304" s="10">
        <v>0</v>
      </c>
      <c r="AW304" s="10">
        <v>268.46185000000003</v>
      </c>
      <c r="AX304" s="10">
        <v>180.43055200000001</v>
      </c>
      <c r="AY304" s="10">
        <v>357.29305399999998</v>
      </c>
      <c r="AZ304" s="10">
        <v>290.28353700000002</v>
      </c>
      <c r="BA304" s="10">
        <v>269.68829399999998</v>
      </c>
      <c r="BB304" s="10">
        <v>173.839021</v>
      </c>
    </row>
    <row r="305" spans="1:54" x14ac:dyDescent="0.5">
      <c r="A305" s="9">
        <v>43427</v>
      </c>
      <c r="B305" s="10">
        <v>55.274456999999998</v>
      </c>
      <c r="C305" s="10">
        <v>196.00438700000001</v>
      </c>
      <c r="D305" s="10">
        <v>362.69083499999999</v>
      </c>
      <c r="E305" s="10">
        <v>0</v>
      </c>
      <c r="F305" s="10">
        <v>33.092440000000003</v>
      </c>
      <c r="G305" s="10">
        <v>59.664056000000002</v>
      </c>
      <c r="H305" s="10">
        <v>102.01141800000001</v>
      </c>
      <c r="I305" s="10">
        <v>47.580041999999999</v>
      </c>
      <c r="J305" s="10">
        <v>47.882216</v>
      </c>
      <c r="K305" s="10">
        <v>201.38751500000001</v>
      </c>
      <c r="L305" s="10">
        <v>25.581745999999999</v>
      </c>
      <c r="M305" s="10">
        <v>199.107496</v>
      </c>
      <c r="N305" s="10">
        <v>178.43099100000001</v>
      </c>
      <c r="O305" s="10">
        <v>13.025772999999999</v>
      </c>
      <c r="P305" s="10">
        <v>70.694276000000002</v>
      </c>
      <c r="Q305" s="10">
        <v>31.970921000000001</v>
      </c>
      <c r="R305" s="10">
        <v>44.225704</v>
      </c>
      <c r="S305" s="10">
        <v>242.94120899999999</v>
      </c>
      <c r="T305" s="10">
        <v>69.875214</v>
      </c>
      <c r="U305" s="10">
        <v>8.0228129999999993</v>
      </c>
      <c r="V305" s="10">
        <v>78.434690000000003</v>
      </c>
      <c r="W305" s="10">
        <v>103.111836</v>
      </c>
      <c r="X305" s="10">
        <v>0</v>
      </c>
      <c r="Y305" s="10">
        <v>17.223459999999999</v>
      </c>
      <c r="Z305" s="10">
        <v>33.009847000000001</v>
      </c>
      <c r="AA305" s="10">
        <v>141.41032799999999</v>
      </c>
      <c r="AB305" s="10">
        <v>0</v>
      </c>
      <c r="AC305" s="10">
        <v>9.146096</v>
      </c>
      <c r="AD305" s="10">
        <v>157.57045600000001</v>
      </c>
      <c r="AE305" s="10">
        <v>170.73565300000001</v>
      </c>
      <c r="AF305" s="10">
        <v>0</v>
      </c>
      <c r="AG305" s="10">
        <v>351.44138900000002</v>
      </c>
      <c r="AH305" s="10">
        <v>217.87665999999999</v>
      </c>
      <c r="AI305" s="10">
        <v>95.649831000000006</v>
      </c>
      <c r="AJ305" s="10">
        <v>235.10081500000001</v>
      </c>
      <c r="AK305" s="10">
        <v>149.82634400000001</v>
      </c>
      <c r="AL305" s="10">
        <v>19.802454999999998</v>
      </c>
      <c r="AM305" s="10">
        <v>191.98002700000001</v>
      </c>
      <c r="AN305" s="10">
        <v>251.26083399999999</v>
      </c>
      <c r="AO305" s="10">
        <v>86.410256000000004</v>
      </c>
      <c r="AP305" s="10">
        <v>117.807469</v>
      </c>
      <c r="AQ305" s="10">
        <v>100.01649500000001</v>
      </c>
      <c r="AR305" s="10">
        <v>45.430833</v>
      </c>
      <c r="AS305" s="10">
        <v>63.028371999999997</v>
      </c>
      <c r="AT305" s="10">
        <v>373.246556</v>
      </c>
      <c r="AU305" s="10">
        <v>217.78400600000001</v>
      </c>
      <c r="AV305" s="10">
        <v>0</v>
      </c>
      <c r="AW305" s="10">
        <v>266.29760199999998</v>
      </c>
      <c r="AX305" s="10">
        <v>141.81249099999999</v>
      </c>
      <c r="AY305" s="10">
        <v>354.29167999999999</v>
      </c>
      <c r="AZ305" s="10">
        <v>290.004368</v>
      </c>
      <c r="BA305" s="10">
        <v>267.43066499999998</v>
      </c>
      <c r="BB305" s="10">
        <v>169.56627399999999</v>
      </c>
    </row>
    <row r="306" spans="1:54" x14ac:dyDescent="0.5">
      <c r="A306" s="9">
        <v>43432</v>
      </c>
      <c r="B306" s="10">
        <v>55.756717000000002</v>
      </c>
      <c r="C306" s="10">
        <v>193.059787</v>
      </c>
      <c r="D306" s="10">
        <v>363.847554</v>
      </c>
      <c r="E306" s="10">
        <v>0</v>
      </c>
      <c r="F306" s="10">
        <v>29.416160999999999</v>
      </c>
      <c r="G306" s="10">
        <v>55.314762999999999</v>
      </c>
      <c r="H306" s="10">
        <v>98.537259000000006</v>
      </c>
      <c r="I306" s="10">
        <v>46.401336999999998</v>
      </c>
      <c r="J306" s="10">
        <v>48.461770000000001</v>
      </c>
      <c r="K306" s="10">
        <v>201.01459</v>
      </c>
      <c r="L306" s="10">
        <v>25.385981000000001</v>
      </c>
      <c r="M306" s="10">
        <v>194.661202</v>
      </c>
      <c r="N306" s="10">
        <v>177.821969</v>
      </c>
      <c r="O306" s="10">
        <v>11.873289</v>
      </c>
      <c r="P306" s="10">
        <v>68.626259000000005</v>
      </c>
      <c r="Q306" s="10">
        <v>32.617421</v>
      </c>
      <c r="R306" s="10">
        <v>43.495392000000002</v>
      </c>
      <c r="S306" s="10">
        <v>225.91206700000001</v>
      </c>
      <c r="T306" s="10">
        <v>73.809740000000005</v>
      </c>
      <c r="U306" s="10">
        <v>7.6267719999999999</v>
      </c>
      <c r="V306" s="10">
        <v>75.624241999999995</v>
      </c>
      <c r="W306" s="10">
        <v>111.96598</v>
      </c>
      <c r="X306" s="10">
        <v>0</v>
      </c>
      <c r="Y306" s="10">
        <v>17.655624</v>
      </c>
      <c r="Z306" s="10">
        <v>31.479063</v>
      </c>
      <c r="AA306" s="10">
        <v>140.89859999999999</v>
      </c>
      <c r="AB306" s="10">
        <v>0</v>
      </c>
      <c r="AC306" s="10">
        <v>8.8716109999999997</v>
      </c>
      <c r="AD306" s="10">
        <v>135.40759399999999</v>
      </c>
      <c r="AE306" s="10">
        <v>169.35507799999999</v>
      </c>
      <c r="AF306" s="10">
        <v>0</v>
      </c>
      <c r="AG306" s="10">
        <v>351.05915599999997</v>
      </c>
      <c r="AH306" s="10">
        <v>220.273158</v>
      </c>
      <c r="AI306" s="10">
        <v>93.222567999999995</v>
      </c>
      <c r="AJ306" s="10">
        <v>232.18835200000001</v>
      </c>
      <c r="AK306" s="10">
        <v>158.17354800000001</v>
      </c>
      <c r="AL306" s="10">
        <v>19.316797000000001</v>
      </c>
      <c r="AM306" s="10">
        <v>190.319582</v>
      </c>
      <c r="AN306" s="10">
        <v>248.65064000000001</v>
      </c>
      <c r="AO306" s="10">
        <v>83.182844000000003</v>
      </c>
      <c r="AP306" s="10">
        <v>120.689772</v>
      </c>
      <c r="AQ306" s="10">
        <v>99.787909999999997</v>
      </c>
      <c r="AR306" s="10">
        <v>45.441496000000001</v>
      </c>
      <c r="AS306" s="10">
        <v>62.225006</v>
      </c>
      <c r="AT306" s="10">
        <v>372.44827199999997</v>
      </c>
      <c r="AU306" s="10">
        <v>216.82368600000001</v>
      </c>
      <c r="AV306" s="10">
        <v>0</v>
      </c>
      <c r="AW306" s="10">
        <v>264.30152900000002</v>
      </c>
      <c r="AX306" s="10">
        <v>131.31267600000001</v>
      </c>
      <c r="AY306" s="10">
        <v>351.65407699999997</v>
      </c>
      <c r="AZ306" s="10">
        <v>289.44853699999999</v>
      </c>
      <c r="BA306" s="10">
        <v>264.57616899999999</v>
      </c>
      <c r="BB306" s="10">
        <v>171.21882500000001</v>
      </c>
    </row>
    <row r="307" spans="1:54" x14ac:dyDescent="0.5">
      <c r="A307" s="9">
        <v>43434</v>
      </c>
      <c r="B307" s="10">
        <v>55.288896999999999</v>
      </c>
      <c r="C307" s="10">
        <v>194.07514699999999</v>
      </c>
      <c r="D307" s="10">
        <v>363.49996099999998</v>
      </c>
      <c r="E307" s="10">
        <v>0</v>
      </c>
      <c r="F307" s="10">
        <v>30.765011000000001</v>
      </c>
      <c r="G307" s="10">
        <v>55.759324999999997</v>
      </c>
      <c r="H307" s="10">
        <v>97.519786999999994</v>
      </c>
      <c r="I307" s="10">
        <v>45.303615999999998</v>
      </c>
      <c r="J307" s="10">
        <v>48.519188</v>
      </c>
      <c r="K307" s="10">
        <v>200.89460600000001</v>
      </c>
      <c r="L307" s="10">
        <v>23.865131999999999</v>
      </c>
      <c r="M307" s="10">
        <v>192.93745100000001</v>
      </c>
      <c r="N307" s="10">
        <v>176.35826499999999</v>
      </c>
      <c r="O307" s="10">
        <v>11.513211999999999</v>
      </c>
      <c r="P307" s="10">
        <v>68.827003000000005</v>
      </c>
      <c r="Q307" s="10">
        <v>31.173556000000001</v>
      </c>
      <c r="R307" s="10">
        <v>42.116973999999999</v>
      </c>
      <c r="S307" s="10">
        <v>227.09117499999999</v>
      </c>
      <c r="T307" s="10">
        <v>70.518421000000004</v>
      </c>
      <c r="U307" s="10">
        <v>7.3061889999999998</v>
      </c>
      <c r="V307" s="10">
        <v>76.525682000000003</v>
      </c>
      <c r="W307" s="10">
        <v>111.39258700000001</v>
      </c>
      <c r="X307" s="10">
        <v>0</v>
      </c>
      <c r="Y307" s="10">
        <v>17.457025000000002</v>
      </c>
      <c r="Z307" s="10">
        <v>32.356054999999998</v>
      </c>
      <c r="AA307" s="10">
        <v>140.70853099999999</v>
      </c>
      <c r="AB307" s="10">
        <v>0</v>
      </c>
      <c r="AC307" s="10">
        <v>7.6632499999999997</v>
      </c>
      <c r="AD307" s="10">
        <v>135.66609600000001</v>
      </c>
      <c r="AE307" s="10">
        <v>166.97210100000001</v>
      </c>
      <c r="AF307" s="10">
        <v>0</v>
      </c>
      <c r="AG307" s="10">
        <v>364.86599699999999</v>
      </c>
      <c r="AH307" s="10">
        <v>218.785875</v>
      </c>
      <c r="AI307" s="10">
        <v>91.277984000000004</v>
      </c>
      <c r="AJ307" s="10">
        <v>233.71386000000001</v>
      </c>
      <c r="AK307" s="10">
        <v>155.78260800000001</v>
      </c>
      <c r="AL307" s="10">
        <v>18.095245999999999</v>
      </c>
      <c r="AM307" s="10">
        <v>190.50448800000001</v>
      </c>
      <c r="AN307" s="10">
        <v>247.298517</v>
      </c>
      <c r="AO307" s="10">
        <v>84.470409000000004</v>
      </c>
      <c r="AP307" s="10">
        <v>118.819733</v>
      </c>
      <c r="AQ307" s="10">
        <v>97.509394</v>
      </c>
      <c r="AR307" s="10">
        <v>44.372793999999999</v>
      </c>
      <c r="AS307" s="10">
        <v>62.626469</v>
      </c>
      <c r="AT307" s="10">
        <v>371.17658299999999</v>
      </c>
      <c r="AU307" s="10">
        <v>215.09319199999999</v>
      </c>
      <c r="AV307" s="10">
        <v>0</v>
      </c>
      <c r="AW307" s="10">
        <v>265.48034799999999</v>
      </c>
      <c r="AX307" s="10">
        <v>131.16979799999999</v>
      </c>
      <c r="AY307" s="10">
        <v>354.27984700000002</v>
      </c>
      <c r="AZ307" s="10">
        <v>287.39386500000001</v>
      </c>
      <c r="BA307" s="10">
        <v>265.48568399999999</v>
      </c>
      <c r="BB307" s="10">
        <v>166.59746000000001</v>
      </c>
    </row>
    <row r="308" spans="1:54" x14ac:dyDescent="0.5">
      <c r="A308" s="9">
        <v>43439</v>
      </c>
      <c r="B308" s="10">
        <v>54.371822999999999</v>
      </c>
      <c r="C308" s="10">
        <v>199.640717</v>
      </c>
      <c r="D308" s="10">
        <v>363.97406899999999</v>
      </c>
      <c r="E308" s="10">
        <v>0</v>
      </c>
      <c r="F308" s="10">
        <v>31.996642000000001</v>
      </c>
      <c r="G308" s="10">
        <v>54.302197</v>
      </c>
      <c r="H308" s="10">
        <v>96.762952999999996</v>
      </c>
      <c r="I308" s="10">
        <v>46.492004000000001</v>
      </c>
      <c r="J308" s="10">
        <v>44.73095</v>
      </c>
      <c r="K308" s="10">
        <v>215.56082599999999</v>
      </c>
      <c r="L308" s="10">
        <v>23.913909</v>
      </c>
      <c r="M308" s="10">
        <v>188.59011000000001</v>
      </c>
      <c r="N308" s="10">
        <v>177.53550899999999</v>
      </c>
      <c r="O308" s="10">
        <v>11.585556</v>
      </c>
      <c r="P308" s="10">
        <v>68.511403999999999</v>
      </c>
      <c r="Q308" s="10">
        <v>27.979621000000002</v>
      </c>
      <c r="R308" s="10">
        <v>43.697389000000001</v>
      </c>
      <c r="S308" s="10">
        <v>210.287982</v>
      </c>
      <c r="T308" s="10">
        <v>72.107659999999996</v>
      </c>
      <c r="U308" s="10">
        <v>7.2585480000000002</v>
      </c>
      <c r="V308" s="10">
        <v>73.877578</v>
      </c>
      <c r="W308" s="10">
        <v>110.218553</v>
      </c>
      <c r="X308" s="10">
        <v>0</v>
      </c>
      <c r="Y308" s="10">
        <v>16.799388</v>
      </c>
      <c r="Z308" s="10">
        <v>31.775855</v>
      </c>
      <c r="AA308" s="10">
        <v>140.73690500000001</v>
      </c>
      <c r="AB308" s="10">
        <v>0</v>
      </c>
      <c r="AC308" s="10">
        <v>8.0193700000000003</v>
      </c>
      <c r="AD308" s="10">
        <v>131.974039</v>
      </c>
      <c r="AE308" s="10">
        <v>169.45189500000001</v>
      </c>
      <c r="AF308" s="10">
        <v>0</v>
      </c>
      <c r="AG308" s="10">
        <v>361.10280399999999</v>
      </c>
      <c r="AH308" s="10">
        <v>218.85583399999999</v>
      </c>
      <c r="AI308" s="10">
        <v>89.396781000000004</v>
      </c>
      <c r="AJ308" s="10">
        <v>134.385795</v>
      </c>
      <c r="AK308" s="10">
        <v>155.712954</v>
      </c>
      <c r="AL308" s="10">
        <v>19.328047000000002</v>
      </c>
      <c r="AM308" s="10">
        <v>185.41857899999999</v>
      </c>
      <c r="AN308" s="10">
        <v>248.34718799999999</v>
      </c>
      <c r="AO308" s="10">
        <v>86.019486999999998</v>
      </c>
      <c r="AP308" s="10">
        <v>114.590039</v>
      </c>
      <c r="AQ308" s="10">
        <v>99.439539999999994</v>
      </c>
      <c r="AR308" s="10">
        <v>44.640270999999998</v>
      </c>
      <c r="AS308" s="10">
        <v>59.477767999999998</v>
      </c>
      <c r="AT308" s="10">
        <v>372.31014299999998</v>
      </c>
      <c r="AU308" s="10">
        <v>217.244528</v>
      </c>
      <c r="AV308" s="10">
        <v>0</v>
      </c>
      <c r="AW308" s="10">
        <v>262.38987300000002</v>
      </c>
      <c r="AX308" s="10">
        <v>130.99783199999999</v>
      </c>
      <c r="AY308" s="10">
        <v>348.63060300000001</v>
      </c>
      <c r="AZ308" s="10">
        <v>289.46603299999998</v>
      </c>
      <c r="BA308" s="10">
        <v>261.02479899999997</v>
      </c>
      <c r="BB308" s="10">
        <v>161.21673000000001</v>
      </c>
    </row>
    <row r="309" spans="1:54" x14ac:dyDescent="0.5">
      <c r="A309" s="9">
        <v>43441</v>
      </c>
      <c r="B309" s="10">
        <v>53.750799000000001</v>
      </c>
      <c r="C309" s="10">
        <v>204.755685</v>
      </c>
      <c r="D309" s="10">
        <v>364.269407</v>
      </c>
      <c r="E309" s="10">
        <v>0</v>
      </c>
      <c r="F309" s="10">
        <v>32.133958</v>
      </c>
      <c r="G309" s="10">
        <v>53.250050999999999</v>
      </c>
      <c r="H309" s="10">
        <v>96.547342</v>
      </c>
      <c r="I309" s="10">
        <v>47.212831999999999</v>
      </c>
      <c r="J309" s="10">
        <v>50.507899999999999</v>
      </c>
      <c r="K309" s="10">
        <v>201.60687200000001</v>
      </c>
      <c r="L309" s="10">
        <v>23.597064</v>
      </c>
      <c r="M309" s="10">
        <v>188.28594899999999</v>
      </c>
      <c r="N309" s="10">
        <v>176.906035</v>
      </c>
      <c r="O309" s="10">
        <v>11.341938000000001</v>
      </c>
      <c r="P309" s="10">
        <v>68.474030999999997</v>
      </c>
      <c r="Q309" s="10">
        <v>27.128402000000001</v>
      </c>
      <c r="R309" s="10">
        <v>43.536965000000002</v>
      </c>
      <c r="S309" s="10">
        <v>208.79055099999999</v>
      </c>
      <c r="T309" s="10">
        <v>72.485354999999998</v>
      </c>
      <c r="U309" s="10">
        <v>7.3578650000000003</v>
      </c>
      <c r="V309" s="10">
        <v>73.947384999999997</v>
      </c>
      <c r="W309" s="10">
        <v>109.476375</v>
      </c>
      <c r="X309" s="10">
        <v>0</v>
      </c>
      <c r="Y309" s="10">
        <v>16.558198999999998</v>
      </c>
      <c r="Z309" s="10">
        <v>32.101066000000003</v>
      </c>
      <c r="AA309" s="10">
        <v>140.36111399999999</v>
      </c>
      <c r="AB309" s="10">
        <v>0</v>
      </c>
      <c r="AC309" s="10">
        <v>7.042459</v>
      </c>
      <c r="AD309" s="10">
        <v>130.85250300000001</v>
      </c>
      <c r="AE309" s="10">
        <v>168.11504500000001</v>
      </c>
      <c r="AF309" s="10">
        <v>0</v>
      </c>
      <c r="AG309" s="10">
        <v>360.33914600000003</v>
      </c>
      <c r="AH309" s="10">
        <v>229.78525999999999</v>
      </c>
      <c r="AI309" s="10">
        <v>88.688220000000001</v>
      </c>
      <c r="AJ309" s="10">
        <v>133.76897399999999</v>
      </c>
      <c r="AK309" s="10">
        <v>155.06123600000001</v>
      </c>
      <c r="AL309" s="10">
        <v>19.359573999999999</v>
      </c>
      <c r="AM309" s="10">
        <v>184.64871400000001</v>
      </c>
      <c r="AN309" s="10">
        <v>248.44118599999999</v>
      </c>
      <c r="AO309" s="10">
        <v>86.504755000000003</v>
      </c>
      <c r="AP309" s="10">
        <v>113.084676</v>
      </c>
      <c r="AQ309" s="10">
        <v>96.844200999999998</v>
      </c>
      <c r="AR309" s="10">
        <v>44.645305</v>
      </c>
      <c r="AS309" s="10">
        <v>59.258868</v>
      </c>
      <c r="AT309" s="10">
        <v>372.17558000000002</v>
      </c>
      <c r="AU309" s="10">
        <v>215.99941699999999</v>
      </c>
      <c r="AV309" s="10">
        <v>0</v>
      </c>
      <c r="AW309" s="10">
        <v>262.73520000000002</v>
      </c>
      <c r="AX309" s="10">
        <v>131.440586</v>
      </c>
      <c r="AY309" s="10">
        <v>347.87969099999998</v>
      </c>
      <c r="AZ309" s="10">
        <v>288.61643099999998</v>
      </c>
      <c r="BA309" s="10">
        <v>259.52181000000002</v>
      </c>
      <c r="BB309" s="10">
        <v>156.44848099999999</v>
      </c>
    </row>
    <row r="310" spans="1:54" x14ac:dyDescent="0.5">
      <c r="A310" s="9">
        <v>43446</v>
      </c>
      <c r="B310" s="10">
        <v>54.608668000000002</v>
      </c>
      <c r="C310" s="10">
        <v>205.62554299999999</v>
      </c>
      <c r="D310" s="10">
        <v>362.29132900000002</v>
      </c>
      <c r="E310" s="10">
        <v>0</v>
      </c>
      <c r="F310" s="10">
        <v>35.12144</v>
      </c>
      <c r="G310" s="10">
        <v>56.418432000000003</v>
      </c>
      <c r="H310" s="10">
        <v>98.383052000000006</v>
      </c>
      <c r="I310" s="10">
        <v>47.906440000000003</v>
      </c>
      <c r="J310" s="10">
        <v>52.447541999999999</v>
      </c>
      <c r="K310" s="10">
        <v>201.35603</v>
      </c>
      <c r="L310" s="10">
        <v>23.604420000000001</v>
      </c>
      <c r="M310" s="10">
        <v>183.37824000000001</v>
      </c>
      <c r="N310" s="10">
        <v>177.64917500000001</v>
      </c>
      <c r="O310" s="10">
        <v>13.419332000000001</v>
      </c>
      <c r="P310" s="10">
        <v>72.059225999999995</v>
      </c>
      <c r="Q310" s="10">
        <v>29.226443</v>
      </c>
      <c r="R310" s="10">
        <v>42.360165000000002</v>
      </c>
      <c r="S310" s="10">
        <v>187.76792699999999</v>
      </c>
      <c r="T310" s="10">
        <v>72.753020000000006</v>
      </c>
      <c r="U310" s="10">
        <v>7.5071859999999999</v>
      </c>
      <c r="V310" s="10">
        <v>73.065758000000002</v>
      </c>
      <c r="W310" s="10">
        <v>111.012708</v>
      </c>
      <c r="X310" s="10">
        <v>0</v>
      </c>
      <c r="Y310" s="10">
        <v>18.222048999999998</v>
      </c>
      <c r="Z310" s="10">
        <v>33.260783000000004</v>
      </c>
      <c r="AA310" s="10">
        <v>137.280821</v>
      </c>
      <c r="AB310" s="10">
        <v>0</v>
      </c>
      <c r="AC310" s="10">
        <v>6.9510690000000004</v>
      </c>
      <c r="AD310" s="10">
        <v>130.70701</v>
      </c>
      <c r="AE310" s="10">
        <v>168.99954</v>
      </c>
      <c r="AF310" s="10">
        <v>0</v>
      </c>
      <c r="AG310" s="10">
        <v>360.67898000000002</v>
      </c>
      <c r="AH310" s="10">
        <v>230.02941100000001</v>
      </c>
      <c r="AI310" s="10">
        <v>90.209008999999995</v>
      </c>
      <c r="AJ310" s="10">
        <v>136.049657</v>
      </c>
      <c r="AK310" s="10">
        <v>155.435665</v>
      </c>
      <c r="AL310" s="10">
        <v>19.366534999999999</v>
      </c>
      <c r="AM310" s="10">
        <v>185.36931999999999</v>
      </c>
      <c r="AN310" s="10">
        <v>249.241974</v>
      </c>
      <c r="AO310" s="10">
        <v>89.079826999999995</v>
      </c>
      <c r="AP310" s="10">
        <v>109.184183</v>
      </c>
      <c r="AQ310" s="10">
        <v>98.357460000000003</v>
      </c>
      <c r="AR310" s="10">
        <v>44.599595999999998</v>
      </c>
      <c r="AS310" s="10">
        <v>62.845762000000001</v>
      </c>
      <c r="AT310" s="10">
        <v>372.451255</v>
      </c>
      <c r="AU310" s="10">
        <v>221.699398</v>
      </c>
      <c r="AV310" s="10">
        <v>0</v>
      </c>
      <c r="AW310" s="10">
        <v>271.03455300000002</v>
      </c>
      <c r="AX310" s="10">
        <v>131.138609</v>
      </c>
      <c r="AY310" s="10">
        <v>347.65831200000002</v>
      </c>
      <c r="AZ310" s="10">
        <v>289.73635999999999</v>
      </c>
      <c r="BA310" s="10">
        <v>263.499278</v>
      </c>
      <c r="BB310" s="10">
        <v>156.50986</v>
      </c>
    </row>
    <row r="311" spans="1:54" x14ac:dyDescent="0.5">
      <c r="A311" s="9">
        <v>43448</v>
      </c>
      <c r="B311" s="10">
        <v>55.182699</v>
      </c>
      <c r="C311" s="10">
        <v>205.250899</v>
      </c>
      <c r="D311" s="10">
        <v>364.983025</v>
      </c>
      <c r="E311" s="10">
        <v>0</v>
      </c>
      <c r="F311" s="10">
        <v>35.348745999999998</v>
      </c>
      <c r="G311" s="10">
        <v>55.496527</v>
      </c>
      <c r="H311" s="10">
        <v>97.956635000000006</v>
      </c>
      <c r="I311" s="10">
        <v>47.668861999999997</v>
      </c>
      <c r="J311" s="10">
        <v>52.912495999999997</v>
      </c>
      <c r="K311" s="10">
        <v>201.88524000000001</v>
      </c>
      <c r="L311" s="10">
        <v>21.450410999999999</v>
      </c>
      <c r="M311" s="10">
        <v>183.67401599999999</v>
      </c>
      <c r="N311" s="10">
        <v>177.99338</v>
      </c>
      <c r="O311" s="10">
        <v>13.035539</v>
      </c>
      <c r="P311" s="10">
        <v>71.312939999999998</v>
      </c>
      <c r="Q311" s="10">
        <v>29.900113999999999</v>
      </c>
      <c r="R311" s="10">
        <v>41.932265000000001</v>
      </c>
      <c r="S311" s="10">
        <v>184.29949400000001</v>
      </c>
      <c r="T311" s="10">
        <v>75.215400000000002</v>
      </c>
      <c r="U311" s="10">
        <v>7.3997060000000001</v>
      </c>
      <c r="V311" s="10">
        <v>72.134269000000003</v>
      </c>
      <c r="W311" s="10">
        <v>111.681231</v>
      </c>
      <c r="X311" s="10">
        <v>0</v>
      </c>
      <c r="Y311" s="10">
        <v>17.935092999999998</v>
      </c>
      <c r="Z311" s="10">
        <v>32.654328</v>
      </c>
      <c r="AA311" s="10">
        <v>137.56029000000001</v>
      </c>
      <c r="AB311" s="10">
        <v>0</v>
      </c>
      <c r="AC311" s="10">
        <v>6.7028239999999997</v>
      </c>
      <c r="AD311" s="10">
        <v>129.83669499999999</v>
      </c>
      <c r="AE311" s="10">
        <v>174.87059500000001</v>
      </c>
      <c r="AF311" s="10">
        <v>0</v>
      </c>
      <c r="AG311" s="10">
        <v>348.93200000000002</v>
      </c>
      <c r="AH311" s="10">
        <v>230.74348800000001</v>
      </c>
      <c r="AI311" s="10">
        <v>88.378709999999998</v>
      </c>
      <c r="AJ311" s="10">
        <v>135.230895</v>
      </c>
      <c r="AK311" s="10">
        <v>155.775284</v>
      </c>
      <c r="AL311" s="10">
        <v>18.768305000000002</v>
      </c>
      <c r="AM311" s="10">
        <v>184.66978900000001</v>
      </c>
      <c r="AN311" s="10">
        <v>249.675736</v>
      </c>
      <c r="AO311" s="10">
        <v>89.225082999999998</v>
      </c>
      <c r="AP311" s="10">
        <v>109.472742</v>
      </c>
      <c r="AQ311" s="10">
        <v>98.594520000000003</v>
      </c>
      <c r="AR311" s="10">
        <v>45.005640999999997</v>
      </c>
      <c r="AS311" s="10">
        <v>62.575060999999998</v>
      </c>
      <c r="AT311" s="10">
        <v>372.95755300000002</v>
      </c>
      <c r="AU311" s="10">
        <v>222.291099</v>
      </c>
      <c r="AV311" s="10">
        <v>0</v>
      </c>
      <c r="AW311" s="10">
        <v>270.12947000000003</v>
      </c>
      <c r="AX311" s="10">
        <v>131.35759100000001</v>
      </c>
      <c r="AY311" s="10">
        <v>348.35572200000001</v>
      </c>
      <c r="AZ311" s="10">
        <v>290.17337199999997</v>
      </c>
      <c r="BA311" s="10">
        <v>256.09856100000002</v>
      </c>
      <c r="BB311" s="10">
        <v>158.473455</v>
      </c>
    </row>
    <row r="312" spans="1:54" x14ac:dyDescent="0.5">
      <c r="A312" s="9">
        <v>43453</v>
      </c>
      <c r="B312" s="10">
        <v>56.946711000000001</v>
      </c>
      <c r="C312" s="10">
        <v>202.54850500000001</v>
      </c>
      <c r="D312" s="10">
        <v>365.28469699999999</v>
      </c>
      <c r="E312" s="10">
        <v>0</v>
      </c>
      <c r="F312" s="10">
        <v>35.695926999999998</v>
      </c>
      <c r="G312" s="10">
        <v>53.282777000000003</v>
      </c>
      <c r="H312" s="10">
        <v>98.535465000000002</v>
      </c>
      <c r="I312" s="10">
        <v>49.800407999999997</v>
      </c>
      <c r="J312" s="10">
        <v>51.032907999999999</v>
      </c>
      <c r="K312" s="10">
        <v>200.02908600000001</v>
      </c>
      <c r="L312" s="10">
        <v>24.151748999999999</v>
      </c>
      <c r="M312" s="10">
        <v>181.08786799999999</v>
      </c>
      <c r="N312" s="10">
        <v>177.056342</v>
      </c>
      <c r="O312" s="10">
        <v>13.849330999999999</v>
      </c>
      <c r="P312" s="10">
        <v>70.219166999999999</v>
      </c>
      <c r="Q312" s="10">
        <v>31.563435999999999</v>
      </c>
      <c r="R312" s="10">
        <v>43.994532999999997</v>
      </c>
      <c r="S312" s="10">
        <v>178.25930199999999</v>
      </c>
      <c r="T312" s="10">
        <v>76.099922000000007</v>
      </c>
      <c r="U312" s="10">
        <v>7.7195609999999997</v>
      </c>
      <c r="V312" s="10">
        <v>70.703004000000007</v>
      </c>
      <c r="W312" s="10">
        <v>116.590114</v>
      </c>
      <c r="X312" s="10">
        <v>0</v>
      </c>
      <c r="Y312" s="10">
        <v>19.031139</v>
      </c>
      <c r="Z312" s="10">
        <v>31.450551000000001</v>
      </c>
      <c r="AA312" s="10">
        <v>137.35930099999999</v>
      </c>
      <c r="AB312" s="10">
        <v>0</v>
      </c>
      <c r="AC312" s="10">
        <v>8.1480910000000009</v>
      </c>
      <c r="AD312" s="10">
        <v>126.68156500000001</v>
      </c>
      <c r="AE312" s="10">
        <v>174.00440399999999</v>
      </c>
      <c r="AF312" s="10">
        <v>0</v>
      </c>
      <c r="AG312" s="10">
        <v>347.07730400000003</v>
      </c>
      <c r="AH312" s="10">
        <v>229.04988299999999</v>
      </c>
      <c r="AI312" s="10">
        <v>89.910173</v>
      </c>
      <c r="AJ312" s="10">
        <v>132.919017</v>
      </c>
      <c r="AK312" s="10">
        <v>154.531497</v>
      </c>
      <c r="AL312" s="10">
        <v>22.733934999999999</v>
      </c>
      <c r="AM312" s="10">
        <v>183.68767600000001</v>
      </c>
      <c r="AN312" s="10">
        <v>248.26082</v>
      </c>
      <c r="AO312" s="10">
        <v>87.313308000000006</v>
      </c>
      <c r="AP312" s="10">
        <v>109.67627299999999</v>
      </c>
      <c r="AQ312" s="10">
        <v>98.768953999999994</v>
      </c>
      <c r="AR312" s="10">
        <v>46.692476999999997</v>
      </c>
      <c r="AS312" s="10">
        <v>73.975613999999993</v>
      </c>
      <c r="AT312" s="10">
        <v>371.49765000000002</v>
      </c>
      <c r="AU312" s="10">
        <v>221.48389800000001</v>
      </c>
      <c r="AV312" s="10">
        <v>0</v>
      </c>
      <c r="AW312" s="10">
        <v>274.31171999999998</v>
      </c>
      <c r="AX312" s="10">
        <v>127.811289</v>
      </c>
      <c r="AY312" s="10">
        <v>344.06920700000001</v>
      </c>
      <c r="AZ312" s="10">
        <v>289.018013</v>
      </c>
      <c r="BA312" s="10">
        <v>253.28276099999999</v>
      </c>
      <c r="BB312" s="10">
        <v>157.59497999999999</v>
      </c>
    </row>
    <row r="313" spans="1:54" x14ac:dyDescent="0.5">
      <c r="A313" s="9">
        <v>43455</v>
      </c>
      <c r="B313" s="10">
        <v>56.015416000000002</v>
      </c>
      <c r="C313" s="10">
        <v>205.849166</v>
      </c>
      <c r="D313" s="10">
        <v>365.18878000000001</v>
      </c>
      <c r="E313" s="10">
        <v>0</v>
      </c>
      <c r="F313" s="10">
        <v>35.601436</v>
      </c>
      <c r="G313" s="10">
        <v>55.842291000000003</v>
      </c>
      <c r="H313" s="10">
        <v>98.096248000000003</v>
      </c>
      <c r="I313" s="10">
        <v>48.531593000000001</v>
      </c>
      <c r="J313" s="10">
        <v>53.861314</v>
      </c>
      <c r="K313" s="10">
        <v>203.348288</v>
      </c>
      <c r="L313" s="10">
        <v>22.507041999999998</v>
      </c>
      <c r="M313" s="10">
        <v>184.27648500000001</v>
      </c>
      <c r="N313" s="10">
        <v>178.94661300000001</v>
      </c>
      <c r="O313" s="10">
        <v>13.105152</v>
      </c>
      <c r="P313" s="10">
        <v>71.443168999999997</v>
      </c>
      <c r="Q313" s="10">
        <v>30.763100999999999</v>
      </c>
      <c r="R313" s="10">
        <v>42.713239999999999</v>
      </c>
      <c r="S313" s="10">
        <v>182.93575000000001</v>
      </c>
      <c r="T313" s="10">
        <v>74.553488000000002</v>
      </c>
      <c r="U313" s="10">
        <v>7.1161060000000003</v>
      </c>
      <c r="V313" s="10">
        <v>71.778587000000002</v>
      </c>
      <c r="W313" s="10">
        <v>118.169563</v>
      </c>
      <c r="X313" s="10">
        <v>0</v>
      </c>
      <c r="Y313" s="10">
        <v>18.542207999999999</v>
      </c>
      <c r="Z313" s="10">
        <v>32.063152000000002</v>
      </c>
      <c r="AA313" s="10">
        <v>138.02685500000001</v>
      </c>
      <c r="AB313" s="10">
        <v>0</v>
      </c>
      <c r="AC313" s="10">
        <v>6.7151519999999998</v>
      </c>
      <c r="AD313" s="10">
        <v>129.78796</v>
      </c>
      <c r="AE313" s="10">
        <v>181.867548</v>
      </c>
      <c r="AF313" s="10">
        <v>0</v>
      </c>
      <c r="AG313" s="10">
        <v>354.79182400000002</v>
      </c>
      <c r="AH313" s="10">
        <v>231.52051599999999</v>
      </c>
      <c r="AI313" s="10">
        <v>89.622743</v>
      </c>
      <c r="AJ313" s="10">
        <v>135.32616200000001</v>
      </c>
      <c r="AK313" s="10">
        <v>155.23738</v>
      </c>
      <c r="AL313" s="10">
        <v>20.010387999999999</v>
      </c>
      <c r="AM313" s="10">
        <v>187.89611099999999</v>
      </c>
      <c r="AN313" s="10">
        <v>250.72198700000001</v>
      </c>
      <c r="AO313" s="10">
        <v>91.056828999999993</v>
      </c>
      <c r="AP313" s="10">
        <v>109.33578</v>
      </c>
      <c r="AQ313" s="10">
        <v>100.27251200000001</v>
      </c>
      <c r="AR313" s="10">
        <v>45.059677999999998</v>
      </c>
      <c r="AS313" s="10">
        <v>75.209642000000002</v>
      </c>
      <c r="AT313" s="10">
        <v>373.90899000000002</v>
      </c>
      <c r="AU313" s="10">
        <v>229.50856999999999</v>
      </c>
      <c r="AV313" s="10">
        <v>0</v>
      </c>
      <c r="AW313" s="10">
        <v>281.861919</v>
      </c>
      <c r="AX313" s="10">
        <v>129.54197300000001</v>
      </c>
      <c r="AY313" s="10">
        <v>352.38429300000001</v>
      </c>
      <c r="AZ313" s="10">
        <v>290.54123700000002</v>
      </c>
      <c r="BA313" s="10">
        <v>257.94454200000001</v>
      </c>
      <c r="BB313" s="10">
        <v>157.50268</v>
      </c>
    </row>
    <row r="314" spans="1:54" x14ac:dyDescent="0.5">
      <c r="A314" s="9">
        <v>43460</v>
      </c>
      <c r="B314" s="10">
        <v>57.912010000000002</v>
      </c>
      <c r="C314" s="10">
        <v>205.12964400000001</v>
      </c>
      <c r="D314" s="10">
        <v>365.328305</v>
      </c>
      <c r="E314" s="10">
        <v>0</v>
      </c>
      <c r="F314" s="10">
        <v>37.409540999999997</v>
      </c>
      <c r="G314" s="10">
        <v>56.979900999999998</v>
      </c>
      <c r="H314" s="10">
        <v>99.677926999999997</v>
      </c>
      <c r="I314" s="10">
        <v>50.913623000000001</v>
      </c>
      <c r="J314" s="10">
        <v>55.172600000000003</v>
      </c>
      <c r="K314" s="10">
        <v>203.538973</v>
      </c>
      <c r="L314" s="10">
        <v>25.783852</v>
      </c>
      <c r="M314" s="10">
        <v>184.28584900000001</v>
      </c>
      <c r="N314" s="10">
        <v>179.361726</v>
      </c>
      <c r="O314" s="10">
        <v>13.698759000000001</v>
      </c>
      <c r="P314" s="10">
        <v>72.318873999999994</v>
      </c>
      <c r="Q314" s="10">
        <v>30.993639000000002</v>
      </c>
      <c r="R314" s="10">
        <v>45.069403000000001</v>
      </c>
      <c r="S314" s="10">
        <v>175.21882099999999</v>
      </c>
      <c r="T314" s="10">
        <v>75.878230000000002</v>
      </c>
      <c r="U314" s="10">
        <v>7.5287179999999996</v>
      </c>
      <c r="V314" s="10">
        <v>72.379797999999994</v>
      </c>
      <c r="W314" s="10">
        <v>118.850129</v>
      </c>
      <c r="X314" s="10">
        <v>0</v>
      </c>
      <c r="Y314" s="10">
        <v>19.531801999999999</v>
      </c>
      <c r="Z314" s="10">
        <v>32.502353999999997</v>
      </c>
      <c r="AA314" s="10">
        <v>138.34962300000001</v>
      </c>
      <c r="AB314" s="10">
        <v>0</v>
      </c>
      <c r="AC314" s="10">
        <v>7.4465880000000002</v>
      </c>
      <c r="AD314" s="10">
        <v>129.35222400000001</v>
      </c>
      <c r="AE314" s="10">
        <v>192.674556</v>
      </c>
      <c r="AF314" s="10">
        <v>0</v>
      </c>
      <c r="AG314" s="10">
        <v>366.68050099999999</v>
      </c>
      <c r="AH314" s="10">
        <v>231.994438</v>
      </c>
      <c r="AI314" s="10">
        <v>91.891839000000004</v>
      </c>
      <c r="AJ314" s="10">
        <v>147.10559799999999</v>
      </c>
      <c r="AK314" s="10">
        <v>155.36718400000001</v>
      </c>
      <c r="AL314" s="10">
        <v>22.696577000000001</v>
      </c>
      <c r="AM314" s="10">
        <v>192.00684899999999</v>
      </c>
      <c r="AN314" s="10">
        <v>251.16143</v>
      </c>
      <c r="AO314" s="10">
        <v>95.787183999999996</v>
      </c>
      <c r="AP314" s="10">
        <v>109.131833</v>
      </c>
      <c r="AQ314" s="10">
        <v>100.73122100000001</v>
      </c>
      <c r="AR314" s="10">
        <v>46.201825999999997</v>
      </c>
      <c r="AS314" s="10">
        <v>75.075811999999999</v>
      </c>
      <c r="AT314" s="10">
        <v>374.25986399999999</v>
      </c>
      <c r="AU314" s="10">
        <v>237.58366799999999</v>
      </c>
      <c r="AV314" s="10">
        <v>0</v>
      </c>
      <c r="AW314" s="10">
        <v>359.63854099999998</v>
      </c>
      <c r="AX314" s="10">
        <v>129.540165</v>
      </c>
      <c r="AY314" s="10">
        <v>351.77479899999997</v>
      </c>
      <c r="AZ314" s="10">
        <v>291.02633800000001</v>
      </c>
      <c r="BA314" s="10">
        <v>256.59597400000001</v>
      </c>
      <c r="BB314" s="10">
        <v>161.745982</v>
      </c>
    </row>
    <row r="315" spans="1:54" x14ac:dyDescent="0.5">
      <c r="A315" s="9">
        <v>43462</v>
      </c>
      <c r="B315" s="10">
        <v>60.418661999999998</v>
      </c>
      <c r="C315" s="10">
        <v>207.788623</v>
      </c>
      <c r="D315" s="10">
        <v>367.21784200000002</v>
      </c>
      <c r="E315" s="10">
        <v>0</v>
      </c>
      <c r="F315" s="10">
        <v>38.123164000000003</v>
      </c>
      <c r="G315" s="10">
        <v>56.430638999999999</v>
      </c>
      <c r="H315" s="10">
        <v>99.048133000000007</v>
      </c>
      <c r="I315" s="10">
        <v>53.818731999999997</v>
      </c>
      <c r="J315" s="10">
        <v>61.707250000000002</v>
      </c>
      <c r="K315" s="10">
        <v>202.96838399999999</v>
      </c>
      <c r="L315" s="10">
        <v>27.405138999999998</v>
      </c>
      <c r="M315" s="10">
        <v>188.35358199999999</v>
      </c>
      <c r="N315" s="10">
        <v>178.09198599999999</v>
      </c>
      <c r="O315" s="10">
        <v>14.779755</v>
      </c>
      <c r="P315" s="10">
        <v>71.573876999999996</v>
      </c>
      <c r="Q315" s="10">
        <v>30.056927000000002</v>
      </c>
      <c r="R315" s="10">
        <v>47.621904000000001</v>
      </c>
      <c r="S315" s="10">
        <v>176.24160599999999</v>
      </c>
      <c r="T315" s="10">
        <v>78.775199999999998</v>
      </c>
      <c r="U315" s="10">
        <v>8.4370399999999997</v>
      </c>
      <c r="V315" s="10">
        <v>73.217208999999997</v>
      </c>
      <c r="W315" s="10">
        <v>249.707134</v>
      </c>
      <c r="X315" s="10">
        <v>0</v>
      </c>
      <c r="Y315" s="10">
        <v>21.012063999999999</v>
      </c>
      <c r="Z315" s="10">
        <v>34.355206000000003</v>
      </c>
      <c r="AA315" s="10">
        <v>137.59534600000001</v>
      </c>
      <c r="AB315" s="10">
        <v>0</v>
      </c>
      <c r="AC315" s="10">
        <v>7.6274100000000002</v>
      </c>
      <c r="AD315" s="10">
        <v>130.69391200000001</v>
      </c>
      <c r="AE315" s="10">
        <v>191.10881900000001</v>
      </c>
      <c r="AF315" s="10">
        <v>0</v>
      </c>
      <c r="AG315" s="10">
        <v>375.907985</v>
      </c>
      <c r="AH315" s="10">
        <v>230.51014799999999</v>
      </c>
      <c r="AI315" s="10">
        <v>93.618962999999994</v>
      </c>
      <c r="AJ315" s="10">
        <v>147.90704099999999</v>
      </c>
      <c r="AK315" s="10">
        <v>154.29251500000001</v>
      </c>
      <c r="AL315" s="10">
        <v>24.533709999999999</v>
      </c>
      <c r="AM315" s="10">
        <v>196.36715599999999</v>
      </c>
      <c r="AN315" s="10">
        <v>373.999369</v>
      </c>
      <c r="AO315" s="10">
        <v>96.682565999999994</v>
      </c>
      <c r="AP315" s="10">
        <v>108.119231</v>
      </c>
      <c r="AQ315" s="10">
        <v>99.601327999999995</v>
      </c>
      <c r="AR315" s="10">
        <v>48.024892999999999</v>
      </c>
      <c r="AS315" s="10">
        <v>77.888637000000003</v>
      </c>
      <c r="AT315" s="10">
        <v>374.12</v>
      </c>
      <c r="AU315" s="10">
        <v>236.20569599999999</v>
      </c>
      <c r="AV315" s="10">
        <v>0</v>
      </c>
      <c r="AW315" s="10">
        <v>360.27794699999998</v>
      </c>
      <c r="AX315" s="10">
        <v>124.076875</v>
      </c>
      <c r="AY315" s="10">
        <v>354.06031300000001</v>
      </c>
      <c r="AZ315" s="10">
        <v>290.25154700000002</v>
      </c>
      <c r="BA315" s="10">
        <v>256.34646900000001</v>
      </c>
      <c r="BB315" s="10">
        <v>158.259086</v>
      </c>
    </row>
    <row r="316" spans="1:54" x14ac:dyDescent="0.5">
      <c r="A316" s="9">
        <v>43467</v>
      </c>
      <c r="B316" s="10">
        <v>60.563243</v>
      </c>
      <c r="C316" s="10">
        <v>209.59015299999999</v>
      </c>
      <c r="D316" s="10">
        <v>367.507473</v>
      </c>
      <c r="E316" s="10">
        <v>0</v>
      </c>
      <c r="F316" s="10">
        <v>37.590679000000002</v>
      </c>
      <c r="G316" s="10">
        <v>56.768625</v>
      </c>
      <c r="H316" s="10">
        <v>100.935199</v>
      </c>
      <c r="I316" s="10">
        <v>53.420642000000001</v>
      </c>
      <c r="J316" s="10">
        <v>62.851044000000002</v>
      </c>
      <c r="K316" s="10">
        <v>201.86175</v>
      </c>
      <c r="L316" s="10">
        <v>26.66189</v>
      </c>
      <c r="M316" s="10">
        <v>189.44424900000001</v>
      </c>
      <c r="N316" s="10">
        <v>178.692848</v>
      </c>
      <c r="O316" s="10">
        <v>14.379635</v>
      </c>
      <c r="P316" s="10">
        <v>70.808601999999993</v>
      </c>
      <c r="Q316" s="10">
        <v>32.070298999999999</v>
      </c>
      <c r="R316" s="10">
        <v>47.411821000000003</v>
      </c>
      <c r="S316" s="10">
        <v>177.313073</v>
      </c>
      <c r="T316" s="10">
        <v>78.920914999999994</v>
      </c>
      <c r="U316" s="10">
        <v>8.3112399999999997</v>
      </c>
      <c r="V316" s="10">
        <v>74.382827000000006</v>
      </c>
      <c r="W316" s="10">
        <v>126.150408</v>
      </c>
      <c r="X316" s="10">
        <v>0</v>
      </c>
      <c r="Y316" s="10">
        <v>20.704597</v>
      </c>
      <c r="Z316" s="10">
        <v>34.820478000000001</v>
      </c>
      <c r="AA316" s="10">
        <v>137.54353699999999</v>
      </c>
      <c r="AB316" s="10">
        <v>0</v>
      </c>
      <c r="AC316" s="10">
        <v>8.1263620000000003</v>
      </c>
      <c r="AD316" s="10">
        <v>131.43136999999999</v>
      </c>
      <c r="AE316" s="10">
        <v>191.460825</v>
      </c>
      <c r="AF316" s="10">
        <v>0</v>
      </c>
      <c r="AG316" s="10">
        <v>418.159739</v>
      </c>
      <c r="AH316" s="10">
        <v>230.64311699999999</v>
      </c>
      <c r="AI316" s="10">
        <v>93.461714999999998</v>
      </c>
      <c r="AJ316" s="10">
        <v>148.86641299999999</v>
      </c>
      <c r="AK316" s="10">
        <v>155.03634099999999</v>
      </c>
      <c r="AL316" s="10">
        <v>23.895716</v>
      </c>
      <c r="AM316" s="10">
        <v>197.03527099999999</v>
      </c>
      <c r="AN316" s="10">
        <v>250.179982</v>
      </c>
      <c r="AO316" s="10">
        <v>96.900895000000006</v>
      </c>
      <c r="AP316" s="10">
        <v>111.246554</v>
      </c>
      <c r="AQ316" s="10">
        <v>100.54163</v>
      </c>
      <c r="AR316" s="10">
        <v>48.048971000000002</v>
      </c>
      <c r="AS316" s="10">
        <v>78.736181999999999</v>
      </c>
      <c r="AT316" s="10">
        <v>373.71366899999998</v>
      </c>
      <c r="AU316" s="10">
        <v>236.34531799999999</v>
      </c>
      <c r="AV316" s="10">
        <v>0</v>
      </c>
      <c r="AW316" s="10">
        <v>361.34904</v>
      </c>
      <c r="AX316" s="10">
        <v>123.43169</v>
      </c>
      <c r="AY316" s="10">
        <v>357.31590299999999</v>
      </c>
      <c r="AZ316" s="10">
        <v>290.65393699999998</v>
      </c>
      <c r="BA316" s="10">
        <v>255.74675300000001</v>
      </c>
      <c r="BB316" s="10">
        <v>162.68673999999999</v>
      </c>
    </row>
    <row r="317" spans="1:54" x14ac:dyDescent="0.5">
      <c r="A317" s="9">
        <v>43469</v>
      </c>
      <c r="B317" s="10">
        <v>60.554490999999999</v>
      </c>
      <c r="C317" s="10">
        <v>210.297224</v>
      </c>
      <c r="D317" s="10">
        <v>367.702741</v>
      </c>
      <c r="E317" s="10">
        <v>0</v>
      </c>
      <c r="F317" s="10">
        <v>35.737623999999997</v>
      </c>
      <c r="G317" s="10">
        <v>56.022933999999999</v>
      </c>
      <c r="H317" s="10">
        <v>100.62095600000001</v>
      </c>
      <c r="I317" s="10">
        <v>53.190165</v>
      </c>
      <c r="J317" s="10">
        <v>64.250296000000006</v>
      </c>
      <c r="K317" s="10">
        <v>204.76884999999999</v>
      </c>
      <c r="L317" s="10">
        <v>26.503730000000001</v>
      </c>
      <c r="M317" s="10">
        <v>190.435608</v>
      </c>
      <c r="N317" s="10">
        <v>180.260864</v>
      </c>
      <c r="O317" s="10">
        <v>13.794084</v>
      </c>
      <c r="P317" s="10">
        <v>69.963168999999994</v>
      </c>
      <c r="Q317" s="10">
        <v>32.500397</v>
      </c>
      <c r="R317" s="10">
        <v>47.335521999999997</v>
      </c>
      <c r="S317" s="10">
        <v>177.992537</v>
      </c>
      <c r="T317" s="10">
        <v>79.713999999999999</v>
      </c>
      <c r="U317" s="10">
        <v>8.4745220000000003</v>
      </c>
      <c r="V317" s="10">
        <v>74.949185999999997</v>
      </c>
      <c r="W317" s="10">
        <v>128.83649299999999</v>
      </c>
      <c r="X317" s="10">
        <v>0</v>
      </c>
      <c r="Y317" s="10">
        <v>20.940114000000001</v>
      </c>
      <c r="Z317" s="10">
        <v>37.564686000000002</v>
      </c>
      <c r="AA317" s="10">
        <v>137.78916100000001</v>
      </c>
      <c r="AB317" s="10">
        <v>0</v>
      </c>
      <c r="AC317" s="10">
        <v>8.6426610000000004</v>
      </c>
      <c r="AD317" s="10">
        <v>132.00724199999999</v>
      </c>
      <c r="AE317" s="10">
        <v>196.17937499999999</v>
      </c>
      <c r="AF317" s="10">
        <v>0</v>
      </c>
      <c r="AG317" s="10">
        <v>418.70390600000002</v>
      </c>
      <c r="AH317" s="10">
        <v>233.9263</v>
      </c>
      <c r="AI317" s="10">
        <v>93.703498999999994</v>
      </c>
      <c r="AJ317" s="10">
        <v>149.924668</v>
      </c>
      <c r="AK317" s="10">
        <v>156.77327299999999</v>
      </c>
      <c r="AL317" s="10">
        <v>23.151187</v>
      </c>
      <c r="AM317" s="10">
        <v>224.24151599999999</v>
      </c>
      <c r="AN317" s="10">
        <v>252.247964</v>
      </c>
      <c r="AO317" s="10">
        <v>96.278304000000006</v>
      </c>
      <c r="AP317" s="10">
        <v>112.16387400000001</v>
      </c>
      <c r="AQ317" s="10">
        <v>101.48480000000001</v>
      </c>
      <c r="AR317" s="10">
        <v>47.976284999999997</v>
      </c>
      <c r="AS317" s="10">
        <v>79.653514999999999</v>
      </c>
      <c r="AT317" s="10">
        <v>376.801897</v>
      </c>
      <c r="AU317" s="10">
        <v>239.62213800000001</v>
      </c>
      <c r="AV317" s="10">
        <v>0</v>
      </c>
      <c r="AW317" s="10">
        <v>361.77565099999998</v>
      </c>
      <c r="AX317" s="10">
        <v>125.3391</v>
      </c>
      <c r="AY317" s="10">
        <v>357.81037600000002</v>
      </c>
      <c r="AZ317" s="10">
        <v>292.83336700000001</v>
      </c>
      <c r="BA317" s="10">
        <v>256.83747699999998</v>
      </c>
      <c r="BB317" s="10">
        <v>162.4042</v>
      </c>
    </row>
    <row r="318" spans="1:54" x14ac:dyDescent="0.5">
      <c r="A318" s="9">
        <v>43474</v>
      </c>
      <c r="B318" s="10">
        <v>60.870964000000001</v>
      </c>
      <c r="C318" s="10">
        <v>208.607551</v>
      </c>
      <c r="D318" s="10">
        <v>367.15216099999998</v>
      </c>
      <c r="E318" s="10">
        <v>0</v>
      </c>
      <c r="F318" s="10">
        <v>38.801845</v>
      </c>
      <c r="G318" s="10">
        <v>59.185709000000003</v>
      </c>
      <c r="H318" s="10">
        <v>104.86253499999999</v>
      </c>
      <c r="I318" s="10">
        <v>53.561652000000002</v>
      </c>
      <c r="J318" s="10">
        <v>56.943007999999999</v>
      </c>
      <c r="K318" s="10">
        <v>205.97195199999999</v>
      </c>
      <c r="L318" s="10">
        <v>28.534136</v>
      </c>
      <c r="M318" s="10">
        <v>187.16532100000001</v>
      </c>
      <c r="N318" s="10">
        <v>180.34356600000001</v>
      </c>
      <c r="O318" s="10">
        <v>14.626365</v>
      </c>
      <c r="P318" s="10">
        <v>69.759867999999997</v>
      </c>
      <c r="Q318" s="10">
        <v>33.876207999999998</v>
      </c>
      <c r="R318" s="10">
        <v>48.598481999999997</v>
      </c>
      <c r="S318" s="10">
        <v>173.11326700000001</v>
      </c>
      <c r="T318" s="10">
        <v>76.749883999999994</v>
      </c>
      <c r="U318" s="10">
        <v>8.6156210000000009</v>
      </c>
      <c r="V318" s="10">
        <v>75.542167000000006</v>
      </c>
      <c r="W318" s="10">
        <v>133.507091</v>
      </c>
      <c r="X318" s="10">
        <v>0</v>
      </c>
      <c r="Y318" s="10">
        <v>21.440469</v>
      </c>
      <c r="Z318" s="10">
        <v>39.137934000000001</v>
      </c>
      <c r="AA318" s="10">
        <v>138.647897</v>
      </c>
      <c r="AB318" s="10">
        <v>0</v>
      </c>
      <c r="AC318" s="10">
        <v>9.7869919999999997</v>
      </c>
      <c r="AD318" s="10">
        <v>133.54218599999999</v>
      </c>
      <c r="AE318" s="10">
        <v>196.993177</v>
      </c>
      <c r="AF318" s="10">
        <v>0</v>
      </c>
      <c r="AG318" s="10">
        <v>416.98562500000003</v>
      </c>
      <c r="AH318" s="10">
        <v>236.285167</v>
      </c>
      <c r="AI318" s="10">
        <v>95.486563000000004</v>
      </c>
      <c r="AJ318" s="10">
        <v>150.68339800000001</v>
      </c>
      <c r="AK318" s="10">
        <v>157.34443200000001</v>
      </c>
      <c r="AL318" s="10">
        <v>24.114892000000001</v>
      </c>
      <c r="AM318" s="10">
        <v>228.44505699999999</v>
      </c>
      <c r="AN318" s="10">
        <v>252.54372799999999</v>
      </c>
      <c r="AO318" s="10">
        <v>100.18227899999999</v>
      </c>
      <c r="AP318" s="10">
        <v>113.35068200000001</v>
      </c>
      <c r="AQ318" s="10">
        <v>101.28547500000001</v>
      </c>
      <c r="AR318" s="10">
        <v>47.323298999999999</v>
      </c>
      <c r="AS318" s="10">
        <v>76.859713999999997</v>
      </c>
      <c r="AT318" s="10">
        <v>377.37741999999997</v>
      </c>
      <c r="AU318" s="10">
        <v>240.328339</v>
      </c>
      <c r="AV318" s="10">
        <v>0</v>
      </c>
      <c r="AW318" s="10">
        <v>368.12194799999997</v>
      </c>
      <c r="AX318" s="10">
        <v>126.272597</v>
      </c>
      <c r="AY318" s="10">
        <v>357.60328299999998</v>
      </c>
      <c r="AZ318" s="10">
        <v>292.949118</v>
      </c>
      <c r="BA318" s="10">
        <v>258.49320699999998</v>
      </c>
      <c r="BB318" s="10">
        <v>165.024135</v>
      </c>
    </row>
    <row r="319" spans="1:54" x14ac:dyDescent="0.5">
      <c r="A319" s="9">
        <v>43476</v>
      </c>
      <c r="B319" s="10">
        <v>58.739863999999997</v>
      </c>
      <c r="C319" s="10">
        <v>208.474075</v>
      </c>
      <c r="D319" s="10">
        <v>366.083281</v>
      </c>
      <c r="E319" s="10">
        <v>0</v>
      </c>
      <c r="F319" s="10">
        <v>36.706882999999998</v>
      </c>
      <c r="G319" s="10">
        <v>57.499893</v>
      </c>
      <c r="H319" s="10">
        <v>101.65048</v>
      </c>
      <c r="I319" s="10">
        <v>50.254961000000002</v>
      </c>
      <c r="J319" s="10">
        <v>57.569504999999999</v>
      </c>
      <c r="K319" s="10">
        <v>205.23398800000001</v>
      </c>
      <c r="L319" s="10">
        <v>25.9818</v>
      </c>
      <c r="M319" s="10">
        <v>185.481336</v>
      </c>
      <c r="N319" s="10">
        <v>180.862357</v>
      </c>
      <c r="O319" s="10">
        <v>12.884017999999999</v>
      </c>
      <c r="P319" s="10">
        <v>67.791137000000006</v>
      </c>
      <c r="Q319" s="10">
        <v>32.223177</v>
      </c>
      <c r="R319" s="10">
        <v>46.127516999999997</v>
      </c>
      <c r="S319" s="10">
        <v>174.24251699999999</v>
      </c>
      <c r="T319" s="10">
        <v>74.699439999999996</v>
      </c>
      <c r="U319" s="10">
        <v>8.2969589999999993</v>
      </c>
      <c r="V319" s="10">
        <v>75.316578000000007</v>
      </c>
      <c r="W319" s="10">
        <v>133.35481999999999</v>
      </c>
      <c r="X319" s="10">
        <v>0</v>
      </c>
      <c r="Y319" s="10">
        <v>20.065881999999998</v>
      </c>
      <c r="Z319" s="10">
        <v>39.289012</v>
      </c>
      <c r="AA319" s="10">
        <v>138.893869</v>
      </c>
      <c r="AB319" s="10">
        <v>0</v>
      </c>
      <c r="AC319" s="10">
        <v>9.5977540000000001</v>
      </c>
      <c r="AD319" s="10">
        <v>136.80999499999999</v>
      </c>
      <c r="AE319" s="10">
        <v>197.38811200000001</v>
      </c>
      <c r="AF319" s="10">
        <v>0</v>
      </c>
      <c r="AG319" s="10">
        <v>417.56456400000002</v>
      </c>
      <c r="AH319" s="10">
        <v>237.05167700000001</v>
      </c>
      <c r="AI319" s="10">
        <v>93.574869000000007</v>
      </c>
      <c r="AJ319" s="10">
        <v>150.70063500000001</v>
      </c>
      <c r="AK319" s="10">
        <v>157.41321600000001</v>
      </c>
      <c r="AL319" s="10">
        <v>21.475390000000001</v>
      </c>
      <c r="AM319" s="10">
        <v>226.550836</v>
      </c>
      <c r="AN319" s="10">
        <v>252.83301800000001</v>
      </c>
      <c r="AO319" s="10">
        <v>100.396113</v>
      </c>
      <c r="AP319" s="10">
        <v>112.470793</v>
      </c>
      <c r="AQ319" s="10">
        <v>101.544012</v>
      </c>
      <c r="AR319" s="10">
        <v>45.872630000000001</v>
      </c>
      <c r="AS319" s="10">
        <v>76.013259000000005</v>
      </c>
      <c r="AT319" s="10">
        <v>377.51341000000002</v>
      </c>
      <c r="AU319" s="10">
        <v>240.359295</v>
      </c>
      <c r="AV319" s="10">
        <v>0</v>
      </c>
      <c r="AW319" s="10">
        <v>368.85164500000002</v>
      </c>
      <c r="AX319" s="10">
        <v>125.866354</v>
      </c>
      <c r="AY319" s="10">
        <v>358.253308</v>
      </c>
      <c r="AZ319" s="10">
        <v>293.12854700000003</v>
      </c>
      <c r="BA319" s="10">
        <v>265.64078799999999</v>
      </c>
      <c r="BB319" s="10">
        <v>164.01728</v>
      </c>
    </row>
    <row r="320" spans="1:54" x14ac:dyDescent="0.5">
      <c r="A320" s="9">
        <v>43481</v>
      </c>
      <c r="B320" s="10">
        <v>59.213563999999998</v>
      </c>
      <c r="C320" s="10">
        <v>203.571068</v>
      </c>
      <c r="D320" s="10">
        <v>366.59818999999999</v>
      </c>
      <c r="E320" s="10">
        <v>0</v>
      </c>
      <c r="F320" s="10">
        <v>36.737071</v>
      </c>
      <c r="G320" s="10">
        <v>55.969751000000002</v>
      </c>
      <c r="H320" s="10">
        <v>102.880242</v>
      </c>
      <c r="I320" s="10">
        <v>46.572226000000001</v>
      </c>
      <c r="J320" s="10">
        <v>45.804372000000001</v>
      </c>
      <c r="K320" s="10">
        <v>208.25585599999999</v>
      </c>
      <c r="L320" s="10">
        <v>26.377383999999999</v>
      </c>
      <c r="M320" s="10">
        <v>182.17899700000001</v>
      </c>
      <c r="N320" s="10">
        <v>180.81687099999999</v>
      </c>
      <c r="O320" s="10">
        <v>13.406914</v>
      </c>
      <c r="P320" s="10">
        <v>67.471620000000001</v>
      </c>
      <c r="Q320" s="10">
        <v>33.694443999999997</v>
      </c>
      <c r="R320" s="10">
        <v>45.998922999999998</v>
      </c>
      <c r="S320" s="10">
        <v>158.433088</v>
      </c>
      <c r="T320" s="10">
        <v>76.276083</v>
      </c>
      <c r="U320" s="10">
        <v>7.9273470000000001</v>
      </c>
      <c r="V320" s="10">
        <v>73.865412000000006</v>
      </c>
      <c r="W320" s="10">
        <v>134.217679</v>
      </c>
      <c r="X320" s="10">
        <v>0</v>
      </c>
      <c r="Y320" s="10">
        <v>19.309943000000001</v>
      </c>
      <c r="Z320" s="10">
        <v>38.659939000000001</v>
      </c>
      <c r="AA320" s="10">
        <v>138.44422499999999</v>
      </c>
      <c r="AB320" s="10">
        <v>0</v>
      </c>
      <c r="AC320" s="10">
        <v>8.1413320000000002</v>
      </c>
      <c r="AD320" s="10">
        <v>137.0077</v>
      </c>
      <c r="AE320" s="10">
        <v>194.161812</v>
      </c>
      <c r="AF320" s="10">
        <v>0</v>
      </c>
      <c r="AG320" s="10">
        <v>437.372435</v>
      </c>
      <c r="AH320" s="10">
        <v>237.65327600000001</v>
      </c>
      <c r="AI320" s="10">
        <v>92.311654000000004</v>
      </c>
      <c r="AJ320" s="10">
        <v>148.35348099999999</v>
      </c>
      <c r="AK320" s="10">
        <v>157.11723799999999</v>
      </c>
      <c r="AL320" s="10">
        <v>23.163917000000001</v>
      </c>
      <c r="AM320" s="10">
        <v>170.047425</v>
      </c>
      <c r="AN320" s="10">
        <v>252.696324</v>
      </c>
      <c r="AO320" s="10">
        <v>100.42608799999999</v>
      </c>
      <c r="AP320" s="10">
        <v>115.75146700000001</v>
      </c>
      <c r="AQ320" s="10">
        <v>100.592112</v>
      </c>
      <c r="AR320" s="10">
        <v>47.039982000000002</v>
      </c>
      <c r="AS320" s="10">
        <v>73.305498</v>
      </c>
      <c r="AT320" s="10">
        <v>375.96032400000001</v>
      </c>
      <c r="AU320" s="10">
        <v>237.77973900000001</v>
      </c>
      <c r="AV320" s="10">
        <v>0</v>
      </c>
      <c r="AW320" s="10">
        <v>365.83256399999999</v>
      </c>
      <c r="AX320" s="10">
        <v>124.53171</v>
      </c>
      <c r="AY320" s="10">
        <v>353.639882</v>
      </c>
      <c r="AZ320" s="10">
        <v>293.15160400000002</v>
      </c>
      <c r="BA320" s="10">
        <v>266.415098</v>
      </c>
      <c r="BB320" s="10">
        <v>170.244204</v>
      </c>
    </row>
    <row r="321" spans="1:54" x14ac:dyDescent="0.5">
      <c r="A321" s="9">
        <v>43483</v>
      </c>
      <c r="B321" s="10">
        <v>59.439670999999997</v>
      </c>
      <c r="C321" s="10">
        <v>202.80045899999999</v>
      </c>
      <c r="D321" s="10">
        <v>366.153682</v>
      </c>
      <c r="E321" s="10">
        <v>0</v>
      </c>
      <c r="F321" s="10">
        <v>40.390622</v>
      </c>
      <c r="G321" s="10">
        <v>59.030228000000001</v>
      </c>
      <c r="H321" s="10">
        <v>104.96030500000001</v>
      </c>
      <c r="I321" s="10">
        <v>46.349259000000004</v>
      </c>
      <c r="J321" s="10">
        <v>44.4786</v>
      </c>
      <c r="K321" s="10">
        <v>207.44378499999999</v>
      </c>
      <c r="L321" s="10">
        <v>26.516734</v>
      </c>
      <c r="M321" s="10">
        <v>181.65815799999999</v>
      </c>
      <c r="N321" s="10">
        <v>179.68663699999999</v>
      </c>
      <c r="O321" s="10">
        <v>14.962529999999999</v>
      </c>
      <c r="P321" s="10">
        <v>70.896052999999995</v>
      </c>
      <c r="Q321" s="10">
        <v>30.163554000000001</v>
      </c>
      <c r="R321" s="10">
        <v>46.480981</v>
      </c>
      <c r="S321" s="10">
        <v>158.427673</v>
      </c>
      <c r="T321" s="10">
        <v>75.254159999999999</v>
      </c>
      <c r="U321" s="10">
        <v>9.0896270000000001</v>
      </c>
      <c r="V321" s="10">
        <v>75.579886999999999</v>
      </c>
      <c r="W321" s="10">
        <v>131.88158300000001</v>
      </c>
      <c r="X321" s="10">
        <v>0</v>
      </c>
      <c r="Y321" s="10">
        <v>19.871247</v>
      </c>
      <c r="Z321" s="10">
        <v>39.319817</v>
      </c>
      <c r="AA321" s="10">
        <v>138.644127</v>
      </c>
      <c r="AB321" s="10">
        <v>0</v>
      </c>
      <c r="AC321" s="10">
        <v>8.3766510000000007</v>
      </c>
      <c r="AD321" s="10">
        <v>140.052064</v>
      </c>
      <c r="AE321" s="10">
        <v>191.55972</v>
      </c>
      <c r="AF321" s="10">
        <v>0</v>
      </c>
      <c r="AG321" s="10">
        <v>540.96507799999995</v>
      </c>
      <c r="AH321" s="10">
        <v>235.66292799999999</v>
      </c>
      <c r="AI321" s="10">
        <v>92.773427999999996</v>
      </c>
      <c r="AJ321" s="10">
        <v>147.38082600000001</v>
      </c>
      <c r="AK321" s="10">
        <v>155.291134</v>
      </c>
      <c r="AL321" s="10">
        <v>23.086203999999999</v>
      </c>
      <c r="AM321" s="10">
        <v>170.257272</v>
      </c>
      <c r="AN321" s="10">
        <v>251.479016</v>
      </c>
      <c r="AO321" s="10">
        <v>105.441024</v>
      </c>
      <c r="AP321" s="10">
        <v>112.11432000000001</v>
      </c>
      <c r="AQ321" s="10">
        <v>100.02724499999999</v>
      </c>
      <c r="AR321" s="10">
        <v>46.767642000000002</v>
      </c>
      <c r="AS321" s="10">
        <v>72.883184999999997</v>
      </c>
      <c r="AT321" s="10">
        <v>374.53534999999999</v>
      </c>
      <c r="AU321" s="10">
        <v>238.66470899999999</v>
      </c>
      <c r="AV321" s="10">
        <v>0</v>
      </c>
      <c r="AW321" s="10">
        <v>368.06615699999998</v>
      </c>
      <c r="AX321" s="10">
        <v>123.931915</v>
      </c>
      <c r="AY321" s="10">
        <v>353.73860999999999</v>
      </c>
      <c r="AZ321" s="10">
        <v>292.10415799999998</v>
      </c>
      <c r="BA321" s="10">
        <v>266.36201999999997</v>
      </c>
      <c r="BB321" s="10">
        <v>169.84513999999999</v>
      </c>
    </row>
    <row r="322" spans="1:54" x14ac:dyDescent="0.5">
      <c r="A322" s="9">
        <v>43488</v>
      </c>
      <c r="B322" s="10">
        <v>59.116855999999999</v>
      </c>
      <c r="C322" s="10">
        <v>201.49170000000001</v>
      </c>
      <c r="D322" s="10">
        <v>364.91711500000002</v>
      </c>
      <c r="E322" s="10">
        <v>0</v>
      </c>
      <c r="F322" s="10">
        <v>40.35642</v>
      </c>
      <c r="G322" s="10">
        <v>57.303370999999999</v>
      </c>
      <c r="H322" s="10">
        <v>100.64325599999999</v>
      </c>
      <c r="I322" s="10">
        <v>44.956584999999997</v>
      </c>
      <c r="J322" s="10">
        <v>39.315697</v>
      </c>
      <c r="K322" s="10">
        <v>207.714</v>
      </c>
      <c r="L322" s="10">
        <v>26.169884</v>
      </c>
      <c r="M322" s="10">
        <v>178.93724900000001</v>
      </c>
      <c r="N322" s="10">
        <v>180.39640499999999</v>
      </c>
      <c r="O322" s="10">
        <v>14.300755000000001</v>
      </c>
      <c r="P322" s="10">
        <v>66.331657000000007</v>
      </c>
      <c r="Q322" s="10">
        <v>32.372691000000003</v>
      </c>
      <c r="R322" s="10">
        <v>47.997644000000001</v>
      </c>
      <c r="S322" s="10">
        <v>158.52806699999999</v>
      </c>
      <c r="T322" s="10">
        <v>71.541431000000003</v>
      </c>
      <c r="U322" s="10">
        <v>8.1890309999999999</v>
      </c>
      <c r="V322" s="10">
        <v>73.247107999999997</v>
      </c>
      <c r="W322" s="10">
        <v>133.278111</v>
      </c>
      <c r="X322" s="10">
        <v>0</v>
      </c>
      <c r="Y322" s="10">
        <v>20.307744</v>
      </c>
      <c r="Z322" s="10">
        <v>37.477448000000003</v>
      </c>
      <c r="AA322" s="10">
        <v>138.950594</v>
      </c>
      <c r="AB322" s="10">
        <v>0</v>
      </c>
      <c r="AC322" s="10">
        <v>8.3750970000000002</v>
      </c>
      <c r="AD322" s="10">
        <v>139.70299</v>
      </c>
      <c r="AE322" s="10">
        <v>193.29069100000001</v>
      </c>
      <c r="AF322" s="10">
        <v>0</v>
      </c>
      <c r="AG322" s="10">
        <v>700.56328699999995</v>
      </c>
      <c r="AH322" s="10">
        <v>236.70219299999999</v>
      </c>
      <c r="AI322" s="10">
        <v>92.360347000000004</v>
      </c>
      <c r="AJ322" s="10">
        <v>150.457449</v>
      </c>
      <c r="AK322" s="10">
        <v>155.98205400000001</v>
      </c>
      <c r="AL322" s="10">
        <v>22.232064999999999</v>
      </c>
      <c r="AM322" s="10">
        <v>170.42610199999999</v>
      </c>
      <c r="AN322" s="10">
        <v>252.23547500000001</v>
      </c>
      <c r="AO322" s="10">
        <v>103.445885</v>
      </c>
      <c r="AP322" s="10">
        <v>113.930458</v>
      </c>
      <c r="AQ322" s="10">
        <v>100.29641599999999</v>
      </c>
      <c r="AR322" s="10">
        <v>45.069208000000003</v>
      </c>
      <c r="AS322" s="10">
        <v>71.058606999999995</v>
      </c>
      <c r="AT322" s="10">
        <v>374.902849</v>
      </c>
      <c r="AU322" s="10">
        <v>242.265207</v>
      </c>
      <c r="AV322" s="10">
        <v>0</v>
      </c>
      <c r="AW322" s="10">
        <v>368.40380900000002</v>
      </c>
      <c r="AX322" s="10">
        <v>124.00161799999999</v>
      </c>
      <c r="AY322" s="10">
        <v>368.31787000000003</v>
      </c>
      <c r="AZ322" s="10">
        <v>302.50547699999998</v>
      </c>
      <c r="BA322" s="10">
        <v>275.602261</v>
      </c>
      <c r="BB322" s="10">
        <v>173.50210300000001</v>
      </c>
    </row>
    <row r="323" spans="1:54" x14ac:dyDescent="0.5">
      <c r="A323" s="9">
        <v>43490</v>
      </c>
      <c r="B323" s="10">
        <v>58.506718999999997</v>
      </c>
      <c r="C323" s="10">
        <v>200.40051399999999</v>
      </c>
      <c r="D323" s="10">
        <v>368.18514499999998</v>
      </c>
      <c r="E323" s="10">
        <v>0</v>
      </c>
      <c r="F323" s="10">
        <v>39.199905999999999</v>
      </c>
      <c r="G323" s="10">
        <v>57.173760999999999</v>
      </c>
      <c r="H323" s="10">
        <v>102.29765500000001</v>
      </c>
      <c r="I323" s="10">
        <v>43.599789000000001</v>
      </c>
      <c r="J323" s="10">
        <v>40.029877999999997</v>
      </c>
      <c r="K323" s="10">
        <v>207.44820000000001</v>
      </c>
      <c r="L323" s="10">
        <v>25.370702000000001</v>
      </c>
      <c r="M323" s="10">
        <v>178.45568399999999</v>
      </c>
      <c r="N323" s="10">
        <v>179.94648599999999</v>
      </c>
      <c r="O323" s="10">
        <v>13.565279</v>
      </c>
      <c r="P323" s="10">
        <v>65.468597000000003</v>
      </c>
      <c r="Q323" s="10">
        <v>34.839899000000003</v>
      </c>
      <c r="R323" s="10">
        <v>46.842333000000004</v>
      </c>
      <c r="S323" s="10">
        <v>150.26268899999999</v>
      </c>
      <c r="T323" s="10">
        <v>74.669925000000006</v>
      </c>
      <c r="U323" s="10">
        <v>8.3143829999999994</v>
      </c>
      <c r="V323" s="10">
        <v>72.232354000000001</v>
      </c>
      <c r="W323" s="10">
        <v>139.726551</v>
      </c>
      <c r="X323" s="10">
        <v>0</v>
      </c>
      <c r="Y323" s="10">
        <v>18.786204999999999</v>
      </c>
      <c r="Z323" s="10">
        <v>36.985216999999999</v>
      </c>
      <c r="AA323" s="10">
        <v>139.01516899999999</v>
      </c>
      <c r="AB323" s="10">
        <v>0</v>
      </c>
      <c r="AC323" s="10">
        <v>8.0338250000000002</v>
      </c>
      <c r="AD323" s="10">
        <v>137.304179</v>
      </c>
      <c r="AE323" s="10">
        <v>192.0215</v>
      </c>
      <c r="AF323" s="10">
        <v>0</v>
      </c>
      <c r="AG323" s="10">
        <v>787.96581900000001</v>
      </c>
      <c r="AH323" s="10">
        <v>236.57387499999999</v>
      </c>
      <c r="AI323" s="10">
        <v>89.785527999999999</v>
      </c>
      <c r="AJ323" s="10">
        <v>156.15355400000001</v>
      </c>
      <c r="AK323" s="10">
        <v>156.152118</v>
      </c>
      <c r="AL323" s="10">
        <v>21.59872</v>
      </c>
      <c r="AM323" s="10">
        <v>168.82818</v>
      </c>
      <c r="AN323" s="10">
        <v>251.754842</v>
      </c>
      <c r="AO323" s="10">
        <v>102.418272</v>
      </c>
      <c r="AP323" s="10">
        <v>116.40042</v>
      </c>
      <c r="AQ323" s="10">
        <v>100.09981999999999</v>
      </c>
      <c r="AR323" s="10">
        <v>46.046140999999999</v>
      </c>
      <c r="AS323" s="10">
        <v>70.473196000000002</v>
      </c>
      <c r="AT323" s="10">
        <v>374.36417499999999</v>
      </c>
      <c r="AU323" s="10">
        <v>246.53650999999999</v>
      </c>
      <c r="AV323" s="10">
        <v>0</v>
      </c>
      <c r="AW323" s="10">
        <v>367.248447</v>
      </c>
      <c r="AX323" s="10">
        <v>123.79836</v>
      </c>
      <c r="AY323" s="10">
        <v>376.96664900000002</v>
      </c>
      <c r="AZ323" s="10">
        <v>30.314039999999999</v>
      </c>
      <c r="BA323" s="10">
        <v>274.37337600000001</v>
      </c>
      <c r="BB323" s="10">
        <v>176.59656000000001</v>
      </c>
    </row>
    <row r="324" spans="1:54" x14ac:dyDescent="0.5">
      <c r="A324" s="9">
        <v>43495</v>
      </c>
      <c r="B324" s="10">
        <v>60.521121000000001</v>
      </c>
      <c r="C324" s="10">
        <v>198.662363</v>
      </c>
      <c r="D324" s="10">
        <v>367.57002599999998</v>
      </c>
      <c r="E324" s="10">
        <v>0</v>
      </c>
      <c r="F324" s="10">
        <v>40.865248000000001</v>
      </c>
      <c r="G324" s="10">
        <v>56.888705999999999</v>
      </c>
      <c r="H324" s="10">
        <v>101.55857</v>
      </c>
      <c r="I324" s="10">
        <v>48.917858000000003</v>
      </c>
      <c r="J324" s="10">
        <v>54.532463999999997</v>
      </c>
      <c r="K324" s="10">
        <v>206.134512</v>
      </c>
      <c r="L324" s="10">
        <v>27.619866999999999</v>
      </c>
      <c r="M324" s="10">
        <v>177.371208</v>
      </c>
      <c r="N324" s="10">
        <v>177.696359</v>
      </c>
      <c r="O324" s="10">
        <v>14.807309</v>
      </c>
      <c r="P324" s="10">
        <v>63.776192999999999</v>
      </c>
      <c r="Q324" s="10">
        <v>31.517586000000001</v>
      </c>
      <c r="R324" s="10">
        <v>49.624206000000001</v>
      </c>
      <c r="S324" s="10">
        <v>145.66564</v>
      </c>
      <c r="T324" s="10">
        <v>74.745071999999993</v>
      </c>
      <c r="U324" s="10">
        <v>8.3759340000000009</v>
      </c>
      <c r="V324" s="10">
        <v>71.495333000000002</v>
      </c>
      <c r="W324" s="10">
        <v>137.99723700000001</v>
      </c>
      <c r="X324" s="10">
        <v>0</v>
      </c>
      <c r="Y324" s="10">
        <v>19.14256</v>
      </c>
      <c r="Z324" s="10">
        <v>36.717834000000003</v>
      </c>
      <c r="AA324" s="10">
        <v>138.84347399999999</v>
      </c>
      <c r="AB324" s="10">
        <v>0</v>
      </c>
      <c r="AC324" s="10">
        <v>9.6862670000000008</v>
      </c>
      <c r="AD324" s="10">
        <v>136.19488899999999</v>
      </c>
      <c r="AE324" s="10">
        <v>191.85131999999999</v>
      </c>
      <c r="AF324" s="10">
        <v>0</v>
      </c>
      <c r="AG324" s="10">
        <v>813.89001199999996</v>
      </c>
      <c r="AH324" s="10">
        <v>212.73683</v>
      </c>
      <c r="AI324" s="10">
        <v>95.032711000000006</v>
      </c>
      <c r="AJ324" s="10">
        <v>155.07115300000001</v>
      </c>
      <c r="AK324" s="10">
        <v>153.48774599999999</v>
      </c>
      <c r="AL324" s="10">
        <v>24.447973999999999</v>
      </c>
      <c r="AM324" s="10">
        <v>169.98284899999999</v>
      </c>
      <c r="AN324" s="10">
        <v>249.536025</v>
      </c>
      <c r="AO324" s="10">
        <v>102.13525799999999</v>
      </c>
      <c r="AP324" s="10">
        <v>108.498751</v>
      </c>
      <c r="AQ324" s="10">
        <v>100</v>
      </c>
      <c r="AR324" s="10">
        <v>47.267682999999998</v>
      </c>
      <c r="AS324" s="10">
        <v>69.548360000000002</v>
      </c>
      <c r="AT324" s="10">
        <v>372.60056900000001</v>
      </c>
      <c r="AU324" s="10">
        <v>243.67944</v>
      </c>
      <c r="AV324" s="10">
        <v>0</v>
      </c>
      <c r="AW324" s="10">
        <v>366.05494099999999</v>
      </c>
      <c r="AX324" s="10">
        <v>122.795186</v>
      </c>
      <c r="AY324" s="10">
        <v>375.557796</v>
      </c>
      <c r="AZ324" s="10">
        <v>25.453488</v>
      </c>
      <c r="BA324" s="10">
        <v>273.78532000000001</v>
      </c>
      <c r="BB324" s="10">
        <v>166.95929100000001</v>
      </c>
    </row>
    <row r="325" spans="1:54" x14ac:dyDescent="0.5">
      <c r="A325" s="9">
        <v>43497</v>
      </c>
      <c r="B325" s="10">
        <v>60.337169000000003</v>
      </c>
      <c r="C325" s="10">
        <v>199.44261399999999</v>
      </c>
      <c r="D325" s="10">
        <v>367.78395399999999</v>
      </c>
      <c r="E325" s="10">
        <v>0</v>
      </c>
      <c r="F325" s="10">
        <v>40.306634000000003</v>
      </c>
      <c r="G325" s="10">
        <v>56.267651000000001</v>
      </c>
      <c r="H325" s="10">
        <v>102.737751</v>
      </c>
      <c r="I325" s="10">
        <v>45.381281000000001</v>
      </c>
      <c r="J325" s="10">
        <v>44.811419999999998</v>
      </c>
      <c r="K325" s="10">
        <v>208.773213</v>
      </c>
      <c r="L325" s="10">
        <v>27.167766</v>
      </c>
      <c r="M325" s="10">
        <v>177.264579</v>
      </c>
      <c r="N325" s="10">
        <v>179.564379</v>
      </c>
      <c r="O325" s="10">
        <v>14.934295000000001</v>
      </c>
      <c r="P325" s="10">
        <v>63.640509999999999</v>
      </c>
      <c r="Q325" s="10">
        <v>33.458965999999997</v>
      </c>
      <c r="R325" s="10">
        <v>50.035215999999998</v>
      </c>
      <c r="S325" s="10">
        <v>145.340307</v>
      </c>
      <c r="T325" s="10">
        <v>75.214010000000002</v>
      </c>
      <c r="U325" s="10">
        <v>8.6406030000000005</v>
      </c>
      <c r="V325" s="10">
        <v>72.248480000000001</v>
      </c>
      <c r="W325" s="10">
        <v>141.76904300000001</v>
      </c>
      <c r="X325" s="10">
        <v>0</v>
      </c>
      <c r="Y325" s="10">
        <v>18.966673</v>
      </c>
      <c r="Z325" s="10">
        <v>36.903714999999998</v>
      </c>
      <c r="AA325" s="10">
        <v>138.621971</v>
      </c>
      <c r="AB325" s="10">
        <v>0</v>
      </c>
      <c r="AC325" s="10">
        <v>9.2581559999999996</v>
      </c>
      <c r="AD325" s="10">
        <v>135.64103900000001</v>
      </c>
      <c r="AE325" s="10">
        <v>196.42333099999999</v>
      </c>
      <c r="AF325" s="10">
        <v>0</v>
      </c>
      <c r="AG325" s="10">
        <v>777.42219899999998</v>
      </c>
      <c r="AH325" s="10">
        <v>215.82347200000001</v>
      </c>
      <c r="AI325" s="10">
        <v>94.470912999999996</v>
      </c>
      <c r="AJ325" s="10">
        <v>156.56753599999999</v>
      </c>
      <c r="AK325" s="10">
        <v>155.57588100000001</v>
      </c>
      <c r="AL325" s="10">
        <v>24.253882000000001</v>
      </c>
      <c r="AM325" s="10">
        <v>169.64087799999999</v>
      </c>
      <c r="AN325" s="10">
        <v>251.558617</v>
      </c>
      <c r="AO325" s="10">
        <v>103.386624</v>
      </c>
      <c r="AP325" s="10">
        <v>110.054945</v>
      </c>
      <c r="AQ325" s="10">
        <v>0</v>
      </c>
      <c r="AR325" s="10">
        <v>47.355834999999999</v>
      </c>
      <c r="AS325" s="10">
        <v>69.715162000000007</v>
      </c>
      <c r="AT325" s="10">
        <v>376.47440799999998</v>
      </c>
      <c r="AU325" s="10">
        <v>246.69182900000001</v>
      </c>
      <c r="AV325" s="10">
        <v>0</v>
      </c>
      <c r="AW325" s="10">
        <v>365.98826800000001</v>
      </c>
      <c r="AX325" s="10">
        <v>124.351799</v>
      </c>
      <c r="AY325" s="10">
        <v>375.07467800000001</v>
      </c>
      <c r="AZ325" s="10">
        <v>29.558477</v>
      </c>
      <c r="BA325" s="10">
        <v>273.96802500000001</v>
      </c>
      <c r="BB325" s="10">
        <v>167.16664399999999</v>
      </c>
    </row>
    <row r="326" spans="1:54" x14ac:dyDescent="0.5">
      <c r="A326" s="9">
        <v>43509</v>
      </c>
      <c r="B326" s="10">
        <v>59.603025000000002</v>
      </c>
      <c r="C326" s="10">
        <v>197.476563</v>
      </c>
      <c r="D326" s="10">
        <v>368.01297099999999</v>
      </c>
      <c r="E326" s="10">
        <v>0</v>
      </c>
      <c r="F326" s="10">
        <v>39.888309</v>
      </c>
      <c r="G326" s="10">
        <v>55.139161000000001</v>
      </c>
      <c r="H326" s="10">
        <v>102.56757</v>
      </c>
      <c r="I326" s="10">
        <v>45.377014000000003</v>
      </c>
      <c r="J326" s="10">
        <v>44.876449999999998</v>
      </c>
      <c r="K326" s="10">
        <v>208.39390399999999</v>
      </c>
      <c r="L326" s="10">
        <v>26.890971</v>
      </c>
      <c r="M326" s="10">
        <v>176.79915700000001</v>
      </c>
      <c r="N326" s="10">
        <v>178.921628</v>
      </c>
      <c r="O326" s="10">
        <v>14.828517</v>
      </c>
      <c r="P326" s="10">
        <v>62.809469</v>
      </c>
      <c r="Q326" s="10">
        <v>34.758549000000002</v>
      </c>
      <c r="R326" s="10">
        <v>50.856861000000002</v>
      </c>
      <c r="S326" s="10">
        <v>141.049858</v>
      </c>
      <c r="T326" s="10">
        <v>75.572000000000003</v>
      </c>
      <c r="U326" s="10">
        <v>8.7440339999999992</v>
      </c>
      <c r="V326" s="10">
        <v>71.650011000000006</v>
      </c>
      <c r="W326" s="10">
        <v>145.88602499999999</v>
      </c>
      <c r="X326" s="10">
        <v>0</v>
      </c>
      <c r="Y326" s="10">
        <v>19.032878</v>
      </c>
      <c r="Z326" s="10">
        <v>39.357503999999999</v>
      </c>
      <c r="AA326" s="10">
        <v>152.665032</v>
      </c>
      <c r="AB326" s="10">
        <v>0</v>
      </c>
      <c r="AC326" s="10">
        <v>9.1629620000000003</v>
      </c>
      <c r="AD326" s="10">
        <v>134.72034099999999</v>
      </c>
      <c r="AE326" s="10">
        <v>195.946674</v>
      </c>
      <c r="AF326" s="10">
        <v>0</v>
      </c>
      <c r="AG326" s="10">
        <v>744.51405599999998</v>
      </c>
      <c r="AH326" s="10">
        <v>215.467411</v>
      </c>
      <c r="AI326" s="10">
        <v>95.374153000000007</v>
      </c>
      <c r="AJ326" s="10">
        <v>158.92503600000001</v>
      </c>
      <c r="AK326" s="10">
        <v>155.339901</v>
      </c>
      <c r="AL326" s="10">
        <v>24.705126</v>
      </c>
      <c r="AM326" s="10">
        <v>167.67080100000001</v>
      </c>
      <c r="AN326" s="10">
        <v>250.55564799999999</v>
      </c>
      <c r="AO326" s="10">
        <v>103.227374</v>
      </c>
      <c r="AP326" s="10">
        <v>109.649123</v>
      </c>
      <c r="AQ326" s="10">
        <v>0</v>
      </c>
      <c r="AR326" s="10">
        <v>47.703257000000001</v>
      </c>
      <c r="AS326" s="10">
        <v>69.252264999999994</v>
      </c>
      <c r="AT326" s="10">
        <v>376.07415600000002</v>
      </c>
      <c r="AU326" s="10">
        <v>246.45303699999999</v>
      </c>
      <c r="AV326" s="10">
        <v>0</v>
      </c>
      <c r="AW326" s="10">
        <v>370.03752200000002</v>
      </c>
      <c r="AX326" s="10">
        <v>124.13820800000001</v>
      </c>
      <c r="AY326" s="10">
        <v>373.915975</v>
      </c>
      <c r="AZ326" s="10">
        <v>29.616</v>
      </c>
      <c r="BA326" s="10">
        <v>280.808269</v>
      </c>
      <c r="BB326" s="10">
        <v>160.95678799999999</v>
      </c>
    </row>
    <row r="327" spans="1:54" x14ac:dyDescent="0.5">
      <c r="A327" s="9">
        <v>43511</v>
      </c>
      <c r="B327" s="10">
        <v>59.197405000000003</v>
      </c>
      <c r="C327" s="10">
        <v>196.92545000000001</v>
      </c>
      <c r="D327" s="10">
        <v>367.35625900000002</v>
      </c>
      <c r="E327" s="10">
        <v>0</v>
      </c>
      <c r="F327" s="10">
        <v>39.569287000000003</v>
      </c>
      <c r="G327" s="10">
        <v>54.356872000000003</v>
      </c>
      <c r="H327" s="10">
        <v>103.222576</v>
      </c>
      <c r="I327" s="10">
        <v>44.354900999999998</v>
      </c>
      <c r="J327" s="10">
        <v>42.844934000000002</v>
      </c>
      <c r="K327" s="10">
        <v>208.59714</v>
      </c>
      <c r="L327" s="10">
        <v>26.753195999999999</v>
      </c>
      <c r="M327" s="10">
        <v>175.69277500000001</v>
      </c>
      <c r="N327" s="10">
        <v>179.12239099999999</v>
      </c>
      <c r="O327" s="10">
        <v>14.4533</v>
      </c>
      <c r="P327" s="10">
        <v>62.877052999999997</v>
      </c>
      <c r="Q327" s="10">
        <v>36.757277000000002</v>
      </c>
      <c r="R327" s="10">
        <v>50.655318999999999</v>
      </c>
      <c r="S327" s="10">
        <v>137.65058300000001</v>
      </c>
      <c r="T327" s="10">
        <v>74.603673000000001</v>
      </c>
      <c r="U327" s="10">
        <v>8.5729170000000003</v>
      </c>
      <c r="V327" s="10">
        <v>72.131265999999997</v>
      </c>
      <c r="W327" s="10">
        <v>147.18287900000001</v>
      </c>
      <c r="X327" s="10">
        <v>0</v>
      </c>
      <c r="Y327" s="10">
        <v>18.958214999999999</v>
      </c>
      <c r="Z327" s="10">
        <v>41.821313000000004</v>
      </c>
      <c r="AA327" s="10">
        <v>150.894409</v>
      </c>
      <c r="AB327" s="10">
        <v>0</v>
      </c>
      <c r="AC327" s="10">
        <v>9.0928830000000005</v>
      </c>
      <c r="AD327" s="10">
        <v>134.52450999999999</v>
      </c>
      <c r="AE327" s="10">
        <v>196.66464500000001</v>
      </c>
      <c r="AF327" s="10">
        <v>0</v>
      </c>
      <c r="AG327" s="10">
        <v>745.70189300000004</v>
      </c>
      <c r="AH327" s="10">
        <v>216.34519900000001</v>
      </c>
      <c r="AI327" s="10">
        <v>99.711040999999994</v>
      </c>
      <c r="AJ327" s="10">
        <v>158.80122499999999</v>
      </c>
      <c r="AK327" s="10">
        <v>156.76405299999999</v>
      </c>
      <c r="AL327" s="10">
        <v>24.356399</v>
      </c>
      <c r="AM327" s="10">
        <v>166.545635</v>
      </c>
      <c r="AN327" s="10">
        <v>250.745994</v>
      </c>
      <c r="AO327" s="10">
        <v>104.80741999999999</v>
      </c>
      <c r="AP327" s="10">
        <v>111.44638500000001</v>
      </c>
      <c r="AQ327" s="10">
        <v>0</v>
      </c>
      <c r="AR327" s="10">
        <v>46.935513999999998</v>
      </c>
      <c r="AS327" s="10">
        <v>68.553790000000006</v>
      </c>
      <c r="AT327" s="10">
        <v>376.86748899999998</v>
      </c>
      <c r="AU327" s="10">
        <v>246.837898</v>
      </c>
      <c r="AV327" s="10">
        <v>0</v>
      </c>
      <c r="AW327" s="10">
        <v>370.24959699999999</v>
      </c>
      <c r="AX327" s="10">
        <v>124.29667499999999</v>
      </c>
      <c r="AY327" s="10">
        <v>373.65391299999999</v>
      </c>
      <c r="AZ327" s="10">
        <v>30.336649999999999</v>
      </c>
      <c r="BA327" s="10">
        <v>283.64135299999998</v>
      </c>
      <c r="BB327" s="10">
        <v>164.97181</v>
      </c>
    </row>
    <row r="328" spans="1:54" x14ac:dyDescent="0.5">
      <c r="A328" s="9">
        <v>43516</v>
      </c>
      <c r="B328" s="10">
        <v>56.593561999999999</v>
      </c>
      <c r="C328" s="10">
        <v>195.84578300000001</v>
      </c>
      <c r="D328" s="10">
        <v>368.98080700000003</v>
      </c>
      <c r="E328" s="10">
        <v>0</v>
      </c>
      <c r="F328" s="10">
        <v>38.611097000000001</v>
      </c>
      <c r="G328" s="10">
        <v>52.521444000000002</v>
      </c>
      <c r="H328" s="10">
        <v>99.876514999999998</v>
      </c>
      <c r="I328" s="10">
        <v>42.240831999999997</v>
      </c>
      <c r="J328" s="10">
        <v>38.813535000000002</v>
      </c>
      <c r="K328" s="10">
        <v>208.87275</v>
      </c>
      <c r="L328" s="10">
        <v>26.251141000000001</v>
      </c>
      <c r="M328" s="10">
        <v>168.24798999999999</v>
      </c>
      <c r="N328" s="10">
        <v>179.43242900000001</v>
      </c>
      <c r="O328" s="10">
        <v>14.074327</v>
      </c>
      <c r="P328" s="10">
        <v>63.301189000000001</v>
      </c>
      <c r="Q328" s="10">
        <v>37.784292999999998</v>
      </c>
      <c r="R328" s="10">
        <v>50.068587000000001</v>
      </c>
      <c r="S328" s="10">
        <v>137.81009599999999</v>
      </c>
      <c r="T328" s="10">
        <v>73.760024000000001</v>
      </c>
      <c r="U328" s="10">
        <v>8.3452450000000002</v>
      </c>
      <c r="V328" s="10">
        <v>70.981239000000002</v>
      </c>
      <c r="W328" s="10">
        <v>147.768835</v>
      </c>
      <c r="X328" s="10">
        <v>0</v>
      </c>
      <c r="Y328" s="10">
        <v>18.186903000000001</v>
      </c>
      <c r="Z328" s="10">
        <v>40.931935000000003</v>
      </c>
      <c r="AA328" s="10">
        <v>148.62589800000001</v>
      </c>
      <c r="AB328" s="10">
        <v>0</v>
      </c>
      <c r="AC328" s="10">
        <v>9.4526810000000001</v>
      </c>
      <c r="AD328" s="10">
        <v>135.984329</v>
      </c>
      <c r="AE328" s="10">
        <v>197.4</v>
      </c>
      <c r="AF328" s="10">
        <v>0</v>
      </c>
      <c r="AG328" s="10">
        <v>744.28244600000005</v>
      </c>
      <c r="AH328" s="10">
        <v>217.227465</v>
      </c>
      <c r="AI328" s="10">
        <v>99.272272000000001</v>
      </c>
      <c r="AJ328" s="10">
        <v>158.89201399999999</v>
      </c>
      <c r="AK328" s="10">
        <v>157.322892</v>
      </c>
      <c r="AL328" s="10">
        <v>22.932009000000001</v>
      </c>
      <c r="AM328" s="10">
        <v>165.71463</v>
      </c>
      <c r="AN328" s="10">
        <v>250.90780799999999</v>
      </c>
      <c r="AO328" s="10">
        <v>103.163698</v>
      </c>
      <c r="AP328" s="10">
        <v>112.019567</v>
      </c>
      <c r="AQ328" s="10">
        <v>0</v>
      </c>
      <c r="AR328" s="10">
        <v>45.920873</v>
      </c>
      <c r="AS328" s="10">
        <v>66.746002000000004</v>
      </c>
      <c r="AT328" s="10">
        <v>389.80702300000002</v>
      </c>
      <c r="AU328" s="10">
        <v>247.176063</v>
      </c>
      <c r="AV328" s="10">
        <v>0</v>
      </c>
      <c r="AW328" s="10">
        <v>373.14784800000001</v>
      </c>
      <c r="AX328" s="10">
        <v>124.52825</v>
      </c>
      <c r="AY328" s="10">
        <v>378.68718200000001</v>
      </c>
      <c r="AZ328" s="10">
        <v>31.138000000000002</v>
      </c>
      <c r="BA328" s="10">
        <v>285.68546500000002</v>
      </c>
      <c r="BB328" s="10">
        <v>162.27699999999999</v>
      </c>
    </row>
    <row r="329" spans="1:54" x14ac:dyDescent="0.5">
      <c r="A329" s="9">
        <v>43518</v>
      </c>
      <c r="B329" s="10">
        <v>56.415304999999996</v>
      </c>
      <c r="C329" s="10">
        <v>195.321799</v>
      </c>
      <c r="D329" s="10">
        <v>368.61543</v>
      </c>
      <c r="E329" s="10">
        <v>0</v>
      </c>
      <c r="F329" s="10">
        <v>38.328617000000001</v>
      </c>
      <c r="G329" s="10">
        <v>52.542050000000003</v>
      </c>
      <c r="H329" s="10">
        <v>99.014296000000002</v>
      </c>
      <c r="I329" s="10">
        <v>42.673023999999998</v>
      </c>
      <c r="J329" s="10">
        <v>41.151251999999999</v>
      </c>
      <c r="K329" s="10">
        <v>208.115306</v>
      </c>
      <c r="L329" s="10">
        <v>26.185117000000002</v>
      </c>
      <c r="M329" s="10">
        <v>168.41003599999999</v>
      </c>
      <c r="N329" s="10">
        <v>178.748771</v>
      </c>
      <c r="O329" s="10">
        <v>14.077512</v>
      </c>
      <c r="P329" s="10">
        <v>64.083330000000004</v>
      </c>
      <c r="Q329" s="10">
        <v>38.847082999999998</v>
      </c>
      <c r="R329" s="10">
        <v>50.625962000000001</v>
      </c>
      <c r="S329" s="10">
        <v>133.209248</v>
      </c>
      <c r="T329" s="10">
        <v>74.892216000000005</v>
      </c>
      <c r="U329" s="10">
        <v>8.5318690000000004</v>
      </c>
      <c r="V329" s="10">
        <v>71.822810000000004</v>
      </c>
      <c r="W329" s="10">
        <v>148.246926</v>
      </c>
      <c r="X329" s="10">
        <v>0</v>
      </c>
      <c r="Y329" s="10">
        <v>18.146718</v>
      </c>
      <c r="Z329" s="10">
        <v>41.853969999999997</v>
      </c>
      <c r="AA329" s="10">
        <v>148.241952</v>
      </c>
      <c r="AB329" s="10">
        <v>0</v>
      </c>
      <c r="AC329" s="10">
        <v>9.5850270000000002</v>
      </c>
      <c r="AD329" s="10">
        <v>139.602957</v>
      </c>
      <c r="AE329" s="10">
        <v>195.443265</v>
      </c>
      <c r="AF329" s="10">
        <v>0</v>
      </c>
      <c r="AG329" s="10">
        <v>744.56695400000001</v>
      </c>
      <c r="AH329" s="10">
        <v>216.24827400000001</v>
      </c>
      <c r="AI329" s="10">
        <v>98.462237000000002</v>
      </c>
      <c r="AJ329" s="10">
        <v>158.73135099999999</v>
      </c>
      <c r="AK329" s="10">
        <v>156.89234300000001</v>
      </c>
      <c r="AL329" s="10">
        <v>22.948222999999999</v>
      </c>
      <c r="AM329" s="10">
        <v>165.25691900000001</v>
      </c>
      <c r="AN329" s="10">
        <v>250.314573</v>
      </c>
      <c r="AO329" s="10">
        <v>105.28440999999999</v>
      </c>
      <c r="AP329" s="10">
        <v>113.034578</v>
      </c>
      <c r="AQ329" s="10">
        <v>0</v>
      </c>
      <c r="AR329" s="10">
        <v>46.007038999999999</v>
      </c>
      <c r="AS329" s="10">
        <v>67.322495000000004</v>
      </c>
      <c r="AT329" s="10">
        <v>391.98043699999999</v>
      </c>
      <c r="AU329" s="10">
        <v>248.743112</v>
      </c>
      <c r="AV329" s="10">
        <v>0</v>
      </c>
      <c r="AW329" s="10">
        <v>376.05587200000002</v>
      </c>
      <c r="AX329" s="10">
        <v>123.938388</v>
      </c>
      <c r="AY329" s="10">
        <v>387.16806100000002</v>
      </c>
      <c r="AZ329" s="10">
        <v>29.169674000000001</v>
      </c>
      <c r="BA329" s="10">
        <v>284.17435999999998</v>
      </c>
      <c r="BB329" s="10">
        <v>162.620653</v>
      </c>
    </row>
    <row r="330" spans="1:54" x14ac:dyDescent="0.5">
      <c r="A330" s="9">
        <v>43523</v>
      </c>
      <c r="B330" s="10">
        <v>54.558658000000001</v>
      </c>
      <c r="C330" s="10">
        <v>192.942353</v>
      </c>
      <c r="D330" s="10">
        <v>368.96855799999997</v>
      </c>
      <c r="E330" s="10">
        <v>0</v>
      </c>
      <c r="F330" s="10">
        <v>37.595258000000001</v>
      </c>
      <c r="G330" s="10">
        <v>51.764521999999999</v>
      </c>
      <c r="H330" s="10">
        <v>96.068664999999996</v>
      </c>
      <c r="I330" s="10">
        <v>40.627257</v>
      </c>
      <c r="J330" s="10">
        <v>35.536687999999998</v>
      </c>
      <c r="K330" s="10">
        <v>208.38200699999999</v>
      </c>
      <c r="L330" s="10">
        <v>26.038298999999999</v>
      </c>
      <c r="M330" s="10">
        <v>164.923982</v>
      </c>
      <c r="N330" s="10">
        <v>179.787015</v>
      </c>
      <c r="O330" s="10">
        <v>18.878347999999999</v>
      </c>
      <c r="P330" s="10">
        <v>64.153295999999997</v>
      </c>
      <c r="Q330" s="10">
        <v>35.864597000000003</v>
      </c>
      <c r="R330" s="10">
        <v>49.396957999999998</v>
      </c>
      <c r="S330" s="10">
        <v>132.697495</v>
      </c>
      <c r="T330" s="10">
        <v>74.171332000000007</v>
      </c>
      <c r="U330" s="10">
        <v>7.5551130000000004</v>
      </c>
      <c r="V330" s="10">
        <v>69.023101999999994</v>
      </c>
      <c r="W330" s="10">
        <v>146.73235</v>
      </c>
      <c r="X330" s="10">
        <v>0</v>
      </c>
      <c r="Y330" s="10">
        <v>17.428691000000001</v>
      </c>
      <c r="Z330" s="10">
        <v>38.917164999999997</v>
      </c>
      <c r="AA330" s="10">
        <v>145.938841</v>
      </c>
      <c r="AB330" s="10">
        <v>0</v>
      </c>
      <c r="AC330" s="10">
        <v>9.6663239999999995</v>
      </c>
      <c r="AD330" s="10">
        <v>142.47248999999999</v>
      </c>
      <c r="AE330" s="10">
        <v>194.76801599999999</v>
      </c>
      <c r="AF330" s="10">
        <v>0</v>
      </c>
      <c r="AG330" s="10">
        <v>742.49251100000004</v>
      </c>
      <c r="AH330" s="10">
        <v>215.870555</v>
      </c>
      <c r="AI330" s="10">
        <v>96.939880000000002</v>
      </c>
      <c r="AJ330" s="10">
        <v>156.142807</v>
      </c>
      <c r="AK330" s="10">
        <v>158.323712</v>
      </c>
      <c r="AL330" s="10">
        <v>22.373425999999998</v>
      </c>
      <c r="AM330" s="10">
        <v>162.678448</v>
      </c>
      <c r="AN330" s="10">
        <v>251.61385100000001</v>
      </c>
      <c r="AO330" s="10">
        <v>102.16542699999999</v>
      </c>
      <c r="AP330" s="10">
        <v>109.542879</v>
      </c>
      <c r="AQ330" s="10">
        <v>0</v>
      </c>
      <c r="AR330" s="10">
        <v>43.771068</v>
      </c>
      <c r="AS330" s="10">
        <v>64.570732000000007</v>
      </c>
      <c r="AT330" s="10">
        <v>394.42903899999999</v>
      </c>
      <c r="AU330" s="10">
        <v>251.23752500000001</v>
      </c>
      <c r="AV330" s="10">
        <v>0</v>
      </c>
      <c r="AW330" s="10">
        <v>402.36559599999998</v>
      </c>
      <c r="AX330" s="10">
        <v>123.918989</v>
      </c>
      <c r="AY330" s="10">
        <v>385.31210499999997</v>
      </c>
      <c r="AZ330" s="10">
        <v>27.009975000000001</v>
      </c>
      <c r="BA330" s="10">
        <v>281.754369</v>
      </c>
      <c r="BB330" s="10">
        <v>154.92800399999999</v>
      </c>
    </row>
    <row r="331" spans="1:54" x14ac:dyDescent="0.5">
      <c r="A331" s="9">
        <v>43525</v>
      </c>
      <c r="B331" s="10">
        <v>55.610114000000003</v>
      </c>
      <c r="C331" s="10">
        <v>194.24852100000001</v>
      </c>
      <c r="D331" s="10">
        <v>369.84991000000002</v>
      </c>
      <c r="E331" s="10">
        <v>0</v>
      </c>
      <c r="F331" s="10">
        <v>40.187745999999997</v>
      </c>
      <c r="G331" s="10">
        <v>53.947848999999998</v>
      </c>
      <c r="H331" s="10">
        <v>96.524187999999995</v>
      </c>
      <c r="I331" s="10">
        <v>40.532400000000003</v>
      </c>
      <c r="J331" s="10">
        <v>38.448383</v>
      </c>
      <c r="K331" s="10">
        <v>207.88927200000001</v>
      </c>
      <c r="L331" s="10">
        <v>25.663087999999998</v>
      </c>
      <c r="M331" s="10">
        <v>167.21118300000001</v>
      </c>
      <c r="N331" s="10">
        <v>179.756361</v>
      </c>
      <c r="O331" s="10">
        <v>20.871033000000001</v>
      </c>
      <c r="P331" s="10">
        <v>65.583582000000007</v>
      </c>
      <c r="Q331" s="10">
        <v>34.754413</v>
      </c>
      <c r="R331" s="10">
        <v>49.087077999999998</v>
      </c>
      <c r="S331" s="10">
        <v>133.560473</v>
      </c>
      <c r="T331" s="10">
        <v>74.950441999999995</v>
      </c>
      <c r="U331" s="10">
        <v>8.7338900000000006</v>
      </c>
      <c r="V331" s="10">
        <v>70.871354999999994</v>
      </c>
      <c r="W331" s="10">
        <v>145.54302899999999</v>
      </c>
      <c r="X331" s="10">
        <v>0</v>
      </c>
      <c r="Y331" s="10">
        <v>17.677610000000001</v>
      </c>
      <c r="Z331" s="10">
        <v>40.465406000000002</v>
      </c>
      <c r="AA331" s="10">
        <v>145.45299399999999</v>
      </c>
      <c r="AB331" s="10">
        <v>0</v>
      </c>
      <c r="AC331" s="10">
        <v>9.6237320000000004</v>
      </c>
      <c r="AD331" s="10">
        <v>146.77424199999999</v>
      </c>
      <c r="AE331" s="10">
        <v>196.244182</v>
      </c>
      <c r="AF331" s="10">
        <v>0</v>
      </c>
      <c r="AG331" s="10">
        <v>744.44513099999995</v>
      </c>
      <c r="AH331" s="10">
        <v>215.545007</v>
      </c>
      <c r="AI331" s="10">
        <v>97.242583999999994</v>
      </c>
      <c r="AJ331" s="10">
        <v>157.78066699999999</v>
      </c>
      <c r="AK331" s="10">
        <v>157.85238100000001</v>
      </c>
      <c r="AL331" s="10">
        <v>21.972526999999999</v>
      </c>
      <c r="AM331" s="10">
        <v>164.74111099999999</v>
      </c>
      <c r="AN331" s="10">
        <v>251.51489100000001</v>
      </c>
      <c r="AO331" s="10">
        <v>105.36920600000001</v>
      </c>
      <c r="AP331" s="10">
        <v>108.464214</v>
      </c>
      <c r="AQ331" s="10">
        <v>0</v>
      </c>
      <c r="AR331" s="10">
        <v>44.551482</v>
      </c>
      <c r="AS331" s="10">
        <v>65.556610000000006</v>
      </c>
      <c r="AT331" s="10">
        <v>395.96216099999998</v>
      </c>
      <c r="AU331" s="10">
        <v>251.38581099999999</v>
      </c>
      <c r="AV331" s="10">
        <v>0</v>
      </c>
      <c r="AW331" s="10">
        <v>406.49264399999998</v>
      </c>
      <c r="AX331" s="10">
        <v>123.909504</v>
      </c>
      <c r="AY331" s="10">
        <v>376.62916000000001</v>
      </c>
      <c r="AZ331" s="10">
        <v>29.735240000000001</v>
      </c>
      <c r="BA331" s="10">
        <v>282.11743999999999</v>
      </c>
      <c r="BB331" s="10">
        <v>155.38664399999999</v>
      </c>
    </row>
    <row r="332" spans="1:54" x14ac:dyDescent="0.5">
      <c r="A332" s="9">
        <v>43530</v>
      </c>
      <c r="B332" s="10">
        <v>53.209009999999999</v>
      </c>
      <c r="C332" s="10">
        <v>193.52619899999999</v>
      </c>
      <c r="D332" s="10">
        <v>370.15153500000002</v>
      </c>
      <c r="E332" s="10">
        <v>0</v>
      </c>
      <c r="F332" s="10">
        <v>39.686011000000001</v>
      </c>
      <c r="G332" s="10">
        <v>56.758429</v>
      </c>
      <c r="H332" s="10">
        <v>100.09139399999999</v>
      </c>
      <c r="I332" s="10">
        <v>40.454566999999997</v>
      </c>
      <c r="J332" s="10">
        <v>37.334043999999999</v>
      </c>
      <c r="K332" s="10">
        <v>206.80470800000001</v>
      </c>
      <c r="L332" s="10">
        <v>23.779375000000002</v>
      </c>
      <c r="M332" s="10">
        <v>166.48333</v>
      </c>
      <c r="N332" s="10">
        <v>179.38970599999999</v>
      </c>
      <c r="O332" s="10">
        <v>20.332163999999999</v>
      </c>
      <c r="P332" s="10">
        <v>76.967692</v>
      </c>
      <c r="Q332" s="10">
        <v>32.091704999999997</v>
      </c>
      <c r="R332" s="10">
        <v>45.028191999999997</v>
      </c>
      <c r="S332" s="10">
        <v>133.332975</v>
      </c>
      <c r="T332" s="10">
        <v>75.088558000000006</v>
      </c>
      <c r="U332" s="10">
        <v>8.6582260000000009</v>
      </c>
      <c r="V332" s="10">
        <v>70.881861000000001</v>
      </c>
      <c r="W332" s="10">
        <v>144.71081100000001</v>
      </c>
      <c r="X332" s="10">
        <v>0</v>
      </c>
      <c r="Y332" s="10">
        <v>16.487352999999999</v>
      </c>
      <c r="Z332" s="10">
        <v>43.440925</v>
      </c>
      <c r="AA332" s="10">
        <v>146.28663700000001</v>
      </c>
      <c r="AB332" s="10">
        <v>0</v>
      </c>
      <c r="AC332" s="10">
        <v>10.584778</v>
      </c>
      <c r="AD332" s="10">
        <v>146.348309</v>
      </c>
      <c r="AE332" s="10">
        <v>194.004818</v>
      </c>
      <c r="AF332" s="10">
        <v>0</v>
      </c>
      <c r="AG332" s="10">
        <v>744.741219</v>
      </c>
      <c r="AH332" s="10">
        <v>213.419273</v>
      </c>
      <c r="AI332" s="10">
        <v>94.283494000000005</v>
      </c>
      <c r="AJ332" s="10">
        <v>158.58809099999999</v>
      </c>
      <c r="AK332" s="10">
        <v>155.87106700000001</v>
      </c>
      <c r="AL332" s="10">
        <v>19.643625</v>
      </c>
      <c r="AM332" s="10">
        <v>177.325344</v>
      </c>
      <c r="AN332" s="10">
        <v>251.249067</v>
      </c>
      <c r="AO332" s="10">
        <v>106.52325</v>
      </c>
      <c r="AP332" s="10">
        <v>105.73450099999999</v>
      </c>
      <c r="AQ332" s="10">
        <v>0</v>
      </c>
      <c r="AR332" s="10">
        <v>44.980670000000003</v>
      </c>
      <c r="AS332" s="10">
        <v>64.777619000000001</v>
      </c>
      <c r="AT332" s="10">
        <v>398.41565500000002</v>
      </c>
      <c r="AU332" s="10">
        <v>250.46332699999999</v>
      </c>
      <c r="AV332" s="10">
        <v>0</v>
      </c>
      <c r="AW332" s="10">
        <v>411.34424300000001</v>
      </c>
      <c r="AX332" s="10">
        <v>123.04398</v>
      </c>
      <c r="AY332" s="10">
        <v>376.28747700000002</v>
      </c>
      <c r="AZ332" s="10">
        <v>27.395636</v>
      </c>
      <c r="BA332" s="10">
        <v>283.19491199999999</v>
      </c>
      <c r="BB332" s="10">
        <v>144.72192000000001</v>
      </c>
    </row>
    <row r="333" spans="1:54" x14ac:dyDescent="0.5">
      <c r="A333" s="9">
        <v>43532</v>
      </c>
      <c r="B333" s="10">
        <v>54.832977</v>
      </c>
      <c r="C333" s="10">
        <v>194.98494099999999</v>
      </c>
      <c r="D333" s="10">
        <v>301.58660900000001</v>
      </c>
      <c r="E333" s="10">
        <v>0</v>
      </c>
      <c r="F333" s="10">
        <v>40.287779999999998</v>
      </c>
      <c r="G333" s="10">
        <v>55.524949999999997</v>
      </c>
      <c r="H333" s="10">
        <v>98.750642999999997</v>
      </c>
      <c r="I333" s="10">
        <v>41.738864</v>
      </c>
      <c r="J333" s="10">
        <v>38.419685999999999</v>
      </c>
      <c r="K333" s="10">
        <v>207.915415</v>
      </c>
      <c r="L333" s="10">
        <v>24.525659999999998</v>
      </c>
      <c r="M333" s="10">
        <v>167.77124900000001</v>
      </c>
      <c r="N333" s="10">
        <v>180.49934200000001</v>
      </c>
      <c r="O333" s="10">
        <v>21.020522</v>
      </c>
      <c r="P333" s="10">
        <v>77.043700999999999</v>
      </c>
      <c r="Q333" s="10">
        <v>33.306776999999997</v>
      </c>
      <c r="R333" s="10">
        <v>46.050286999999997</v>
      </c>
      <c r="S333" s="10">
        <v>137.305836</v>
      </c>
      <c r="T333" s="10">
        <v>75.188091999999997</v>
      </c>
      <c r="U333" s="10">
        <v>9.4445560000000004</v>
      </c>
      <c r="V333" s="10">
        <v>65.540243000000004</v>
      </c>
      <c r="W333" s="10">
        <v>146.22063299999999</v>
      </c>
      <c r="X333" s="10">
        <v>0</v>
      </c>
      <c r="Y333" s="10">
        <v>16.745519000000002</v>
      </c>
      <c r="Z333" s="10">
        <v>43.718832999999997</v>
      </c>
      <c r="AA333" s="10">
        <v>150.39029099999999</v>
      </c>
      <c r="AB333" s="10">
        <v>0</v>
      </c>
      <c r="AC333" s="10">
        <v>10.094324</v>
      </c>
      <c r="AD333" s="10">
        <v>149.08114599999999</v>
      </c>
      <c r="AE333" s="10">
        <v>196.334576</v>
      </c>
      <c r="AF333" s="10">
        <v>0</v>
      </c>
      <c r="AG333" s="10">
        <v>771.07170299999996</v>
      </c>
      <c r="AH333" s="10">
        <v>215.56214399999999</v>
      </c>
      <c r="AI333" s="10">
        <v>95.887808000000007</v>
      </c>
      <c r="AJ333" s="10">
        <v>160.80424500000001</v>
      </c>
      <c r="AK333" s="10">
        <v>157.350224</v>
      </c>
      <c r="AL333" s="10">
        <v>20.180014</v>
      </c>
      <c r="AM333" s="10">
        <v>164.14630700000001</v>
      </c>
      <c r="AN333" s="10">
        <v>120.99894399999999</v>
      </c>
      <c r="AO333" s="10">
        <v>107.768989</v>
      </c>
      <c r="AP333" s="10">
        <v>108.037373</v>
      </c>
      <c r="AQ333" s="10">
        <v>0</v>
      </c>
      <c r="AR333" s="10">
        <v>45.653221000000002</v>
      </c>
      <c r="AS333" s="10">
        <v>65.815577000000005</v>
      </c>
      <c r="AT333" s="10">
        <v>399.96382</v>
      </c>
      <c r="AU333" s="10">
        <v>251.428606</v>
      </c>
      <c r="AV333" s="10">
        <v>0</v>
      </c>
      <c r="AW333" s="10">
        <v>415.590825</v>
      </c>
      <c r="AX333" s="10">
        <v>123.93062</v>
      </c>
      <c r="AY333" s="10">
        <v>377.631215</v>
      </c>
      <c r="AZ333" s="10">
        <v>29.823186</v>
      </c>
      <c r="BA333" s="10">
        <v>283.72409299999998</v>
      </c>
      <c r="BB333" s="10">
        <v>145.21258499999999</v>
      </c>
    </row>
    <row r="334" spans="1:54" x14ac:dyDescent="0.5">
      <c r="A334" s="9">
        <v>43537</v>
      </c>
      <c r="B334" s="10">
        <v>56.118575</v>
      </c>
      <c r="C334" s="10">
        <v>194.54597200000001</v>
      </c>
      <c r="D334" s="10">
        <v>301.87111599999997</v>
      </c>
      <c r="E334" s="10">
        <v>0</v>
      </c>
      <c r="F334" s="10">
        <v>39.020111</v>
      </c>
      <c r="G334" s="10">
        <v>53.378549</v>
      </c>
      <c r="H334" s="10">
        <v>97.665164000000004</v>
      </c>
      <c r="I334" s="10">
        <v>43.371994000000001</v>
      </c>
      <c r="J334" s="10">
        <v>38.647970000000001</v>
      </c>
      <c r="K334" s="10">
        <v>208.20911599999999</v>
      </c>
      <c r="L334" s="10">
        <v>26.177848000000001</v>
      </c>
      <c r="M334" s="10">
        <v>161.53144399999999</v>
      </c>
      <c r="N334" s="10">
        <v>180.745383</v>
      </c>
      <c r="O334" s="10">
        <v>20.919761999999999</v>
      </c>
      <c r="P334" s="10">
        <v>74.394937999999996</v>
      </c>
      <c r="Q334" s="10">
        <v>36.28152</v>
      </c>
      <c r="R334" s="10">
        <v>49.329070000000002</v>
      </c>
      <c r="S334" s="10">
        <v>129.85650200000001</v>
      </c>
      <c r="T334" s="10">
        <v>75.172403000000003</v>
      </c>
      <c r="U334" s="10">
        <v>9.6437899999999992</v>
      </c>
      <c r="V334" s="10">
        <v>64.559934999999996</v>
      </c>
      <c r="W334" s="10">
        <v>146.33362700000001</v>
      </c>
      <c r="X334" s="10">
        <v>0</v>
      </c>
      <c r="Y334" s="10">
        <v>17.483279</v>
      </c>
      <c r="Z334" s="10">
        <v>43.954307</v>
      </c>
      <c r="AA334" s="10">
        <v>154.68026800000001</v>
      </c>
      <c r="AB334" s="10">
        <v>0</v>
      </c>
      <c r="AC334" s="10">
        <v>10.570902</v>
      </c>
      <c r="AD334" s="10">
        <v>149.763949</v>
      </c>
      <c r="AE334" s="10">
        <v>196.89479900000001</v>
      </c>
      <c r="AF334" s="10">
        <v>0</v>
      </c>
      <c r="AG334" s="10">
        <v>769.04989999999998</v>
      </c>
      <c r="AH334" s="10">
        <v>216.09151700000001</v>
      </c>
      <c r="AI334" s="10">
        <v>97.502120000000005</v>
      </c>
      <c r="AJ334" s="10">
        <v>169.178348</v>
      </c>
      <c r="AK334" s="10">
        <v>159.44156799999999</v>
      </c>
      <c r="AL334" s="10">
        <v>22.359290000000001</v>
      </c>
      <c r="AM334" s="10">
        <v>163.457312</v>
      </c>
      <c r="AN334" s="10">
        <v>121.303513</v>
      </c>
      <c r="AO334" s="10">
        <v>105.87193000000001</v>
      </c>
      <c r="AP334" s="10">
        <v>111.62799699999999</v>
      </c>
      <c r="AQ334" s="10">
        <v>0</v>
      </c>
      <c r="AR334" s="10">
        <v>46.995283999999998</v>
      </c>
      <c r="AS334" s="10">
        <v>65.670897999999994</v>
      </c>
      <c r="AT334" s="10">
        <v>401.75932</v>
      </c>
      <c r="AU334" s="10">
        <v>333.31304499999999</v>
      </c>
      <c r="AV334" s="10">
        <v>0</v>
      </c>
      <c r="AW334" s="10">
        <v>438.91243800000001</v>
      </c>
      <c r="AX334" s="10">
        <v>124.17154600000001</v>
      </c>
      <c r="AY334" s="10">
        <v>376.85928200000001</v>
      </c>
      <c r="AZ334" s="10">
        <v>30.415182000000001</v>
      </c>
      <c r="BA334" s="10">
        <v>283.05547300000001</v>
      </c>
      <c r="BB334" s="10">
        <v>146.54093599999999</v>
      </c>
    </row>
    <row r="335" spans="1:54" x14ac:dyDescent="0.5">
      <c r="A335" s="9">
        <v>43539</v>
      </c>
      <c r="B335" s="10">
        <v>54.688720000000004</v>
      </c>
      <c r="C335" s="10">
        <v>193.50949299999999</v>
      </c>
      <c r="D335" s="10">
        <v>299.43890099999999</v>
      </c>
      <c r="E335" s="10">
        <v>0</v>
      </c>
      <c r="F335" s="10">
        <v>37.527382000000003</v>
      </c>
      <c r="G335" s="10">
        <v>50.861468000000002</v>
      </c>
      <c r="H335" s="10">
        <v>95.214939000000001</v>
      </c>
      <c r="I335" s="10">
        <v>42.463048000000001</v>
      </c>
      <c r="J335" s="10">
        <v>39.692425</v>
      </c>
      <c r="K335" s="10">
        <v>208.54887400000001</v>
      </c>
      <c r="L335" s="10">
        <v>26.082957</v>
      </c>
      <c r="M335" s="10">
        <v>160.750912</v>
      </c>
      <c r="N335" s="10">
        <v>180.69026299999999</v>
      </c>
      <c r="O335" s="10">
        <v>19.029311</v>
      </c>
      <c r="P335" s="10">
        <v>71.974394000000004</v>
      </c>
      <c r="Q335" s="10">
        <v>37.289966999999997</v>
      </c>
      <c r="R335" s="10">
        <v>48.077502000000003</v>
      </c>
      <c r="S335" s="10">
        <v>127.287729</v>
      </c>
      <c r="T335" s="10">
        <v>74.999117999999996</v>
      </c>
      <c r="U335" s="10">
        <v>8.4935639999999992</v>
      </c>
      <c r="V335" s="10">
        <v>62.968147999999999</v>
      </c>
      <c r="W335" s="10">
        <v>130.30642900000001</v>
      </c>
      <c r="X335" s="10">
        <v>0</v>
      </c>
      <c r="Y335" s="10">
        <v>16.595312</v>
      </c>
      <c r="Z335" s="10">
        <v>42.381701999999997</v>
      </c>
      <c r="AA335" s="10">
        <v>153.60401999999999</v>
      </c>
      <c r="AB335" s="10">
        <v>0</v>
      </c>
      <c r="AC335" s="10">
        <v>9.5651250000000001</v>
      </c>
      <c r="AD335" s="10">
        <v>151.88637299999999</v>
      </c>
      <c r="AE335" s="10">
        <v>197.49845999999999</v>
      </c>
      <c r="AF335" s="10">
        <v>0</v>
      </c>
      <c r="AG335" s="10">
        <v>768.68714299999999</v>
      </c>
      <c r="AH335" s="10">
        <v>216.36613299999999</v>
      </c>
      <c r="AI335" s="10">
        <v>95.852937999999995</v>
      </c>
      <c r="AJ335" s="10">
        <v>169.75642099999999</v>
      </c>
      <c r="AK335" s="10">
        <v>158.56282899999999</v>
      </c>
      <c r="AL335" s="10">
        <v>20.649493</v>
      </c>
      <c r="AM335" s="10">
        <v>164.01525599999999</v>
      </c>
      <c r="AN335" s="10">
        <v>121.289186</v>
      </c>
      <c r="AO335" s="10">
        <v>102.669208</v>
      </c>
      <c r="AP335" s="10">
        <v>108.95187799999999</v>
      </c>
      <c r="AQ335" s="10">
        <v>0</v>
      </c>
      <c r="AR335" s="10">
        <v>45.330776999999998</v>
      </c>
      <c r="AS335" s="10">
        <v>65.632374999999996</v>
      </c>
      <c r="AT335" s="10">
        <v>401.95078899999999</v>
      </c>
      <c r="AU335" s="10">
        <v>333.82011499999999</v>
      </c>
      <c r="AV335" s="10">
        <v>0</v>
      </c>
      <c r="AW335" s="10">
        <v>450.876645</v>
      </c>
      <c r="AX335" s="10">
        <v>124.44802300000001</v>
      </c>
      <c r="AY335" s="10">
        <v>374.881981</v>
      </c>
      <c r="AZ335" s="10">
        <v>31.068988000000001</v>
      </c>
      <c r="BA335" s="10">
        <v>281.08517699999999</v>
      </c>
      <c r="BB335" s="10">
        <v>145.33101199999999</v>
      </c>
    </row>
    <row r="336" spans="1:54" x14ac:dyDescent="0.5">
      <c r="A336" s="9">
        <v>43544</v>
      </c>
      <c r="B336" s="10">
        <v>52.371862</v>
      </c>
      <c r="C336" s="10">
        <v>189.88261399999999</v>
      </c>
      <c r="D336" s="10">
        <v>300.14639699999998</v>
      </c>
      <c r="E336" s="10">
        <v>0</v>
      </c>
      <c r="F336" s="10">
        <v>36.685507000000001</v>
      </c>
      <c r="G336" s="10">
        <v>51.539762000000003</v>
      </c>
      <c r="H336" s="10">
        <v>97.812044</v>
      </c>
      <c r="I336" s="10">
        <v>39.154083999999997</v>
      </c>
      <c r="J336" s="10">
        <v>29.739585999999999</v>
      </c>
      <c r="K336" s="10">
        <v>209.05925400000001</v>
      </c>
      <c r="L336" s="10">
        <v>24.172219999999999</v>
      </c>
      <c r="M336" s="10">
        <v>158.143531</v>
      </c>
      <c r="N336" s="10">
        <v>180.81950800000001</v>
      </c>
      <c r="O336" s="10">
        <v>19.237366000000002</v>
      </c>
      <c r="P336" s="10">
        <v>75.289479</v>
      </c>
      <c r="Q336" s="10">
        <v>34.235869999999998</v>
      </c>
      <c r="R336" s="10">
        <v>47.879821</v>
      </c>
      <c r="S336" s="10">
        <v>133.945975</v>
      </c>
      <c r="T336" s="10">
        <v>0</v>
      </c>
      <c r="U336" s="10">
        <v>8.4326089999999994</v>
      </c>
      <c r="V336" s="10">
        <v>61.685048999999999</v>
      </c>
      <c r="W336" s="10">
        <v>128.24803600000001</v>
      </c>
      <c r="X336" s="10">
        <v>0</v>
      </c>
      <c r="Y336" s="10">
        <v>15.348841</v>
      </c>
      <c r="Z336" s="10">
        <v>41.522481999999997</v>
      </c>
      <c r="AA336" s="10">
        <v>154.206841</v>
      </c>
      <c r="AB336" s="10">
        <v>0</v>
      </c>
      <c r="AC336" s="10">
        <v>9.3987669999999994</v>
      </c>
      <c r="AD336" s="10">
        <v>152.03438199999999</v>
      </c>
      <c r="AE336" s="10">
        <v>198.25062700000001</v>
      </c>
      <c r="AF336" s="10">
        <v>0</v>
      </c>
      <c r="AG336" s="10">
        <v>769.31858699999998</v>
      </c>
      <c r="AH336" s="10">
        <v>217.81191899999999</v>
      </c>
      <c r="AI336" s="10">
        <v>94.165317000000002</v>
      </c>
      <c r="AJ336" s="10">
        <v>168.56173999999999</v>
      </c>
      <c r="AK336" s="10">
        <v>162.29997599999999</v>
      </c>
      <c r="AL336" s="10">
        <v>19.124485</v>
      </c>
      <c r="AM336" s="10">
        <v>152.66863000000001</v>
      </c>
      <c r="AN336" s="10">
        <v>121.585764</v>
      </c>
      <c r="AO336" s="10">
        <v>106.10165000000001</v>
      </c>
      <c r="AP336" s="10">
        <v>108.643444</v>
      </c>
      <c r="AQ336" s="10">
        <v>0</v>
      </c>
      <c r="AR336" s="10">
        <v>44.580908999999998</v>
      </c>
      <c r="AS336" s="10">
        <v>63.112665</v>
      </c>
      <c r="AT336" s="10">
        <v>402.31565699999999</v>
      </c>
      <c r="AU336" s="10">
        <v>334.52860500000003</v>
      </c>
      <c r="AV336" s="10">
        <v>0</v>
      </c>
      <c r="AW336" s="10">
        <v>161.29689500000001</v>
      </c>
      <c r="AX336" s="10">
        <v>124.866799</v>
      </c>
      <c r="AY336" s="10">
        <v>374.50931400000002</v>
      </c>
      <c r="AZ336" s="10">
        <v>31.908731</v>
      </c>
      <c r="BA336" s="10">
        <v>280.04530299999999</v>
      </c>
      <c r="BB336" s="10">
        <v>146.656463</v>
      </c>
    </row>
    <row r="337" spans="1:54" x14ac:dyDescent="0.5">
      <c r="A337" s="9">
        <v>43546</v>
      </c>
      <c r="B337" s="10">
        <v>52.141379000000001</v>
      </c>
      <c r="C337" s="10">
        <v>189.182243</v>
      </c>
      <c r="D337" s="10">
        <v>300.12970799999999</v>
      </c>
      <c r="E337" s="10">
        <v>0</v>
      </c>
      <c r="F337" s="10">
        <v>38.372038000000003</v>
      </c>
      <c r="G337" s="10">
        <v>51.909019000000001</v>
      </c>
      <c r="H337" s="10">
        <v>98.177982999999998</v>
      </c>
      <c r="I337" s="10">
        <v>38.860984000000002</v>
      </c>
      <c r="J337" s="10">
        <v>29.193712000000001</v>
      </c>
      <c r="K337" s="10">
        <v>206.36518899999999</v>
      </c>
      <c r="L337" s="10">
        <v>24.202458</v>
      </c>
      <c r="M337" s="10">
        <v>157.45603800000001</v>
      </c>
      <c r="N337" s="10">
        <v>189.127432</v>
      </c>
      <c r="O337" s="10">
        <v>20.681011000000002</v>
      </c>
      <c r="P337" s="10">
        <v>76.147773000000001</v>
      </c>
      <c r="Q337" s="10">
        <v>33.073320000000002</v>
      </c>
      <c r="R337" s="10">
        <v>46.283785999999999</v>
      </c>
      <c r="S337" s="10">
        <v>133.794084</v>
      </c>
      <c r="T337" s="10">
        <v>0</v>
      </c>
      <c r="U337" s="10">
        <v>8.7033140000000007</v>
      </c>
      <c r="V337" s="10">
        <v>63.955751999999997</v>
      </c>
      <c r="W337" s="10">
        <v>125.795073</v>
      </c>
      <c r="X337" s="10">
        <v>0</v>
      </c>
      <c r="Y337" s="10">
        <v>15.182339000000001</v>
      </c>
      <c r="Z337" s="10">
        <v>41.669161000000003</v>
      </c>
      <c r="AA337" s="10">
        <v>153.835193</v>
      </c>
      <c r="AB337" s="10">
        <v>0</v>
      </c>
      <c r="AC337" s="10">
        <v>10.037203999999999</v>
      </c>
      <c r="AD337" s="10">
        <v>154.30224799999999</v>
      </c>
      <c r="AE337" s="10">
        <v>195.799622</v>
      </c>
      <c r="AF337" s="10">
        <v>0</v>
      </c>
      <c r="AG337" s="10">
        <v>795.31864499999995</v>
      </c>
      <c r="AH337" s="10">
        <v>218.23119700000001</v>
      </c>
      <c r="AI337" s="10">
        <v>93.759896999999995</v>
      </c>
      <c r="AJ337" s="10">
        <v>155.77141900000001</v>
      </c>
      <c r="AK337" s="10">
        <v>133.18149399999999</v>
      </c>
      <c r="AL337" s="10">
        <v>19.056963</v>
      </c>
      <c r="AM337" s="10">
        <v>152.66925499999999</v>
      </c>
      <c r="AN337" s="10">
        <v>119.52626100000001</v>
      </c>
      <c r="AO337" s="10">
        <v>106.951032</v>
      </c>
      <c r="AP337" s="10">
        <v>107.764593</v>
      </c>
      <c r="AQ337" s="10">
        <v>0</v>
      </c>
      <c r="AR337" s="10">
        <v>44.169533999999999</v>
      </c>
      <c r="AS337" s="10">
        <v>62.738585</v>
      </c>
      <c r="AT337" s="10">
        <v>400.21759500000002</v>
      </c>
      <c r="AU337" s="10">
        <v>331.51765</v>
      </c>
      <c r="AV337" s="10">
        <v>0</v>
      </c>
      <c r="AW337" s="10">
        <v>160.632161</v>
      </c>
      <c r="AX337" s="10">
        <v>123.219323</v>
      </c>
      <c r="AY337" s="10">
        <v>374.15738700000003</v>
      </c>
      <c r="AZ337" s="10">
        <v>30.049205000000001</v>
      </c>
      <c r="BA337" s="10">
        <v>279.64451100000002</v>
      </c>
      <c r="BB337" s="10">
        <v>142.71637799999999</v>
      </c>
    </row>
    <row r="338" spans="1:54" x14ac:dyDescent="0.5">
      <c r="A338" s="9">
        <v>43551</v>
      </c>
      <c r="B338" s="10">
        <v>53.586091000000003</v>
      </c>
      <c r="C338" s="10">
        <v>189.148179</v>
      </c>
      <c r="D338" s="10">
        <v>298.90576700000003</v>
      </c>
      <c r="E338" s="10">
        <v>0</v>
      </c>
      <c r="F338" s="10">
        <v>36.562556000000001</v>
      </c>
      <c r="G338" s="10">
        <v>52.183748999999999</v>
      </c>
      <c r="H338" s="10">
        <v>96.367089000000007</v>
      </c>
      <c r="I338" s="10">
        <v>39.592668000000003</v>
      </c>
      <c r="J338" s="10">
        <v>34.612138999999999</v>
      </c>
      <c r="K338" s="10">
        <v>205.54423399999999</v>
      </c>
      <c r="L338" s="10">
        <v>25.057518999999999</v>
      </c>
      <c r="M338" s="10">
        <v>160.21023500000001</v>
      </c>
      <c r="N338" s="10">
        <v>149.41782499999999</v>
      </c>
      <c r="O338" s="10">
        <v>20.672063999999999</v>
      </c>
      <c r="P338" s="10">
        <v>74.112953000000005</v>
      </c>
      <c r="Q338" s="10">
        <v>43.185364999999997</v>
      </c>
      <c r="R338" s="10">
        <v>45.339055999999999</v>
      </c>
      <c r="S338" s="10">
        <v>122.332588</v>
      </c>
      <c r="T338" s="10">
        <v>0</v>
      </c>
      <c r="U338" s="10">
        <v>9.1326719999999995</v>
      </c>
      <c r="V338" s="10">
        <v>64.672561999999999</v>
      </c>
      <c r="W338" s="10">
        <v>134.42646999999999</v>
      </c>
      <c r="X338" s="10">
        <v>0</v>
      </c>
      <c r="Y338" s="10">
        <v>16.719225000000002</v>
      </c>
      <c r="Z338" s="10">
        <v>42.628034999999997</v>
      </c>
      <c r="AA338" s="10">
        <v>153.94279399999999</v>
      </c>
      <c r="AB338" s="10">
        <v>0</v>
      </c>
      <c r="AC338" s="10">
        <v>10.601991999999999</v>
      </c>
      <c r="AD338" s="10">
        <v>155.27257499999999</v>
      </c>
      <c r="AE338" s="10">
        <v>197.23399699999999</v>
      </c>
      <c r="AF338" s="10">
        <v>0</v>
      </c>
      <c r="AG338" s="10">
        <v>794.99378400000001</v>
      </c>
      <c r="AH338" s="10">
        <v>223.90810999999999</v>
      </c>
      <c r="AI338" s="10">
        <v>94.649991999999997</v>
      </c>
      <c r="AJ338" s="10">
        <v>158.213538</v>
      </c>
      <c r="AK338" s="10">
        <v>167.434572</v>
      </c>
      <c r="AL338" s="10">
        <v>20.216194999999999</v>
      </c>
      <c r="AM338" s="10">
        <v>153.69581400000001</v>
      </c>
      <c r="AN338" s="10">
        <v>294.70599800000002</v>
      </c>
      <c r="AO338" s="10">
        <v>105.144949</v>
      </c>
      <c r="AP338" s="10">
        <v>127.24220699999999</v>
      </c>
      <c r="AQ338" s="10">
        <v>0</v>
      </c>
      <c r="AR338" s="10">
        <v>48.411222000000002</v>
      </c>
      <c r="AS338" s="10">
        <v>65.910696000000002</v>
      </c>
      <c r="AT338" s="10">
        <v>399.454072</v>
      </c>
      <c r="AU338" s="10">
        <v>231.912701</v>
      </c>
      <c r="AV338" s="10">
        <v>0</v>
      </c>
      <c r="AW338" s="10">
        <v>161.290434</v>
      </c>
      <c r="AX338" s="10">
        <v>135.09107599999999</v>
      </c>
      <c r="AY338" s="10">
        <v>373.54182300000002</v>
      </c>
      <c r="AZ338" s="10">
        <v>29.450842000000002</v>
      </c>
      <c r="BA338" s="10">
        <v>282.25640399999997</v>
      </c>
      <c r="BB338" s="10">
        <v>116.413304</v>
      </c>
    </row>
    <row r="339" spans="1:54" x14ac:dyDescent="0.5">
      <c r="A339" s="9">
        <v>43553</v>
      </c>
      <c r="B339" s="10">
        <v>53.631697000000003</v>
      </c>
      <c r="C339" s="10">
        <v>188.77783600000001</v>
      </c>
      <c r="D339" s="10">
        <v>299.51353799999998</v>
      </c>
      <c r="E339" s="10">
        <v>0</v>
      </c>
      <c r="F339" s="10">
        <v>36.899278000000002</v>
      </c>
      <c r="G339" s="10">
        <v>52.603833999999999</v>
      </c>
      <c r="H339" s="10">
        <v>96.933091000000005</v>
      </c>
      <c r="I339" s="10">
        <v>38.536608000000001</v>
      </c>
      <c r="J339" s="10">
        <v>31.774640000000002</v>
      </c>
      <c r="K339" s="10">
        <v>207.04794000000001</v>
      </c>
      <c r="L339" s="10">
        <v>25.004577000000001</v>
      </c>
      <c r="M339" s="10">
        <v>160.486434</v>
      </c>
      <c r="N339" s="10">
        <v>149.12187700000001</v>
      </c>
      <c r="O339" s="10">
        <v>22.064352</v>
      </c>
      <c r="P339" s="10">
        <v>74.505702999999997</v>
      </c>
      <c r="Q339" s="10">
        <v>44.073591</v>
      </c>
      <c r="R339" s="10">
        <v>45.344355</v>
      </c>
      <c r="S339" s="10">
        <v>120.978864</v>
      </c>
      <c r="T339" s="10">
        <v>0</v>
      </c>
      <c r="U339" s="10">
        <v>9.6207019999999996</v>
      </c>
      <c r="V339" s="10">
        <v>64.320055999999994</v>
      </c>
      <c r="W339" s="10">
        <v>134.123167</v>
      </c>
      <c r="X339" s="10">
        <v>0</v>
      </c>
      <c r="Y339" s="10">
        <v>16.456669000000002</v>
      </c>
      <c r="Z339" s="10">
        <v>43.020110000000003</v>
      </c>
      <c r="AA339" s="10">
        <v>154.30643599999999</v>
      </c>
      <c r="AB339" s="10">
        <v>0</v>
      </c>
      <c r="AC339" s="10">
        <v>12.351818</v>
      </c>
      <c r="AD339" s="10">
        <v>154.16368700000001</v>
      </c>
      <c r="AE339" s="10">
        <v>198.52763200000001</v>
      </c>
      <c r="AF339" s="10">
        <v>0</v>
      </c>
      <c r="AG339" s="10">
        <v>795.91721500000006</v>
      </c>
      <c r="AH339" s="10">
        <v>222.51077599999999</v>
      </c>
      <c r="AI339" s="10">
        <v>92.743061999999995</v>
      </c>
      <c r="AJ339" s="10">
        <v>159.642111</v>
      </c>
      <c r="AK339" s="10">
        <v>167.78540799999999</v>
      </c>
      <c r="AL339" s="10">
        <v>20.573433000000001</v>
      </c>
      <c r="AM339" s="10">
        <v>152.52884499999999</v>
      </c>
      <c r="AN339" s="10">
        <v>295.43704300000002</v>
      </c>
      <c r="AO339" s="10">
        <v>105.02524</v>
      </c>
      <c r="AP339" s="10">
        <v>127.72686</v>
      </c>
      <c r="AQ339" s="10">
        <v>0</v>
      </c>
      <c r="AR339" s="10">
        <v>49.052802999999997</v>
      </c>
      <c r="AS339" s="10">
        <v>66.009334999999993</v>
      </c>
      <c r="AT339" s="10">
        <v>459.69146699999999</v>
      </c>
      <c r="AU339" s="10">
        <v>238.39684500000001</v>
      </c>
      <c r="AV339" s="10">
        <v>0</v>
      </c>
      <c r="AW339" s="10">
        <v>160.48442800000001</v>
      </c>
      <c r="AX339" s="10">
        <v>136.45146</v>
      </c>
      <c r="AY339" s="10">
        <v>379.99976700000002</v>
      </c>
      <c r="AZ339" s="10">
        <v>32.226419999999997</v>
      </c>
      <c r="BA339" s="10">
        <v>278.11424699999998</v>
      </c>
      <c r="BB339" s="10">
        <v>117.06214</v>
      </c>
    </row>
    <row r="340" spans="1:54" x14ac:dyDescent="0.5">
      <c r="A340" s="9">
        <v>43558</v>
      </c>
      <c r="B340" s="10">
        <v>49.826596000000002</v>
      </c>
      <c r="C340" s="10">
        <v>184.22706199999999</v>
      </c>
      <c r="D340" s="10">
        <v>299.71884599999998</v>
      </c>
      <c r="E340" s="10">
        <v>0</v>
      </c>
      <c r="F340" s="10">
        <v>35.069961999999997</v>
      </c>
      <c r="G340" s="10">
        <v>50.812545999999998</v>
      </c>
      <c r="H340" s="10">
        <v>98.728746000000001</v>
      </c>
      <c r="I340" s="10">
        <v>35.483364999999999</v>
      </c>
      <c r="J340" s="10">
        <v>26.664145000000001</v>
      </c>
      <c r="K340" s="10">
        <v>206.10070999999999</v>
      </c>
      <c r="L340" s="10">
        <v>24.967904999999998</v>
      </c>
      <c r="M340" s="10">
        <v>154.828023</v>
      </c>
      <c r="N340" s="10">
        <v>148.77569500000001</v>
      </c>
      <c r="O340" s="10">
        <v>20.759885000000001</v>
      </c>
      <c r="P340" s="10">
        <v>72.803816999999995</v>
      </c>
      <c r="Q340" s="10">
        <v>47.264375000000001</v>
      </c>
      <c r="R340" s="10">
        <v>43.845516000000003</v>
      </c>
      <c r="S340" s="10">
        <v>113.882593</v>
      </c>
      <c r="T340" s="10">
        <v>0</v>
      </c>
      <c r="U340" s="10">
        <v>9.5659039999999997</v>
      </c>
      <c r="V340" s="10">
        <v>62.462147000000002</v>
      </c>
      <c r="W340" s="10">
        <v>136.313526</v>
      </c>
      <c r="X340" s="10">
        <v>0</v>
      </c>
      <c r="Y340" s="10">
        <v>15.002390999999999</v>
      </c>
      <c r="Z340" s="10">
        <v>40.574558000000003</v>
      </c>
      <c r="AA340" s="10">
        <v>154.30677499999999</v>
      </c>
      <c r="AB340" s="10">
        <v>0</v>
      </c>
      <c r="AC340" s="10">
        <v>13.394973999999999</v>
      </c>
      <c r="AD340" s="10">
        <v>149.121848</v>
      </c>
      <c r="AE340" s="10">
        <v>201.41842</v>
      </c>
      <c r="AF340" s="10">
        <v>0</v>
      </c>
      <c r="AG340" s="10">
        <v>792.42264399999999</v>
      </c>
      <c r="AH340" s="10">
        <v>222.01094800000001</v>
      </c>
      <c r="AI340" s="10">
        <v>89.990015999999997</v>
      </c>
      <c r="AJ340" s="10">
        <v>155.404616</v>
      </c>
      <c r="AK340" s="10">
        <v>167.40346600000001</v>
      </c>
      <c r="AL340" s="10">
        <v>20.166549</v>
      </c>
      <c r="AM340" s="10">
        <v>147.63754499999999</v>
      </c>
      <c r="AN340" s="10">
        <v>298.17626300000001</v>
      </c>
      <c r="AO340" s="10">
        <v>104.014213</v>
      </c>
      <c r="AP340" s="10">
        <v>130.999953</v>
      </c>
      <c r="AQ340" s="10">
        <v>0</v>
      </c>
      <c r="AR340" s="10">
        <v>48.521146000000002</v>
      </c>
      <c r="AS340" s="10">
        <v>61.718387</v>
      </c>
      <c r="AT340" s="10">
        <v>460.02645000000001</v>
      </c>
      <c r="AU340" s="10">
        <v>246.774888</v>
      </c>
      <c r="AV340" s="10">
        <v>0</v>
      </c>
      <c r="AW340" s="10">
        <v>156.39198200000001</v>
      </c>
      <c r="AX340" s="10">
        <v>135.67828399999999</v>
      </c>
      <c r="AY340" s="10">
        <v>374.49816499999997</v>
      </c>
      <c r="AZ340" s="10">
        <v>30.855286</v>
      </c>
      <c r="BA340" s="10">
        <v>273.14193699999998</v>
      </c>
      <c r="BB340" s="10">
        <v>115.152</v>
      </c>
    </row>
    <row r="341" spans="1:54" x14ac:dyDescent="0.5">
      <c r="A341" s="9">
        <v>43565</v>
      </c>
      <c r="B341" s="10">
        <v>46.143856999999997</v>
      </c>
      <c r="C341" s="10">
        <v>179.69967600000001</v>
      </c>
      <c r="D341" s="10">
        <v>300.750516</v>
      </c>
      <c r="E341" s="10">
        <v>0</v>
      </c>
      <c r="F341" s="10">
        <v>33.574779999999997</v>
      </c>
      <c r="G341" s="10">
        <v>50.260894999999998</v>
      </c>
      <c r="H341" s="10">
        <v>100.885723</v>
      </c>
      <c r="I341" s="10">
        <v>30.578351999999999</v>
      </c>
      <c r="J341" s="10">
        <v>23.258140000000001</v>
      </c>
      <c r="K341" s="10">
        <v>206.52091999999999</v>
      </c>
      <c r="L341" s="10">
        <v>17.828949999999999</v>
      </c>
      <c r="M341" s="10">
        <v>152.209553</v>
      </c>
      <c r="N341" s="10">
        <v>150.053144</v>
      </c>
      <c r="O341" s="10">
        <v>18.762975000000001</v>
      </c>
      <c r="P341" s="10">
        <v>71.863663000000003</v>
      </c>
      <c r="Q341" s="10">
        <v>51.693492999999997</v>
      </c>
      <c r="R341" s="10">
        <v>40.399268999999997</v>
      </c>
      <c r="S341" s="10">
        <v>114.888087</v>
      </c>
      <c r="T341" s="10">
        <v>0</v>
      </c>
      <c r="U341" s="10">
        <v>7.7188629999999998</v>
      </c>
      <c r="V341" s="10">
        <v>62.245302000000002</v>
      </c>
      <c r="W341" s="10">
        <v>142.981425</v>
      </c>
      <c r="X341" s="10">
        <v>0</v>
      </c>
      <c r="Y341" s="10">
        <v>13.339715</v>
      </c>
      <c r="Z341" s="10">
        <v>41.796500999999999</v>
      </c>
      <c r="AA341" s="10">
        <v>154.33919499999999</v>
      </c>
      <c r="AB341" s="10">
        <v>0</v>
      </c>
      <c r="AC341" s="10">
        <v>12.829039</v>
      </c>
      <c r="AD341" s="10">
        <v>146.58690200000001</v>
      </c>
      <c r="AE341" s="10">
        <v>201.92709400000001</v>
      </c>
      <c r="AF341" s="10">
        <v>0</v>
      </c>
      <c r="AG341" s="10">
        <v>791.22781499999996</v>
      </c>
      <c r="AH341" s="10">
        <v>221.97528500000001</v>
      </c>
      <c r="AI341" s="10">
        <v>85.335138999999998</v>
      </c>
      <c r="AJ341" s="10">
        <v>154.76218</v>
      </c>
      <c r="AK341" s="10">
        <v>167.81168500000001</v>
      </c>
      <c r="AL341" s="10">
        <v>20.811053999999999</v>
      </c>
      <c r="AM341" s="10">
        <v>145.229243</v>
      </c>
      <c r="AN341" s="10">
        <v>298.89261900000002</v>
      </c>
      <c r="AO341" s="10">
        <v>105.69287300000001</v>
      </c>
      <c r="AP341" s="10">
        <v>135.188568</v>
      </c>
      <c r="AQ341" s="10">
        <v>0</v>
      </c>
      <c r="AR341" s="10">
        <v>46.013739999999999</v>
      </c>
      <c r="AS341" s="10">
        <v>60.53</v>
      </c>
      <c r="AT341" s="10">
        <v>152.57248000000001</v>
      </c>
      <c r="AU341" s="10">
        <v>247.226887</v>
      </c>
      <c r="AV341" s="10">
        <v>0</v>
      </c>
      <c r="AW341" s="10">
        <v>154.38061999999999</v>
      </c>
      <c r="AX341" s="10">
        <v>135.47811999999999</v>
      </c>
      <c r="AY341" s="10">
        <v>372.24350199999998</v>
      </c>
      <c r="AZ341" s="10">
        <v>28.896560000000001</v>
      </c>
      <c r="BA341" s="10">
        <v>277.08179999999999</v>
      </c>
      <c r="BB341" s="10">
        <v>118.12472</v>
      </c>
    </row>
    <row r="342" spans="1:54" x14ac:dyDescent="0.5">
      <c r="A342" s="9">
        <v>43567</v>
      </c>
      <c r="B342" s="10">
        <v>45.112543000000002</v>
      </c>
      <c r="C342" s="10">
        <v>179.551963</v>
      </c>
      <c r="D342" s="10">
        <v>300.142088</v>
      </c>
      <c r="E342" s="10">
        <v>0</v>
      </c>
      <c r="F342" s="10">
        <v>35.213557999999999</v>
      </c>
      <c r="G342" s="10">
        <v>50.707343000000002</v>
      </c>
      <c r="H342" s="10">
        <v>100.773971</v>
      </c>
      <c r="I342" s="10">
        <v>31.661037</v>
      </c>
      <c r="J342" s="10">
        <v>22.65832</v>
      </c>
      <c r="K342" s="10">
        <v>205.73106000000001</v>
      </c>
      <c r="L342" s="10">
        <v>16.233046000000002</v>
      </c>
      <c r="M342" s="10">
        <v>145.90330499999999</v>
      </c>
      <c r="N342" s="10">
        <v>149.774404</v>
      </c>
      <c r="O342" s="10">
        <v>18.728605999999999</v>
      </c>
      <c r="P342" s="10">
        <v>72.733238999999998</v>
      </c>
      <c r="Q342" s="10">
        <v>52.303972000000002</v>
      </c>
      <c r="R342" s="10">
        <v>40.088659999999997</v>
      </c>
      <c r="S342" s="10">
        <v>115.01438400000001</v>
      </c>
      <c r="T342" s="10">
        <v>0</v>
      </c>
      <c r="U342" s="10">
        <v>7.2927960000000001</v>
      </c>
      <c r="V342" s="10">
        <v>63.055925999999999</v>
      </c>
      <c r="W342" s="10">
        <v>145.59417999999999</v>
      </c>
      <c r="X342" s="10">
        <v>0</v>
      </c>
      <c r="Y342" s="10">
        <v>12.384052000000001</v>
      </c>
      <c r="Z342" s="10">
        <v>42.235999</v>
      </c>
      <c r="AA342" s="10">
        <v>156.57278299999999</v>
      </c>
      <c r="AB342" s="10">
        <v>0</v>
      </c>
      <c r="AC342" s="10">
        <v>12.472002</v>
      </c>
      <c r="AD342" s="10">
        <v>146.81675899999999</v>
      </c>
      <c r="AE342" s="10">
        <v>201.16726499999999</v>
      </c>
      <c r="AF342" s="10">
        <v>0</v>
      </c>
      <c r="AG342" s="10">
        <v>792.42327899999998</v>
      </c>
      <c r="AH342" s="10">
        <v>221.887032</v>
      </c>
      <c r="AI342" s="10">
        <v>83.555959999999999</v>
      </c>
      <c r="AJ342" s="10">
        <v>155.58235300000001</v>
      </c>
      <c r="AK342" s="10">
        <v>160.29951299999999</v>
      </c>
      <c r="AL342" s="10">
        <v>14.985132999999999</v>
      </c>
      <c r="AM342" s="10">
        <v>144.725685</v>
      </c>
      <c r="AN342" s="10">
        <v>295.23201599999999</v>
      </c>
      <c r="AO342" s="10">
        <v>102.015652</v>
      </c>
      <c r="AP342" s="10">
        <v>137.959</v>
      </c>
      <c r="AQ342" s="10">
        <v>0</v>
      </c>
      <c r="AR342" s="10">
        <v>44.894393999999998</v>
      </c>
      <c r="AS342" s="10">
        <v>59.344985000000001</v>
      </c>
      <c r="AT342" s="10">
        <v>151.61649</v>
      </c>
      <c r="AU342" s="10">
        <v>246.657599</v>
      </c>
      <c r="AV342" s="10">
        <v>0</v>
      </c>
      <c r="AW342" s="10">
        <v>154.04630299999999</v>
      </c>
      <c r="AX342" s="10">
        <v>134.83484300000001</v>
      </c>
      <c r="AY342" s="10">
        <v>372.393214</v>
      </c>
      <c r="AZ342" s="10">
        <v>28.101604999999999</v>
      </c>
      <c r="BA342" s="10">
        <v>275.42568999999997</v>
      </c>
      <c r="BB342" s="10">
        <v>116.941518</v>
      </c>
    </row>
    <row r="343" spans="1:54" x14ac:dyDescent="0.5">
      <c r="A343" s="9">
        <v>43572</v>
      </c>
      <c r="B343" s="10">
        <v>45.235056</v>
      </c>
      <c r="C343" s="10">
        <v>161.60172800000001</v>
      </c>
      <c r="D343" s="10">
        <v>298.66700400000002</v>
      </c>
      <c r="E343" s="10">
        <v>0</v>
      </c>
      <c r="F343" s="10">
        <v>37.813150999999998</v>
      </c>
      <c r="G343" s="10">
        <v>52.626252000000001</v>
      </c>
      <c r="H343" s="10">
        <v>102.769733</v>
      </c>
      <c r="I343" s="10">
        <v>34.218372000000002</v>
      </c>
      <c r="J343" s="10">
        <v>18.396481999999999</v>
      </c>
      <c r="K343" s="10">
        <v>201.532794</v>
      </c>
      <c r="L343" s="10">
        <v>16.750961</v>
      </c>
      <c r="M343" s="10">
        <v>143.39229800000001</v>
      </c>
      <c r="N343" s="10">
        <v>54.643120000000003</v>
      </c>
      <c r="O343" s="10">
        <v>19.29204</v>
      </c>
      <c r="P343" s="10">
        <v>73.096801999999997</v>
      </c>
      <c r="Q343" s="10">
        <v>52.182426</v>
      </c>
      <c r="R343" s="10">
        <v>41.633400999999999</v>
      </c>
      <c r="S343" s="10">
        <v>115.231669</v>
      </c>
      <c r="T343" s="10">
        <v>0</v>
      </c>
      <c r="U343" s="10">
        <v>6.8978460000000004</v>
      </c>
      <c r="V343" s="10">
        <v>63.920974000000001</v>
      </c>
      <c r="W343" s="10">
        <v>144.85509300000001</v>
      </c>
      <c r="X343" s="10">
        <v>0</v>
      </c>
      <c r="Y343" s="10">
        <v>12.950303999999999</v>
      </c>
      <c r="Z343" s="10">
        <v>41.092632999999999</v>
      </c>
      <c r="AA343" s="10">
        <v>157.799162</v>
      </c>
      <c r="AB343" s="10">
        <v>0</v>
      </c>
      <c r="AC343" s="10">
        <v>14.026778</v>
      </c>
      <c r="AD343" s="10">
        <v>146.22008299999999</v>
      </c>
      <c r="AE343" s="10">
        <v>199.26042899999999</v>
      </c>
      <c r="AF343" s="10">
        <v>0</v>
      </c>
      <c r="AG343" s="10">
        <v>791.05431099999998</v>
      </c>
      <c r="AH343" s="10">
        <v>217.667103</v>
      </c>
      <c r="AI343" s="10">
        <v>83.310338000000002</v>
      </c>
      <c r="AJ343" s="10">
        <v>154.80609100000001</v>
      </c>
      <c r="AK343" s="10">
        <v>156.43986799999999</v>
      </c>
      <c r="AL343" s="10">
        <v>14.172126</v>
      </c>
      <c r="AM343" s="10">
        <v>143.87948800000001</v>
      </c>
      <c r="AN343" s="10">
        <v>293.13429500000001</v>
      </c>
      <c r="AO343" s="10">
        <v>108.896822</v>
      </c>
      <c r="AP343" s="10">
        <v>138.03925899999999</v>
      </c>
      <c r="AQ343" s="10">
        <v>0</v>
      </c>
      <c r="AR343" s="10">
        <v>43.088861999999999</v>
      </c>
      <c r="AS343" s="10">
        <v>58.610115999999998</v>
      </c>
      <c r="AT343" s="10">
        <v>148.86123799999999</v>
      </c>
      <c r="AU343" s="10">
        <v>245.00657899999999</v>
      </c>
      <c r="AV343" s="10">
        <v>0</v>
      </c>
      <c r="AW343" s="10">
        <v>152.66601800000001</v>
      </c>
      <c r="AX343" s="10">
        <v>131.247095</v>
      </c>
      <c r="AY343" s="10">
        <v>371.17940199999998</v>
      </c>
      <c r="AZ343" s="10">
        <v>23.63438</v>
      </c>
      <c r="BA343" s="10">
        <v>278.23219899999998</v>
      </c>
      <c r="BB343" s="10">
        <v>118.478685</v>
      </c>
    </row>
    <row r="344" spans="1:54" x14ac:dyDescent="0.5">
      <c r="A344" s="9">
        <v>43574</v>
      </c>
      <c r="B344" s="10">
        <v>47.461775000000003</v>
      </c>
      <c r="C344" s="10">
        <v>161.83997099999999</v>
      </c>
      <c r="D344" s="10">
        <v>298.45470699999998</v>
      </c>
      <c r="E344" s="10">
        <v>0</v>
      </c>
      <c r="F344" s="10">
        <v>40.45138</v>
      </c>
      <c r="G344" s="10">
        <v>50.416376999999997</v>
      </c>
      <c r="H344" s="10">
        <v>101.744783</v>
      </c>
      <c r="I344" s="10">
        <v>36.920710999999997</v>
      </c>
      <c r="J344" s="10">
        <v>21.009808</v>
      </c>
      <c r="K344" s="10">
        <v>202.24787599999999</v>
      </c>
      <c r="L344" s="10">
        <v>18.919730999999999</v>
      </c>
      <c r="M344" s="10">
        <v>144.38558800000001</v>
      </c>
      <c r="N344" s="10">
        <v>54.427473999999997</v>
      </c>
      <c r="O344" s="10">
        <v>20.804715999999999</v>
      </c>
      <c r="P344" s="10">
        <v>73.538995</v>
      </c>
      <c r="Q344" s="10">
        <v>53.126013</v>
      </c>
      <c r="R344" s="10">
        <v>43.964073999999997</v>
      </c>
      <c r="S344" s="10">
        <v>115.13696400000001</v>
      </c>
      <c r="T344" s="10">
        <v>0</v>
      </c>
      <c r="U344" s="10">
        <v>8.0449719999999996</v>
      </c>
      <c r="V344" s="10">
        <v>63.951366</v>
      </c>
      <c r="W344" s="10">
        <v>146.32383100000001</v>
      </c>
      <c r="X344" s="10">
        <v>0</v>
      </c>
      <c r="Y344" s="10">
        <v>13.850377</v>
      </c>
      <c r="Z344" s="10">
        <v>41.883927999999997</v>
      </c>
      <c r="AA344" s="10">
        <v>157.72185899999999</v>
      </c>
      <c r="AB344" s="10">
        <v>0</v>
      </c>
      <c r="AC344" s="10">
        <v>18.684308999999999</v>
      </c>
      <c r="AD344" s="10">
        <v>146.42883800000001</v>
      </c>
      <c r="AE344" s="10">
        <v>199.85762399999999</v>
      </c>
      <c r="AF344" s="10">
        <v>0</v>
      </c>
      <c r="AG344" s="10">
        <v>791.10197500000004</v>
      </c>
      <c r="AH344" s="10">
        <v>219.673553</v>
      </c>
      <c r="AI344" s="10">
        <v>86.211928</v>
      </c>
      <c r="AJ344" s="10">
        <v>154.91315800000001</v>
      </c>
      <c r="AK344" s="10">
        <v>157.72729200000001</v>
      </c>
      <c r="AL344" s="10">
        <v>16.844812000000001</v>
      </c>
      <c r="AM344" s="10">
        <v>143.93449100000001</v>
      </c>
      <c r="AN344" s="10">
        <v>293.29082599999998</v>
      </c>
      <c r="AO344" s="10">
        <v>110.895449</v>
      </c>
      <c r="AP344" s="10">
        <v>141.27047099999999</v>
      </c>
      <c r="AQ344" s="10">
        <v>0</v>
      </c>
      <c r="AR344" s="10">
        <v>44.582970000000003</v>
      </c>
      <c r="AS344" s="10">
        <v>59.986637000000002</v>
      </c>
      <c r="AT344" s="10">
        <v>151.08744200000001</v>
      </c>
      <c r="AU344" s="10">
        <v>245.38879399999999</v>
      </c>
      <c r="AV344" s="10">
        <v>0</v>
      </c>
      <c r="AW344" s="10">
        <v>151.584328</v>
      </c>
      <c r="AX344" s="10">
        <v>132.432434</v>
      </c>
      <c r="AY344" s="10">
        <v>370.47972600000003</v>
      </c>
      <c r="AZ344" s="10">
        <v>26.464867999999999</v>
      </c>
      <c r="BA344" s="10">
        <v>275.17521399999998</v>
      </c>
      <c r="BB344" s="10">
        <v>117.17518800000001</v>
      </c>
    </row>
    <row r="345" spans="1:54" x14ac:dyDescent="0.5">
      <c r="A345" s="9">
        <v>43579</v>
      </c>
      <c r="B345" s="10">
        <v>46.839964999999999</v>
      </c>
      <c r="C345" s="10">
        <v>156.828979</v>
      </c>
      <c r="D345" s="10">
        <v>297.50597399999998</v>
      </c>
      <c r="E345" s="10">
        <v>0</v>
      </c>
      <c r="F345" s="10">
        <v>42.251182999999997</v>
      </c>
      <c r="G345" s="10">
        <v>50.889888999999997</v>
      </c>
      <c r="H345" s="10">
        <v>101.59789000000001</v>
      </c>
      <c r="I345" s="10">
        <v>37.199438999999998</v>
      </c>
      <c r="J345" s="10">
        <v>16.555845000000001</v>
      </c>
      <c r="K345" s="10">
        <v>200.788825</v>
      </c>
      <c r="L345" s="10">
        <v>21.119516999999998</v>
      </c>
      <c r="M345" s="10">
        <v>139.226472</v>
      </c>
      <c r="N345" s="10">
        <v>53.829639999999998</v>
      </c>
      <c r="O345" s="10">
        <v>22.741942999999999</v>
      </c>
      <c r="P345" s="10">
        <v>72.834526999999994</v>
      </c>
      <c r="Q345" s="10">
        <v>54.472062999999999</v>
      </c>
      <c r="R345" s="10">
        <v>45.081437999999999</v>
      </c>
      <c r="S345" s="10">
        <v>114.23145100000001</v>
      </c>
      <c r="T345" s="10">
        <v>0</v>
      </c>
      <c r="U345" s="10">
        <v>8.0877599999999994</v>
      </c>
      <c r="V345" s="10">
        <v>62.640006999999997</v>
      </c>
      <c r="W345" s="10">
        <v>146.534031</v>
      </c>
      <c r="X345" s="10">
        <v>0</v>
      </c>
      <c r="Y345" s="10">
        <v>14.016683</v>
      </c>
      <c r="Z345" s="10">
        <v>38.801450000000003</v>
      </c>
      <c r="AA345" s="10">
        <v>158.553707</v>
      </c>
      <c r="AB345" s="10">
        <v>0</v>
      </c>
      <c r="AC345" s="10">
        <v>18.999105</v>
      </c>
      <c r="AD345" s="10">
        <v>140.25361100000001</v>
      </c>
      <c r="AE345" s="10">
        <v>198.63217299999999</v>
      </c>
      <c r="AF345" s="10">
        <v>0</v>
      </c>
      <c r="AG345" s="10">
        <v>786.28110100000004</v>
      </c>
      <c r="AH345" s="10">
        <v>218.135029</v>
      </c>
      <c r="AI345" s="10">
        <v>85.159194999999997</v>
      </c>
      <c r="AJ345" s="10">
        <v>150.59469300000001</v>
      </c>
      <c r="AK345" s="10">
        <v>166.38020800000001</v>
      </c>
      <c r="AL345" s="10">
        <v>19.023052</v>
      </c>
      <c r="AM345" s="10">
        <v>142.44725399999999</v>
      </c>
      <c r="AN345" s="10">
        <v>291.919284</v>
      </c>
      <c r="AO345" s="10">
        <v>109.965585</v>
      </c>
      <c r="AP345" s="10">
        <v>141.54827800000001</v>
      </c>
      <c r="AQ345" s="10">
        <v>0</v>
      </c>
      <c r="AR345" s="10">
        <v>48.41742</v>
      </c>
      <c r="AS345" s="10">
        <v>59.799990000000001</v>
      </c>
      <c r="AT345" s="10">
        <v>148.98153500000001</v>
      </c>
      <c r="AU345" s="10">
        <v>244.457945</v>
      </c>
      <c r="AV345" s="10">
        <v>0</v>
      </c>
      <c r="AW345" s="10">
        <v>147.795557</v>
      </c>
      <c r="AX345" s="10">
        <v>130.916055</v>
      </c>
      <c r="AY345" s="10">
        <v>365.08311099999997</v>
      </c>
      <c r="AZ345" s="10">
        <v>24.508344999999998</v>
      </c>
      <c r="BA345" s="10">
        <v>271.64382899999998</v>
      </c>
      <c r="BB345" s="10">
        <v>117.68103000000001</v>
      </c>
    </row>
    <row r="346" spans="1:54" x14ac:dyDescent="0.5">
      <c r="A346" s="9">
        <v>43581</v>
      </c>
      <c r="B346" s="10">
        <v>48.178061999999997</v>
      </c>
      <c r="C346" s="10">
        <v>156.519654</v>
      </c>
      <c r="D346" s="10">
        <v>296.92558700000001</v>
      </c>
      <c r="E346" s="10">
        <v>0</v>
      </c>
      <c r="F346" s="10">
        <v>38.361640999999999</v>
      </c>
      <c r="G346" s="10">
        <v>46.995238999999998</v>
      </c>
      <c r="H346" s="10">
        <v>100.174547</v>
      </c>
      <c r="I346" s="10">
        <v>37.401591000000003</v>
      </c>
      <c r="J346" s="10">
        <v>17.828849999999999</v>
      </c>
      <c r="K346" s="10">
        <v>201.04972000000001</v>
      </c>
      <c r="L346" s="10">
        <v>20.941801000000002</v>
      </c>
      <c r="M346" s="10">
        <v>139.349368</v>
      </c>
      <c r="N346" s="10">
        <v>53.126705999999999</v>
      </c>
      <c r="O346" s="10">
        <v>22.068695999999999</v>
      </c>
      <c r="P346" s="10">
        <v>70.955160000000006</v>
      </c>
      <c r="Q346" s="10">
        <v>51.759635000000003</v>
      </c>
      <c r="R346" s="10">
        <v>44.760123</v>
      </c>
      <c r="S346" s="10">
        <v>119.96529099999999</v>
      </c>
      <c r="T346" s="10">
        <v>0</v>
      </c>
      <c r="U346" s="10">
        <v>7.5388650000000004</v>
      </c>
      <c r="V346" s="10">
        <v>63.655920999999999</v>
      </c>
      <c r="W346" s="10">
        <v>145.16179500000001</v>
      </c>
      <c r="X346" s="10">
        <v>0</v>
      </c>
      <c r="Y346" s="10">
        <v>13.145935</v>
      </c>
      <c r="Z346" s="10">
        <v>38.914898000000001</v>
      </c>
      <c r="AA346" s="10">
        <v>158.05308099999999</v>
      </c>
      <c r="AB346" s="10">
        <v>0</v>
      </c>
      <c r="AC346" s="10">
        <v>18.975332000000002</v>
      </c>
      <c r="AD346" s="10">
        <v>140.076831</v>
      </c>
      <c r="AE346" s="10">
        <v>198.491512</v>
      </c>
      <c r="AF346" s="10">
        <v>0</v>
      </c>
      <c r="AG346" s="10">
        <v>784.67271400000004</v>
      </c>
      <c r="AH346" s="10">
        <v>217.731571</v>
      </c>
      <c r="AI346" s="10">
        <v>84.512663000000003</v>
      </c>
      <c r="AJ346" s="10">
        <v>149.709666</v>
      </c>
      <c r="AK346" s="10">
        <v>165.535991</v>
      </c>
      <c r="AL346" s="10">
        <v>19.608053999999999</v>
      </c>
      <c r="AM346" s="10">
        <v>142.18554</v>
      </c>
      <c r="AN346" s="10">
        <v>291.66379499999999</v>
      </c>
      <c r="AO346" s="10">
        <v>107.859562</v>
      </c>
      <c r="AP346" s="10">
        <v>139.86195000000001</v>
      </c>
      <c r="AQ346" s="10">
        <v>0</v>
      </c>
      <c r="AR346" s="10">
        <v>49.306297999999998</v>
      </c>
      <c r="AS346" s="10">
        <v>59.416477</v>
      </c>
      <c r="AT346" s="10">
        <v>149.96428499999999</v>
      </c>
      <c r="AU346" s="10">
        <v>244.26761099999999</v>
      </c>
      <c r="AV346" s="10">
        <v>0</v>
      </c>
      <c r="AW346" s="10">
        <v>147.34452200000001</v>
      </c>
      <c r="AX346" s="10">
        <v>131.44437199999999</v>
      </c>
      <c r="AY346" s="10">
        <v>369.76451700000001</v>
      </c>
      <c r="AZ346" s="10">
        <v>25.905767999999998</v>
      </c>
      <c r="BA346" s="10">
        <v>269.44818099999998</v>
      </c>
      <c r="BB346" s="10">
        <v>116.111062</v>
      </c>
    </row>
    <row r="347" spans="1:54" x14ac:dyDescent="0.5">
      <c r="A347" s="9">
        <v>43585</v>
      </c>
      <c r="B347" s="10">
        <v>47.832189999999997</v>
      </c>
      <c r="C347" s="10">
        <v>155.19554500000001</v>
      </c>
      <c r="D347" s="10">
        <v>296.733273</v>
      </c>
      <c r="E347" s="10">
        <v>0</v>
      </c>
      <c r="F347" s="10">
        <v>39.722600999999997</v>
      </c>
      <c r="G347" s="10">
        <v>48.047578999999999</v>
      </c>
      <c r="H347" s="10">
        <v>100.857198</v>
      </c>
      <c r="I347" s="10">
        <v>36.848084</v>
      </c>
      <c r="J347" s="10">
        <v>16.528395</v>
      </c>
      <c r="K347" s="10">
        <v>200.98128299999999</v>
      </c>
      <c r="L347" s="10">
        <v>20.094192</v>
      </c>
      <c r="M347" s="10">
        <v>138.80417399999999</v>
      </c>
      <c r="N347" s="10">
        <v>52.738948000000001</v>
      </c>
      <c r="O347" s="10">
        <v>22.754446999999999</v>
      </c>
      <c r="P347" s="10">
        <v>72.254676000000003</v>
      </c>
      <c r="Q347" s="10">
        <v>51.650165000000001</v>
      </c>
      <c r="R347" s="10">
        <v>44.612594000000001</v>
      </c>
      <c r="S347" s="10">
        <v>126.98354999999999</v>
      </c>
      <c r="T347" s="10">
        <v>0</v>
      </c>
      <c r="U347" s="10">
        <v>7.7577939999999996</v>
      </c>
      <c r="V347" s="10">
        <v>64.582712999999998</v>
      </c>
      <c r="W347" s="10">
        <v>146.84607299999999</v>
      </c>
      <c r="X347" s="10">
        <v>0</v>
      </c>
      <c r="Y347" s="10">
        <v>13.835167999999999</v>
      </c>
      <c r="Z347" s="10">
        <v>40.038010999999997</v>
      </c>
      <c r="AA347" s="10">
        <v>158.131832</v>
      </c>
      <c r="AB347" s="10">
        <v>0</v>
      </c>
      <c r="AC347" s="10">
        <v>18.071721</v>
      </c>
      <c r="AD347" s="10">
        <v>140.13923399999999</v>
      </c>
      <c r="AE347" s="10">
        <v>198.529549</v>
      </c>
      <c r="AF347" s="10">
        <v>0</v>
      </c>
      <c r="AG347" s="10">
        <v>831.96051999999997</v>
      </c>
      <c r="AH347" s="10">
        <v>217.35502399999999</v>
      </c>
      <c r="AI347" s="10">
        <v>85.161542999999995</v>
      </c>
      <c r="AJ347" s="10">
        <v>149.68764100000001</v>
      </c>
      <c r="AK347" s="10">
        <v>164.87163699999999</v>
      </c>
      <c r="AL347" s="10">
        <v>19.723614999999999</v>
      </c>
      <c r="AM347" s="10">
        <v>142.26432800000001</v>
      </c>
      <c r="AN347" s="10">
        <v>291.374416</v>
      </c>
      <c r="AO347" s="10">
        <v>109.355217</v>
      </c>
      <c r="AP347" s="10">
        <v>140.58652900000001</v>
      </c>
      <c r="AQ347" s="10">
        <v>0</v>
      </c>
      <c r="AR347" s="10">
        <v>49.380553999999997</v>
      </c>
      <c r="AS347" s="10">
        <v>59.028790999999998</v>
      </c>
      <c r="AT347" s="10">
        <v>150.09458900000001</v>
      </c>
      <c r="AU347" s="10">
        <v>244.08480599999999</v>
      </c>
      <c r="AV347" s="10">
        <v>0</v>
      </c>
      <c r="AW347" s="10">
        <v>147.38761400000001</v>
      </c>
      <c r="AX347" s="10">
        <v>131.41929500000001</v>
      </c>
      <c r="AY347" s="10">
        <v>369.97642500000001</v>
      </c>
      <c r="AZ347" s="10">
        <v>26.234822000000001</v>
      </c>
      <c r="BA347" s="10">
        <v>269.35739000000001</v>
      </c>
      <c r="BB347" s="10">
        <v>115.945246</v>
      </c>
    </row>
    <row r="348" spans="1:54" x14ac:dyDescent="0.5">
      <c r="A348" s="9">
        <v>43593</v>
      </c>
      <c r="B348" s="10">
        <v>48.140796999999999</v>
      </c>
      <c r="C348" s="10">
        <v>153.97407000000001</v>
      </c>
      <c r="D348" s="10">
        <v>255.84555499999999</v>
      </c>
      <c r="E348" s="10">
        <v>0</v>
      </c>
      <c r="F348" s="10">
        <v>36.879880999999997</v>
      </c>
      <c r="G348" s="10">
        <v>46.455148999999999</v>
      </c>
      <c r="H348" s="10">
        <v>101.236887</v>
      </c>
      <c r="I348" s="10">
        <v>38.463726000000001</v>
      </c>
      <c r="J348" s="10">
        <v>16.264831999999998</v>
      </c>
      <c r="K348" s="10">
        <v>200.40254400000001</v>
      </c>
      <c r="L348" s="10">
        <v>21.277512000000002</v>
      </c>
      <c r="M348" s="10">
        <v>138.233</v>
      </c>
      <c r="N348" s="10">
        <v>53.238657000000003</v>
      </c>
      <c r="O348" s="10">
        <v>21.832805</v>
      </c>
      <c r="P348" s="10">
        <v>72.951846000000003</v>
      </c>
      <c r="Q348" s="10">
        <v>51.934849999999997</v>
      </c>
      <c r="R348" s="10">
        <v>45.253042000000001</v>
      </c>
      <c r="S348" s="10">
        <v>132.867705</v>
      </c>
      <c r="T348" s="10">
        <v>0</v>
      </c>
      <c r="U348" s="10">
        <v>7.239808</v>
      </c>
      <c r="V348" s="10">
        <v>63.736559</v>
      </c>
      <c r="W348" s="10">
        <v>146.84559999999999</v>
      </c>
      <c r="X348" s="10">
        <v>0</v>
      </c>
      <c r="Y348" s="10">
        <v>14.764120999999999</v>
      </c>
      <c r="Z348" s="10">
        <v>42.889195999999998</v>
      </c>
      <c r="AA348" s="10">
        <v>158.23514</v>
      </c>
      <c r="AB348" s="10">
        <v>0</v>
      </c>
      <c r="AC348" s="10">
        <v>18.746980000000001</v>
      </c>
      <c r="AD348" s="10">
        <v>139.33517399999999</v>
      </c>
      <c r="AE348" s="10">
        <v>199.136347</v>
      </c>
      <c r="AF348" s="10">
        <v>0</v>
      </c>
      <c r="AG348" s="10">
        <v>836.31523900000002</v>
      </c>
      <c r="AH348" s="10">
        <v>216.87084200000001</v>
      </c>
      <c r="AI348" s="10">
        <v>85.251478000000006</v>
      </c>
      <c r="AJ348" s="10">
        <v>148.51048299999999</v>
      </c>
      <c r="AK348" s="10">
        <v>164.428629</v>
      </c>
      <c r="AL348" s="10">
        <v>20.530374999999999</v>
      </c>
      <c r="AM348" s="10">
        <v>141.52479700000001</v>
      </c>
      <c r="AN348" s="10">
        <v>291.39966099999998</v>
      </c>
      <c r="AO348" s="10">
        <v>107.962164</v>
      </c>
      <c r="AP348" s="10">
        <v>140.246499</v>
      </c>
      <c r="AQ348" s="10">
        <v>0</v>
      </c>
      <c r="AR348" s="10">
        <v>49.556224999999998</v>
      </c>
      <c r="AS348" s="10">
        <v>58.273876999999999</v>
      </c>
      <c r="AT348" s="10">
        <v>494.32007199999998</v>
      </c>
      <c r="AU348" s="10">
        <v>243.981989</v>
      </c>
      <c r="AV348" s="10">
        <v>0</v>
      </c>
      <c r="AW348" s="10">
        <v>145.82775000000001</v>
      </c>
      <c r="AX348" s="10">
        <v>140.758824</v>
      </c>
      <c r="AY348" s="10">
        <v>369.10784799999999</v>
      </c>
      <c r="AZ348" s="10">
        <v>26.129480000000001</v>
      </c>
      <c r="BA348" s="10">
        <v>269.95332300000001</v>
      </c>
      <c r="BB348" s="10">
        <v>120.80365999999999</v>
      </c>
    </row>
    <row r="349" spans="1:54" x14ac:dyDescent="0.5">
      <c r="A349" s="9">
        <v>43595</v>
      </c>
      <c r="B349" s="10">
        <v>46.129292</v>
      </c>
      <c r="C349" s="10">
        <v>155.55898099999999</v>
      </c>
      <c r="D349" s="10">
        <v>256.09035599999999</v>
      </c>
      <c r="E349" s="10">
        <v>0</v>
      </c>
      <c r="F349" s="10">
        <v>35.791133000000002</v>
      </c>
      <c r="G349" s="10">
        <v>47.185544999999998</v>
      </c>
      <c r="H349" s="10">
        <v>100.582975</v>
      </c>
      <c r="I349" s="10">
        <v>37.647472999999998</v>
      </c>
      <c r="J349" s="10">
        <v>16.626211999999999</v>
      </c>
      <c r="K349" s="10">
        <v>200.10806400000001</v>
      </c>
      <c r="L349" s="10">
        <v>20.204042000000001</v>
      </c>
      <c r="M349" s="10">
        <v>139.563152</v>
      </c>
      <c r="N349" s="10">
        <v>53.477102000000002</v>
      </c>
      <c r="O349" s="10">
        <v>21.446301999999999</v>
      </c>
      <c r="P349" s="10">
        <v>74.216627000000003</v>
      </c>
      <c r="Q349" s="10">
        <v>51.041573999999997</v>
      </c>
      <c r="R349" s="10">
        <v>44.339756999999999</v>
      </c>
      <c r="S349" s="10">
        <v>134.62154200000001</v>
      </c>
      <c r="T349" s="10">
        <v>0</v>
      </c>
      <c r="U349" s="10">
        <v>7.2479849999999999</v>
      </c>
      <c r="V349" s="10">
        <v>66.180384000000004</v>
      </c>
      <c r="W349" s="10">
        <v>146.70092600000001</v>
      </c>
      <c r="X349" s="10">
        <v>0</v>
      </c>
      <c r="Y349" s="10">
        <v>14.291461</v>
      </c>
      <c r="Z349" s="10">
        <v>43.261113000000002</v>
      </c>
      <c r="AA349" s="10">
        <v>159.03464099999999</v>
      </c>
      <c r="AB349" s="10">
        <v>0</v>
      </c>
      <c r="AC349" s="10">
        <v>18.367927000000002</v>
      </c>
      <c r="AD349" s="10">
        <v>141.04745299999999</v>
      </c>
      <c r="AE349" s="10">
        <v>199.791236</v>
      </c>
      <c r="AF349" s="10">
        <v>0</v>
      </c>
      <c r="AG349" s="10">
        <v>837.37210400000004</v>
      </c>
      <c r="AH349" s="10">
        <v>216.353666</v>
      </c>
      <c r="AI349" s="10">
        <v>85.448125000000005</v>
      </c>
      <c r="AJ349" s="10">
        <v>150.05238399999999</v>
      </c>
      <c r="AK349" s="10">
        <v>164.13780299999999</v>
      </c>
      <c r="AL349" s="10">
        <v>19.259934999999999</v>
      </c>
      <c r="AM349" s="10">
        <v>144.23531700000001</v>
      </c>
      <c r="AN349" s="10">
        <v>291.773369</v>
      </c>
      <c r="AO349" s="10">
        <v>108.99185300000001</v>
      </c>
      <c r="AP349" s="10">
        <v>140.96360300000001</v>
      </c>
      <c r="AQ349" s="10">
        <v>0</v>
      </c>
      <c r="AR349" s="10">
        <v>49.088692000000002</v>
      </c>
      <c r="AS349" s="10">
        <v>59.258878000000003</v>
      </c>
      <c r="AT349" s="10">
        <v>494.21329600000001</v>
      </c>
      <c r="AU349" s="10">
        <v>243.95837800000001</v>
      </c>
      <c r="AV349" s="10">
        <v>0</v>
      </c>
      <c r="AW349" s="10">
        <v>147.74769499999999</v>
      </c>
      <c r="AX349" s="10">
        <v>150.55096</v>
      </c>
      <c r="AY349" s="10">
        <v>371.31106999999997</v>
      </c>
      <c r="AZ349" s="10">
        <v>26.180319999999998</v>
      </c>
      <c r="BA349" s="10">
        <v>271.38626399999998</v>
      </c>
      <c r="BB349" s="10">
        <v>129.09463199999999</v>
      </c>
    </row>
    <row r="350" spans="1:54" x14ac:dyDescent="0.5">
      <c r="A350" s="9">
        <v>43600</v>
      </c>
      <c r="B350" s="10">
        <v>44.855528999999997</v>
      </c>
      <c r="C350" s="10">
        <v>156.30134899999999</v>
      </c>
      <c r="D350" s="10">
        <v>256.35504300000002</v>
      </c>
      <c r="E350" s="10">
        <v>0</v>
      </c>
      <c r="F350" s="10">
        <v>33.444068000000001</v>
      </c>
      <c r="G350" s="10">
        <v>45.83961</v>
      </c>
      <c r="H350" s="10">
        <v>100.414243</v>
      </c>
      <c r="I350" s="10">
        <v>36.243102999999998</v>
      </c>
      <c r="J350" s="10">
        <v>17.264688</v>
      </c>
      <c r="K350" s="10">
        <v>200.75128000000001</v>
      </c>
      <c r="L350" s="10">
        <v>19.668457</v>
      </c>
      <c r="M350" s="10">
        <v>142.93812399999999</v>
      </c>
      <c r="N350" s="10">
        <v>53.430311000000003</v>
      </c>
      <c r="O350" s="10">
        <v>19.739346000000001</v>
      </c>
      <c r="P350" s="10">
        <v>74.034775999999994</v>
      </c>
      <c r="Q350" s="10">
        <v>50.554360000000003</v>
      </c>
      <c r="R350" s="10">
        <v>43.412377999999997</v>
      </c>
      <c r="S350" s="10">
        <v>133.228634</v>
      </c>
      <c r="T350" s="10">
        <v>0</v>
      </c>
      <c r="U350" s="10">
        <v>7.0928740000000001</v>
      </c>
      <c r="V350" s="10">
        <v>68.926748000000003</v>
      </c>
      <c r="W350" s="10">
        <v>147.36434700000001</v>
      </c>
      <c r="X350" s="10">
        <v>0</v>
      </c>
      <c r="Y350" s="10">
        <v>13.611782</v>
      </c>
      <c r="Z350" s="10">
        <v>41.088129000000002</v>
      </c>
      <c r="AA350" s="10">
        <v>159.07064199999999</v>
      </c>
      <c r="AB350" s="10">
        <v>0</v>
      </c>
      <c r="AC350" s="10">
        <v>18.216601000000001</v>
      </c>
      <c r="AD350" s="10">
        <v>141.06768299999999</v>
      </c>
      <c r="AE350" s="10">
        <v>209.94413800000001</v>
      </c>
      <c r="AF350" s="10">
        <v>0</v>
      </c>
      <c r="AG350" s="10">
        <v>932.62240599999996</v>
      </c>
      <c r="AH350" s="10">
        <v>230.91640899999999</v>
      </c>
      <c r="AI350" s="10">
        <v>83.850556999999995</v>
      </c>
      <c r="AJ350" s="10">
        <v>149.838404</v>
      </c>
      <c r="AK350" s="10">
        <v>163.99422300000001</v>
      </c>
      <c r="AL350" s="10">
        <v>18.226203999999999</v>
      </c>
      <c r="AM350" s="10">
        <v>144.29784900000001</v>
      </c>
      <c r="AN350" s="10">
        <v>292.26165400000002</v>
      </c>
      <c r="AO350" s="10">
        <v>109.04646200000001</v>
      </c>
      <c r="AP350" s="10">
        <v>141.547866</v>
      </c>
      <c r="AQ350" s="10">
        <v>0</v>
      </c>
      <c r="AR350" s="10">
        <v>49.178857999999998</v>
      </c>
      <c r="AS350" s="10">
        <v>59.457478000000002</v>
      </c>
      <c r="AT350" s="10">
        <v>494.76188500000001</v>
      </c>
      <c r="AU350" s="10">
        <v>244.26702800000001</v>
      </c>
      <c r="AV350" s="10">
        <v>0</v>
      </c>
      <c r="AW350" s="10">
        <v>147.451851</v>
      </c>
      <c r="AX350" s="10">
        <v>151.080546</v>
      </c>
      <c r="AY350" s="10">
        <v>371.38454100000001</v>
      </c>
      <c r="AZ350" s="10">
        <v>26.990355999999998</v>
      </c>
      <c r="BA350" s="10">
        <v>279.65174500000001</v>
      </c>
      <c r="BB350" s="10">
        <v>134.888058</v>
      </c>
    </row>
    <row r="351" spans="1:54" x14ac:dyDescent="0.5">
      <c r="A351" s="9">
        <v>43602</v>
      </c>
      <c r="B351" s="10">
        <v>43.822999000000003</v>
      </c>
      <c r="C351" s="10">
        <v>155.58100300000001</v>
      </c>
      <c r="D351" s="10">
        <v>257.696957</v>
      </c>
      <c r="E351" s="10">
        <v>0</v>
      </c>
      <c r="F351" s="10">
        <v>32.877927</v>
      </c>
      <c r="G351" s="10">
        <v>45.732346999999997</v>
      </c>
      <c r="H351" s="10">
        <v>102.02571</v>
      </c>
      <c r="I351" s="10">
        <v>35.159494000000002</v>
      </c>
      <c r="J351" s="10">
        <v>18.147300000000001</v>
      </c>
      <c r="K351" s="10">
        <v>202.39349999999999</v>
      </c>
      <c r="L351" s="10">
        <v>18.834634000000001</v>
      </c>
      <c r="M351" s="10">
        <v>142.624652</v>
      </c>
      <c r="N351" s="10">
        <v>52.884734999999999</v>
      </c>
      <c r="O351" s="10">
        <v>19.254538</v>
      </c>
      <c r="P351" s="10">
        <v>75.600500999999994</v>
      </c>
      <c r="Q351" s="10">
        <v>53.062173000000001</v>
      </c>
      <c r="R351" s="10">
        <v>41.598401000000003</v>
      </c>
      <c r="S351" s="10">
        <v>131.41815700000001</v>
      </c>
      <c r="T351" s="10">
        <v>0</v>
      </c>
      <c r="U351" s="10">
        <v>6.9062029999999996</v>
      </c>
      <c r="V351" s="10">
        <v>71.182984000000005</v>
      </c>
      <c r="W351" s="10">
        <v>148.96816999999999</v>
      </c>
      <c r="X351" s="10">
        <v>0</v>
      </c>
      <c r="Y351" s="10">
        <v>12.630125</v>
      </c>
      <c r="Z351" s="10">
        <v>41.508156999999997</v>
      </c>
      <c r="AA351" s="10">
        <v>158.654799</v>
      </c>
      <c r="AB351" s="10">
        <v>0</v>
      </c>
      <c r="AC351" s="10">
        <v>17.733981</v>
      </c>
      <c r="AD351" s="10">
        <v>139.85724400000001</v>
      </c>
      <c r="AE351" s="10">
        <v>213.75744299999999</v>
      </c>
      <c r="AF351" s="10">
        <v>0</v>
      </c>
      <c r="AG351" s="10">
        <v>932.58291699999995</v>
      </c>
      <c r="AH351" s="10">
        <v>232.530473</v>
      </c>
      <c r="AI351" s="10">
        <v>81.949211000000005</v>
      </c>
      <c r="AJ351" s="10">
        <v>148.57596000000001</v>
      </c>
      <c r="AK351" s="10">
        <v>169.948058</v>
      </c>
      <c r="AL351" s="10">
        <v>17.738330999999999</v>
      </c>
      <c r="AM351" s="10">
        <v>141.98189300000001</v>
      </c>
      <c r="AN351" s="10">
        <v>293.16529200000002</v>
      </c>
      <c r="AO351" s="10">
        <v>109.988626</v>
      </c>
      <c r="AP351" s="10">
        <v>143.69467800000001</v>
      </c>
      <c r="AQ351" s="10">
        <v>0</v>
      </c>
      <c r="AR351" s="10">
        <v>51.381379000000003</v>
      </c>
      <c r="AS351" s="10">
        <v>58.730843999999998</v>
      </c>
      <c r="AT351" s="10">
        <v>496.57476700000001</v>
      </c>
      <c r="AU351" s="10">
        <v>244.688242</v>
      </c>
      <c r="AV351" s="10">
        <v>0</v>
      </c>
      <c r="AW351" s="10">
        <v>146.570279</v>
      </c>
      <c r="AX351" s="10">
        <v>152.56710000000001</v>
      </c>
      <c r="AY351" s="10">
        <v>370.88379500000002</v>
      </c>
      <c r="AZ351" s="10">
        <v>28.372800000000002</v>
      </c>
      <c r="BA351" s="10">
        <v>362.55636299999998</v>
      </c>
      <c r="BB351" s="10">
        <v>135.89515</v>
      </c>
    </row>
    <row r="352" spans="1:54" x14ac:dyDescent="0.5">
      <c r="A352" s="9">
        <v>43607</v>
      </c>
      <c r="B352" s="10">
        <v>40.052843000000003</v>
      </c>
      <c r="C352" s="10">
        <v>153.086423</v>
      </c>
      <c r="D352" s="10">
        <v>257.23160200000001</v>
      </c>
      <c r="E352" s="10">
        <v>0</v>
      </c>
      <c r="F352" s="10">
        <v>32.707650999999998</v>
      </c>
      <c r="G352" s="10">
        <v>45.736379999999997</v>
      </c>
      <c r="H352" s="10">
        <v>101.187089</v>
      </c>
      <c r="I352" s="10">
        <v>32.322718999999999</v>
      </c>
      <c r="J352" s="10">
        <v>16.362711999999998</v>
      </c>
      <c r="K352" s="10">
        <v>201.20354800000001</v>
      </c>
      <c r="L352" s="10">
        <v>17.464511999999999</v>
      </c>
      <c r="M352" s="10">
        <v>141.731336</v>
      </c>
      <c r="N352" s="10">
        <v>53.114179</v>
      </c>
      <c r="O352" s="10">
        <v>18.421733</v>
      </c>
      <c r="P352" s="10">
        <v>75.036704999999998</v>
      </c>
      <c r="Q352" s="10">
        <v>53.606501999999999</v>
      </c>
      <c r="R352" s="10">
        <v>36.797294999999998</v>
      </c>
      <c r="S352" s="10">
        <v>130.10771199999999</v>
      </c>
      <c r="T352" s="10">
        <v>0</v>
      </c>
      <c r="U352" s="10">
        <v>6.4487730000000001</v>
      </c>
      <c r="V352" s="10">
        <v>71.740846000000005</v>
      </c>
      <c r="W352" s="10">
        <v>149.068018</v>
      </c>
      <c r="X352" s="10">
        <v>0</v>
      </c>
      <c r="Y352" s="10">
        <v>11.446013000000001</v>
      </c>
      <c r="Z352" s="10">
        <v>39.864230999999997</v>
      </c>
      <c r="AA352" s="10">
        <v>158.33748199999999</v>
      </c>
      <c r="AB352" s="10">
        <v>0</v>
      </c>
      <c r="AC352" s="10">
        <v>17.206126000000001</v>
      </c>
      <c r="AD352" s="10">
        <v>138.12948600000001</v>
      </c>
      <c r="AE352" s="10">
        <v>212.28815900000001</v>
      </c>
      <c r="AF352" s="10">
        <v>0</v>
      </c>
      <c r="AG352" s="10">
        <v>2560.5676509999998</v>
      </c>
      <c r="AH352" s="10">
        <v>231.883115</v>
      </c>
      <c r="AI352" s="10">
        <v>78.972198000000006</v>
      </c>
      <c r="AJ352" s="10">
        <v>147.76961299999999</v>
      </c>
      <c r="AK352" s="10">
        <v>169.79319799999999</v>
      </c>
      <c r="AL352" s="10">
        <v>15.145515</v>
      </c>
      <c r="AM352" s="10">
        <v>139.9358</v>
      </c>
      <c r="AN352" s="10">
        <v>292.74683900000002</v>
      </c>
      <c r="AO352" s="10">
        <v>109.222959</v>
      </c>
      <c r="AP352" s="10">
        <v>138.226799</v>
      </c>
      <c r="AQ352" s="10">
        <v>0</v>
      </c>
      <c r="AR352" s="10">
        <v>54.207037</v>
      </c>
      <c r="AS352" s="10">
        <v>57.645021999999997</v>
      </c>
      <c r="AT352" s="10">
        <v>495.61335800000001</v>
      </c>
      <c r="AU352" s="10">
        <v>244.261842</v>
      </c>
      <c r="AV352" s="10">
        <v>0</v>
      </c>
      <c r="AW352" s="10">
        <v>145.19145399999999</v>
      </c>
      <c r="AX352" s="10">
        <v>158.749514</v>
      </c>
      <c r="AY352" s="10">
        <v>373.955063</v>
      </c>
      <c r="AZ352" s="10">
        <v>27.511932000000002</v>
      </c>
      <c r="BA352" s="10">
        <v>361.32187599999997</v>
      </c>
      <c r="BB352" s="10">
        <v>141.08166</v>
      </c>
    </row>
    <row r="353" spans="1:54" x14ac:dyDescent="0.5">
      <c r="A353" s="9">
        <v>43609</v>
      </c>
      <c r="B353" s="10">
        <v>39.264260999999998</v>
      </c>
      <c r="C353" s="10">
        <v>151.41643999999999</v>
      </c>
      <c r="D353" s="10">
        <v>258.830263</v>
      </c>
      <c r="E353" s="10">
        <v>0</v>
      </c>
      <c r="F353" s="10">
        <v>32.435941</v>
      </c>
      <c r="G353" s="10">
        <v>45.689554000000001</v>
      </c>
      <c r="H353" s="10">
        <v>102.437089</v>
      </c>
      <c r="I353" s="10">
        <v>32.179727</v>
      </c>
      <c r="J353" s="10">
        <v>17.988802</v>
      </c>
      <c r="K353" s="10">
        <v>204.53101699999999</v>
      </c>
      <c r="L353" s="10">
        <v>17.574657999999999</v>
      </c>
      <c r="M353" s="10">
        <v>142.26415299999999</v>
      </c>
      <c r="N353" s="10">
        <v>52.990279999999998</v>
      </c>
      <c r="O353" s="10">
        <v>18.891757999999999</v>
      </c>
      <c r="P353" s="10">
        <v>75.714828999999995</v>
      </c>
      <c r="Q353" s="10">
        <v>56.637548000000002</v>
      </c>
      <c r="R353" s="10">
        <v>36.705435999999999</v>
      </c>
      <c r="S353" s="10">
        <v>129.07998499999999</v>
      </c>
      <c r="T353" s="10">
        <v>0</v>
      </c>
      <c r="U353" s="10">
        <v>7.1267370000000003</v>
      </c>
      <c r="V353" s="10">
        <v>71.497833999999997</v>
      </c>
      <c r="W353" s="10">
        <v>150.02353099999999</v>
      </c>
      <c r="X353" s="10">
        <v>0</v>
      </c>
      <c r="Y353" s="10">
        <v>11.267714</v>
      </c>
      <c r="Z353" s="10">
        <v>40.256233999999999</v>
      </c>
      <c r="AA353" s="10">
        <v>158.69623300000001</v>
      </c>
      <c r="AB353" s="10">
        <v>0</v>
      </c>
      <c r="AC353" s="10">
        <v>17.245702999999999</v>
      </c>
      <c r="AD353" s="10">
        <v>137.76408599999999</v>
      </c>
      <c r="AE353" s="10">
        <v>212.68517499999999</v>
      </c>
      <c r="AF353" s="10">
        <v>0</v>
      </c>
      <c r="AG353" s="10">
        <v>2568.957183</v>
      </c>
      <c r="AH353" s="10">
        <v>232.43582699999999</v>
      </c>
      <c r="AI353" s="10">
        <v>77.660511</v>
      </c>
      <c r="AJ353" s="10">
        <v>147.12184199999999</v>
      </c>
      <c r="AK353" s="10">
        <v>171.17804899999999</v>
      </c>
      <c r="AL353" s="10">
        <v>15.706581</v>
      </c>
      <c r="AM353" s="10">
        <v>139.552165</v>
      </c>
      <c r="AN353" s="10">
        <v>294.20630499999999</v>
      </c>
      <c r="AO353" s="10">
        <v>109.37299899999999</v>
      </c>
      <c r="AP353" s="10">
        <v>139.36140599999999</v>
      </c>
      <c r="AQ353" s="10">
        <v>0</v>
      </c>
      <c r="AR353" s="10">
        <v>55.257908999999998</v>
      </c>
      <c r="AS353" s="10">
        <v>57.596961999999998</v>
      </c>
      <c r="AT353" s="10">
        <v>498.029134</v>
      </c>
      <c r="AU353" s="10">
        <v>245.71329900000001</v>
      </c>
      <c r="AV353" s="10">
        <v>0</v>
      </c>
      <c r="AW353" s="10">
        <v>146.12038200000001</v>
      </c>
      <c r="AX353" s="10">
        <v>166.930171</v>
      </c>
      <c r="AY353" s="10">
        <v>383.57243499999998</v>
      </c>
      <c r="AZ353" s="10">
        <v>29.739512999999999</v>
      </c>
      <c r="BA353" s="10">
        <v>359.16448500000001</v>
      </c>
      <c r="BB353" s="10">
        <v>141.62574499999999</v>
      </c>
    </row>
    <row r="354" spans="1:54" x14ac:dyDescent="0.5">
      <c r="A354" s="9">
        <v>43614</v>
      </c>
      <c r="B354" s="10">
        <v>39.033396000000003</v>
      </c>
      <c r="C354" s="10">
        <v>151.034685</v>
      </c>
      <c r="D354" s="10">
        <v>256.83999299999999</v>
      </c>
      <c r="E354" s="10">
        <v>0</v>
      </c>
      <c r="F354" s="10">
        <v>31.427288999999998</v>
      </c>
      <c r="G354" s="10">
        <v>43.854013000000002</v>
      </c>
      <c r="H354" s="10">
        <v>100.947193</v>
      </c>
      <c r="I354" s="10">
        <v>30.409027999999999</v>
      </c>
      <c r="J354" s="10">
        <v>20.489387000000001</v>
      </c>
      <c r="K354" s="10">
        <v>202.421132</v>
      </c>
      <c r="L354" s="10">
        <v>18.245004999999999</v>
      </c>
      <c r="M354" s="10">
        <v>143.00708499999999</v>
      </c>
      <c r="N354" s="10">
        <v>53.195846000000003</v>
      </c>
      <c r="O354" s="10">
        <v>18.802970999999999</v>
      </c>
      <c r="P354" s="10">
        <v>75.616921000000005</v>
      </c>
      <c r="Q354" s="10">
        <v>55.376930000000002</v>
      </c>
      <c r="R354" s="10">
        <v>36.652962000000002</v>
      </c>
      <c r="S354" s="10">
        <v>129.08234200000001</v>
      </c>
      <c r="T354" s="10">
        <v>0</v>
      </c>
      <c r="U354" s="10">
        <v>6.9579820000000003</v>
      </c>
      <c r="V354" s="10">
        <v>70.908704999999998</v>
      </c>
      <c r="W354" s="10">
        <v>149.06022100000001</v>
      </c>
      <c r="X354" s="10">
        <v>0</v>
      </c>
      <c r="Y354" s="10">
        <v>12.456265999999999</v>
      </c>
      <c r="Z354" s="10">
        <v>40.660136000000001</v>
      </c>
      <c r="AA354" s="10">
        <v>159.11191700000001</v>
      </c>
      <c r="AB354" s="10">
        <v>0</v>
      </c>
      <c r="AC354" s="10">
        <v>17.366294</v>
      </c>
      <c r="AD354" s="10">
        <v>137.85462100000001</v>
      </c>
      <c r="AE354" s="10">
        <v>208.47056799999999</v>
      </c>
      <c r="AF354" s="10">
        <v>0</v>
      </c>
      <c r="AG354" s="10">
        <v>2586.3343629999999</v>
      </c>
      <c r="AH354" s="10">
        <v>231.170963</v>
      </c>
      <c r="AI354" s="10">
        <v>77.596290999999994</v>
      </c>
      <c r="AJ354" s="10">
        <v>146.32024100000001</v>
      </c>
      <c r="AK354" s="10">
        <v>169.39782199999999</v>
      </c>
      <c r="AL354" s="10">
        <v>15.382206</v>
      </c>
      <c r="AM354" s="10">
        <v>139.27876699999999</v>
      </c>
      <c r="AN354" s="10">
        <v>280.88315699999998</v>
      </c>
      <c r="AO354" s="10">
        <v>107.86330100000001</v>
      </c>
      <c r="AP354" s="10">
        <v>138.02819199999999</v>
      </c>
      <c r="AQ354" s="10">
        <v>0</v>
      </c>
      <c r="AR354" s="10">
        <v>54.873806000000002</v>
      </c>
      <c r="AS354" s="10">
        <v>58.069580999999999</v>
      </c>
      <c r="AT354" s="10">
        <v>496.456952</v>
      </c>
      <c r="AU354" s="10">
        <v>245.03324000000001</v>
      </c>
      <c r="AV354" s="10">
        <v>0</v>
      </c>
      <c r="AW354" s="10">
        <v>145.032014</v>
      </c>
      <c r="AX354" s="10">
        <v>173.01843400000001</v>
      </c>
      <c r="AY354" s="10">
        <v>382.04441800000001</v>
      </c>
      <c r="AZ354" s="10">
        <v>29.310780000000001</v>
      </c>
      <c r="BA354" s="10">
        <v>350.899272</v>
      </c>
      <c r="BB354" s="10">
        <v>137.193196</v>
      </c>
    </row>
    <row r="355" spans="1:54" x14ac:dyDescent="0.5">
      <c r="A355" s="9">
        <v>43616</v>
      </c>
      <c r="B355" s="10">
        <v>39.417988999999999</v>
      </c>
      <c r="C355" s="10">
        <v>150.75522900000001</v>
      </c>
      <c r="D355" s="10">
        <v>255.24440300000001</v>
      </c>
      <c r="E355" s="10">
        <v>0</v>
      </c>
      <c r="F355" s="10">
        <v>32.510874999999999</v>
      </c>
      <c r="G355" s="10">
        <v>46.015379000000003</v>
      </c>
      <c r="H355" s="10">
        <v>102.467538</v>
      </c>
      <c r="I355" s="10">
        <v>30.417604000000001</v>
      </c>
      <c r="J355" s="10">
        <v>20.59918</v>
      </c>
      <c r="K355" s="10">
        <v>201.65612999999999</v>
      </c>
      <c r="L355" s="10">
        <v>17.671658999999998</v>
      </c>
      <c r="M355" s="10">
        <v>142.97099</v>
      </c>
      <c r="N355" s="10">
        <v>50.425919999999998</v>
      </c>
      <c r="O355" s="10">
        <v>18.899861999999999</v>
      </c>
      <c r="P355" s="10">
        <v>76.352176</v>
      </c>
      <c r="Q355" s="10">
        <v>56.866145000000003</v>
      </c>
      <c r="R355" s="10">
        <v>36.499941999999997</v>
      </c>
      <c r="S355" s="10">
        <v>129.568152</v>
      </c>
      <c r="T355" s="10">
        <v>0</v>
      </c>
      <c r="U355" s="10">
        <v>7.4109660000000002</v>
      </c>
      <c r="V355" s="10">
        <v>72.405856999999997</v>
      </c>
      <c r="W355" s="10">
        <v>149.310373</v>
      </c>
      <c r="X355" s="10">
        <v>0</v>
      </c>
      <c r="Y355" s="10">
        <v>11.782197999999999</v>
      </c>
      <c r="Z355" s="10">
        <v>40.616298</v>
      </c>
      <c r="AA355" s="10">
        <v>158.46521200000001</v>
      </c>
      <c r="AB355" s="10">
        <v>0</v>
      </c>
      <c r="AC355" s="10">
        <v>16.46003</v>
      </c>
      <c r="AD355" s="10">
        <v>138.06693100000001</v>
      </c>
      <c r="AE355" s="10">
        <v>207.16584499999999</v>
      </c>
      <c r="AF355" s="10">
        <v>0</v>
      </c>
      <c r="AG355" s="10">
        <v>2838.3442599999998</v>
      </c>
      <c r="AH355" s="10">
        <v>236.73696100000001</v>
      </c>
      <c r="AI355" s="10">
        <v>77.785024000000007</v>
      </c>
      <c r="AJ355" s="10">
        <v>146.501137</v>
      </c>
      <c r="AK355" s="10">
        <v>168.73362800000001</v>
      </c>
      <c r="AL355" s="10">
        <v>15.189766000000001</v>
      </c>
      <c r="AM355" s="10">
        <v>139.33767599999999</v>
      </c>
      <c r="AN355" s="10">
        <v>279.81529399999999</v>
      </c>
      <c r="AO355" s="10">
        <v>108.826215</v>
      </c>
      <c r="AP355" s="10">
        <v>139.090486</v>
      </c>
      <c r="AQ355" s="10">
        <v>0</v>
      </c>
      <c r="AR355" s="10">
        <v>55.062415999999999</v>
      </c>
      <c r="AS355" s="10">
        <v>58.275798000000002</v>
      </c>
      <c r="AT355" s="10">
        <v>495.67297300000001</v>
      </c>
      <c r="AU355" s="10">
        <v>244.72819799999999</v>
      </c>
      <c r="AV355" s="10">
        <v>0</v>
      </c>
      <c r="AW355" s="10">
        <v>145.07597100000001</v>
      </c>
      <c r="AX355" s="10">
        <v>172.68370999999999</v>
      </c>
      <c r="AY355" s="10">
        <v>381.17588999999998</v>
      </c>
      <c r="AZ355" s="10">
        <v>29.364049999999999</v>
      </c>
      <c r="BA355" s="10">
        <v>350.21558700000003</v>
      </c>
      <c r="BB355" s="10">
        <v>137.783255</v>
      </c>
    </row>
    <row r="356" spans="1:54" x14ac:dyDescent="0.5">
      <c r="A356" s="9">
        <v>43621</v>
      </c>
      <c r="B356" s="10">
        <v>39.522945999999997</v>
      </c>
      <c r="C356" s="10">
        <v>151.40288100000001</v>
      </c>
      <c r="D356" s="10">
        <v>254.84119799999999</v>
      </c>
      <c r="E356" s="10">
        <v>0</v>
      </c>
      <c r="F356" s="10">
        <v>31.324321000000001</v>
      </c>
      <c r="G356" s="10">
        <v>45.556452</v>
      </c>
      <c r="H356" s="10">
        <v>102.684462</v>
      </c>
      <c r="I356" s="10">
        <v>27.178543000000001</v>
      </c>
      <c r="J356" s="10">
        <v>19.603154</v>
      </c>
      <c r="K356" s="10">
        <v>200.836264</v>
      </c>
      <c r="L356" s="10">
        <v>16.220151999999999</v>
      </c>
      <c r="M356" s="10">
        <v>143.08762899999999</v>
      </c>
      <c r="N356" s="10">
        <v>50.461255000000001</v>
      </c>
      <c r="O356" s="10">
        <v>17.774891</v>
      </c>
      <c r="P356" s="10">
        <v>77.420154999999994</v>
      </c>
      <c r="Q356" s="10">
        <v>56.622176000000003</v>
      </c>
      <c r="R356" s="10">
        <v>35.023046999999998</v>
      </c>
      <c r="S356" s="10">
        <v>134.10428099999999</v>
      </c>
      <c r="T356" s="10">
        <v>0</v>
      </c>
      <c r="U356" s="10">
        <v>7.1621090000000001</v>
      </c>
      <c r="V356" s="10">
        <v>73.807052999999996</v>
      </c>
      <c r="W356" s="10">
        <v>149.04047299999999</v>
      </c>
      <c r="X356" s="10">
        <v>0</v>
      </c>
      <c r="Y356" s="10">
        <v>13.133150000000001</v>
      </c>
      <c r="Z356" s="10">
        <v>41.265765000000002</v>
      </c>
      <c r="AA356" s="10">
        <v>158.51401100000001</v>
      </c>
      <c r="AB356" s="10">
        <v>0</v>
      </c>
      <c r="AC356" s="10">
        <v>16.160542</v>
      </c>
      <c r="AD356" s="10">
        <v>145.18902399999999</v>
      </c>
      <c r="AE356" s="10">
        <v>207.31752700000001</v>
      </c>
      <c r="AF356" s="10">
        <v>0</v>
      </c>
      <c r="AG356" s="10">
        <v>0</v>
      </c>
      <c r="AH356" s="10">
        <v>0</v>
      </c>
      <c r="AI356" s="10">
        <v>77.220668000000003</v>
      </c>
      <c r="AJ356" s="10">
        <v>147.71336500000001</v>
      </c>
      <c r="AK356" s="10">
        <v>168.002972</v>
      </c>
      <c r="AL356" s="10">
        <v>13.250702</v>
      </c>
      <c r="AM356" s="10">
        <v>140.13701399999999</v>
      </c>
      <c r="AN356" s="10">
        <v>279.390784</v>
      </c>
      <c r="AO356" s="10">
        <v>109.50949799999999</v>
      </c>
      <c r="AP356" s="10">
        <v>138.29086100000001</v>
      </c>
      <c r="AQ356" s="10">
        <v>0</v>
      </c>
      <c r="AR356" s="10">
        <v>54.130657999999997</v>
      </c>
      <c r="AS356" s="10">
        <v>58.742148999999998</v>
      </c>
      <c r="AT356" s="10">
        <v>151.873909</v>
      </c>
      <c r="AU356" s="10">
        <v>244.407196</v>
      </c>
      <c r="AV356" s="10">
        <v>0</v>
      </c>
      <c r="AW356" s="10">
        <v>145.77429000000001</v>
      </c>
      <c r="AX356" s="10">
        <v>171.88538</v>
      </c>
      <c r="AY356" s="10">
        <v>382.02232199999997</v>
      </c>
      <c r="AZ356" s="10">
        <v>29.160247999999999</v>
      </c>
      <c r="BA356" s="10">
        <v>352.14452599999998</v>
      </c>
      <c r="BB356" s="10">
        <v>139.71368899999999</v>
      </c>
    </row>
    <row r="357" spans="1:54" x14ac:dyDescent="0.5">
      <c r="A357" s="9">
        <v>43628</v>
      </c>
      <c r="B357" s="10">
        <v>40.601916000000003</v>
      </c>
      <c r="C357" s="10">
        <v>151.58644100000001</v>
      </c>
      <c r="D357" s="10">
        <v>256.17263400000002</v>
      </c>
      <c r="E357" s="10">
        <v>0</v>
      </c>
      <c r="F357" s="10">
        <v>34.441305999999997</v>
      </c>
      <c r="G357" s="10">
        <v>48.136158999999999</v>
      </c>
      <c r="H357" s="10">
        <v>105.12832299999999</v>
      </c>
      <c r="I357" s="10">
        <v>28.663048</v>
      </c>
      <c r="J357" s="10">
        <v>21.987088</v>
      </c>
      <c r="K357" s="10">
        <v>203.19095200000001</v>
      </c>
      <c r="L357" s="10">
        <v>16.362748</v>
      </c>
      <c r="M357" s="10">
        <v>141.857023</v>
      </c>
      <c r="N357" s="10">
        <v>50.658510999999997</v>
      </c>
      <c r="O357" s="10">
        <v>18.637698</v>
      </c>
      <c r="P357" s="10">
        <v>79.302854999999994</v>
      </c>
      <c r="Q357" s="10">
        <v>61.446283999999999</v>
      </c>
      <c r="R357" s="10">
        <v>36.386907000000001</v>
      </c>
      <c r="S357" s="10">
        <v>133.204577</v>
      </c>
      <c r="T357" s="10">
        <v>0</v>
      </c>
      <c r="U357" s="10">
        <v>7.6679389999999996</v>
      </c>
      <c r="V357" s="10">
        <v>82.135328000000001</v>
      </c>
      <c r="W357" s="10">
        <v>152.56195600000001</v>
      </c>
      <c r="X357" s="10">
        <v>0</v>
      </c>
      <c r="Y357" s="10">
        <v>14.149132</v>
      </c>
      <c r="Z357" s="10">
        <v>43.454780999999997</v>
      </c>
      <c r="AA357" s="10">
        <v>159.531113</v>
      </c>
      <c r="AB357" s="10">
        <v>0</v>
      </c>
      <c r="AC357" s="10">
        <v>14.317078</v>
      </c>
      <c r="AD357" s="10">
        <v>143.33165600000001</v>
      </c>
      <c r="AE357" s="10">
        <v>205.175059</v>
      </c>
      <c r="AF357" s="10">
        <v>0</v>
      </c>
      <c r="AG357" s="10">
        <v>0</v>
      </c>
      <c r="AH357" s="10">
        <v>0</v>
      </c>
      <c r="AI357" s="10">
        <v>79.007136000000003</v>
      </c>
      <c r="AJ357" s="10">
        <v>148.894194</v>
      </c>
      <c r="AK357" s="10">
        <v>171.235094</v>
      </c>
      <c r="AL357" s="10">
        <v>14.993053</v>
      </c>
      <c r="AM357" s="10">
        <v>140.602901</v>
      </c>
      <c r="AN357" s="10">
        <v>280.439301</v>
      </c>
      <c r="AO357" s="10">
        <v>114.103348</v>
      </c>
      <c r="AP357" s="10">
        <v>141.36771899999999</v>
      </c>
      <c r="AQ357" s="10">
        <v>0</v>
      </c>
      <c r="AR357" s="10">
        <v>54.786223999999997</v>
      </c>
      <c r="AS357" s="10">
        <v>59.804541999999998</v>
      </c>
      <c r="AT357" s="10">
        <v>153.87031999999999</v>
      </c>
      <c r="AU357" s="10">
        <v>245.49686700000001</v>
      </c>
      <c r="AV357" s="10">
        <v>0</v>
      </c>
      <c r="AW357" s="10">
        <v>148.60725400000001</v>
      </c>
      <c r="AX357" s="10">
        <v>173.86511200000001</v>
      </c>
      <c r="AY357" s="10">
        <v>383.35148600000002</v>
      </c>
      <c r="AZ357" s="10">
        <v>29.891743999999999</v>
      </c>
      <c r="BA357" s="10">
        <v>352.03040700000003</v>
      </c>
      <c r="BB357" s="10">
        <v>138.04665199999999</v>
      </c>
    </row>
    <row r="358" spans="1:54" x14ac:dyDescent="0.5">
      <c r="A358" s="9">
        <v>43630</v>
      </c>
      <c r="B358" s="10">
        <v>45.971127000000003</v>
      </c>
      <c r="C358" s="10">
        <v>153.59207699999999</v>
      </c>
      <c r="D358" s="10">
        <v>257.48779500000001</v>
      </c>
      <c r="E358" s="10">
        <v>0</v>
      </c>
      <c r="F358" s="10">
        <v>36.166283999999997</v>
      </c>
      <c r="G358" s="10">
        <v>49.649804000000003</v>
      </c>
      <c r="H358" s="10">
        <v>109.092055</v>
      </c>
      <c r="I358" s="10">
        <v>33.403543999999997</v>
      </c>
      <c r="J358" s="10">
        <v>23.128693999999999</v>
      </c>
      <c r="K358" s="10">
        <v>205.68570600000001</v>
      </c>
      <c r="L358" s="10">
        <v>18.954435</v>
      </c>
      <c r="M358" s="10">
        <v>167.25257400000001</v>
      </c>
      <c r="N358" s="10">
        <v>50.725515000000001</v>
      </c>
      <c r="O358" s="10">
        <v>20.541236999999999</v>
      </c>
      <c r="P358" s="10">
        <v>80.510524000000004</v>
      </c>
      <c r="Q358" s="10">
        <v>63.445763999999997</v>
      </c>
      <c r="R358" s="10">
        <v>40.628982000000001</v>
      </c>
      <c r="S358" s="10">
        <v>134.257811</v>
      </c>
      <c r="T358" s="10">
        <v>0</v>
      </c>
      <c r="U358" s="10">
        <v>8.4420970000000004</v>
      </c>
      <c r="V358" s="10">
        <v>84.603745000000004</v>
      </c>
      <c r="W358" s="10">
        <v>154.278525</v>
      </c>
      <c r="X358" s="10">
        <v>0</v>
      </c>
      <c r="Y358" s="10">
        <v>16.674925999999999</v>
      </c>
      <c r="Z358" s="10">
        <v>45.175255999999997</v>
      </c>
      <c r="AA358" s="10">
        <v>160.276543</v>
      </c>
      <c r="AB358" s="10">
        <v>0</v>
      </c>
      <c r="AC358" s="10">
        <v>16.308247999999999</v>
      </c>
      <c r="AD358" s="10">
        <v>146.93050400000001</v>
      </c>
      <c r="AE358" s="10">
        <v>191.24085600000001</v>
      </c>
      <c r="AF358" s="10">
        <v>0</v>
      </c>
      <c r="AG358" s="10">
        <v>0</v>
      </c>
      <c r="AH358" s="10">
        <v>0</v>
      </c>
      <c r="AI358" s="10">
        <v>83.662037999999995</v>
      </c>
      <c r="AJ358" s="10">
        <v>151.157904</v>
      </c>
      <c r="AK358" s="10">
        <v>172.919206</v>
      </c>
      <c r="AL358" s="10">
        <v>20.218347999999999</v>
      </c>
      <c r="AM358" s="10">
        <v>142.296064</v>
      </c>
      <c r="AN358" s="10">
        <v>281.51669900000002</v>
      </c>
      <c r="AO358" s="10">
        <v>116.198359</v>
      </c>
      <c r="AP358" s="10">
        <v>143.39180200000001</v>
      </c>
      <c r="AQ358" s="10">
        <v>0</v>
      </c>
      <c r="AR358" s="10">
        <v>57.849932000000003</v>
      </c>
      <c r="AS358" s="10">
        <v>60.856932</v>
      </c>
      <c r="AT358" s="10">
        <v>155.94399999999999</v>
      </c>
      <c r="AU358" s="10">
        <v>242.57487399999999</v>
      </c>
      <c r="AV358" s="10">
        <v>0</v>
      </c>
      <c r="AW358" s="10">
        <v>149.922315</v>
      </c>
      <c r="AX358" s="10">
        <v>176.15159499999999</v>
      </c>
      <c r="AY358" s="10">
        <v>385.20536700000002</v>
      </c>
      <c r="AZ358" s="10">
        <v>30.397566999999999</v>
      </c>
      <c r="BA358" s="10">
        <v>359.46260599999999</v>
      </c>
      <c r="BB358" s="10">
        <v>140.94974400000001</v>
      </c>
    </row>
    <row r="359" spans="1:54" x14ac:dyDescent="0.5">
      <c r="A359" s="9">
        <v>43635</v>
      </c>
      <c r="B359" s="10">
        <v>48.676662999999998</v>
      </c>
      <c r="C359" s="10">
        <v>164.03823600000001</v>
      </c>
      <c r="D359" s="10">
        <v>257.39999999999998</v>
      </c>
      <c r="E359" s="10">
        <v>0</v>
      </c>
      <c r="F359" s="10">
        <v>39.829841999999999</v>
      </c>
      <c r="G359" s="10">
        <v>55.104286999999999</v>
      </c>
      <c r="H359" s="10">
        <v>109.62</v>
      </c>
      <c r="I359" s="10">
        <v>36.407249999999998</v>
      </c>
      <c r="J359" s="10">
        <v>0</v>
      </c>
      <c r="K359" s="10">
        <v>205.61</v>
      </c>
      <c r="L359" s="10">
        <v>18.356506</v>
      </c>
      <c r="M359" s="10">
        <v>178.29802000000001</v>
      </c>
      <c r="N359" s="10">
        <v>50.67</v>
      </c>
      <c r="O359" s="10">
        <v>22.082044</v>
      </c>
      <c r="P359" s="10">
        <v>87.008762000000004</v>
      </c>
      <c r="Q359" s="10">
        <v>61.48</v>
      </c>
      <c r="R359" s="10">
        <v>40.709280999999997</v>
      </c>
      <c r="S359" s="10">
        <v>141.69084799999999</v>
      </c>
      <c r="T359" s="10">
        <v>0</v>
      </c>
      <c r="U359" s="10">
        <v>8.6087779999999992</v>
      </c>
      <c r="V359" s="10">
        <v>90.530445</v>
      </c>
      <c r="W359" s="10">
        <v>154.36000000000001</v>
      </c>
      <c r="X359" s="10">
        <v>0</v>
      </c>
      <c r="Y359" s="10">
        <v>17.990285</v>
      </c>
      <c r="Z359" s="10">
        <v>50.058661000000001</v>
      </c>
      <c r="AA359" s="10">
        <v>160.80000000000001</v>
      </c>
      <c r="AB359" s="10">
        <v>0</v>
      </c>
      <c r="AC359" s="10">
        <v>16.001156999999999</v>
      </c>
      <c r="AD359" s="10">
        <v>162.09885499999999</v>
      </c>
      <c r="AE359" s="10">
        <v>191.15</v>
      </c>
      <c r="AF359" s="10">
        <v>0</v>
      </c>
      <c r="AG359" s="10">
        <v>131.68210400000001</v>
      </c>
      <c r="AH359" s="10">
        <v>0</v>
      </c>
      <c r="AI359" s="10">
        <v>87.744363000000007</v>
      </c>
      <c r="AJ359" s="10">
        <v>172.44613100000001</v>
      </c>
      <c r="AK359" s="10">
        <v>171.93</v>
      </c>
      <c r="AL359" s="10">
        <v>17.794371999999999</v>
      </c>
      <c r="AM359" s="10">
        <v>158.793847</v>
      </c>
      <c r="AN359" s="10">
        <v>278.92</v>
      </c>
      <c r="AO359" s="10">
        <v>121.710082</v>
      </c>
      <c r="AP359" s="10">
        <v>142.08000000000001</v>
      </c>
      <c r="AQ359" s="10">
        <v>0</v>
      </c>
      <c r="AR359" s="10">
        <v>57.858488999999999</v>
      </c>
      <c r="AS359" s="10">
        <v>68.860287999999997</v>
      </c>
      <c r="AT359" s="10">
        <v>155.81</v>
      </c>
      <c r="AU359" s="10">
        <v>273.08999999999997</v>
      </c>
      <c r="AV359" s="10">
        <v>0</v>
      </c>
      <c r="AW359" s="10">
        <v>156.03824700000001</v>
      </c>
      <c r="AX359" s="10">
        <v>176.1</v>
      </c>
      <c r="AY359" s="10">
        <v>395.10995400000002</v>
      </c>
      <c r="AZ359" s="10">
        <v>30.22</v>
      </c>
      <c r="BA359" s="10">
        <v>377.73708099999999</v>
      </c>
      <c r="BB359" s="10">
        <v>142.86000000000001</v>
      </c>
    </row>
    <row r="360" spans="1:54" x14ac:dyDescent="0.5">
      <c r="A360" s="9">
        <v>43637</v>
      </c>
      <c r="B360" s="10">
        <v>48.481160000000003</v>
      </c>
      <c r="C360" s="10">
        <v>164.95432500000001</v>
      </c>
      <c r="D360" s="10">
        <v>257.19</v>
      </c>
      <c r="E360" s="10">
        <v>0</v>
      </c>
      <c r="F360" s="10">
        <v>39.764696999999998</v>
      </c>
      <c r="G360" s="10">
        <v>54.839129</v>
      </c>
      <c r="H360" s="10">
        <v>111.34</v>
      </c>
      <c r="I360" s="10">
        <v>36.374828000000001</v>
      </c>
      <c r="J360" s="10">
        <v>0</v>
      </c>
      <c r="K360" s="10">
        <v>205.17</v>
      </c>
      <c r="L360" s="10">
        <v>18.113195999999999</v>
      </c>
      <c r="M360" s="10">
        <v>179.22860600000001</v>
      </c>
      <c r="N360" s="10">
        <v>50.66</v>
      </c>
      <c r="O360" s="10">
        <v>20.586622999999999</v>
      </c>
      <c r="P360" s="10">
        <v>82.197702000000007</v>
      </c>
      <c r="Q360" s="10">
        <v>61.49</v>
      </c>
      <c r="R360" s="10">
        <v>40.565235999999999</v>
      </c>
      <c r="S360" s="10">
        <v>149.619798</v>
      </c>
      <c r="T360" s="10">
        <v>0</v>
      </c>
      <c r="U360" s="10">
        <v>8.5989470000000008</v>
      </c>
      <c r="V360" s="10">
        <v>91.666346000000004</v>
      </c>
      <c r="W360" s="10">
        <v>153.83000000000001</v>
      </c>
      <c r="X360" s="10">
        <v>0</v>
      </c>
      <c r="Y360" s="10">
        <v>18.294965000000001</v>
      </c>
      <c r="Z360" s="10">
        <v>49.469355999999998</v>
      </c>
      <c r="AA360" s="10">
        <v>160.51</v>
      </c>
      <c r="AB360" s="10">
        <v>0</v>
      </c>
      <c r="AC360" s="10">
        <v>16.143678999999999</v>
      </c>
      <c r="AD360" s="10">
        <v>167.81488100000001</v>
      </c>
      <c r="AE360" s="10">
        <v>191.22</v>
      </c>
      <c r="AF360" s="10">
        <v>0</v>
      </c>
      <c r="AG360" s="10">
        <v>132.400014</v>
      </c>
      <c r="AH360" s="10">
        <v>0</v>
      </c>
      <c r="AI360" s="10">
        <v>89.317325999999994</v>
      </c>
      <c r="AJ360" s="10">
        <v>174.950819</v>
      </c>
      <c r="AK360" s="10">
        <v>173.53</v>
      </c>
      <c r="AL360" s="10">
        <v>17.139377</v>
      </c>
      <c r="AM360" s="10">
        <v>152.99327</v>
      </c>
      <c r="AN360" s="10">
        <v>281.31</v>
      </c>
      <c r="AO360" s="10">
        <v>123.95168</v>
      </c>
      <c r="AP360" s="10">
        <v>144.27000000000001</v>
      </c>
      <c r="AQ360" s="10">
        <v>0</v>
      </c>
      <c r="AR360" s="10">
        <v>57.947209000000001</v>
      </c>
      <c r="AS360" s="10">
        <v>68.929079999999999</v>
      </c>
      <c r="AT360" s="10">
        <v>155.13</v>
      </c>
      <c r="AU360" s="10">
        <v>236.34</v>
      </c>
      <c r="AV360" s="10">
        <v>0</v>
      </c>
      <c r="AW360" s="10">
        <v>159.08867499999999</v>
      </c>
      <c r="AX360" s="10">
        <v>175.16</v>
      </c>
      <c r="AY360" s="10">
        <v>396.38737300000003</v>
      </c>
      <c r="AZ360" s="10">
        <v>30.01</v>
      </c>
      <c r="BA360" s="10">
        <v>379.69547399999999</v>
      </c>
      <c r="BB360" s="10">
        <v>144.63</v>
      </c>
    </row>
    <row r="361" spans="1:54" x14ac:dyDescent="0.5">
      <c r="A361" s="9">
        <v>43642</v>
      </c>
      <c r="B361" s="10">
        <v>50.47</v>
      </c>
      <c r="C361" s="10">
        <v>169.81</v>
      </c>
      <c r="D361" s="10">
        <v>261.08</v>
      </c>
      <c r="E361" s="10">
        <v>0</v>
      </c>
      <c r="F361" s="10">
        <v>40.72</v>
      </c>
      <c r="G361" s="10">
        <v>56.58</v>
      </c>
      <c r="H361" s="10">
        <v>109.09</v>
      </c>
      <c r="I361" s="10">
        <v>38.590000000000003</v>
      </c>
      <c r="J361" s="10">
        <v>0</v>
      </c>
      <c r="K361" s="10">
        <v>206.11</v>
      </c>
      <c r="L361" s="10">
        <v>17.48</v>
      </c>
      <c r="M361" s="10">
        <v>183.94</v>
      </c>
      <c r="N361" s="10">
        <v>50.79</v>
      </c>
      <c r="O361" s="10">
        <v>20.85</v>
      </c>
      <c r="P361" s="10">
        <v>84.3</v>
      </c>
      <c r="Q361" s="10">
        <v>63.42</v>
      </c>
      <c r="R361" s="10">
        <v>40.71</v>
      </c>
      <c r="S361" s="10">
        <v>153.63999999999999</v>
      </c>
      <c r="T361" s="10">
        <v>0</v>
      </c>
      <c r="U361" s="10">
        <v>8.8000000000000007</v>
      </c>
      <c r="V361" s="10">
        <v>95.12</v>
      </c>
      <c r="W361" s="10">
        <v>154.07</v>
      </c>
      <c r="X361" s="10">
        <v>0</v>
      </c>
      <c r="Y361" s="10">
        <v>19.399999999999999</v>
      </c>
      <c r="Z361" s="10">
        <v>52.54</v>
      </c>
      <c r="AA361" s="10">
        <v>159.65</v>
      </c>
      <c r="AB361" s="10">
        <v>0</v>
      </c>
      <c r="AC361" s="10">
        <v>15.85</v>
      </c>
      <c r="AD361" s="10">
        <v>176.35</v>
      </c>
      <c r="AE361" s="10">
        <v>191.36</v>
      </c>
      <c r="AF361" s="10">
        <v>0</v>
      </c>
      <c r="AG361" s="10">
        <v>136.61000000000001</v>
      </c>
      <c r="AH361" s="10">
        <v>0</v>
      </c>
      <c r="AI361" s="10">
        <v>92.58</v>
      </c>
      <c r="AJ361" s="10">
        <v>179.04</v>
      </c>
      <c r="AK361" s="10">
        <v>174.44</v>
      </c>
      <c r="AL361" s="10">
        <v>16.72</v>
      </c>
      <c r="AM361" s="10">
        <v>157.66</v>
      </c>
      <c r="AN361" s="10">
        <v>278.87</v>
      </c>
      <c r="AO361" s="10">
        <v>130.04</v>
      </c>
      <c r="AP361" s="10">
        <v>143.80000000000001</v>
      </c>
      <c r="AQ361" s="10">
        <v>0</v>
      </c>
      <c r="AR361" s="10">
        <v>58.3</v>
      </c>
      <c r="AS361" s="10">
        <v>72.59</v>
      </c>
      <c r="AT361" s="10">
        <v>155.80000000000001</v>
      </c>
      <c r="AU361" s="10">
        <v>236.77</v>
      </c>
      <c r="AV361" s="10">
        <v>0</v>
      </c>
      <c r="AW361" s="10">
        <v>166.29</v>
      </c>
      <c r="AX361" s="10">
        <v>176.03</v>
      </c>
      <c r="AY361" s="10">
        <v>401.41</v>
      </c>
      <c r="AZ361" s="10">
        <v>0</v>
      </c>
      <c r="BA361" s="10">
        <v>384.56</v>
      </c>
      <c r="BB361" s="10">
        <v>142.16999999999999</v>
      </c>
    </row>
    <row r="362" spans="1:54" x14ac:dyDescent="0.5">
      <c r="A362" s="9">
        <v>43644</v>
      </c>
      <c r="B362" s="10">
        <v>51.59</v>
      </c>
      <c r="C362" s="10">
        <v>167.69</v>
      </c>
      <c r="D362" s="10">
        <v>260.75</v>
      </c>
      <c r="E362" s="10">
        <v>0</v>
      </c>
      <c r="F362" s="10">
        <v>39.74</v>
      </c>
      <c r="G362" s="10">
        <v>55.05</v>
      </c>
      <c r="H362" s="10">
        <v>111.17</v>
      </c>
      <c r="I362" s="10">
        <v>39.369999999999997</v>
      </c>
      <c r="J362" s="10">
        <v>0</v>
      </c>
      <c r="K362" s="10">
        <v>205.1</v>
      </c>
      <c r="L362" s="10">
        <v>18.63</v>
      </c>
      <c r="M362" s="10">
        <v>181.45</v>
      </c>
      <c r="N362" s="10">
        <v>51.05</v>
      </c>
      <c r="O362" s="10">
        <v>19.63</v>
      </c>
      <c r="P362" s="10">
        <v>84.11</v>
      </c>
      <c r="Q362" s="10">
        <v>65.290000000000006</v>
      </c>
      <c r="R362" s="10">
        <v>42.44</v>
      </c>
      <c r="S362" s="10">
        <v>159.05000000000001</v>
      </c>
      <c r="T362" s="10">
        <v>0</v>
      </c>
      <c r="U362" s="10">
        <v>8.27</v>
      </c>
      <c r="V362" s="10">
        <v>94.27</v>
      </c>
      <c r="W362" s="10">
        <v>155</v>
      </c>
      <c r="X362" s="10">
        <v>0</v>
      </c>
      <c r="Y362" s="10">
        <v>20.5</v>
      </c>
      <c r="Z362" s="10">
        <v>52.08</v>
      </c>
      <c r="AA362" s="10">
        <v>159.13999999999999</v>
      </c>
      <c r="AB362" s="10">
        <v>0</v>
      </c>
      <c r="AC362" s="10">
        <v>15.92</v>
      </c>
      <c r="AD362" s="10">
        <v>174.37</v>
      </c>
      <c r="AE362" s="10">
        <v>192.05</v>
      </c>
      <c r="AF362" s="10">
        <v>0</v>
      </c>
      <c r="AG362" s="10">
        <v>135.27000000000001</v>
      </c>
      <c r="AH362" s="10">
        <v>0</v>
      </c>
      <c r="AI362" s="10">
        <v>93.15</v>
      </c>
      <c r="AJ362" s="10">
        <v>178.16</v>
      </c>
      <c r="AK362" s="10">
        <v>174.67</v>
      </c>
      <c r="AL362" s="10">
        <v>19.579999999999998</v>
      </c>
      <c r="AM362" s="10">
        <v>155.22999999999999</v>
      </c>
      <c r="AN362" s="10">
        <v>278.37</v>
      </c>
      <c r="AO362" s="10">
        <v>130.51</v>
      </c>
      <c r="AP362" s="10">
        <v>145.93</v>
      </c>
      <c r="AQ362" s="10">
        <v>0</v>
      </c>
      <c r="AR362" s="10">
        <v>59.05</v>
      </c>
      <c r="AS362" s="10">
        <v>71.67</v>
      </c>
      <c r="AT362" s="10">
        <v>155.07</v>
      </c>
      <c r="AU362" s="10">
        <v>236.47</v>
      </c>
      <c r="AV362" s="10">
        <v>0</v>
      </c>
      <c r="AW362" s="10">
        <v>165.27</v>
      </c>
      <c r="AX362" s="10">
        <v>175.1</v>
      </c>
      <c r="AY362" s="10">
        <v>399.06</v>
      </c>
      <c r="AZ362" s="10">
        <v>0</v>
      </c>
      <c r="BA362" s="10">
        <v>383.25</v>
      </c>
      <c r="BB362" s="10">
        <v>143.84</v>
      </c>
    </row>
    <row r="363" spans="1:54" x14ac:dyDescent="0.5">
      <c r="A363" s="9">
        <v>43649</v>
      </c>
      <c r="B363" s="10">
        <v>53.447518000000002</v>
      </c>
      <c r="C363" s="10">
        <v>169.39016699999999</v>
      </c>
      <c r="D363" s="10">
        <v>259.84562099999999</v>
      </c>
      <c r="E363" s="10">
        <v>0</v>
      </c>
      <c r="F363" s="10">
        <v>40.687275</v>
      </c>
      <c r="G363" s="10">
        <v>55.798594999999999</v>
      </c>
      <c r="H363" s="10">
        <v>109.01219399999999</v>
      </c>
      <c r="I363" s="10">
        <v>41.471978999999997</v>
      </c>
      <c r="J363" s="10">
        <v>0</v>
      </c>
      <c r="K363" s="10">
        <v>203.09960000000001</v>
      </c>
      <c r="L363" s="10">
        <v>20.659357</v>
      </c>
      <c r="M363" s="10">
        <v>183.239475</v>
      </c>
      <c r="N363" s="10">
        <v>58.710631999999997</v>
      </c>
      <c r="O363" s="10">
        <v>21.603498999999999</v>
      </c>
      <c r="P363" s="10">
        <v>83.977620999999999</v>
      </c>
      <c r="Q363" s="10">
        <v>61.327699000000003</v>
      </c>
      <c r="R363" s="10">
        <v>43.955973999999998</v>
      </c>
      <c r="S363" s="10">
        <v>160.68508700000001</v>
      </c>
      <c r="T363" s="10">
        <v>0</v>
      </c>
      <c r="U363" s="10">
        <v>9.2738619999999994</v>
      </c>
      <c r="V363" s="10">
        <v>93.449297000000001</v>
      </c>
      <c r="W363" s="10">
        <v>154.09892300000001</v>
      </c>
      <c r="X363" s="10">
        <v>0</v>
      </c>
      <c r="Y363" s="10">
        <v>21.544346999999998</v>
      </c>
      <c r="Z363" s="10">
        <v>50.688682</v>
      </c>
      <c r="AA363" s="10">
        <v>159.014645</v>
      </c>
      <c r="AB363" s="10">
        <v>0</v>
      </c>
      <c r="AC363" s="10">
        <v>15.692487</v>
      </c>
      <c r="AD363" s="10">
        <v>175.69532599999999</v>
      </c>
      <c r="AE363" s="10">
        <v>192.857632</v>
      </c>
      <c r="AF363" s="10">
        <v>0</v>
      </c>
      <c r="AG363" s="10">
        <v>135.50022000000001</v>
      </c>
      <c r="AH363" s="10">
        <v>0</v>
      </c>
      <c r="AI363" s="10">
        <v>96.073839000000007</v>
      </c>
      <c r="AJ363" s="10">
        <v>178.83875800000001</v>
      </c>
      <c r="AK363" s="10">
        <v>173.927628</v>
      </c>
      <c r="AL363" s="10">
        <v>20.704740000000001</v>
      </c>
      <c r="AM363" s="10">
        <v>156.42716799999999</v>
      </c>
      <c r="AN363" s="10">
        <v>277.62932799999999</v>
      </c>
      <c r="AO363" s="10">
        <v>130.106089</v>
      </c>
      <c r="AP363" s="10">
        <v>144.00061299999999</v>
      </c>
      <c r="AQ363" s="10">
        <v>0</v>
      </c>
      <c r="AR363" s="10">
        <v>60.054664000000002</v>
      </c>
      <c r="AS363" s="10">
        <v>73.504600999999994</v>
      </c>
      <c r="AT363" s="10">
        <v>153.73560000000001</v>
      </c>
      <c r="AU363" s="10">
        <v>241.751677</v>
      </c>
      <c r="AV363" s="10">
        <v>0</v>
      </c>
      <c r="AW363" s="10">
        <v>166.39921100000001</v>
      </c>
      <c r="AX363" s="10">
        <v>173.2184</v>
      </c>
      <c r="AY363" s="10">
        <v>400.44962900000002</v>
      </c>
      <c r="AZ363" s="10">
        <v>0</v>
      </c>
      <c r="BA363" s="10">
        <v>385.71999699999998</v>
      </c>
      <c r="BB363" s="10">
        <v>142.5864</v>
      </c>
    </row>
    <row r="364" spans="1:54" x14ac:dyDescent="0.5">
      <c r="A364" s="9">
        <v>43651</v>
      </c>
      <c r="B364" s="10">
        <v>53.712871</v>
      </c>
      <c r="C364" s="10">
        <v>169.83948000000001</v>
      </c>
      <c r="D364" s="10">
        <v>260.63000599999998</v>
      </c>
      <c r="E364" s="10">
        <v>0</v>
      </c>
      <c r="F364" s="10">
        <v>40.466862999999996</v>
      </c>
      <c r="G364" s="10">
        <v>55.879770000000001</v>
      </c>
      <c r="H364" s="10">
        <v>110.685338</v>
      </c>
      <c r="I364" s="10">
        <v>41.659588999999997</v>
      </c>
      <c r="J364" s="10">
        <v>0</v>
      </c>
      <c r="K364" s="10">
        <v>204.790918</v>
      </c>
      <c r="L364" s="10">
        <v>20.367008999999999</v>
      </c>
      <c r="M364" s="10">
        <v>183.45785699999999</v>
      </c>
      <c r="N364" s="10">
        <v>58.594934000000002</v>
      </c>
      <c r="O364" s="10">
        <v>21.73995</v>
      </c>
      <c r="P364" s="10">
        <v>84.103303999999994</v>
      </c>
      <c r="Q364" s="10">
        <v>62.765718999999997</v>
      </c>
      <c r="R364" s="10">
        <v>44.124220999999999</v>
      </c>
      <c r="S364" s="10">
        <v>157.413297</v>
      </c>
      <c r="T364" s="10">
        <v>0</v>
      </c>
      <c r="U364" s="10">
        <v>9.0746699999999993</v>
      </c>
      <c r="V364" s="10">
        <v>81.500299999999996</v>
      </c>
      <c r="W364" s="10">
        <v>156.22820400000001</v>
      </c>
      <c r="X364" s="10">
        <v>0</v>
      </c>
      <c r="Y364" s="10">
        <v>21.512816000000001</v>
      </c>
      <c r="Z364" s="10">
        <v>50.894612000000002</v>
      </c>
      <c r="AA364" s="10">
        <v>159.413352</v>
      </c>
      <c r="AB364" s="10">
        <v>0</v>
      </c>
      <c r="AC364" s="10">
        <v>15.130336</v>
      </c>
      <c r="AD364" s="10">
        <v>176.09168399999999</v>
      </c>
      <c r="AE364" s="10">
        <v>192.31883099999999</v>
      </c>
      <c r="AF364" s="10">
        <v>0</v>
      </c>
      <c r="AG364" s="10">
        <v>135.956727</v>
      </c>
      <c r="AH364" s="10">
        <v>0</v>
      </c>
      <c r="AI364" s="10">
        <v>95.920720000000003</v>
      </c>
      <c r="AJ364" s="10">
        <v>179.01176100000001</v>
      </c>
      <c r="AK364" s="10">
        <v>174.94599500000001</v>
      </c>
      <c r="AL364" s="10">
        <v>21.211735999999998</v>
      </c>
      <c r="AM364" s="10">
        <v>156.95841300000001</v>
      </c>
      <c r="AN364" s="10">
        <v>278.23931499999998</v>
      </c>
      <c r="AO364" s="10">
        <v>134.63587200000001</v>
      </c>
      <c r="AP364" s="10">
        <v>145.26325</v>
      </c>
      <c r="AQ364" s="10">
        <v>0</v>
      </c>
      <c r="AR364" s="10">
        <v>60.034728000000001</v>
      </c>
      <c r="AS364" s="10">
        <v>73.510949999999994</v>
      </c>
      <c r="AT364" s="10">
        <v>154.86632499999999</v>
      </c>
      <c r="AU364" s="10">
        <v>242.376462</v>
      </c>
      <c r="AV364" s="10">
        <v>0</v>
      </c>
      <c r="AW364" s="10">
        <v>166.98015100000001</v>
      </c>
      <c r="AX364" s="10">
        <v>182.311432</v>
      </c>
      <c r="AY364" s="10">
        <v>401.09966800000001</v>
      </c>
      <c r="AZ364" s="10">
        <v>0</v>
      </c>
      <c r="BA364" s="10">
        <v>385.50848000000002</v>
      </c>
      <c r="BB364" s="10">
        <v>145.42170999999999</v>
      </c>
    </row>
    <row r="365" spans="1:54" x14ac:dyDescent="0.5">
      <c r="A365" s="9">
        <v>43656</v>
      </c>
      <c r="B365" s="10">
        <v>52.753112999999999</v>
      </c>
      <c r="C365" s="10">
        <v>168.20212799999999</v>
      </c>
      <c r="D365" s="10">
        <v>258.96228100000002</v>
      </c>
      <c r="E365" s="10">
        <v>0</v>
      </c>
      <c r="F365" s="10">
        <v>40.683303000000002</v>
      </c>
      <c r="G365" s="10">
        <v>57.944825000000002</v>
      </c>
      <c r="H365" s="10">
        <v>113.75984</v>
      </c>
      <c r="I365" s="10">
        <v>39.449373999999999</v>
      </c>
      <c r="J365" s="10">
        <v>0</v>
      </c>
      <c r="K365" s="10">
        <v>200.82503</v>
      </c>
      <c r="L365" s="10">
        <v>19.917366999999999</v>
      </c>
      <c r="M365" s="10">
        <v>184.842546</v>
      </c>
      <c r="N365" s="10">
        <v>58.399372</v>
      </c>
      <c r="O365" s="10">
        <v>21.769158999999998</v>
      </c>
      <c r="P365" s="10">
        <v>86.144039000000006</v>
      </c>
      <c r="Q365" s="10">
        <v>63.89649</v>
      </c>
      <c r="R365" s="10">
        <v>40.423057999999997</v>
      </c>
      <c r="S365" s="10">
        <v>157.352577</v>
      </c>
      <c r="T365" s="10">
        <v>0</v>
      </c>
      <c r="U365" s="10">
        <v>8.1691990000000008</v>
      </c>
      <c r="V365" s="10">
        <v>82.064903000000001</v>
      </c>
      <c r="W365" s="10">
        <v>156.46593200000001</v>
      </c>
      <c r="X365" s="10">
        <v>0</v>
      </c>
      <c r="Y365" s="10">
        <v>20.592759000000001</v>
      </c>
      <c r="Z365" s="10">
        <v>49.807954000000002</v>
      </c>
      <c r="AA365" s="10">
        <v>160.110366</v>
      </c>
      <c r="AB365" s="10">
        <v>0</v>
      </c>
      <c r="AC365" s="10">
        <v>14.933747</v>
      </c>
      <c r="AD365" s="10">
        <v>175.506348</v>
      </c>
      <c r="AE365" s="10">
        <v>194.02</v>
      </c>
      <c r="AF365" s="10">
        <v>0</v>
      </c>
      <c r="AG365" s="10">
        <v>135.12776400000001</v>
      </c>
      <c r="AH365" s="10">
        <v>0</v>
      </c>
      <c r="AI365" s="10">
        <v>94.434022999999996</v>
      </c>
      <c r="AJ365" s="10">
        <v>179.89751200000001</v>
      </c>
      <c r="AK365" s="10">
        <v>174.784659</v>
      </c>
      <c r="AL365" s="10">
        <v>18.231974000000001</v>
      </c>
      <c r="AM365" s="10">
        <v>156.367887</v>
      </c>
      <c r="AN365" s="10">
        <v>276.67666000000003</v>
      </c>
      <c r="AO365" s="10">
        <v>144.677987</v>
      </c>
      <c r="AP365" s="10">
        <v>146.756092</v>
      </c>
      <c r="AQ365" s="10">
        <v>0</v>
      </c>
      <c r="AR365" s="10">
        <v>59.508104000000003</v>
      </c>
      <c r="AS365" s="10">
        <v>80.995717999999997</v>
      </c>
      <c r="AT365" s="10">
        <v>152.40960799999999</v>
      </c>
      <c r="AU365" s="10">
        <v>240.72429299999999</v>
      </c>
      <c r="AV365" s="10">
        <v>0</v>
      </c>
      <c r="AW365" s="10">
        <v>166.272615</v>
      </c>
      <c r="AX365" s="10">
        <v>178.437986</v>
      </c>
      <c r="AY365" s="10">
        <v>400.60821800000002</v>
      </c>
      <c r="AZ365" s="10">
        <v>0</v>
      </c>
      <c r="BA365" s="10">
        <v>387.414063</v>
      </c>
      <c r="BB365" s="10">
        <v>147.508354</v>
      </c>
    </row>
    <row r="366" spans="1:54" x14ac:dyDescent="0.5">
      <c r="A366" s="9">
        <v>43658</v>
      </c>
      <c r="B366" s="10">
        <v>54.060478000000003</v>
      </c>
      <c r="C366" s="10">
        <v>168.72168199999999</v>
      </c>
      <c r="D366" s="10">
        <v>260.84314799999999</v>
      </c>
      <c r="E366" s="10">
        <v>0</v>
      </c>
      <c r="F366" s="10">
        <v>40.512281000000002</v>
      </c>
      <c r="G366" s="10">
        <v>58.286102999999997</v>
      </c>
      <c r="H366" s="10">
        <v>116.92877900000001</v>
      </c>
      <c r="I366" s="10">
        <v>40.493462999999998</v>
      </c>
      <c r="J366" s="10">
        <v>0</v>
      </c>
      <c r="K366" s="10">
        <v>204.33908</v>
      </c>
      <c r="L366" s="10">
        <v>20.032679000000002</v>
      </c>
      <c r="M366" s="10">
        <v>184.028719</v>
      </c>
      <c r="N366" s="10">
        <v>58.546881999999997</v>
      </c>
      <c r="O366" s="10">
        <v>22.238712</v>
      </c>
      <c r="P366" s="10">
        <v>87.663342</v>
      </c>
      <c r="Q366" s="10">
        <v>68.588965000000002</v>
      </c>
      <c r="R366" s="10">
        <v>41.450009999999999</v>
      </c>
      <c r="S366" s="10">
        <v>157.93885</v>
      </c>
      <c r="T366" s="10">
        <v>0</v>
      </c>
      <c r="U366" s="10">
        <v>9.2575610000000008</v>
      </c>
      <c r="V366" s="10">
        <v>86.454421999999994</v>
      </c>
      <c r="W366" s="10">
        <v>159.97693200000001</v>
      </c>
      <c r="X366" s="10">
        <v>0</v>
      </c>
      <c r="Y366" s="10">
        <v>21.315678999999999</v>
      </c>
      <c r="Z366" s="10">
        <v>50.985782999999998</v>
      </c>
      <c r="AA366" s="10">
        <v>159.013463</v>
      </c>
      <c r="AB366" s="10">
        <v>0</v>
      </c>
      <c r="AC366" s="10">
        <v>14.529138</v>
      </c>
      <c r="AD366" s="10">
        <v>175.093963</v>
      </c>
      <c r="AE366" s="10">
        <v>193.65333999999999</v>
      </c>
      <c r="AF366" s="10">
        <v>0</v>
      </c>
      <c r="AG366" s="10">
        <v>135.955286</v>
      </c>
      <c r="AH366" s="10">
        <v>0</v>
      </c>
      <c r="AI366" s="10">
        <v>94.758056999999994</v>
      </c>
      <c r="AJ366" s="10">
        <v>180.922686</v>
      </c>
      <c r="AK366" s="10">
        <v>176.64372399999999</v>
      </c>
      <c r="AL366" s="10">
        <v>20.128264000000001</v>
      </c>
      <c r="AM366" s="10">
        <v>160.89040900000001</v>
      </c>
      <c r="AN366" s="10">
        <v>278.31262900000002</v>
      </c>
      <c r="AO366" s="10">
        <v>148.874841</v>
      </c>
      <c r="AP366" s="10">
        <v>149.490129</v>
      </c>
      <c r="AQ366" s="10">
        <v>0</v>
      </c>
      <c r="AR366" s="10">
        <v>61.299258999999999</v>
      </c>
      <c r="AS366" s="10">
        <v>81.513789000000003</v>
      </c>
      <c r="AT366" s="10">
        <v>154.55464000000001</v>
      </c>
      <c r="AU366" s="10">
        <v>242.152851</v>
      </c>
      <c r="AV366" s="10">
        <v>0</v>
      </c>
      <c r="AW366" s="10">
        <v>167.53713400000001</v>
      </c>
      <c r="AX366" s="10">
        <v>181.77982</v>
      </c>
      <c r="AY366" s="10">
        <v>402.10352999999998</v>
      </c>
      <c r="AZ366" s="10">
        <v>0</v>
      </c>
      <c r="BA366" s="10">
        <v>387.40175199999999</v>
      </c>
      <c r="BB366" s="10">
        <v>150.46266</v>
      </c>
    </row>
    <row r="367" spans="1:54" x14ac:dyDescent="0.5">
      <c r="A367" s="9">
        <v>43663</v>
      </c>
      <c r="B367" s="10">
        <v>53.629682000000003</v>
      </c>
      <c r="C367" s="10">
        <v>169.17772500000001</v>
      </c>
      <c r="D367" s="10">
        <v>261.01649400000002</v>
      </c>
      <c r="E367" s="10">
        <v>0</v>
      </c>
      <c r="F367" s="10">
        <v>40.894114999999999</v>
      </c>
      <c r="G367" s="10">
        <v>58.012065999999997</v>
      </c>
      <c r="H367" s="10">
        <v>117.88159400000001</v>
      </c>
      <c r="I367" s="10">
        <v>40.808739000000003</v>
      </c>
      <c r="J367" s="10">
        <v>0</v>
      </c>
      <c r="K367" s="10">
        <v>205.147874</v>
      </c>
      <c r="L367" s="10">
        <v>19.615725000000001</v>
      </c>
      <c r="M367" s="10">
        <v>149.33255600000001</v>
      </c>
      <c r="N367" s="10">
        <v>58.194206000000001</v>
      </c>
      <c r="O367" s="10">
        <v>22.676463999999999</v>
      </c>
      <c r="P367" s="10">
        <v>87.106427999999994</v>
      </c>
      <c r="Q367" s="10">
        <v>67.838618999999994</v>
      </c>
      <c r="R367" s="10">
        <v>41.503349</v>
      </c>
      <c r="S367" s="10">
        <v>164.937074</v>
      </c>
      <c r="T367" s="10">
        <v>0</v>
      </c>
      <c r="U367" s="10">
        <v>9.0657019999999999</v>
      </c>
      <c r="V367" s="10">
        <v>89.129363999999995</v>
      </c>
      <c r="W367" s="10">
        <v>163.37954999999999</v>
      </c>
      <c r="X367" s="10">
        <v>0</v>
      </c>
      <c r="Y367" s="10">
        <v>21.220922999999999</v>
      </c>
      <c r="Z367" s="10">
        <v>51.376469999999998</v>
      </c>
      <c r="AA367" s="10">
        <v>157.71018799999999</v>
      </c>
      <c r="AB367" s="10">
        <v>0</v>
      </c>
      <c r="AC367" s="10">
        <v>14.415842</v>
      </c>
      <c r="AD367" s="10">
        <v>181.491196</v>
      </c>
      <c r="AE367" s="10">
        <v>192.72883200000001</v>
      </c>
      <c r="AF367" s="10">
        <v>0</v>
      </c>
      <c r="AG367" s="10">
        <v>137.023866</v>
      </c>
      <c r="AH367" s="10">
        <v>0</v>
      </c>
      <c r="AI367" s="10">
        <v>98.924543</v>
      </c>
      <c r="AJ367" s="10">
        <v>180.943658</v>
      </c>
      <c r="AK367" s="10">
        <v>178.03013899999999</v>
      </c>
      <c r="AL367" s="10">
        <v>20.246791000000002</v>
      </c>
      <c r="AM367" s="10">
        <v>161.72625099999999</v>
      </c>
      <c r="AN367" s="10">
        <v>278.53435899999999</v>
      </c>
      <c r="AO367" s="10">
        <v>153.066158</v>
      </c>
      <c r="AP367" s="10">
        <v>150.21721700000001</v>
      </c>
      <c r="AQ367" s="10">
        <v>0</v>
      </c>
      <c r="AR367" s="10">
        <v>61.570557000000001</v>
      </c>
      <c r="AS367" s="10">
        <v>81.425111999999999</v>
      </c>
      <c r="AT367" s="10">
        <v>155.030136</v>
      </c>
      <c r="AU367" s="10">
        <v>242.31993900000001</v>
      </c>
      <c r="AV367" s="10">
        <v>0</v>
      </c>
      <c r="AW367" s="10">
        <v>168.08122900000001</v>
      </c>
      <c r="AX367" s="10">
        <v>182.559935</v>
      </c>
      <c r="AY367" s="10">
        <v>402.96974599999999</v>
      </c>
      <c r="AZ367" s="10">
        <v>0</v>
      </c>
      <c r="BA367" s="10">
        <v>387.09127799999999</v>
      </c>
      <c r="BB367" s="10">
        <v>153.36384799999999</v>
      </c>
    </row>
    <row r="368" spans="1:54" x14ac:dyDescent="0.5">
      <c r="A368" s="9">
        <v>43665</v>
      </c>
      <c r="B368" s="10">
        <v>55.478062000000001</v>
      </c>
      <c r="C368" s="10">
        <v>172.04748799999999</v>
      </c>
      <c r="D368" s="10">
        <v>262.662711</v>
      </c>
      <c r="E368" s="10">
        <v>0</v>
      </c>
      <c r="F368" s="10">
        <v>38.998145999999998</v>
      </c>
      <c r="G368" s="10">
        <v>56.380277</v>
      </c>
      <c r="H368" s="10">
        <v>116.159818</v>
      </c>
      <c r="I368" s="10">
        <v>21.872207</v>
      </c>
      <c r="J368" s="10">
        <v>0</v>
      </c>
      <c r="K368" s="10">
        <v>208.11968300000001</v>
      </c>
      <c r="L368" s="10">
        <v>19.504363000000001</v>
      </c>
      <c r="M368" s="10">
        <v>151.72141400000001</v>
      </c>
      <c r="N368" s="10">
        <v>58.455461</v>
      </c>
      <c r="O368" s="10">
        <v>22.230233999999999</v>
      </c>
      <c r="P368" s="10">
        <v>86.378774000000007</v>
      </c>
      <c r="Q368" s="10">
        <v>66.443257000000003</v>
      </c>
      <c r="R368" s="10">
        <v>42.320504</v>
      </c>
      <c r="S368" s="10">
        <v>167.18464399999999</v>
      </c>
      <c r="T368" s="10">
        <v>0</v>
      </c>
      <c r="U368" s="10">
        <v>9.0327870000000008</v>
      </c>
      <c r="V368" s="10">
        <v>89.676945000000003</v>
      </c>
      <c r="W368" s="10">
        <v>164.045683</v>
      </c>
      <c r="X368" s="10">
        <v>0</v>
      </c>
      <c r="Y368" s="10">
        <v>21.853147</v>
      </c>
      <c r="Z368" s="10">
        <v>52.409663999999999</v>
      </c>
      <c r="AA368" s="10">
        <v>157.76667900000001</v>
      </c>
      <c r="AB368" s="10">
        <v>0</v>
      </c>
      <c r="AC368" s="10">
        <v>14.442966</v>
      </c>
      <c r="AD368" s="10">
        <v>183.46249399999999</v>
      </c>
      <c r="AE368" s="10">
        <v>192.38729900000001</v>
      </c>
      <c r="AF368" s="10">
        <v>0</v>
      </c>
      <c r="AG368" s="10">
        <v>141.037598</v>
      </c>
      <c r="AH368" s="10">
        <v>0</v>
      </c>
      <c r="AI368" s="10">
        <v>101.18126599999999</v>
      </c>
      <c r="AJ368" s="10">
        <v>182.97351499999999</v>
      </c>
      <c r="AK368" s="10">
        <v>178.79403099999999</v>
      </c>
      <c r="AL368" s="10">
        <v>21.474036000000002</v>
      </c>
      <c r="AM368" s="10">
        <v>164.02171000000001</v>
      </c>
      <c r="AN368" s="10">
        <v>279.87487900000002</v>
      </c>
      <c r="AO368" s="10">
        <v>123.109021</v>
      </c>
      <c r="AP368" s="10">
        <v>147.46063000000001</v>
      </c>
      <c r="AQ368" s="10">
        <v>0</v>
      </c>
      <c r="AR368" s="10">
        <v>62.832045999999998</v>
      </c>
      <c r="AS368" s="10">
        <v>83.412611999999996</v>
      </c>
      <c r="AT368" s="10">
        <v>156.52331699999999</v>
      </c>
      <c r="AU368" s="10">
        <v>243.539905</v>
      </c>
      <c r="AV368" s="10">
        <v>0</v>
      </c>
      <c r="AW368" s="10">
        <v>168.200896</v>
      </c>
      <c r="AX368" s="10">
        <v>185.396725</v>
      </c>
      <c r="AY368" s="10">
        <v>406.37600400000002</v>
      </c>
      <c r="AZ368" s="10">
        <v>0</v>
      </c>
      <c r="BA368" s="10">
        <v>389.17689000000001</v>
      </c>
      <c r="BB368" s="10">
        <v>152.02210099999999</v>
      </c>
    </row>
    <row r="369" spans="1:54" x14ac:dyDescent="0.5">
      <c r="A369" s="9">
        <v>43670</v>
      </c>
      <c r="B369" s="10">
        <v>53.249414999999999</v>
      </c>
      <c r="C369" s="10">
        <v>164.37830500000001</v>
      </c>
      <c r="D369" s="10">
        <v>262.62372399999998</v>
      </c>
      <c r="E369" s="10">
        <v>0</v>
      </c>
      <c r="F369" s="10">
        <v>37.475338999999998</v>
      </c>
      <c r="G369" s="10">
        <v>56.137428</v>
      </c>
      <c r="H369" s="10">
        <v>118.478385</v>
      </c>
      <c r="I369" s="10">
        <v>38.122284000000001</v>
      </c>
      <c r="J369" s="10">
        <v>0</v>
      </c>
      <c r="K369" s="10">
        <v>208.19063</v>
      </c>
      <c r="L369" s="10">
        <v>17.794979999999999</v>
      </c>
      <c r="M369" s="10">
        <v>154.07253800000001</v>
      </c>
      <c r="N369" s="10">
        <v>58.360891000000002</v>
      </c>
      <c r="O369" s="10">
        <v>20.643331</v>
      </c>
      <c r="P369" s="10">
        <v>85.630578999999997</v>
      </c>
      <c r="Q369" s="10">
        <v>68.941303000000005</v>
      </c>
      <c r="R369" s="10">
        <v>41.133026000000001</v>
      </c>
      <c r="S369" s="10">
        <v>166.61748499999999</v>
      </c>
      <c r="T369" s="10">
        <v>0</v>
      </c>
      <c r="U369" s="10">
        <v>8.5345130000000005</v>
      </c>
      <c r="V369" s="10">
        <v>90.197339999999997</v>
      </c>
      <c r="W369" s="10">
        <v>166.888003</v>
      </c>
      <c r="X369" s="10">
        <v>0</v>
      </c>
      <c r="Y369" s="10">
        <v>20.341175</v>
      </c>
      <c r="Z369" s="10">
        <v>51.668883999999998</v>
      </c>
      <c r="AA369" s="10">
        <v>157.66450900000001</v>
      </c>
      <c r="AB369" s="10">
        <v>0</v>
      </c>
      <c r="AC369" s="10">
        <v>13.848065</v>
      </c>
      <c r="AD369" s="10">
        <v>182.68897000000001</v>
      </c>
      <c r="AE369" s="10">
        <v>192.08003199999999</v>
      </c>
      <c r="AF369" s="10">
        <v>0</v>
      </c>
      <c r="AG369" s="10">
        <v>140.26715200000001</v>
      </c>
      <c r="AH369" s="10">
        <v>0</v>
      </c>
      <c r="AI369" s="10">
        <v>98.960853</v>
      </c>
      <c r="AJ369" s="10">
        <v>182.59316899999999</v>
      </c>
      <c r="AK369" s="10">
        <v>182.197655</v>
      </c>
      <c r="AL369" s="10">
        <v>18.986408000000001</v>
      </c>
      <c r="AM369" s="10">
        <v>163.44920500000001</v>
      </c>
      <c r="AN369" s="10">
        <v>279.910574</v>
      </c>
      <c r="AO369" s="10">
        <v>124.31622900000001</v>
      </c>
      <c r="AP369" s="10">
        <v>149.93810999999999</v>
      </c>
      <c r="AQ369" s="10">
        <v>0</v>
      </c>
      <c r="AR369" s="10">
        <v>61.473278000000001</v>
      </c>
      <c r="AS369" s="10">
        <v>82.586004000000003</v>
      </c>
      <c r="AT369" s="10">
        <v>156.38416000000001</v>
      </c>
      <c r="AU369" s="10">
        <v>243.50376700000001</v>
      </c>
      <c r="AV369" s="10">
        <v>0</v>
      </c>
      <c r="AW369" s="10">
        <v>167.55548200000001</v>
      </c>
      <c r="AX369" s="10">
        <v>185.48751999999999</v>
      </c>
      <c r="AY369" s="10">
        <v>405.52965799999998</v>
      </c>
      <c r="AZ369" s="10">
        <v>0</v>
      </c>
      <c r="BA369" s="10">
        <v>385.39792699999998</v>
      </c>
      <c r="BB369" s="10">
        <v>153.72443999999999</v>
      </c>
    </row>
    <row r="370" spans="1:54" x14ac:dyDescent="0.5">
      <c r="A370" s="9">
        <v>43672</v>
      </c>
      <c r="B370" s="10">
        <v>53.912633</v>
      </c>
      <c r="C370" s="10">
        <v>145.80222699999999</v>
      </c>
      <c r="D370" s="10">
        <v>261.73539799999998</v>
      </c>
      <c r="E370" s="10">
        <v>0</v>
      </c>
      <c r="F370" s="10">
        <v>38.159920999999997</v>
      </c>
      <c r="G370" s="10">
        <v>57.097386</v>
      </c>
      <c r="H370" s="10">
        <v>119.37544</v>
      </c>
      <c r="I370" s="10">
        <v>37.835849000000003</v>
      </c>
      <c r="J370" s="10">
        <v>0</v>
      </c>
      <c r="K370" s="10">
        <v>206.29487700000001</v>
      </c>
      <c r="L370" s="10">
        <v>17.736474000000001</v>
      </c>
      <c r="M370" s="10">
        <v>155.091567</v>
      </c>
      <c r="N370" s="10">
        <v>58.444327000000001</v>
      </c>
      <c r="O370" s="10">
        <v>20.472162999999998</v>
      </c>
      <c r="P370" s="10">
        <v>86.253621999999993</v>
      </c>
      <c r="Q370" s="10">
        <v>68.850081000000003</v>
      </c>
      <c r="R370" s="10">
        <v>40.870195000000002</v>
      </c>
      <c r="S370" s="10">
        <v>167.48327399999999</v>
      </c>
      <c r="T370" s="10">
        <v>0</v>
      </c>
      <c r="U370" s="10">
        <v>8.2297790000000006</v>
      </c>
      <c r="V370" s="10">
        <v>92.943556999999998</v>
      </c>
      <c r="W370" s="10">
        <v>168.069208</v>
      </c>
      <c r="X370" s="10">
        <v>0</v>
      </c>
      <c r="Y370" s="10">
        <v>20.529236000000001</v>
      </c>
      <c r="Z370" s="10">
        <v>51.554096000000001</v>
      </c>
      <c r="AA370" s="10">
        <v>158.03516300000001</v>
      </c>
      <c r="AB370" s="10">
        <v>0</v>
      </c>
      <c r="AC370" s="10">
        <v>13.521769000000001</v>
      </c>
      <c r="AD370" s="10">
        <v>183.09814600000001</v>
      </c>
      <c r="AE370" s="10">
        <v>193.01895200000001</v>
      </c>
      <c r="AF370" s="10">
        <v>0</v>
      </c>
      <c r="AG370" s="10">
        <v>140.77628300000001</v>
      </c>
      <c r="AH370" s="10">
        <v>0</v>
      </c>
      <c r="AI370" s="10">
        <v>99.753805</v>
      </c>
      <c r="AJ370" s="10">
        <v>183.42178100000001</v>
      </c>
      <c r="AK370" s="10">
        <v>183.29873599999999</v>
      </c>
      <c r="AL370" s="10">
        <v>18.399386</v>
      </c>
      <c r="AM370" s="10">
        <v>163.1951</v>
      </c>
      <c r="AN370" s="10">
        <v>279.06037500000002</v>
      </c>
      <c r="AO370" s="10">
        <v>126.17212499999999</v>
      </c>
      <c r="AP370" s="10">
        <v>150.24236500000001</v>
      </c>
      <c r="AQ370" s="10">
        <v>0</v>
      </c>
      <c r="AR370" s="10">
        <v>60.806905</v>
      </c>
      <c r="AS370" s="10">
        <v>83.461624999999998</v>
      </c>
      <c r="AT370" s="10">
        <v>155.509019</v>
      </c>
      <c r="AU370" s="10">
        <v>242.84843000000001</v>
      </c>
      <c r="AV370" s="10">
        <v>0</v>
      </c>
      <c r="AW370" s="10">
        <v>167.48484099999999</v>
      </c>
      <c r="AX370" s="10">
        <v>183.666123</v>
      </c>
      <c r="AY370" s="10">
        <v>405.81144</v>
      </c>
      <c r="AZ370" s="10">
        <v>0</v>
      </c>
      <c r="BA370" s="10">
        <v>387.16104200000001</v>
      </c>
      <c r="BB370" s="10">
        <v>154.01127700000001</v>
      </c>
    </row>
    <row r="371" spans="1:54" x14ac:dyDescent="0.5">
      <c r="A371" s="9">
        <v>43677</v>
      </c>
      <c r="B371" s="10">
        <v>51.203400000000002</v>
      </c>
      <c r="C371" s="10">
        <v>143.29446999999999</v>
      </c>
      <c r="D371" s="10">
        <v>260.84521599999999</v>
      </c>
      <c r="E371" s="10">
        <v>0</v>
      </c>
      <c r="F371" s="10">
        <v>38.845084</v>
      </c>
      <c r="G371" s="10">
        <v>59.594306000000003</v>
      </c>
      <c r="H371" s="10">
        <v>123.452951</v>
      </c>
      <c r="I371" s="10">
        <v>35.084508</v>
      </c>
      <c r="J371" s="10">
        <v>0</v>
      </c>
      <c r="K371" s="10">
        <v>205.24028999999999</v>
      </c>
      <c r="L371" s="10">
        <v>16.953983000000001</v>
      </c>
      <c r="M371" s="10">
        <v>152.31036499999999</v>
      </c>
      <c r="N371" s="10">
        <v>57.892144999999999</v>
      </c>
      <c r="O371" s="10">
        <v>20.720472000000001</v>
      </c>
      <c r="P371" s="10">
        <v>88.080383999999995</v>
      </c>
      <c r="Q371" s="10">
        <v>72.228071</v>
      </c>
      <c r="R371" s="10">
        <v>40.038122999999999</v>
      </c>
      <c r="S371" s="10">
        <v>165.131542</v>
      </c>
      <c r="T371" s="10">
        <v>0</v>
      </c>
      <c r="U371" s="10">
        <v>7.9703160000000004</v>
      </c>
      <c r="V371" s="10">
        <v>92.577070000000006</v>
      </c>
      <c r="W371" s="10">
        <v>170.54776200000001</v>
      </c>
      <c r="X371" s="10">
        <v>0</v>
      </c>
      <c r="Y371" s="10">
        <v>19.404795</v>
      </c>
      <c r="Z371" s="10">
        <v>51.005468999999998</v>
      </c>
      <c r="AA371" s="10">
        <v>158.375237</v>
      </c>
      <c r="AB371" s="10">
        <v>0</v>
      </c>
      <c r="AC371" s="10">
        <v>12.696235</v>
      </c>
      <c r="AD371" s="10">
        <v>180.54315399999999</v>
      </c>
      <c r="AE371" s="10">
        <v>192.11949999999999</v>
      </c>
      <c r="AF371" s="10">
        <v>0</v>
      </c>
      <c r="AG371" s="10">
        <v>138.59599700000001</v>
      </c>
      <c r="AH371" s="10">
        <v>0</v>
      </c>
      <c r="AI371" s="10">
        <v>97.793210999999999</v>
      </c>
      <c r="AJ371" s="10">
        <v>181.75624999999999</v>
      </c>
      <c r="AK371" s="10">
        <v>185.90295800000001</v>
      </c>
      <c r="AL371" s="10">
        <v>17.314133000000002</v>
      </c>
      <c r="AM371" s="10">
        <v>160.247174</v>
      </c>
      <c r="AN371" s="10">
        <v>278.514048</v>
      </c>
      <c r="AO371" s="10">
        <v>111.749668</v>
      </c>
      <c r="AP371" s="10">
        <v>154.194715</v>
      </c>
      <c r="AQ371" s="10">
        <v>0</v>
      </c>
      <c r="AR371" s="10">
        <v>59.750025999999998</v>
      </c>
      <c r="AS371" s="10">
        <v>81.476377999999997</v>
      </c>
      <c r="AT371" s="10">
        <v>290.13735700000001</v>
      </c>
      <c r="AU371" s="10">
        <v>242.23466300000001</v>
      </c>
      <c r="AV371" s="10">
        <v>0</v>
      </c>
      <c r="AW371" s="10">
        <v>166.79051100000001</v>
      </c>
      <c r="AX371" s="10">
        <v>182.66236799999999</v>
      </c>
      <c r="AY371" s="10">
        <v>402.92003599999998</v>
      </c>
      <c r="AZ371" s="10">
        <v>0</v>
      </c>
      <c r="BA371" s="10">
        <v>384.40597100000002</v>
      </c>
      <c r="BB371" s="10">
        <v>156.728094</v>
      </c>
    </row>
    <row r="372" spans="1:54" x14ac:dyDescent="0.5">
      <c r="A372" s="9">
        <v>43679</v>
      </c>
      <c r="B372" s="10">
        <v>49.867224999999998</v>
      </c>
      <c r="C372" s="10">
        <v>140.89737099999999</v>
      </c>
      <c r="D372" s="10">
        <v>260.77136400000001</v>
      </c>
      <c r="E372" s="10">
        <v>0</v>
      </c>
      <c r="F372" s="10">
        <v>39.560366000000002</v>
      </c>
      <c r="G372" s="10">
        <v>60.195241000000003</v>
      </c>
      <c r="H372" s="10">
        <v>126.401533</v>
      </c>
      <c r="I372" s="10">
        <v>34.085495999999999</v>
      </c>
      <c r="J372" s="10">
        <v>0</v>
      </c>
      <c r="K372" s="10">
        <v>205.19</v>
      </c>
      <c r="L372" s="10">
        <v>16.975162999999998</v>
      </c>
      <c r="M372" s="10">
        <v>146.41371599999999</v>
      </c>
      <c r="N372" s="10">
        <v>57.828645999999999</v>
      </c>
      <c r="O372" s="10">
        <v>21.616219000000001</v>
      </c>
      <c r="P372" s="10">
        <v>87.935704000000001</v>
      </c>
      <c r="Q372" s="10">
        <v>73.598145000000002</v>
      </c>
      <c r="R372" s="10">
        <v>39.293080000000003</v>
      </c>
      <c r="S372" s="10">
        <v>169.78749099999999</v>
      </c>
      <c r="T372" s="10">
        <v>0</v>
      </c>
      <c r="U372" s="10">
        <v>7.8954050000000002</v>
      </c>
      <c r="V372" s="10">
        <v>91.971254999999999</v>
      </c>
      <c r="W372" s="10">
        <v>172.808718</v>
      </c>
      <c r="X372" s="10">
        <v>0</v>
      </c>
      <c r="Y372" s="10">
        <v>18.615926999999999</v>
      </c>
      <c r="Z372" s="10">
        <v>49.376615000000001</v>
      </c>
      <c r="AA372" s="10">
        <v>159.034986</v>
      </c>
      <c r="AB372" s="10">
        <v>0</v>
      </c>
      <c r="AC372" s="10">
        <v>12.265062</v>
      </c>
      <c r="AD372" s="10">
        <v>178.37644700000001</v>
      </c>
      <c r="AE372" s="10">
        <v>191.98942</v>
      </c>
      <c r="AF372" s="10">
        <v>0</v>
      </c>
      <c r="AG372" s="10">
        <v>138.71544499999999</v>
      </c>
      <c r="AH372" s="10">
        <v>0</v>
      </c>
      <c r="AI372" s="10">
        <v>96.203007999999997</v>
      </c>
      <c r="AJ372" s="10">
        <v>179.717219</v>
      </c>
      <c r="AK372" s="10">
        <v>188.61558099999999</v>
      </c>
      <c r="AL372" s="10">
        <v>16.588436999999999</v>
      </c>
      <c r="AM372" s="10">
        <v>157.71481399999999</v>
      </c>
      <c r="AN372" s="10">
        <v>278.42412000000002</v>
      </c>
      <c r="AO372" s="10">
        <v>111.57364099999999</v>
      </c>
      <c r="AP372" s="10">
        <v>153.669657</v>
      </c>
      <c r="AQ372" s="10">
        <v>0</v>
      </c>
      <c r="AR372" s="10">
        <v>58.724812999999997</v>
      </c>
      <c r="AS372" s="10">
        <v>79.701507000000007</v>
      </c>
      <c r="AT372" s="10">
        <v>290.08999999999997</v>
      </c>
      <c r="AU372" s="10">
        <v>242.186092</v>
      </c>
      <c r="AV372" s="10">
        <v>0</v>
      </c>
      <c r="AW372" s="10">
        <v>164.96985699999999</v>
      </c>
      <c r="AX372" s="10">
        <v>180.11660000000001</v>
      </c>
      <c r="AY372" s="10">
        <v>400.43908299999998</v>
      </c>
      <c r="AZ372" s="10">
        <v>0</v>
      </c>
      <c r="BA372" s="10">
        <v>381.671761</v>
      </c>
      <c r="BB372" s="10">
        <v>157.2252</v>
      </c>
    </row>
    <row r="373" spans="1:54" x14ac:dyDescent="0.5">
      <c r="A373" s="9">
        <v>43684</v>
      </c>
      <c r="B373" s="10">
        <v>50.852339999999998</v>
      </c>
      <c r="C373" s="10">
        <v>144.363136</v>
      </c>
      <c r="D373" s="10">
        <v>262.94410499999998</v>
      </c>
      <c r="E373" s="10">
        <v>0</v>
      </c>
      <c r="F373" s="10">
        <v>38.735385000000001</v>
      </c>
      <c r="G373" s="10">
        <v>61.674677000000003</v>
      </c>
      <c r="H373" s="10">
        <v>125.35693000000001</v>
      </c>
      <c r="I373" s="10">
        <v>35.383102000000001</v>
      </c>
      <c r="J373" s="10">
        <v>0</v>
      </c>
      <c r="K373" s="10">
        <v>208.37173799999999</v>
      </c>
      <c r="L373" s="10">
        <v>17.217555999999998</v>
      </c>
      <c r="M373" s="10">
        <v>191.72697299999999</v>
      </c>
      <c r="N373" s="10">
        <v>58.781191999999997</v>
      </c>
      <c r="O373" s="10">
        <v>20.767923</v>
      </c>
      <c r="P373" s="10">
        <v>88.654549000000003</v>
      </c>
      <c r="Q373" s="10">
        <v>73.135277000000002</v>
      </c>
      <c r="R373" s="10">
        <v>39.927922000000002</v>
      </c>
      <c r="S373" s="10">
        <v>179.99702099999999</v>
      </c>
      <c r="T373" s="10">
        <v>0</v>
      </c>
      <c r="U373" s="10">
        <v>7.2658259999999997</v>
      </c>
      <c r="V373" s="10">
        <v>93.621200999999999</v>
      </c>
      <c r="W373" s="10">
        <v>171.37722600000001</v>
      </c>
      <c r="X373" s="10">
        <v>0</v>
      </c>
      <c r="Y373" s="10">
        <v>15.790829</v>
      </c>
      <c r="Z373" s="10">
        <v>51.048234999999998</v>
      </c>
      <c r="AA373" s="10">
        <v>159.89325099999999</v>
      </c>
      <c r="AB373" s="10">
        <v>0</v>
      </c>
      <c r="AC373" s="10">
        <v>12.346724</v>
      </c>
      <c r="AD373" s="10">
        <v>182.00458499999999</v>
      </c>
      <c r="AE373" s="10">
        <v>192.85373300000001</v>
      </c>
      <c r="AF373" s="10">
        <v>0</v>
      </c>
      <c r="AG373" s="10">
        <v>141.738696</v>
      </c>
      <c r="AH373" s="10">
        <v>0</v>
      </c>
      <c r="AI373" s="10">
        <v>98.455074999999994</v>
      </c>
      <c r="AJ373" s="10">
        <v>182.61273</v>
      </c>
      <c r="AK373" s="10">
        <v>177.96035699999999</v>
      </c>
      <c r="AL373" s="10">
        <v>17.006530999999999</v>
      </c>
      <c r="AM373" s="10">
        <v>161.50926200000001</v>
      </c>
      <c r="AN373" s="10">
        <v>280.00983300000001</v>
      </c>
      <c r="AO373" s="10">
        <v>112.49478000000001</v>
      </c>
      <c r="AP373" s="10">
        <v>153.13960800000001</v>
      </c>
      <c r="AQ373" s="10">
        <v>0</v>
      </c>
      <c r="AR373" s="10">
        <v>8.9976570000000002</v>
      </c>
      <c r="AS373" s="10">
        <v>83.127370999999997</v>
      </c>
      <c r="AT373" s="10">
        <v>292.31808799999999</v>
      </c>
      <c r="AU373" s="10">
        <v>243.68076500000001</v>
      </c>
      <c r="AV373" s="10">
        <v>0</v>
      </c>
      <c r="AW373" s="10">
        <v>168.11944199999999</v>
      </c>
      <c r="AX373" s="10">
        <v>183.24730400000001</v>
      </c>
      <c r="AY373" s="10">
        <v>404.99805300000003</v>
      </c>
      <c r="AZ373" s="10">
        <v>0</v>
      </c>
      <c r="BA373" s="10">
        <v>385.27403900000002</v>
      </c>
      <c r="BB373" s="10">
        <v>155.99910299999999</v>
      </c>
    </row>
    <row r="374" spans="1:54" x14ac:dyDescent="0.5">
      <c r="A374" s="9">
        <v>43686</v>
      </c>
      <c r="B374" s="10">
        <v>50.699575000000003</v>
      </c>
      <c r="C374" s="10">
        <v>144.79653500000001</v>
      </c>
      <c r="D374" s="10">
        <v>263.18488300000001</v>
      </c>
      <c r="E374" s="10">
        <v>0</v>
      </c>
      <c r="F374" s="10">
        <v>40.212761</v>
      </c>
      <c r="G374" s="10">
        <v>62.371960999999999</v>
      </c>
      <c r="H374" s="10">
        <v>125.255894</v>
      </c>
      <c r="I374" s="10">
        <v>35.487760999999999</v>
      </c>
      <c r="J374" s="10">
        <v>0</v>
      </c>
      <c r="K374" s="10">
        <v>209.078272</v>
      </c>
      <c r="L374" s="10">
        <v>16.990718999999999</v>
      </c>
      <c r="M374" s="10">
        <v>191.75394499999999</v>
      </c>
      <c r="N374" s="10">
        <v>58.639791000000002</v>
      </c>
      <c r="O374" s="10">
        <v>21.447537000000001</v>
      </c>
      <c r="P374" s="10">
        <v>88.875812999999994</v>
      </c>
      <c r="Q374" s="10">
        <v>73.492688999999999</v>
      </c>
      <c r="R374" s="10">
        <v>40.515310999999997</v>
      </c>
      <c r="S374" s="10">
        <v>178.86764700000001</v>
      </c>
      <c r="T374" s="10">
        <v>0</v>
      </c>
      <c r="U374" s="10">
        <v>7.7343950000000001</v>
      </c>
      <c r="V374" s="10">
        <v>94.702494000000002</v>
      </c>
      <c r="W374" s="10">
        <v>174.20957300000001</v>
      </c>
      <c r="X374" s="10">
        <v>0</v>
      </c>
      <c r="Y374" s="10">
        <v>15.809891</v>
      </c>
      <c r="Z374" s="10">
        <v>50.565429999999999</v>
      </c>
      <c r="AA374" s="10">
        <v>159.513991</v>
      </c>
      <c r="AB374" s="10">
        <v>0</v>
      </c>
      <c r="AC374" s="10">
        <v>12.255471</v>
      </c>
      <c r="AD374" s="10">
        <v>182.262788</v>
      </c>
      <c r="AE374" s="10">
        <v>191.96947</v>
      </c>
      <c r="AF374" s="10">
        <v>0</v>
      </c>
      <c r="AG374" s="10">
        <v>142.67100199999999</v>
      </c>
      <c r="AH374" s="10">
        <v>0</v>
      </c>
      <c r="AI374" s="10">
        <v>100.05741399999999</v>
      </c>
      <c r="AJ374" s="10">
        <v>183.701031</v>
      </c>
      <c r="AK374" s="10">
        <v>180.04433299999999</v>
      </c>
      <c r="AL374" s="10">
        <v>17.418123000000001</v>
      </c>
      <c r="AM374" s="10">
        <v>161.85654400000001</v>
      </c>
      <c r="AN374" s="10">
        <v>280.29734999999999</v>
      </c>
      <c r="AO374" s="10">
        <v>112.810838</v>
      </c>
      <c r="AP374" s="10">
        <v>152.97864899999999</v>
      </c>
      <c r="AQ374" s="10">
        <v>0</v>
      </c>
      <c r="AR374" s="10">
        <v>9.2610150000000004</v>
      </c>
      <c r="AS374" s="10">
        <v>83.209843000000006</v>
      </c>
      <c r="AT374" s="10">
        <v>292.75901399999998</v>
      </c>
      <c r="AU374" s="10">
        <v>245.83775299999999</v>
      </c>
      <c r="AV374" s="10">
        <v>0</v>
      </c>
      <c r="AW374" s="10">
        <v>169.21419599999999</v>
      </c>
      <c r="AX374" s="10">
        <v>183.957742</v>
      </c>
      <c r="AY374" s="10">
        <v>405.484621</v>
      </c>
      <c r="AZ374" s="10">
        <v>0</v>
      </c>
      <c r="BA374" s="10">
        <v>385.37647500000003</v>
      </c>
      <c r="BB374" s="10">
        <v>155.40966299999999</v>
      </c>
    </row>
    <row r="375" spans="1:54" x14ac:dyDescent="0.5">
      <c r="A375" s="9">
        <v>43691</v>
      </c>
      <c r="B375" s="10">
        <v>48.696452999999998</v>
      </c>
      <c r="C375" s="10">
        <v>141.135323</v>
      </c>
      <c r="D375" s="10">
        <v>261.78474</v>
      </c>
      <c r="E375" s="10">
        <v>0</v>
      </c>
      <c r="F375" s="10">
        <v>37.688341000000001</v>
      </c>
      <c r="G375" s="10">
        <v>59.722892999999999</v>
      </c>
      <c r="H375" s="10">
        <v>124.873546</v>
      </c>
      <c r="I375" s="10">
        <v>34.103465999999997</v>
      </c>
      <c r="J375" s="10">
        <v>0</v>
      </c>
      <c r="K375" s="10">
        <v>206.902311</v>
      </c>
      <c r="L375" s="10">
        <v>17.354544000000001</v>
      </c>
      <c r="M375" s="10">
        <v>187.58970199999999</v>
      </c>
      <c r="N375" s="10">
        <v>53.142575000000001</v>
      </c>
      <c r="O375" s="10">
        <v>21.378392999999999</v>
      </c>
      <c r="P375" s="10">
        <v>87.138013000000001</v>
      </c>
      <c r="Q375" s="10">
        <v>68.435804000000005</v>
      </c>
      <c r="R375" s="10">
        <v>40.036785000000002</v>
      </c>
      <c r="S375" s="10">
        <v>175.57598300000001</v>
      </c>
      <c r="T375" s="10">
        <v>0</v>
      </c>
      <c r="U375" s="10">
        <v>7.8850369999999996</v>
      </c>
      <c r="V375" s="10">
        <v>97.085183999999998</v>
      </c>
      <c r="W375" s="10">
        <v>175.682253</v>
      </c>
      <c r="X375" s="10">
        <v>0</v>
      </c>
      <c r="Y375" s="10">
        <v>14.964732</v>
      </c>
      <c r="Z375" s="10">
        <v>48.025556999999999</v>
      </c>
      <c r="AA375" s="10">
        <v>158.629526</v>
      </c>
      <c r="AB375" s="10">
        <v>0</v>
      </c>
      <c r="AC375" s="10">
        <v>12.559715000000001</v>
      </c>
      <c r="AD375" s="10">
        <v>178.241919</v>
      </c>
      <c r="AE375" s="10">
        <v>191.816406</v>
      </c>
      <c r="AF375" s="10">
        <v>0</v>
      </c>
      <c r="AG375" s="10">
        <v>138.451313</v>
      </c>
      <c r="AH375" s="10">
        <v>0</v>
      </c>
      <c r="AI375" s="10">
        <v>95.701314999999994</v>
      </c>
      <c r="AJ375" s="10">
        <v>181.48758900000001</v>
      </c>
      <c r="AK375" s="10">
        <v>181.56133800000001</v>
      </c>
      <c r="AL375" s="10">
        <v>17.242857999999998</v>
      </c>
      <c r="AM375" s="10">
        <v>157.88805099999999</v>
      </c>
      <c r="AN375" s="10">
        <v>279.539781</v>
      </c>
      <c r="AO375" s="10">
        <v>112.046312</v>
      </c>
      <c r="AP375" s="10">
        <v>152.94546199999999</v>
      </c>
      <c r="AQ375" s="10">
        <v>0</v>
      </c>
      <c r="AR375" s="10">
        <v>9.3756070000000005</v>
      </c>
      <c r="AS375" s="10">
        <v>80.757174000000006</v>
      </c>
      <c r="AT375" s="10">
        <v>291.18504799999999</v>
      </c>
      <c r="AU375" s="10">
        <v>244.876655</v>
      </c>
      <c r="AV375" s="10">
        <v>0</v>
      </c>
      <c r="AW375" s="10">
        <v>169.77867499999999</v>
      </c>
      <c r="AX375" s="10">
        <v>181.83285599999999</v>
      </c>
      <c r="AY375" s="10">
        <v>400.92479700000001</v>
      </c>
      <c r="AZ375" s="10">
        <v>0</v>
      </c>
      <c r="BA375" s="10">
        <v>381.83163500000001</v>
      </c>
      <c r="BB375" s="10">
        <v>158.989306</v>
      </c>
    </row>
    <row r="376" spans="1:54" x14ac:dyDescent="0.5">
      <c r="A376" s="9">
        <v>43693</v>
      </c>
      <c r="B376" s="10">
        <v>49.396673999999997</v>
      </c>
      <c r="C376" s="10">
        <v>142.50045700000001</v>
      </c>
      <c r="D376" s="10">
        <v>264.03718500000002</v>
      </c>
      <c r="E376" s="10">
        <v>0</v>
      </c>
      <c r="F376" s="10">
        <v>37.261968000000003</v>
      </c>
      <c r="G376" s="10">
        <v>57.857196000000002</v>
      </c>
      <c r="H376" s="10">
        <v>123.27787499999999</v>
      </c>
      <c r="I376" s="10">
        <v>34.433224000000003</v>
      </c>
      <c r="J376" s="10">
        <v>0</v>
      </c>
      <c r="K376" s="10">
        <v>210.677616</v>
      </c>
      <c r="L376" s="10">
        <v>16.952493</v>
      </c>
      <c r="M376" s="10">
        <v>187.208822</v>
      </c>
      <c r="N376" s="10">
        <v>53.767487000000003</v>
      </c>
      <c r="O376" s="10">
        <v>21.310917</v>
      </c>
      <c r="P376" s="10">
        <v>86.074144000000004</v>
      </c>
      <c r="Q376" s="10">
        <v>66.342338999999996</v>
      </c>
      <c r="R376" s="10">
        <v>41.096626999999998</v>
      </c>
      <c r="S376" s="10">
        <v>189.36855199999999</v>
      </c>
      <c r="T376" s="10">
        <v>0</v>
      </c>
      <c r="U376" s="10">
        <v>8.2228089999999998</v>
      </c>
      <c r="V376" s="10">
        <v>96.800467999999995</v>
      </c>
      <c r="W376" s="10">
        <v>177.19841400000001</v>
      </c>
      <c r="X376" s="10">
        <v>0</v>
      </c>
      <c r="Y376" s="10">
        <v>15.269676</v>
      </c>
      <c r="Z376" s="10">
        <v>48.047013999999997</v>
      </c>
      <c r="AA376" s="10">
        <v>159.38734099999999</v>
      </c>
      <c r="AB376" s="10">
        <v>0</v>
      </c>
      <c r="AC376" s="10">
        <v>12.387019</v>
      </c>
      <c r="AD376" s="10">
        <v>179.050735</v>
      </c>
      <c r="AE376" s="10">
        <v>190.94538800000001</v>
      </c>
      <c r="AF376" s="10">
        <v>0</v>
      </c>
      <c r="AG376" s="10">
        <v>140.63611700000001</v>
      </c>
      <c r="AH376" s="10">
        <v>0</v>
      </c>
      <c r="AI376" s="10">
        <v>95.769110999999995</v>
      </c>
      <c r="AJ376" s="10">
        <v>181.82547500000001</v>
      </c>
      <c r="AK376" s="10">
        <v>183.646928</v>
      </c>
      <c r="AL376" s="10">
        <v>18.861633999999999</v>
      </c>
      <c r="AM376" s="10">
        <v>159.16662400000001</v>
      </c>
      <c r="AN376" s="10">
        <v>281.17179800000002</v>
      </c>
      <c r="AO376" s="10">
        <v>112.75644800000001</v>
      </c>
      <c r="AP376" s="10">
        <v>152.316742</v>
      </c>
      <c r="AQ376" s="10">
        <v>0</v>
      </c>
      <c r="AR376" s="10">
        <v>10.742672000000001</v>
      </c>
      <c r="AS376" s="10">
        <v>80.185331000000005</v>
      </c>
      <c r="AT376" s="10">
        <v>293.51579299999997</v>
      </c>
      <c r="AU376" s="10">
        <v>246.30889500000001</v>
      </c>
      <c r="AV376" s="10">
        <v>0</v>
      </c>
      <c r="AW376" s="10">
        <v>172.97410400000001</v>
      </c>
      <c r="AX376" s="10">
        <v>185.46249800000001</v>
      </c>
      <c r="AY376" s="10">
        <v>402.19440200000003</v>
      </c>
      <c r="AZ376" s="10">
        <v>0</v>
      </c>
      <c r="BA376" s="10">
        <v>380.97122400000001</v>
      </c>
      <c r="BB376" s="10">
        <v>157.63901100000001</v>
      </c>
    </row>
    <row r="377" spans="1:54" x14ac:dyDescent="0.5">
      <c r="A377" s="9">
        <v>43698</v>
      </c>
      <c r="B377" s="10">
        <v>46.431345</v>
      </c>
      <c r="C377" s="10">
        <v>139.70469600000001</v>
      </c>
      <c r="D377" s="10">
        <v>261.97083900000001</v>
      </c>
      <c r="E377" s="10">
        <v>0</v>
      </c>
      <c r="F377" s="10">
        <v>37.327562</v>
      </c>
      <c r="G377" s="10">
        <v>56.439157999999999</v>
      </c>
      <c r="H377" s="10">
        <v>121.695448</v>
      </c>
      <c r="I377" s="10">
        <v>30.126062000000001</v>
      </c>
      <c r="J377" s="10">
        <v>0</v>
      </c>
      <c r="K377" s="10">
        <v>207.35365999999999</v>
      </c>
      <c r="L377" s="10">
        <v>14.408318</v>
      </c>
      <c r="M377" s="10">
        <v>184.656092</v>
      </c>
      <c r="N377" s="10">
        <v>53.127775999999997</v>
      </c>
      <c r="O377" s="10">
        <v>21.390979000000002</v>
      </c>
      <c r="P377" s="10">
        <v>83.353496000000007</v>
      </c>
      <c r="Q377" s="10">
        <v>65.185940000000002</v>
      </c>
      <c r="R377" s="10">
        <v>40.528329999999997</v>
      </c>
      <c r="S377" s="10">
        <v>186.99805900000001</v>
      </c>
      <c r="T377" s="10">
        <v>0</v>
      </c>
      <c r="U377" s="10">
        <v>7.4194040000000001</v>
      </c>
      <c r="V377" s="10">
        <v>98.819218000000006</v>
      </c>
      <c r="W377" s="10">
        <v>177.79282499999999</v>
      </c>
      <c r="X377" s="10">
        <v>0</v>
      </c>
      <c r="Y377" s="10">
        <v>13.688800000000001</v>
      </c>
      <c r="Z377" s="10">
        <v>45.080471000000003</v>
      </c>
      <c r="AA377" s="10">
        <v>155.98848799999999</v>
      </c>
      <c r="AB377" s="10">
        <v>0</v>
      </c>
      <c r="AC377" s="10">
        <v>12.002855</v>
      </c>
      <c r="AD377" s="10">
        <v>204.165638</v>
      </c>
      <c r="AE377" s="10">
        <v>191.18616</v>
      </c>
      <c r="AF377" s="10">
        <v>0</v>
      </c>
      <c r="AG377" s="10">
        <v>139.41578699999999</v>
      </c>
      <c r="AH377" s="10">
        <v>0</v>
      </c>
      <c r="AI377" s="10">
        <v>92.760561999999993</v>
      </c>
      <c r="AJ377" s="10">
        <v>191.631146</v>
      </c>
      <c r="AK377" s="10">
        <v>180.81676100000001</v>
      </c>
      <c r="AL377" s="10">
        <v>16.284655000000001</v>
      </c>
      <c r="AM377" s="10">
        <v>156.11924500000001</v>
      </c>
      <c r="AN377" s="10">
        <v>280.848905</v>
      </c>
      <c r="AO377" s="10">
        <v>112.312899</v>
      </c>
      <c r="AP377" s="10">
        <v>151.92766399999999</v>
      </c>
      <c r="AQ377" s="10">
        <v>0</v>
      </c>
      <c r="AR377" s="10">
        <v>9.2706230000000005</v>
      </c>
      <c r="AS377" s="10">
        <v>78.235952999999995</v>
      </c>
      <c r="AT377" s="10">
        <v>291.33204799999999</v>
      </c>
      <c r="AU377" s="10">
        <v>244.97173699999999</v>
      </c>
      <c r="AV377" s="10">
        <v>0</v>
      </c>
      <c r="AW377" s="10">
        <v>175.32176699999999</v>
      </c>
      <c r="AX377" s="10">
        <v>182.32014599999999</v>
      </c>
      <c r="AY377" s="10">
        <v>398.66759999999999</v>
      </c>
      <c r="AZ377" s="10">
        <v>0</v>
      </c>
      <c r="BA377" s="10">
        <v>378.56730099999999</v>
      </c>
      <c r="BB377" s="10">
        <v>157.17104</v>
      </c>
    </row>
    <row r="378" spans="1:54" x14ac:dyDescent="0.5">
      <c r="A378" s="9">
        <v>43700</v>
      </c>
      <c r="B378" s="10">
        <v>45.980862000000002</v>
      </c>
      <c r="C378" s="10">
        <v>138.273259</v>
      </c>
      <c r="D378" s="10">
        <v>261.67866600000002</v>
      </c>
      <c r="E378" s="10">
        <v>0</v>
      </c>
      <c r="F378" s="10">
        <v>35.375366999999997</v>
      </c>
      <c r="G378" s="10">
        <v>53.721590999999997</v>
      </c>
      <c r="H378" s="10">
        <v>117.84880699999999</v>
      </c>
      <c r="I378" s="10">
        <v>29.708656000000001</v>
      </c>
      <c r="J378" s="10">
        <v>0</v>
      </c>
      <c r="K378" s="10">
        <v>207.114</v>
      </c>
      <c r="L378" s="10">
        <v>13.926564000000001</v>
      </c>
      <c r="M378" s="10">
        <v>184.28373999999999</v>
      </c>
      <c r="N378" s="10">
        <v>52.872276999999997</v>
      </c>
      <c r="O378" s="10">
        <v>21.048131999999999</v>
      </c>
      <c r="P378" s="10">
        <v>81.263233999999997</v>
      </c>
      <c r="Q378" s="10">
        <v>66.975223999999997</v>
      </c>
      <c r="R378" s="10">
        <v>40.36168</v>
      </c>
      <c r="S378" s="10">
        <v>186.424352</v>
      </c>
      <c r="T378" s="10">
        <v>0</v>
      </c>
      <c r="U378" s="10">
        <v>7.0885340000000001</v>
      </c>
      <c r="V378" s="10">
        <v>97.475075000000004</v>
      </c>
      <c r="W378" s="10">
        <v>176.53268600000001</v>
      </c>
      <c r="X378" s="10">
        <v>0</v>
      </c>
      <c r="Y378" s="10">
        <v>13.469453</v>
      </c>
      <c r="Z378" s="10">
        <v>43.073981000000003</v>
      </c>
      <c r="AA378" s="10">
        <v>153.55354299999999</v>
      </c>
      <c r="AB378" s="10">
        <v>0</v>
      </c>
      <c r="AC378" s="10">
        <v>12.028066000000001</v>
      </c>
      <c r="AD378" s="10">
        <v>203.594323</v>
      </c>
      <c r="AE378" s="10">
        <v>190.39628999999999</v>
      </c>
      <c r="AF378" s="10">
        <v>0</v>
      </c>
      <c r="AG378" s="10">
        <v>138.51634000000001</v>
      </c>
      <c r="AH378" s="10">
        <v>0</v>
      </c>
      <c r="AI378" s="10">
        <v>93.803926000000004</v>
      </c>
      <c r="AJ378" s="10">
        <v>194.24228600000001</v>
      </c>
      <c r="AK378" s="10">
        <v>179.898034</v>
      </c>
      <c r="AL378" s="10">
        <v>15.581042999999999</v>
      </c>
      <c r="AM378" s="10">
        <v>155.60965200000001</v>
      </c>
      <c r="AN378" s="10">
        <v>280.74585999999999</v>
      </c>
      <c r="AO378" s="10">
        <v>109.3462</v>
      </c>
      <c r="AP378" s="10">
        <v>148.93755899999999</v>
      </c>
      <c r="AQ378" s="10">
        <v>0</v>
      </c>
      <c r="AR378" s="10">
        <v>8.7062220000000003</v>
      </c>
      <c r="AS378" s="10">
        <v>77.368594000000002</v>
      </c>
      <c r="AT378" s="10">
        <v>291.14671800000002</v>
      </c>
      <c r="AU378" s="10">
        <v>228.476451</v>
      </c>
      <c r="AV378" s="10">
        <v>0</v>
      </c>
      <c r="AW378" s="10">
        <v>176.153707</v>
      </c>
      <c r="AX378" s="10">
        <v>182.09361200000001</v>
      </c>
      <c r="AY378" s="10">
        <v>397.88678099999998</v>
      </c>
      <c r="AZ378" s="10">
        <v>0</v>
      </c>
      <c r="BA378" s="10">
        <v>378.12820900000003</v>
      </c>
      <c r="BB378" s="10">
        <v>154.19992099999999</v>
      </c>
    </row>
    <row r="379" spans="1:54" x14ac:dyDescent="0.5">
      <c r="A379" s="9">
        <v>43705</v>
      </c>
      <c r="B379" s="10">
        <v>47.815617000000003</v>
      </c>
      <c r="C379" s="10">
        <v>137.14327900000001</v>
      </c>
      <c r="D379" s="10">
        <v>262.35905100000002</v>
      </c>
      <c r="E379" s="10">
        <v>0</v>
      </c>
      <c r="F379" s="10">
        <v>35.245733000000001</v>
      </c>
      <c r="G379" s="10">
        <v>51.425038000000001</v>
      </c>
      <c r="H379" s="10">
        <v>118.32657</v>
      </c>
      <c r="I379" s="10">
        <v>30.370387000000001</v>
      </c>
      <c r="J379" s="10">
        <v>0</v>
      </c>
      <c r="K379" s="10">
        <v>207.86205899999999</v>
      </c>
      <c r="L379" s="10">
        <v>14.5091</v>
      </c>
      <c r="M379" s="10">
        <v>183.541417</v>
      </c>
      <c r="N379" s="10">
        <v>53.404690000000002</v>
      </c>
      <c r="O379" s="10">
        <v>21.418832999999999</v>
      </c>
      <c r="P379" s="10">
        <v>78.988702000000004</v>
      </c>
      <c r="Q379" s="10">
        <v>65.548770000000005</v>
      </c>
      <c r="R379" s="10">
        <v>41.347200999999998</v>
      </c>
      <c r="S379" s="10">
        <v>186.013103</v>
      </c>
      <c r="T379" s="10">
        <v>0</v>
      </c>
      <c r="U379" s="10">
        <v>6.7104249999999999</v>
      </c>
      <c r="V379" s="10">
        <v>96.432745999999995</v>
      </c>
      <c r="W379" s="10">
        <v>177.49527699999999</v>
      </c>
      <c r="X379" s="10">
        <v>0</v>
      </c>
      <c r="Y379" s="10">
        <v>14.136524</v>
      </c>
      <c r="Z379" s="10">
        <v>42.702716000000002</v>
      </c>
      <c r="AA379" s="10">
        <v>153.696382</v>
      </c>
      <c r="AB379" s="10">
        <v>0</v>
      </c>
      <c r="AC379" s="10">
        <v>11.485882999999999</v>
      </c>
      <c r="AD379" s="10">
        <v>208.301908</v>
      </c>
      <c r="AE379" s="10">
        <v>191.26595</v>
      </c>
      <c r="AF379" s="10">
        <v>0</v>
      </c>
      <c r="AG379" s="10">
        <v>139.36017899999999</v>
      </c>
      <c r="AH379" s="10">
        <v>0</v>
      </c>
      <c r="AI379" s="10">
        <v>96.014139</v>
      </c>
      <c r="AJ379" s="10">
        <v>199.33650299999999</v>
      </c>
      <c r="AK379" s="10">
        <v>180.13274200000001</v>
      </c>
      <c r="AL379" s="10">
        <v>17.944368000000001</v>
      </c>
      <c r="AM379" s="10">
        <v>155.15837500000001</v>
      </c>
      <c r="AN379" s="10">
        <v>281.00827800000002</v>
      </c>
      <c r="AO379" s="10">
        <v>107.368754</v>
      </c>
      <c r="AP379" s="10">
        <v>148.01985099999999</v>
      </c>
      <c r="AQ379" s="10">
        <v>0</v>
      </c>
      <c r="AR379" s="10">
        <v>8.4719049999999996</v>
      </c>
      <c r="AS379" s="10">
        <v>77.012308000000004</v>
      </c>
      <c r="AT379" s="10">
        <v>291.40741600000001</v>
      </c>
      <c r="AU379" s="10">
        <v>229.09179399999999</v>
      </c>
      <c r="AV379" s="10">
        <v>0</v>
      </c>
      <c r="AW379" s="10">
        <v>175.437342</v>
      </c>
      <c r="AX379" s="10">
        <v>182.88699700000001</v>
      </c>
      <c r="AY379" s="10">
        <v>407.41131300000001</v>
      </c>
      <c r="AZ379" s="10">
        <v>0</v>
      </c>
      <c r="BA379" s="10">
        <v>377.33961099999999</v>
      </c>
      <c r="BB379" s="10">
        <v>154.16660100000001</v>
      </c>
    </row>
    <row r="380" spans="1:54" x14ac:dyDescent="0.5">
      <c r="A380" s="9">
        <v>43707</v>
      </c>
      <c r="B380" s="10">
        <v>48.059866</v>
      </c>
      <c r="C380" s="10">
        <v>135.56654599999999</v>
      </c>
      <c r="D380" s="10">
        <v>261.84182499999997</v>
      </c>
      <c r="E380" s="10">
        <v>0</v>
      </c>
      <c r="F380" s="10">
        <v>34.679004999999997</v>
      </c>
      <c r="G380" s="10">
        <v>50.725316999999997</v>
      </c>
      <c r="H380" s="10">
        <v>117.671922</v>
      </c>
      <c r="I380" s="10">
        <v>29.859773000000001</v>
      </c>
      <c r="J380" s="10">
        <v>0</v>
      </c>
      <c r="K380" s="10">
        <v>206.946112</v>
      </c>
      <c r="L380" s="10">
        <v>15.356816999999999</v>
      </c>
      <c r="M380" s="10">
        <v>182.18035499999999</v>
      </c>
      <c r="N380" s="10">
        <v>53.268895000000001</v>
      </c>
      <c r="O380" s="10">
        <v>22.253585999999999</v>
      </c>
      <c r="P380" s="10">
        <v>80.210244000000003</v>
      </c>
      <c r="Q380" s="10">
        <v>63.204295999999999</v>
      </c>
      <c r="R380" s="10">
        <v>41.198103000000003</v>
      </c>
      <c r="S380" s="10">
        <v>184.75810300000001</v>
      </c>
      <c r="T380" s="10">
        <v>0</v>
      </c>
      <c r="U380" s="10">
        <v>6.551895</v>
      </c>
      <c r="V380" s="10">
        <v>95.341223999999997</v>
      </c>
      <c r="W380" s="10">
        <v>176.36952700000001</v>
      </c>
      <c r="X380" s="10">
        <v>0</v>
      </c>
      <c r="Y380" s="10">
        <v>13.888216999999999</v>
      </c>
      <c r="Z380" s="10">
        <v>41.685673999999999</v>
      </c>
      <c r="AA380" s="10">
        <v>153.93373</v>
      </c>
      <c r="AB380" s="10">
        <v>0</v>
      </c>
      <c r="AC380" s="10">
        <v>12.576252</v>
      </c>
      <c r="AD380" s="10">
        <v>206.74096299999999</v>
      </c>
      <c r="AE380" s="10">
        <v>191.817858</v>
      </c>
      <c r="AF380" s="10">
        <v>0</v>
      </c>
      <c r="AG380" s="10">
        <v>137.944569</v>
      </c>
      <c r="AH380" s="10">
        <v>0</v>
      </c>
      <c r="AI380" s="10">
        <v>94.896897999999993</v>
      </c>
      <c r="AJ380" s="10">
        <v>201.07826700000001</v>
      </c>
      <c r="AK380" s="10">
        <v>176.869034</v>
      </c>
      <c r="AL380" s="10">
        <v>17.694991999999999</v>
      </c>
      <c r="AM380" s="10">
        <v>153.32540800000001</v>
      </c>
      <c r="AN380" s="10">
        <v>292.09781199999998</v>
      </c>
      <c r="AO380" s="10">
        <v>107.016232</v>
      </c>
      <c r="AP380" s="10">
        <v>145.728903</v>
      </c>
      <c r="AQ380" s="10">
        <v>0</v>
      </c>
      <c r="AR380" s="10">
        <v>8.4452700000000007</v>
      </c>
      <c r="AS380" s="10">
        <v>76.119668000000004</v>
      </c>
      <c r="AT380" s="10">
        <v>290.900012</v>
      </c>
      <c r="AU380" s="10">
        <v>231.184662</v>
      </c>
      <c r="AV380" s="10">
        <v>0</v>
      </c>
      <c r="AW380" s="10">
        <v>174.000563</v>
      </c>
      <c r="AX380" s="10">
        <v>181.959236</v>
      </c>
      <c r="AY380" s="10">
        <v>405.504592</v>
      </c>
      <c r="AZ380" s="10">
        <v>0</v>
      </c>
      <c r="BA380" s="10">
        <v>379.53171099999997</v>
      </c>
      <c r="BB380" s="10">
        <v>150.44352900000001</v>
      </c>
    </row>
    <row r="381" spans="1:54" x14ac:dyDescent="0.5">
      <c r="A381" s="9">
        <v>43712</v>
      </c>
      <c r="B381" s="10">
        <v>47.581874999999997</v>
      </c>
      <c r="C381" s="10">
        <v>127.06668999999999</v>
      </c>
      <c r="D381" s="10">
        <v>261.184776</v>
      </c>
      <c r="E381" s="10">
        <v>0</v>
      </c>
      <c r="F381" s="10">
        <v>34.581508999999997</v>
      </c>
      <c r="G381" s="10">
        <v>49.651153000000001</v>
      </c>
      <c r="H381" s="10">
        <v>116.60713199999999</v>
      </c>
      <c r="I381" s="10">
        <v>29.612054000000001</v>
      </c>
      <c r="J381" s="10">
        <v>0</v>
      </c>
      <c r="K381" s="10">
        <v>205.75049799999999</v>
      </c>
      <c r="L381" s="10">
        <v>14.994178</v>
      </c>
      <c r="M381" s="10">
        <v>182.93089800000001</v>
      </c>
      <c r="N381" s="10">
        <v>48.132736000000001</v>
      </c>
      <c r="O381" s="10">
        <v>22.212786000000001</v>
      </c>
      <c r="P381" s="10">
        <v>78.536905000000004</v>
      </c>
      <c r="Q381" s="10">
        <v>60.765763999999997</v>
      </c>
      <c r="R381" s="10">
        <v>42.190857999999999</v>
      </c>
      <c r="S381" s="10">
        <v>184.64531299999999</v>
      </c>
      <c r="T381" s="10">
        <v>0</v>
      </c>
      <c r="U381" s="10">
        <v>6.6336820000000003</v>
      </c>
      <c r="V381" s="10">
        <v>95.118072999999995</v>
      </c>
      <c r="W381" s="10">
        <v>175.466162</v>
      </c>
      <c r="X381" s="10">
        <v>0</v>
      </c>
      <c r="Y381" s="10">
        <v>14.024189</v>
      </c>
      <c r="Z381" s="10">
        <v>40.147846999999999</v>
      </c>
      <c r="AA381" s="10">
        <v>154.21497400000001</v>
      </c>
      <c r="AB381" s="10">
        <v>0</v>
      </c>
      <c r="AC381" s="10">
        <v>12.449949</v>
      </c>
      <c r="AD381" s="10">
        <v>206.10467399999999</v>
      </c>
      <c r="AE381" s="10">
        <v>192.988226</v>
      </c>
      <c r="AF381" s="10">
        <v>0</v>
      </c>
      <c r="AG381" s="10">
        <v>142.99469500000001</v>
      </c>
      <c r="AH381" s="10">
        <v>0</v>
      </c>
      <c r="AI381" s="10">
        <v>95.317721000000006</v>
      </c>
      <c r="AJ381" s="10">
        <v>207.332829</v>
      </c>
      <c r="AK381" s="10">
        <v>173.89611199999999</v>
      </c>
      <c r="AL381" s="10">
        <v>17.198128000000001</v>
      </c>
      <c r="AM381" s="10">
        <v>153.15247400000001</v>
      </c>
      <c r="AN381" s="10">
        <v>294.26030300000002</v>
      </c>
      <c r="AO381" s="10">
        <v>109.09950000000001</v>
      </c>
      <c r="AP381" s="10">
        <v>139.623794</v>
      </c>
      <c r="AQ381" s="10">
        <v>0</v>
      </c>
      <c r="AR381" s="10">
        <v>8.3911840000000009</v>
      </c>
      <c r="AS381" s="10">
        <v>76.133848</v>
      </c>
      <c r="AT381" s="10">
        <v>290.28679799999998</v>
      </c>
      <c r="AU381" s="10">
        <v>230.68602100000001</v>
      </c>
      <c r="AV381" s="10">
        <v>0</v>
      </c>
      <c r="AW381" s="10">
        <v>172.737066</v>
      </c>
      <c r="AX381" s="10">
        <v>180.745206</v>
      </c>
      <c r="AY381" s="10">
        <v>404.28929900000003</v>
      </c>
      <c r="AZ381" s="10">
        <v>0</v>
      </c>
      <c r="BA381" s="10">
        <v>385.48511999999999</v>
      </c>
      <c r="BB381" s="10">
        <v>155.402906</v>
      </c>
    </row>
    <row r="382" spans="1:54" x14ac:dyDescent="0.5">
      <c r="A382" s="9">
        <v>43714</v>
      </c>
      <c r="B382" s="10">
        <v>47.715496999999999</v>
      </c>
      <c r="C382" s="10">
        <v>132.42828399999999</v>
      </c>
      <c r="D382" s="10">
        <v>261.48691300000002</v>
      </c>
      <c r="E382" s="10">
        <v>0</v>
      </c>
      <c r="F382" s="10">
        <v>35.120319000000002</v>
      </c>
      <c r="G382" s="10">
        <v>51.139788000000003</v>
      </c>
      <c r="H382" s="10">
        <v>118.249066</v>
      </c>
      <c r="I382" s="10">
        <v>29.556574999999999</v>
      </c>
      <c r="J382" s="10">
        <v>0</v>
      </c>
      <c r="K382" s="10">
        <v>206.14400000000001</v>
      </c>
      <c r="L382" s="10">
        <v>14.009869999999999</v>
      </c>
      <c r="M382" s="10">
        <v>190.656699</v>
      </c>
      <c r="N382" s="10">
        <v>48.322119999999998</v>
      </c>
      <c r="O382" s="10">
        <v>21.829749</v>
      </c>
      <c r="P382" s="10">
        <v>79.432862999999998</v>
      </c>
      <c r="Q382" s="10">
        <v>61.932115000000003</v>
      </c>
      <c r="R382" s="10">
        <v>42.576613999999999</v>
      </c>
      <c r="S382" s="10">
        <v>185.32684399999999</v>
      </c>
      <c r="T382" s="10">
        <v>0</v>
      </c>
      <c r="U382" s="10">
        <v>6.6677119999999999</v>
      </c>
      <c r="V382" s="10">
        <v>100.514146</v>
      </c>
      <c r="W382" s="10">
        <v>177.79111599999999</v>
      </c>
      <c r="X382" s="10">
        <v>0</v>
      </c>
      <c r="Y382" s="10">
        <v>14.130606</v>
      </c>
      <c r="Z382" s="10">
        <v>41.358668000000002</v>
      </c>
      <c r="AA382" s="10">
        <v>155.38243199999999</v>
      </c>
      <c r="AB382" s="10">
        <v>0</v>
      </c>
      <c r="AC382" s="10">
        <v>12.242813</v>
      </c>
      <c r="AD382" s="10">
        <v>208.19590500000001</v>
      </c>
      <c r="AE382" s="10">
        <v>193.30676800000001</v>
      </c>
      <c r="AF382" s="10">
        <v>0</v>
      </c>
      <c r="AG382" s="10">
        <v>144.44887299999999</v>
      </c>
      <c r="AH382" s="10">
        <v>0</v>
      </c>
      <c r="AI382" s="10">
        <v>95.928222000000005</v>
      </c>
      <c r="AJ382" s="10">
        <v>214.46786800000001</v>
      </c>
      <c r="AK382" s="10">
        <v>174.775284</v>
      </c>
      <c r="AL382" s="10">
        <v>16.300609000000001</v>
      </c>
      <c r="AM382" s="10">
        <v>155.305938</v>
      </c>
      <c r="AN382" s="10">
        <v>294.40000700000002</v>
      </c>
      <c r="AO382" s="10">
        <v>113.248159</v>
      </c>
      <c r="AP382" s="10">
        <v>142.11174600000001</v>
      </c>
      <c r="AQ382" s="10">
        <v>0</v>
      </c>
      <c r="AR382" s="10">
        <v>8.3063289999999999</v>
      </c>
      <c r="AS382" s="10">
        <v>77.933650999999998</v>
      </c>
      <c r="AT382" s="10">
        <v>290.41025000000002</v>
      </c>
      <c r="AU382" s="10">
        <v>230.96895699999999</v>
      </c>
      <c r="AV382" s="10">
        <v>0</v>
      </c>
      <c r="AW382" s="10">
        <v>174.28331800000001</v>
      </c>
      <c r="AX382" s="10">
        <v>181.16425000000001</v>
      </c>
      <c r="AY382" s="10">
        <v>406.54348700000003</v>
      </c>
      <c r="AZ382" s="10">
        <v>0</v>
      </c>
      <c r="BA382" s="10">
        <v>389.87425999999999</v>
      </c>
      <c r="BB382" s="10">
        <v>155.80549999999999</v>
      </c>
    </row>
    <row r="383" spans="1:54" x14ac:dyDescent="0.5">
      <c r="A383" s="9">
        <v>43719</v>
      </c>
      <c r="B383" s="10">
        <v>47.887971</v>
      </c>
      <c r="C383" s="10">
        <v>133.072542</v>
      </c>
      <c r="D383" s="10">
        <v>261.76948199999998</v>
      </c>
      <c r="E383" s="10">
        <v>0</v>
      </c>
      <c r="F383" s="10">
        <v>35.607671000000003</v>
      </c>
      <c r="G383" s="10">
        <v>50.798724999999997</v>
      </c>
      <c r="H383" s="10">
        <v>117.46622600000001</v>
      </c>
      <c r="I383" s="10">
        <v>29.848354</v>
      </c>
      <c r="J383" s="10">
        <v>0</v>
      </c>
      <c r="K383" s="10">
        <v>206.63814300000001</v>
      </c>
      <c r="L383" s="10">
        <v>13.691575</v>
      </c>
      <c r="M383" s="10">
        <v>194.82609600000001</v>
      </c>
      <c r="N383" s="10">
        <v>48.449460999999999</v>
      </c>
      <c r="O383" s="10">
        <v>22.364158</v>
      </c>
      <c r="P383" s="10">
        <v>79.054823999999996</v>
      </c>
      <c r="Q383" s="10">
        <v>61.357182999999999</v>
      </c>
      <c r="R383" s="10">
        <v>42.669383000000003</v>
      </c>
      <c r="S383" s="10">
        <v>185.14576099999999</v>
      </c>
      <c r="T383" s="10">
        <v>0</v>
      </c>
      <c r="U383" s="10">
        <v>6.8881059999999996</v>
      </c>
      <c r="V383" s="10">
        <v>107.59599</v>
      </c>
      <c r="W383" s="10">
        <v>177.70649900000001</v>
      </c>
      <c r="X383" s="10">
        <v>0</v>
      </c>
      <c r="Y383" s="10">
        <v>14.312082999999999</v>
      </c>
      <c r="Z383" s="10">
        <v>41.896523000000002</v>
      </c>
      <c r="AA383" s="10">
        <v>154.70087100000001</v>
      </c>
      <c r="AB383" s="10">
        <v>0</v>
      </c>
      <c r="AC383" s="10">
        <v>12.362159</v>
      </c>
      <c r="AD383" s="10">
        <v>209.49662799999999</v>
      </c>
      <c r="AE383" s="10">
        <v>192.96883199999999</v>
      </c>
      <c r="AF383" s="10">
        <v>0</v>
      </c>
      <c r="AG383" s="10">
        <v>145.64300399999999</v>
      </c>
      <c r="AH383" s="10">
        <v>0</v>
      </c>
      <c r="AI383" s="10">
        <v>98.085463000000004</v>
      </c>
      <c r="AJ383" s="10">
        <v>219.166844</v>
      </c>
      <c r="AK383" s="10">
        <v>164.202327</v>
      </c>
      <c r="AL383" s="10">
        <v>16.041898</v>
      </c>
      <c r="AM383" s="10">
        <v>140.20065500000001</v>
      </c>
      <c r="AN383" s="10">
        <v>294.755923</v>
      </c>
      <c r="AO383" s="10">
        <v>117.605622</v>
      </c>
      <c r="AP383" s="10">
        <v>142.248155</v>
      </c>
      <c r="AQ383" s="10">
        <v>0</v>
      </c>
      <c r="AR383" s="10">
        <v>8.0401729999999993</v>
      </c>
      <c r="AS383" s="10">
        <v>78.816676000000001</v>
      </c>
      <c r="AT383" s="10">
        <v>290.45859300000001</v>
      </c>
      <c r="AU383" s="10">
        <v>231.26115100000001</v>
      </c>
      <c r="AV383" s="10">
        <v>0</v>
      </c>
      <c r="AW383" s="10">
        <v>175.51414600000001</v>
      </c>
      <c r="AX383" s="10">
        <v>181.713065</v>
      </c>
      <c r="AY383" s="10">
        <v>407.80510500000003</v>
      </c>
      <c r="AZ383" s="10">
        <v>0</v>
      </c>
      <c r="BA383" s="10">
        <v>391.52189499999997</v>
      </c>
      <c r="BB383" s="10">
        <v>156.21462399999999</v>
      </c>
    </row>
    <row r="384" spans="1:54" x14ac:dyDescent="0.5">
      <c r="A384" s="9">
        <v>43726</v>
      </c>
      <c r="B384" s="10">
        <v>50.270975999999997</v>
      </c>
      <c r="C384" s="10">
        <v>130.70335399999999</v>
      </c>
      <c r="D384" s="10">
        <v>261.83910100000003</v>
      </c>
      <c r="E384" s="10">
        <v>0</v>
      </c>
      <c r="F384" s="10">
        <v>37.338127999999998</v>
      </c>
      <c r="G384" s="10">
        <v>47.368054999999998</v>
      </c>
      <c r="H384" s="10">
        <v>111.954105</v>
      </c>
      <c r="I384" s="10">
        <v>32.611317</v>
      </c>
      <c r="J384" s="10">
        <v>0</v>
      </c>
      <c r="K384" s="10">
        <v>206.831344</v>
      </c>
      <c r="L384" s="10">
        <v>16.754898000000001</v>
      </c>
      <c r="M384" s="10">
        <v>189.84361200000001</v>
      </c>
      <c r="N384" s="10">
        <v>48.481318999999999</v>
      </c>
      <c r="O384" s="10">
        <v>24.063058000000002</v>
      </c>
      <c r="P384" s="10">
        <v>75.871577000000002</v>
      </c>
      <c r="Q384" s="10">
        <v>55.546162000000002</v>
      </c>
      <c r="R384" s="10">
        <v>47.406450999999997</v>
      </c>
      <c r="S384" s="10">
        <v>203.942218</v>
      </c>
      <c r="T384" s="10">
        <v>0</v>
      </c>
      <c r="U384" s="10">
        <v>7.2040030000000002</v>
      </c>
      <c r="V384" s="10">
        <v>111.07530800000001</v>
      </c>
      <c r="W384" s="10">
        <v>173.76154500000001</v>
      </c>
      <c r="X384" s="10">
        <v>0</v>
      </c>
      <c r="Y384" s="10">
        <v>15.537995</v>
      </c>
      <c r="Z384" s="10">
        <v>39.814160000000001</v>
      </c>
      <c r="AA384" s="10">
        <v>154.93046699999999</v>
      </c>
      <c r="AB384" s="10">
        <v>0</v>
      </c>
      <c r="AC384" s="10">
        <v>14.127482000000001</v>
      </c>
      <c r="AD384" s="10">
        <v>208.12083899999999</v>
      </c>
      <c r="AE384" s="10">
        <v>192.09255999999999</v>
      </c>
      <c r="AF384" s="10">
        <v>0</v>
      </c>
      <c r="AG384" s="10">
        <v>141.43949499999999</v>
      </c>
      <c r="AH384" s="10">
        <v>0</v>
      </c>
      <c r="AI384" s="10">
        <v>99.678951999999995</v>
      </c>
      <c r="AJ384" s="10">
        <v>219.81452899999999</v>
      </c>
      <c r="AK384" s="10">
        <v>161.91817499999999</v>
      </c>
      <c r="AL384" s="10">
        <v>19.525342999999999</v>
      </c>
      <c r="AM384" s="10">
        <v>138.74698100000001</v>
      </c>
      <c r="AN384" s="10">
        <v>294.81269700000001</v>
      </c>
      <c r="AO384" s="10">
        <v>117.082142</v>
      </c>
      <c r="AP384" s="10">
        <v>135.68821600000001</v>
      </c>
      <c r="AQ384" s="10">
        <v>0</v>
      </c>
      <c r="AR384" s="10">
        <v>10.855771000000001</v>
      </c>
      <c r="AS384" s="10">
        <v>77.032103000000006</v>
      </c>
      <c r="AT384" s="10">
        <v>290.24530600000003</v>
      </c>
      <c r="AU384" s="10">
        <v>232.62581499999999</v>
      </c>
      <c r="AV384" s="10">
        <v>0</v>
      </c>
      <c r="AW384" s="10">
        <v>174.71318099999999</v>
      </c>
      <c r="AX384" s="10">
        <v>181.98718299999999</v>
      </c>
      <c r="AY384" s="10">
        <v>406.31467099999998</v>
      </c>
      <c r="AZ384" s="10">
        <v>0</v>
      </c>
      <c r="BA384" s="10">
        <v>390.57343900000001</v>
      </c>
      <c r="BB384" s="10">
        <v>150.643552</v>
      </c>
    </row>
    <row r="385" spans="1:54" x14ac:dyDescent="0.5">
      <c r="A385" s="9">
        <v>43728</v>
      </c>
      <c r="B385" s="10">
        <v>48.130443</v>
      </c>
      <c r="C385" s="10">
        <v>127.923776</v>
      </c>
      <c r="D385" s="10">
        <v>261.28412800000001</v>
      </c>
      <c r="E385" s="10">
        <v>0</v>
      </c>
      <c r="F385" s="10">
        <v>35.579388999999999</v>
      </c>
      <c r="G385" s="10">
        <v>46.236010999999998</v>
      </c>
      <c r="H385" s="10">
        <v>113.64601500000001</v>
      </c>
      <c r="I385" s="10">
        <v>30.547805</v>
      </c>
      <c r="J385" s="10">
        <v>0</v>
      </c>
      <c r="K385" s="10">
        <v>206.13734600000001</v>
      </c>
      <c r="L385" s="10">
        <v>16.418848000000001</v>
      </c>
      <c r="M385" s="10">
        <v>186.904178</v>
      </c>
      <c r="N385" s="10">
        <v>48.11018</v>
      </c>
      <c r="O385" s="10">
        <v>23.082794</v>
      </c>
      <c r="P385" s="10">
        <v>75.012981999999994</v>
      </c>
      <c r="Q385" s="10">
        <v>57.537899000000003</v>
      </c>
      <c r="R385" s="10">
        <v>45.762801000000003</v>
      </c>
      <c r="S385" s="10">
        <v>222.02695499999999</v>
      </c>
      <c r="T385" s="10">
        <v>0</v>
      </c>
      <c r="U385" s="10">
        <v>6.4201930000000003</v>
      </c>
      <c r="V385" s="10">
        <v>110.499272</v>
      </c>
      <c r="W385" s="10">
        <v>174.764464</v>
      </c>
      <c r="X385" s="10">
        <v>0</v>
      </c>
      <c r="Y385" s="10">
        <v>14.073299</v>
      </c>
      <c r="Z385" s="10">
        <v>38.078308</v>
      </c>
      <c r="AA385" s="10">
        <v>153.31725599999999</v>
      </c>
      <c r="AB385" s="10">
        <v>0</v>
      </c>
      <c r="AC385" s="10">
        <v>13.983701</v>
      </c>
      <c r="AD385" s="10">
        <v>205.670548</v>
      </c>
      <c r="AE385" s="10">
        <v>191.65587099999999</v>
      </c>
      <c r="AF385" s="10">
        <v>0</v>
      </c>
      <c r="AG385" s="10">
        <v>139.47229400000001</v>
      </c>
      <c r="AH385" s="10">
        <v>0</v>
      </c>
      <c r="AI385" s="10">
        <v>95.721508</v>
      </c>
      <c r="AJ385" s="10">
        <v>218.47182699999999</v>
      </c>
      <c r="AK385" s="10">
        <v>163.36676199999999</v>
      </c>
      <c r="AL385" s="10">
        <v>17.460916000000001</v>
      </c>
      <c r="AM385" s="10">
        <v>136.21195800000001</v>
      </c>
      <c r="AN385" s="10">
        <v>294.32638600000001</v>
      </c>
      <c r="AO385" s="10">
        <v>119.36341899999999</v>
      </c>
      <c r="AP385" s="10">
        <v>137.59898000000001</v>
      </c>
      <c r="AQ385" s="10">
        <v>0</v>
      </c>
      <c r="AR385" s="10">
        <v>10.090972000000001</v>
      </c>
      <c r="AS385" s="10">
        <v>74.867029000000002</v>
      </c>
      <c r="AT385" s="10">
        <v>290.10368399999999</v>
      </c>
      <c r="AU385" s="10">
        <v>234.60852600000001</v>
      </c>
      <c r="AV385" s="10">
        <v>0</v>
      </c>
      <c r="AW385" s="10">
        <v>173.94538900000001</v>
      </c>
      <c r="AX385" s="10">
        <v>181.23303799999999</v>
      </c>
      <c r="AY385" s="10">
        <v>403.64846199999999</v>
      </c>
      <c r="AZ385" s="10">
        <v>0</v>
      </c>
      <c r="BA385" s="10">
        <v>387.558695</v>
      </c>
      <c r="BB385" s="10">
        <v>151.35901899999999</v>
      </c>
    </row>
    <row r="386" spans="1:54" x14ac:dyDescent="0.5">
      <c r="A386" s="9">
        <v>43733</v>
      </c>
      <c r="B386" s="10">
        <v>46.520676999999999</v>
      </c>
      <c r="C386" s="10">
        <v>127.176653</v>
      </c>
      <c r="D386" s="10">
        <v>261.78943500000003</v>
      </c>
      <c r="E386" s="10">
        <v>0</v>
      </c>
      <c r="F386" s="10">
        <v>33.784120000000001</v>
      </c>
      <c r="G386" s="10">
        <v>44.772109</v>
      </c>
      <c r="H386" s="10">
        <v>111.929444</v>
      </c>
      <c r="I386" s="10">
        <v>29.281759000000001</v>
      </c>
      <c r="J386" s="10">
        <v>0</v>
      </c>
      <c r="K386" s="10">
        <v>206.954296</v>
      </c>
      <c r="L386" s="10">
        <v>15.662229999999999</v>
      </c>
      <c r="M386" s="10">
        <v>187.18138300000001</v>
      </c>
      <c r="N386" s="10">
        <v>47.087784999999997</v>
      </c>
      <c r="O386" s="10">
        <v>22.591441</v>
      </c>
      <c r="P386" s="10">
        <v>73.794601999999998</v>
      </c>
      <c r="Q386" s="10">
        <v>54.570292000000002</v>
      </c>
      <c r="R386" s="10">
        <v>44.658439999999999</v>
      </c>
      <c r="S386" s="10">
        <v>219.42397399999999</v>
      </c>
      <c r="T386" s="10">
        <v>0</v>
      </c>
      <c r="U386" s="10">
        <v>6.2133890000000003</v>
      </c>
      <c r="V386" s="10">
        <v>108.96718300000001</v>
      </c>
      <c r="W386" s="10">
        <v>179.327293</v>
      </c>
      <c r="X386" s="10">
        <v>0</v>
      </c>
      <c r="Y386" s="10">
        <v>13.615796</v>
      </c>
      <c r="Z386" s="10">
        <v>37.412663999999999</v>
      </c>
      <c r="AA386" s="10">
        <v>150.359635</v>
      </c>
      <c r="AB386" s="10">
        <v>0</v>
      </c>
      <c r="AC386" s="10">
        <v>13.935981999999999</v>
      </c>
      <c r="AD386" s="10">
        <v>203.84481400000001</v>
      </c>
      <c r="AE386" s="10">
        <v>192.46375</v>
      </c>
      <c r="AF386" s="10">
        <v>0</v>
      </c>
      <c r="AG386" s="10">
        <v>136.99466699999999</v>
      </c>
      <c r="AH386" s="10">
        <v>0</v>
      </c>
      <c r="AI386" s="10">
        <v>94.201950999999994</v>
      </c>
      <c r="AJ386" s="10">
        <v>217.992637</v>
      </c>
      <c r="AK386" s="10">
        <v>162.64549500000001</v>
      </c>
      <c r="AL386" s="10">
        <v>16.349233000000002</v>
      </c>
      <c r="AM386" s="10">
        <v>135.457266</v>
      </c>
      <c r="AN386" s="10">
        <v>294.85978699999998</v>
      </c>
      <c r="AO386" s="10">
        <v>120.96781</v>
      </c>
      <c r="AP386" s="10">
        <v>136.14861400000001</v>
      </c>
      <c r="AQ386" s="10">
        <v>0</v>
      </c>
      <c r="AR386" s="10">
        <v>9.5921000000000003</v>
      </c>
      <c r="AS386" s="10">
        <v>74.489216999999996</v>
      </c>
      <c r="AT386" s="10">
        <v>0</v>
      </c>
      <c r="AU386" s="10">
        <v>237.50972400000001</v>
      </c>
      <c r="AV386" s="10">
        <v>0</v>
      </c>
      <c r="AW386" s="10">
        <v>175.985648</v>
      </c>
      <c r="AX386" s="10">
        <v>180.181962</v>
      </c>
      <c r="AY386" s="10">
        <v>403.21445</v>
      </c>
      <c r="AZ386" s="10">
        <v>0</v>
      </c>
      <c r="BA386" s="10">
        <v>391.51732800000002</v>
      </c>
      <c r="BB386" s="10">
        <v>157.97196299999999</v>
      </c>
    </row>
    <row r="387" spans="1:54" x14ac:dyDescent="0.5">
      <c r="A387" s="9">
        <v>43735</v>
      </c>
      <c r="B387" s="10">
        <v>46.137673999999997</v>
      </c>
      <c r="C387" s="10">
        <v>125.17289700000001</v>
      </c>
      <c r="D387" s="10">
        <v>261.85069199999998</v>
      </c>
      <c r="E387" s="10">
        <v>0</v>
      </c>
      <c r="F387" s="10">
        <v>33.750560999999998</v>
      </c>
      <c r="G387" s="10">
        <v>43.601846000000002</v>
      </c>
      <c r="H387" s="10">
        <v>111.979946</v>
      </c>
      <c r="I387" s="10">
        <v>28.348777999999999</v>
      </c>
      <c r="J387" s="10">
        <v>0</v>
      </c>
      <c r="K387" s="10">
        <v>207.037631</v>
      </c>
      <c r="L387" s="10">
        <v>15.411827000000001</v>
      </c>
      <c r="M387" s="10">
        <v>185.201348</v>
      </c>
      <c r="N387" s="10">
        <v>42.117848000000002</v>
      </c>
      <c r="O387" s="10">
        <v>22.208047000000001</v>
      </c>
      <c r="P387" s="10">
        <v>74.069603000000001</v>
      </c>
      <c r="Q387" s="10">
        <v>56.049633999999998</v>
      </c>
      <c r="R387" s="10">
        <v>44.401114999999997</v>
      </c>
      <c r="S387" s="10">
        <v>217.71920399999999</v>
      </c>
      <c r="T387" s="10">
        <v>0</v>
      </c>
      <c r="U387" s="10">
        <v>6.2889840000000001</v>
      </c>
      <c r="V387" s="10">
        <v>107.80991299999999</v>
      </c>
      <c r="W387" s="10">
        <v>179.67587800000001</v>
      </c>
      <c r="X387" s="10">
        <v>0</v>
      </c>
      <c r="Y387" s="10">
        <v>13.418689000000001</v>
      </c>
      <c r="Z387" s="10">
        <v>37.058805</v>
      </c>
      <c r="AA387" s="10">
        <v>149.45681200000001</v>
      </c>
      <c r="AB387" s="10">
        <v>0</v>
      </c>
      <c r="AC387" s="10">
        <v>13.95936</v>
      </c>
      <c r="AD387" s="10">
        <v>202.18513300000001</v>
      </c>
      <c r="AE387" s="10">
        <v>191.625508</v>
      </c>
      <c r="AF387" s="10">
        <v>0</v>
      </c>
      <c r="AG387" s="10">
        <v>137.815461</v>
      </c>
      <c r="AH387" s="10">
        <v>0</v>
      </c>
      <c r="AI387" s="10">
        <v>92.883672000000004</v>
      </c>
      <c r="AJ387" s="10">
        <v>216.69728799999999</v>
      </c>
      <c r="AK387" s="10">
        <v>163.72775300000001</v>
      </c>
      <c r="AL387" s="10">
        <v>16.413326999999999</v>
      </c>
      <c r="AM387" s="10">
        <v>135.24717699999999</v>
      </c>
      <c r="AN387" s="10">
        <v>293.53250700000001</v>
      </c>
      <c r="AO387" s="10">
        <v>120.811879</v>
      </c>
      <c r="AP387" s="10">
        <v>137.074772</v>
      </c>
      <c r="AQ387" s="10">
        <v>0</v>
      </c>
      <c r="AR387" s="10">
        <v>10.311794000000001</v>
      </c>
      <c r="AS387" s="10">
        <v>72.698443999999995</v>
      </c>
      <c r="AT387" s="10">
        <v>0</v>
      </c>
      <c r="AU387" s="10">
        <v>237.530427</v>
      </c>
      <c r="AV387" s="10">
        <v>0</v>
      </c>
      <c r="AW387" s="10">
        <v>176.22021699999999</v>
      </c>
      <c r="AX387" s="10">
        <v>180.31043700000001</v>
      </c>
      <c r="AY387" s="10">
        <v>411.16166800000002</v>
      </c>
      <c r="AZ387" s="10">
        <v>0</v>
      </c>
      <c r="BA387" s="10">
        <v>389.37424900000002</v>
      </c>
      <c r="BB387" s="10">
        <v>163.609083</v>
      </c>
    </row>
    <row r="388" spans="1:54" x14ac:dyDescent="0.5">
      <c r="A388" s="9">
        <v>43747</v>
      </c>
      <c r="B388" s="10">
        <v>44.107909999999997</v>
      </c>
      <c r="C388" s="10">
        <v>122.472071</v>
      </c>
      <c r="D388" s="10">
        <v>261.27430099999998</v>
      </c>
      <c r="E388" s="10">
        <v>0</v>
      </c>
      <c r="F388" s="10">
        <v>32.512456</v>
      </c>
      <c r="G388" s="10">
        <v>42.014980000000001</v>
      </c>
      <c r="H388" s="10">
        <v>113.156362</v>
      </c>
      <c r="I388" s="10">
        <v>27.004899999999999</v>
      </c>
      <c r="J388" s="10">
        <v>0</v>
      </c>
      <c r="K388" s="10">
        <v>205.51898399999999</v>
      </c>
      <c r="L388" s="10">
        <v>15.408058</v>
      </c>
      <c r="M388" s="10">
        <v>182.2225</v>
      </c>
      <c r="N388" s="10">
        <v>40.818975999999999</v>
      </c>
      <c r="O388" s="10">
        <v>21.326215999999999</v>
      </c>
      <c r="P388" s="10">
        <v>73.688284999999993</v>
      </c>
      <c r="Q388" s="10">
        <v>57.282335000000003</v>
      </c>
      <c r="R388" s="10">
        <v>43.194346000000003</v>
      </c>
      <c r="S388" s="10">
        <v>214.548472</v>
      </c>
      <c r="T388" s="10">
        <v>0</v>
      </c>
      <c r="U388" s="10">
        <v>5.3897830000000004</v>
      </c>
      <c r="V388" s="10">
        <v>105.682884</v>
      </c>
      <c r="W388" s="10">
        <v>179.920321</v>
      </c>
      <c r="X388" s="10">
        <v>0</v>
      </c>
      <c r="Y388" s="10">
        <v>12.227769</v>
      </c>
      <c r="Z388" s="10">
        <v>36.698818000000003</v>
      </c>
      <c r="AA388" s="10">
        <v>148.74125599999999</v>
      </c>
      <c r="AB388" s="10">
        <v>0</v>
      </c>
      <c r="AC388" s="10">
        <v>13.377762000000001</v>
      </c>
      <c r="AD388" s="10">
        <v>198.393911</v>
      </c>
      <c r="AE388" s="10">
        <v>193.49987300000001</v>
      </c>
      <c r="AF388" s="10">
        <v>0</v>
      </c>
      <c r="AG388" s="10">
        <v>134.35245</v>
      </c>
      <c r="AH388" s="10">
        <v>0</v>
      </c>
      <c r="AI388" s="10">
        <v>91.107754999999997</v>
      </c>
      <c r="AJ388" s="10">
        <v>214.600381</v>
      </c>
      <c r="AK388" s="10">
        <v>163.96465799999999</v>
      </c>
      <c r="AL388" s="10">
        <v>15.704736</v>
      </c>
      <c r="AM388" s="10">
        <v>130.64941899999999</v>
      </c>
      <c r="AN388" s="10">
        <v>287.03932900000001</v>
      </c>
      <c r="AO388" s="10">
        <v>119.78825500000001</v>
      </c>
      <c r="AP388" s="10">
        <v>139.05192299999999</v>
      </c>
      <c r="AQ388" s="10">
        <v>0</v>
      </c>
      <c r="AR388" s="10">
        <v>8.4683390000000003</v>
      </c>
      <c r="AS388" s="10">
        <v>70.550976000000006</v>
      </c>
      <c r="AT388" s="10">
        <v>0</v>
      </c>
      <c r="AU388" s="10">
        <v>240.93070700000001</v>
      </c>
      <c r="AV388" s="10">
        <v>0</v>
      </c>
      <c r="AW388" s="10">
        <v>174.84759399999999</v>
      </c>
      <c r="AX388" s="10">
        <v>178.469246</v>
      </c>
      <c r="AY388" s="10">
        <v>408.11266799999999</v>
      </c>
      <c r="AZ388" s="10">
        <v>0</v>
      </c>
      <c r="BA388" s="10">
        <v>394.469425</v>
      </c>
      <c r="BB388" s="10">
        <v>161.33630700000001</v>
      </c>
    </row>
    <row r="389" spans="1:54" x14ac:dyDescent="0.5">
      <c r="A389" s="9">
        <v>43749</v>
      </c>
      <c r="B389" s="10">
        <v>43.426786999999997</v>
      </c>
      <c r="C389" s="10">
        <v>122.615144</v>
      </c>
      <c r="D389" s="10">
        <v>261.70258100000001</v>
      </c>
      <c r="E389" s="10">
        <v>0</v>
      </c>
      <c r="F389" s="10">
        <v>32.099685000000001</v>
      </c>
      <c r="G389" s="10">
        <v>42.846781</v>
      </c>
      <c r="H389" s="10">
        <v>112.916377</v>
      </c>
      <c r="I389" s="10">
        <v>26.311301</v>
      </c>
      <c r="J389" s="10">
        <v>0</v>
      </c>
      <c r="K389" s="10">
        <v>205.98254800000001</v>
      </c>
      <c r="L389" s="10">
        <v>14.504128</v>
      </c>
      <c r="M389" s="10">
        <v>182.76917</v>
      </c>
      <c r="N389" s="10">
        <v>48.333883999999998</v>
      </c>
      <c r="O389" s="10">
        <v>20.964134999999999</v>
      </c>
      <c r="P389" s="10">
        <v>75.081280000000007</v>
      </c>
      <c r="Q389" s="10">
        <v>55.027209999999997</v>
      </c>
      <c r="R389" s="10">
        <v>42.644728999999998</v>
      </c>
      <c r="S389" s="10">
        <v>214.55335500000001</v>
      </c>
      <c r="T389" s="10">
        <v>0</v>
      </c>
      <c r="U389" s="10">
        <v>4.8478190000000003</v>
      </c>
      <c r="V389" s="10">
        <v>104.18189099999999</v>
      </c>
      <c r="W389" s="10">
        <v>179.043216</v>
      </c>
      <c r="X389" s="10">
        <v>0</v>
      </c>
      <c r="Y389" s="10">
        <v>11.781648000000001</v>
      </c>
      <c r="Z389" s="10">
        <v>34.844017000000001</v>
      </c>
      <c r="AA389" s="10">
        <v>149.73400000000001</v>
      </c>
      <c r="AB389" s="10">
        <v>0</v>
      </c>
      <c r="AC389" s="10">
        <v>12.999304</v>
      </c>
      <c r="AD389" s="10">
        <v>198.29000199999999</v>
      </c>
      <c r="AE389" s="10">
        <v>193.99822</v>
      </c>
      <c r="AF389" s="10">
        <v>0</v>
      </c>
      <c r="AG389" s="10">
        <v>133.75538900000001</v>
      </c>
      <c r="AH389" s="10">
        <v>0</v>
      </c>
      <c r="AI389" s="10">
        <v>90.612136000000007</v>
      </c>
      <c r="AJ389" s="10">
        <v>214.80760000000001</v>
      </c>
      <c r="AK389" s="10">
        <v>162.51906500000001</v>
      </c>
      <c r="AL389" s="10">
        <v>15.334679</v>
      </c>
      <c r="AM389" s="10">
        <v>130.45114599999999</v>
      </c>
      <c r="AN389" s="10">
        <v>287.55901299999999</v>
      </c>
      <c r="AO389" s="10">
        <v>119.139223</v>
      </c>
      <c r="AP389" s="10">
        <v>138.09062299999999</v>
      </c>
      <c r="AQ389" s="10">
        <v>0</v>
      </c>
      <c r="AR389" s="10">
        <v>7.5100790000000002</v>
      </c>
      <c r="AS389" s="10">
        <v>70.742065999999994</v>
      </c>
      <c r="AT389" s="10">
        <v>0</v>
      </c>
      <c r="AU389" s="10">
        <v>241.00739200000001</v>
      </c>
      <c r="AV389" s="10">
        <v>0</v>
      </c>
      <c r="AW389" s="10">
        <v>174.84275199999999</v>
      </c>
      <c r="AX389" s="10">
        <v>178.65083799999999</v>
      </c>
      <c r="AY389" s="10">
        <v>408.10915399999999</v>
      </c>
      <c r="AZ389" s="10">
        <v>0</v>
      </c>
      <c r="BA389" s="10">
        <v>395.24500599999999</v>
      </c>
      <c r="BB389" s="10">
        <v>161.850797</v>
      </c>
    </row>
    <row r="390" spans="1:54" x14ac:dyDescent="0.5">
      <c r="A390" s="9">
        <v>43754</v>
      </c>
      <c r="B390" s="10">
        <v>43.551363000000002</v>
      </c>
      <c r="C390" s="10">
        <v>121.40665799999999</v>
      </c>
      <c r="D390" s="10">
        <v>262.20110599999998</v>
      </c>
      <c r="E390" s="10">
        <v>0</v>
      </c>
      <c r="F390" s="10">
        <v>29.828109999999999</v>
      </c>
      <c r="G390" s="10">
        <v>40.150745000000001</v>
      </c>
      <c r="H390" s="10">
        <v>109.355024</v>
      </c>
      <c r="I390" s="10">
        <v>26.228072000000001</v>
      </c>
      <c r="J390" s="10">
        <v>0</v>
      </c>
      <c r="K390" s="10">
        <v>201.43340599999999</v>
      </c>
      <c r="L390" s="10">
        <v>14.455792000000001</v>
      </c>
      <c r="M390" s="10">
        <v>181.648774</v>
      </c>
      <c r="N390" s="10">
        <v>48.862622000000002</v>
      </c>
      <c r="O390" s="10">
        <v>20.606593</v>
      </c>
      <c r="P390" s="10">
        <v>73.599192000000002</v>
      </c>
      <c r="Q390" s="10">
        <v>52.818030999999998</v>
      </c>
      <c r="R390" s="10">
        <v>42.824894</v>
      </c>
      <c r="S390" s="10">
        <v>209.58896200000001</v>
      </c>
      <c r="T390" s="10">
        <v>0</v>
      </c>
      <c r="U390" s="10">
        <v>5.7332640000000001</v>
      </c>
      <c r="V390" s="10">
        <v>99.487748999999994</v>
      </c>
      <c r="W390" s="10">
        <v>177.65140299999999</v>
      </c>
      <c r="X390" s="10">
        <v>0</v>
      </c>
      <c r="Y390" s="10">
        <v>12.021197000000001</v>
      </c>
      <c r="Z390" s="10">
        <v>32.996476000000001</v>
      </c>
      <c r="AA390" s="10">
        <v>149.74625399999999</v>
      </c>
      <c r="AB390" s="10">
        <v>0</v>
      </c>
      <c r="AC390" s="10">
        <v>13.045731</v>
      </c>
      <c r="AD390" s="10">
        <v>198.087841</v>
      </c>
      <c r="AE390" s="10">
        <v>194.00458</v>
      </c>
      <c r="AF390" s="10">
        <v>0</v>
      </c>
      <c r="AG390" s="10">
        <v>133.24350000000001</v>
      </c>
      <c r="AH390" s="10">
        <v>0</v>
      </c>
      <c r="AI390" s="10">
        <v>89.681427999999997</v>
      </c>
      <c r="AJ390" s="10">
        <v>213.25586699999999</v>
      </c>
      <c r="AK390" s="10">
        <v>160.854049</v>
      </c>
      <c r="AL390" s="10">
        <v>15.794211000000001</v>
      </c>
      <c r="AM390" s="10">
        <v>130.22774899999999</v>
      </c>
      <c r="AN390" s="10">
        <v>289.362077</v>
      </c>
      <c r="AO390" s="10">
        <v>116.077215</v>
      </c>
      <c r="AP390" s="10">
        <v>136.73905600000001</v>
      </c>
      <c r="AQ390" s="10">
        <v>0</v>
      </c>
      <c r="AR390" s="10">
        <v>8.4704110000000004</v>
      </c>
      <c r="AS390" s="10">
        <v>69.700059999999993</v>
      </c>
      <c r="AT390" s="10">
        <v>0</v>
      </c>
      <c r="AU390" s="10">
        <v>241.580613</v>
      </c>
      <c r="AV390" s="10">
        <v>0</v>
      </c>
      <c r="AW390" s="10">
        <v>176.554191</v>
      </c>
      <c r="AX390" s="10">
        <v>179.36239599999999</v>
      </c>
      <c r="AY390" s="10">
        <v>413.49476900000002</v>
      </c>
      <c r="AZ390" s="10">
        <v>0</v>
      </c>
      <c r="BA390" s="10">
        <v>397.16103900000002</v>
      </c>
      <c r="BB390" s="10">
        <v>160.997668</v>
      </c>
    </row>
    <row r="391" spans="1:54" x14ac:dyDescent="0.5">
      <c r="A391" s="9">
        <v>43756</v>
      </c>
      <c r="B391" s="10">
        <v>42.132292999999997</v>
      </c>
      <c r="C391" s="10">
        <v>119.711071</v>
      </c>
      <c r="D391" s="10">
        <v>262.35058500000002</v>
      </c>
      <c r="E391" s="10">
        <v>0</v>
      </c>
      <c r="F391" s="10">
        <v>29.890885999999998</v>
      </c>
      <c r="G391" s="10">
        <v>40.548644000000003</v>
      </c>
      <c r="H391" s="10">
        <v>109.129199</v>
      </c>
      <c r="I391" s="10">
        <v>24.913803000000001</v>
      </c>
      <c r="J391" s="10">
        <v>0</v>
      </c>
      <c r="K391" s="10">
        <v>201.54363599999999</v>
      </c>
      <c r="L391" s="10">
        <v>14.289631999999999</v>
      </c>
      <c r="M391" s="10">
        <v>177.11408399999999</v>
      </c>
      <c r="N391" s="10">
        <v>49.052585000000001</v>
      </c>
      <c r="O391" s="10">
        <v>20.620456000000001</v>
      </c>
      <c r="P391" s="10">
        <v>73.520134999999996</v>
      </c>
      <c r="Q391" s="10">
        <v>54.122425999999997</v>
      </c>
      <c r="R391" s="10">
        <v>41.864507000000003</v>
      </c>
      <c r="S391" s="10">
        <v>214.808741</v>
      </c>
      <c r="T391" s="10">
        <v>0</v>
      </c>
      <c r="U391" s="10">
        <v>5.6553769999999997</v>
      </c>
      <c r="V391" s="10">
        <v>98.108350999999999</v>
      </c>
      <c r="W391" s="10">
        <v>178.70370600000001</v>
      </c>
      <c r="X391" s="10">
        <v>0</v>
      </c>
      <c r="Y391" s="10">
        <v>11.076223000000001</v>
      </c>
      <c r="Z391" s="10">
        <v>36.694471</v>
      </c>
      <c r="AA391" s="10">
        <v>149.842986</v>
      </c>
      <c r="AB391" s="10">
        <v>0</v>
      </c>
      <c r="AC391" s="10">
        <v>12.787077</v>
      </c>
      <c r="AD391" s="10">
        <v>197.021986</v>
      </c>
      <c r="AE391" s="10">
        <v>193.90520000000001</v>
      </c>
      <c r="AF391" s="10">
        <v>0</v>
      </c>
      <c r="AG391" s="10">
        <v>131.84838099999999</v>
      </c>
      <c r="AH391" s="10">
        <v>0</v>
      </c>
      <c r="AI391" s="10">
        <v>87.468334999999996</v>
      </c>
      <c r="AJ391" s="10">
        <v>211.87608299999999</v>
      </c>
      <c r="AK391" s="10">
        <v>160.93728100000001</v>
      </c>
      <c r="AL391" s="10">
        <v>18.906479999999998</v>
      </c>
      <c r="AM391" s="10">
        <v>129.06252599999999</v>
      </c>
      <c r="AN391" s="10">
        <v>288.061891</v>
      </c>
      <c r="AO391" s="10">
        <v>116.30692999999999</v>
      </c>
      <c r="AP391" s="10">
        <v>138.00530800000001</v>
      </c>
      <c r="AQ391" s="10">
        <v>0</v>
      </c>
      <c r="AR391" s="10">
        <v>8.2838329999999996</v>
      </c>
      <c r="AS391" s="10">
        <v>68.269627999999997</v>
      </c>
      <c r="AT391" s="10">
        <v>0</v>
      </c>
      <c r="AU391" s="10">
        <v>241.77799999999999</v>
      </c>
      <c r="AV391" s="10">
        <v>0</v>
      </c>
      <c r="AW391" s="10">
        <v>176.895152</v>
      </c>
      <c r="AX391" s="10">
        <v>179.57389900000001</v>
      </c>
      <c r="AY391" s="10">
        <v>412.04307299999999</v>
      </c>
      <c r="AZ391" s="10">
        <v>0</v>
      </c>
      <c r="BA391" s="10">
        <v>394.97941100000003</v>
      </c>
      <c r="BB391" s="10">
        <v>160.44829100000001</v>
      </c>
    </row>
    <row r="392" spans="1:54" x14ac:dyDescent="0.5">
      <c r="A392" s="9">
        <v>43761</v>
      </c>
      <c r="B392" s="10">
        <v>40.396917000000002</v>
      </c>
      <c r="C392" s="10">
        <v>121.704367</v>
      </c>
      <c r="D392" s="10">
        <v>255.99948000000001</v>
      </c>
      <c r="E392" s="10">
        <v>0</v>
      </c>
      <c r="F392" s="10">
        <v>29.832498999999999</v>
      </c>
      <c r="G392" s="10">
        <v>37.735081999999998</v>
      </c>
      <c r="H392" s="10">
        <v>109.467072</v>
      </c>
      <c r="I392" s="10">
        <v>22.885876</v>
      </c>
      <c r="J392" s="10">
        <v>0</v>
      </c>
      <c r="K392" s="10">
        <v>201.613077</v>
      </c>
      <c r="L392" s="10">
        <v>14.297366</v>
      </c>
      <c r="M392" s="10">
        <v>172.552278</v>
      </c>
      <c r="N392" s="10">
        <v>48.967618000000002</v>
      </c>
      <c r="O392" s="10">
        <v>20.595186000000002</v>
      </c>
      <c r="P392" s="10">
        <v>73.176061000000004</v>
      </c>
      <c r="Q392" s="10">
        <v>54.684652</v>
      </c>
      <c r="R392" s="10">
        <v>41.364679000000002</v>
      </c>
      <c r="S392" s="10">
        <v>230.33802700000001</v>
      </c>
      <c r="T392" s="10">
        <v>0</v>
      </c>
      <c r="U392" s="10">
        <v>4.738963</v>
      </c>
      <c r="V392" s="10">
        <v>78.134184000000005</v>
      </c>
      <c r="W392" s="10">
        <v>178.725021</v>
      </c>
      <c r="X392" s="10">
        <v>0</v>
      </c>
      <c r="Y392" s="10">
        <v>10.172701</v>
      </c>
      <c r="Z392" s="10">
        <v>26.082539000000001</v>
      </c>
      <c r="AA392" s="10">
        <v>149.06706</v>
      </c>
      <c r="AB392" s="10">
        <v>0</v>
      </c>
      <c r="AC392" s="10">
        <v>12.931514</v>
      </c>
      <c r="AD392" s="10">
        <v>193.53018599999999</v>
      </c>
      <c r="AE392" s="10">
        <v>193.19859500000001</v>
      </c>
      <c r="AF392" s="10">
        <v>0</v>
      </c>
      <c r="AG392" s="10">
        <v>129.58411000000001</v>
      </c>
      <c r="AH392" s="10">
        <v>0</v>
      </c>
      <c r="AI392" s="10">
        <v>84.193213999999998</v>
      </c>
      <c r="AJ392" s="10">
        <v>207.62335899999999</v>
      </c>
      <c r="AK392" s="10">
        <v>161.07427300000001</v>
      </c>
      <c r="AL392" s="10">
        <v>14.688395</v>
      </c>
      <c r="AM392" s="10">
        <v>125.23074800000001</v>
      </c>
      <c r="AN392" s="10">
        <v>288.30121300000002</v>
      </c>
      <c r="AO392" s="10">
        <v>122.623874</v>
      </c>
      <c r="AP392" s="10">
        <v>139.37687399999999</v>
      </c>
      <c r="AQ392" s="10">
        <v>0</v>
      </c>
      <c r="AR392" s="10">
        <v>8.524248</v>
      </c>
      <c r="AS392" s="10">
        <v>64.430594999999997</v>
      </c>
      <c r="AT392" s="10">
        <v>0</v>
      </c>
      <c r="AU392" s="10">
        <v>165.26353</v>
      </c>
      <c r="AV392" s="10">
        <v>0</v>
      </c>
      <c r="AW392" s="10">
        <v>177.52337499999999</v>
      </c>
      <c r="AX392" s="10">
        <v>8.1048869999999997</v>
      </c>
      <c r="AY392" s="10">
        <v>408.03218900000002</v>
      </c>
      <c r="AZ392" s="10">
        <v>0</v>
      </c>
      <c r="BA392" s="10">
        <v>389.943421</v>
      </c>
      <c r="BB392" s="10">
        <v>157.27160499999999</v>
      </c>
    </row>
    <row r="393" spans="1:54" x14ac:dyDescent="0.5">
      <c r="A393" s="9">
        <v>43763</v>
      </c>
      <c r="B393" s="10">
        <v>39.516855</v>
      </c>
      <c r="C393" s="10">
        <v>121.080572</v>
      </c>
      <c r="D393" s="10">
        <v>255.09866</v>
      </c>
      <c r="E393" s="10">
        <v>0</v>
      </c>
      <c r="F393" s="10">
        <v>30.423767999999999</v>
      </c>
      <c r="G393" s="10">
        <v>37.831932000000002</v>
      </c>
      <c r="H393" s="10">
        <v>110.215045</v>
      </c>
      <c r="I393" s="10">
        <v>21.996994999999998</v>
      </c>
      <c r="J393" s="10">
        <v>0</v>
      </c>
      <c r="K393" s="10">
        <v>201.195528</v>
      </c>
      <c r="L393" s="10">
        <v>14.183612999999999</v>
      </c>
      <c r="M393" s="10">
        <v>171.732136</v>
      </c>
      <c r="N393" s="10">
        <v>48.096131999999997</v>
      </c>
      <c r="O393" s="10">
        <v>20.495984</v>
      </c>
      <c r="P393" s="10">
        <v>119.34147400000001</v>
      </c>
      <c r="Q393" s="10">
        <v>56.282558000000002</v>
      </c>
      <c r="R393" s="10">
        <v>40.172066999999998</v>
      </c>
      <c r="S393" s="10">
        <v>239.573576</v>
      </c>
      <c r="T393" s="10">
        <v>0</v>
      </c>
      <c r="U393" s="10">
        <v>4.4601030000000002</v>
      </c>
      <c r="V393" s="10">
        <v>78.849065999999993</v>
      </c>
      <c r="W393" s="10">
        <v>178.71931000000001</v>
      </c>
      <c r="X393" s="10">
        <v>0</v>
      </c>
      <c r="Y393" s="10">
        <v>9.2769220000000008</v>
      </c>
      <c r="Z393" s="10">
        <v>27.090375999999999</v>
      </c>
      <c r="AA393" s="10">
        <v>149.62467699999999</v>
      </c>
      <c r="AB393" s="10">
        <v>0</v>
      </c>
      <c r="AC393" s="10">
        <v>12.637219999999999</v>
      </c>
      <c r="AD393" s="10">
        <v>193.96596</v>
      </c>
      <c r="AE393" s="10">
        <v>193.76359199999999</v>
      </c>
      <c r="AF393" s="10">
        <v>0</v>
      </c>
      <c r="AG393" s="10">
        <v>129.279855</v>
      </c>
      <c r="AH393" s="10">
        <v>0</v>
      </c>
      <c r="AI393" s="10">
        <v>83.280338999999998</v>
      </c>
      <c r="AJ393" s="10">
        <v>207.223994</v>
      </c>
      <c r="AK393" s="10">
        <v>160.87565499999999</v>
      </c>
      <c r="AL393" s="10">
        <v>13.432392999999999</v>
      </c>
      <c r="AM393" s="10">
        <v>123.99543300000001</v>
      </c>
      <c r="AN393" s="10">
        <v>287.66798899999998</v>
      </c>
      <c r="AO393" s="10">
        <v>123.584684</v>
      </c>
      <c r="AP393" s="10">
        <v>142.14277000000001</v>
      </c>
      <c r="AQ393" s="10">
        <v>0</v>
      </c>
      <c r="AR393" s="10">
        <v>7.2020949999999999</v>
      </c>
      <c r="AS393" s="10">
        <v>64.382174000000006</v>
      </c>
      <c r="AT393" s="10">
        <v>0</v>
      </c>
      <c r="AU393" s="10">
        <v>167.437836</v>
      </c>
      <c r="AV393" s="10">
        <v>0</v>
      </c>
      <c r="AW393" s="10">
        <v>177.61189999999999</v>
      </c>
      <c r="AX393" s="10">
        <v>6.6331680000000004</v>
      </c>
      <c r="AY393" s="10">
        <v>406.96992499999999</v>
      </c>
      <c r="AZ393" s="10">
        <v>0</v>
      </c>
      <c r="BA393" s="10">
        <v>389.42728299999999</v>
      </c>
      <c r="BB393" s="10">
        <v>157.49023800000001</v>
      </c>
    </row>
    <row r="394" spans="1:54" x14ac:dyDescent="0.5">
      <c r="A394" s="9">
        <v>43768</v>
      </c>
      <c r="B394" s="10">
        <v>39.004339000000002</v>
      </c>
      <c r="C394" s="10">
        <v>121.49204400000001</v>
      </c>
      <c r="D394" s="10">
        <v>256.12203399999999</v>
      </c>
      <c r="E394" s="10">
        <v>0</v>
      </c>
      <c r="F394" s="10">
        <v>28.111474000000001</v>
      </c>
      <c r="G394" s="10">
        <v>34.717303999999999</v>
      </c>
      <c r="H394" s="10">
        <v>105.143438</v>
      </c>
      <c r="I394" s="10">
        <v>22.525486999999998</v>
      </c>
      <c r="J394" s="10">
        <v>0</v>
      </c>
      <c r="K394" s="10">
        <v>201.29666700000001</v>
      </c>
      <c r="L394" s="10">
        <v>14.086539</v>
      </c>
      <c r="M394" s="10">
        <v>172.61486600000001</v>
      </c>
      <c r="N394" s="10">
        <v>49.065199999999997</v>
      </c>
      <c r="O394" s="10">
        <v>19.603190000000001</v>
      </c>
      <c r="P394" s="10">
        <v>124.65503699999999</v>
      </c>
      <c r="Q394" s="10">
        <v>47.28313</v>
      </c>
      <c r="R394" s="10">
        <v>41.301454999999997</v>
      </c>
      <c r="S394" s="10">
        <v>239.729547</v>
      </c>
      <c r="T394" s="10">
        <v>0</v>
      </c>
      <c r="U394" s="10">
        <v>4.8115230000000002</v>
      </c>
      <c r="V394" s="10">
        <v>76.996961999999996</v>
      </c>
      <c r="W394" s="10">
        <v>175.66439299999999</v>
      </c>
      <c r="X394" s="10">
        <v>0</v>
      </c>
      <c r="Y394" s="10">
        <v>9.9031690000000001</v>
      </c>
      <c r="Z394" s="10">
        <v>25.793779000000001</v>
      </c>
      <c r="AA394" s="10">
        <v>149.123141</v>
      </c>
      <c r="AB394" s="10">
        <v>0</v>
      </c>
      <c r="AC394" s="10">
        <v>12.484246000000001</v>
      </c>
      <c r="AD394" s="10">
        <v>197.85470799999999</v>
      </c>
      <c r="AE394" s="10">
        <v>193.84811199999999</v>
      </c>
      <c r="AF394" s="10">
        <v>0</v>
      </c>
      <c r="AG394" s="10">
        <v>129.02541400000001</v>
      </c>
      <c r="AH394" s="10">
        <v>0</v>
      </c>
      <c r="AI394" s="10">
        <v>90.643962000000002</v>
      </c>
      <c r="AJ394" s="10">
        <v>207.895353</v>
      </c>
      <c r="AK394" s="10">
        <v>158.98942500000001</v>
      </c>
      <c r="AL394" s="10">
        <v>14.118498000000001</v>
      </c>
      <c r="AM394" s="10">
        <v>125.31717500000001</v>
      </c>
      <c r="AN394" s="10">
        <v>288.15282200000001</v>
      </c>
      <c r="AO394" s="10">
        <v>120.274978</v>
      </c>
      <c r="AP394" s="10">
        <v>139.28806800000001</v>
      </c>
      <c r="AQ394" s="10">
        <v>0</v>
      </c>
      <c r="AR394" s="10">
        <v>8.5323239999999991</v>
      </c>
      <c r="AS394" s="10">
        <v>64.432173000000006</v>
      </c>
      <c r="AT394" s="10">
        <v>0</v>
      </c>
      <c r="AU394" s="10">
        <v>168.760696</v>
      </c>
      <c r="AV394" s="10">
        <v>0</v>
      </c>
      <c r="AW394" s="10">
        <v>179.46813</v>
      </c>
      <c r="AX394" s="10">
        <v>8.5033370000000001</v>
      </c>
      <c r="AY394" s="10">
        <v>408.23114299999997</v>
      </c>
      <c r="AZ394" s="10">
        <v>0</v>
      </c>
      <c r="BA394" s="10">
        <v>390.063061</v>
      </c>
      <c r="BB394" s="10">
        <v>152.68820500000001</v>
      </c>
    </row>
    <row r="395" spans="1:54" x14ac:dyDescent="0.5">
      <c r="A395" s="9">
        <v>43770</v>
      </c>
      <c r="B395" s="10">
        <v>38.719096</v>
      </c>
      <c r="C395" s="10">
        <v>122.085309</v>
      </c>
      <c r="D395" s="10">
        <v>254.86288200000001</v>
      </c>
      <c r="E395" s="10">
        <v>0</v>
      </c>
      <c r="F395" s="10">
        <v>30.988139</v>
      </c>
      <c r="G395" s="10">
        <v>36.470526</v>
      </c>
      <c r="H395" s="10">
        <v>104.07778999999999</v>
      </c>
      <c r="I395" s="10">
        <v>22.403556999999999</v>
      </c>
      <c r="J395" s="10">
        <v>0</v>
      </c>
      <c r="K395" s="10">
        <v>201.03922399999999</v>
      </c>
      <c r="L395" s="10">
        <v>14.147873000000001</v>
      </c>
      <c r="M395" s="10">
        <v>172.763904</v>
      </c>
      <c r="N395" s="10">
        <v>47.829079999999998</v>
      </c>
      <c r="O395" s="10">
        <v>20.908290999999998</v>
      </c>
      <c r="P395" s="10">
        <v>130.38473300000001</v>
      </c>
      <c r="Q395" s="10">
        <v>49.037334000000001</v>
      </c>
      <c r="R395" s="10">
        <v>40.475731000000003</v>
      </c>
      <c r="S395" s="10">
        <v>239.600718</v>
      </c>
      <c r="T395" s="10">
        <v>0</v>
      </c>
      <c r="U395" s="10">
        <v>4.4188910000000003</v>
      </c>
      <c r="V395" s="10">
        <v>79.742108999999999</v>
      </c>
      <c r="W395" s="10">
        <v>175.24542099999999</v>
      </c>
      <c r="X395" s="10">
        <v>0</v>
      </c>
      <c r="Y395" s="10">
        <v>9.1239600000000003</v>
      </c>
      <c r="Z395" s="10">
        <v>27.040818999999999</v>
      </c>
      <c r="AA395" s="10">
        <v>147.979195</v>
      </c>
      <c r="AB395" s="10">
        <v>0</v>
      </c>
      <c r="AC395" s="10">
        <v>12.927535000000001</v>
      </c>
      <c r="AD395" s="10">
        <v>198.61963499999999</v>
      </c>
      <c r="AE395" s="10">
        <v>194.08729600000001</v>
      </c>
      <c r="AF395" s="10">
        <v>0</v>
      </c>
      <c r="AG395" s="10">
        <v>134.43624500000001</v>
      </c>
      <c r="AH395" s="10">
        <v>0</v>
      </c>
      <c r="AI395" s="10">
        <v>90.548207000000005</v>
      </c>
      <c r="AJ395" s="10">
        <v>209.395995</v>
      </c>
      <c r="AK395" s="10">
        <v>157.73720900000001</v>
      </c>
      <c r="AL395" s="10">
        <v>13.448392</v>
      </c>
      <c r="AM395" s="10">
        <v>114.98197999999999</v>
      </c>
      <c r="AN395" s="10">
        <v>287.46956899999998</v>
      </c>
      <c r="AO395" s="10">
        <v>122.676102</v>
      </c>
      <c r="AP395" s="10">
        <v>139.04536200000001</v>
      </c>
      <c r="AQ395" s="10">
        <v>0</v>
      </c>
      <c r="AR395" s="10">
        <v>7.1795450000000001</v>
      </c>
      <c r="AS395" s="10">
        <v>65.339815999999999</v>
      </c>
      <c r="AT395" s="10">
        <v>0</v>
      </c>
      <c r="AU395" s="10">
        <v>167.13003699999999</v>
      </c>
      <c r="AV395" s="10">
        <v>0</v>
      </c>
      <c r="AW395" s="10">
        <v>179.111335</v>
      </c>
      <c r="AX395" s="10">
        <v>6.654064</v>
      </c>
      <c r="AY395" s="10">
        <v>407.76150100000001</v>
      </c>
      <c r="AZ395" s="10">
        <v>0</v>
      </c>
      <c r="BA395" s="10">
        <v>387.36766299999999</v>
      </c>
      <c r="BB395" s="10">
        <v>149.90539999999999</v>
      </c>
    </row>
    <row r="396" spans="1:54" x14ac:dyDescent="0.5">
      <c r="A396" s="9">
        <v>43775</v>
      </c>
      <c r="B396" s="10">
        <v>41.287900999999998</v>
      </c>
      <c r="C396" s="10">
        <v>123.32957</v>
      </c>
      <c r="D396" s="10">
        <v>255.43141900000001</v>
      </c>
      <c r="E396" s="10">
        <v>0</v>
      </c>
      <c r="F396" s="10">
        <v>32.920977000000001</v>
      </c>
      <c r="G396" s="10">
        <v>37.409641999999998</v>
      </c>
      <c r="H396" s="10">
        <v>103.830397</v>
      </c>
      <c r="I396" s="10">
        <v>23.735970999999999</v>
      </c>
      <c r="J396" s="10">
        <v>0</v>
      </c>
      <c r="K396" s="10">
        <v>0</v>
      </c>
      <c r="L396" s="10">
        <v>15.386944</v>
      </c>
      <c r="M396" s="10">
        <v>174.56231</v>
      </c>
      <c r="N396" s="10">
        <v>48.377738000000001</v>
      </c>
      <c r="O396" s="10">
        <v>22.333763999999999</v>
      </c>
      <c r="P396" s="10">
        <v>137.82084399999999</v>
      </c>
      <c r="Q396" s="10">
        <v>48.662343999999997</v>
      </c>
      <c r="R396" s="10">
        <v>42.643639999999998</v>
      </c>
      <c r="S396" s="10">
        <v>240.89087900000001</v>
      </c>
      <c r="T396" s="10">
        <v>0</v>
      </c>
      <c r="U396" s="10">
        <v>5.111631</v>
      </c>
      <c r="V396" s="10">
        <v>47.336753000000002</v>
      </c>
      <c r="W396" s="10">
        <v>181.922113</v>
      </c>
      <c r="X396" s="10">
        <v>0</v>
      </c>
      <c r="Y396" s="10">
        <v>10.928379</v>
      </c>
      <c r="Z396" s="10">
        <v>28.021943</v>
      </c>
      <c r="AA396" s="10">
        <v>147.82029499999999</v>
      </c>
      <c r="AB396" s="10">
        <v>0</v>
      </c>
      <c r="AC396" s="10">
        <v>14.317258000000001</v>
      </c>
      <c r="AD396" s="10">
        <v>202.63826</v>
      </c>
      <c r="AE396" s="10">
        <v>193.71474000000001</v>
      </c>
      <c r="AF396" s="10">
        <v>0</v>
      </c>
      <c r="AG396" s="10">
        <v>135.43509299999999</v>
      </c>
      <c r="AH396" s="10">
        <v>0</v>
      </c>
      <c r="AI396" s="10">
        <v>96.852919999999997</v>
      </c>
      <c r="AJ396" s="10">
        <v>210.589416</v>
      </c>
      <c r="AK396" s="10">
        <v>156.772032</v>
      </c>
      <c r="AL396" s="10">
        <v>15.434151999999999</v>
      </c>
      <c r="AM396" s="10">
        <v>117.049953</v>
      </c>
      <c r="AN396" s="10">
        <v>287.76686799999999</v>
      </c>
      <c r="AO396" s="10">
        <v>119.86234</v>
      </c>
      <c r="AP396" s="10">
        <v>139.201503</v>
      </c>
      <c r="AQ396" s="10">
        <v>0</v>
      </c>
      <c r="AR396" s="10">
        <v>8.4023109999999992</v>
      </c>
      <c r="AS396" s="10">
        <v>66.183190999999994</v>
      </c>
      <c r="AT396" s="10">
        <v>0</v>
      </c>
      <c r="AU396" s="10">
        <v>167.89041</v>
      </c>
      <c r="AV396" s="10">
        <v>0</v>
      </c>
      <c r="AW396" s="10">
        <v>178.50222600000001</v>
      </c>
      <c r="AX396" s="10">
        <v>7.7494899999999998</v>
      </c>
      <c r="AY396" s="10">
        <v>409.25899900000002</v>
      </c>
      <c r="AZ396" s="10">
        <v>0</v>
      </c>
      <c r="BA396" s="10">
        <v>387.29034300000001</v>
      </c>
      <c r="BB396" s="10">
        <v>147.870698</v>
      </c>
    </row>
    <row r="397" spans="1:54" x14ac:dyDescent="0.5">
      <c r="A397" s="9">
        <v>43777</v>
      </c>
      <c r="B397" s="10">
        <v>39.870469</v>
      </c>
      <c r="C397" s="10">
        <v>122.79589300000001</v>
      </c>
      <c r="D397" s="10">
        <v>255.49918600000001</v>
      </c>
      <c r="E397" s="10">
        <v>0</v>
      </c>
      <c r="F397" s="10">
        <v>32.576399000000002</v>
      </c>
      <c r="G397" s="10">
        <v>39.31747</v>
      </c>
      <c r="H397" s="10">
        <v>105.034864</v>
      </c>
      <c r="I397" s="10">
        <v>22.287845000000001</v>
      </c>
      <c r="J397" s="10">
        <v>0</v>
      </c>
      <c r="K397" s="10">
        <v>0</v>
      </c>
      <c r="L397" s="10">
        <v>14.710589000000001</v>
      </c>
      <c r="M397" s="10">
        <v>168.92184</v>
      </c>
      <c r="N397" s="10">
        <v>48.437680999999998</v>
      </c>
      <c r="O397" s="10">
        <v>21.639392000000001</v>
      </c>
      <c r="P397" s="10">
        <v>143.53644600000001</v>
      </c>
      <c r="Q397" s="10">
        <v>49.581842999999999</v>
      </c>
      <c r="R397" s="10">
        <v>43.579841000000002</v>
      </c>
      <c r="S397" s="10">
        <v>240.50859500000001</v>
      </c>
      <c r="T397" s="10">
        <v>0</v>
      </c>
      <c r="U397" s="10">
        <v>4.7286450000000002</v>
      </c>
      <c r="V397" s="10">
        <v>46.975017999999999</v>
      </c>
      <c r="W397" s="10">
        <v>182.31485499999999</v>
      </c>
      <c r="X397" s="10">
        <v>0</v>
      </c>
      <c r="Y397" s="10">
        <v>10.050224999999999</v>
      </c>
      <c r="Z397" s="10">
        <v>27.159361000000001</v>
      </c>
      <c r="AA397" s="10">
        <v>147.65741399999999</v>
      </c>
      <c r="AB397" s="10">
        <v>0</v>
      </c>
      <c r="AC397" s="10">
        <v>13.362062999999999</v>
      </c>
      <c r="AD397" s="10">
        <v>202.31897000000001</v>
      </c>
      <c r="AE397" s="10">
        <v>193.87040999999999</v>
      </c>
      <c r="AF397" s="10">
        <v>0</v>
      </c>
      <c r="AG397" s="10">
        <v>135.50888499999999</v>
      </c>
      <c r="AH397" s="10">
        <v>0</v>
      </c>
      <c r="AI397" s="10">
        <v>96.797149000000005</v>
      </c>
      <c r="AJ397" s="10">
        <v>209.836082</v>
      </c>
      <c r="AK397" s="10">
        <v>165.64657099999999</v>
      </c>
      <c r="AL397" s="10">
        <v>14.227918000000001</v>
      </c>
      <c r="AM397" s="10">
        <v>116.26298</v>
      </c>
      <c r="AN397" s="10">
        <v>285.42959200000001</v>
      </c>
      <c r="AO397" s="10">
        <v>119.28923</v>
      </c>
      <c r="AP397" s="10">
        <v>140.241908</v>
      </c>
      <c r="AQ397" s="10">
        <v>0</v>
      </c>
      <c r="AR397" s="10">
        <v>7.9316849999999999</v>
      </c>
      <c r="AS397" s="10">
        <v>65.783484999999999</v>
      </c>
      <c r="AT397" s="10">
        <v>0</v>
      </c>
      <c r="AU397" s="10">
        <v>167.97887800000001</v>
      </c>
      <c r="AV397" s="10">
        <v>0</v>
      </c>
      <c r="AW397" s="10">
        <v>202.384207</v>
      </c>
      <c r="AX397" s="10">
        <v>7.91838</v>
      </c>
      <c r="AY397" s="10">
        <v>408.901702</v>
      </c>
      <c r="AZ397" s="10">
        <v>0</v>
      </c>
      <c r="BA397" s="10">
        <v>393.34566799999999</v>
      </c>
      <c r="BB397" s="10">
        <v>146.753061</v>
      </c>
    </row>
    <row r="398" spans="1:54" x14ac:dyDescent="0.5">
      <c r="A398" s="9">
        <v>43782</v>
      </c>
      <c r="B398" s="10">
        <v>38.704183</v>
      </c>
      <c r="C398" s="10">
        <v>128.61108100000001</v>
      </c>
      <c r="D398" s="10">
        <v>255.50532000000001</v>
      </c>
      <c r="E398" s="10">
        <v>0</v>
      </c>
      <c r="F398" s="10">
        <v>31.726247999999998</v>
      </c>
      <c r="G398" s="10">
        <v>39.558199999999999</v>
      </c>
      <c r="H398" s="10">
        <v>103.32373800000001</v>
      </c>
      <c r="I398" s="10">
        <v>20.660630000000001</v>
      </c>
      <c r="J398" s="10">
        <v>0</v>
      </c>
      <c r="K398" s="10">
        <v>0</v>
      </c>
      <c r="L398" s="10">
        <v>12.70153</v>
      </c>
      <c r="M398" s="10">
        <v>169.478208</v>
      </c>
      <c r="N398" s="10">
        <v>48.428184000000002</v>
      </c>
      <c r="O398" s="10">
        <v>20.573895</v>
      </c>
      <c r="P398" s="10">
        <v>151.28816900000001</v>
      </c>
      <c r="Q398" s="10">
        <v>48.568582999999997</v>
      </c>
      <c r="R398" s="10">
        <v>41.577688999999999</v>
      </c>
      <c r="S398" s="10">
        <v>240.900588</v>
      </c>
      <c r="T398" s="10">
        <v>0</v>
      </c>
      <c r="U398" s="10">
        <v>4.50854</v>
      </c>
      <c r="V398" s="10">
        <v>46.896625</v>
      </c>
      <c r="W398" s="10">
        <v>184.55276000000001</v>
      </c>
      <c r="X398" s="10">
        <v>0</v>
      </c>
      <c r="Y398" s="10">
        <v>9.5199099999999994</v>
      </c>
      <c r="Z398" s="10">
        <v>26.663829</v>
      </c>
      <c r="AA398" s="10">
        <v>147.29537500000001</v>
      </c>
      <c r="AB398" s="10">
        <v>0</v>
      </c>
      <c r="AC398" s="10">
        <v>12.668018</v>
      </c>
      <c r="AD398" s="10">
        <v>205.98996299999999</v>
      </c>
      <c r="AE398" s="10">
        <v>193.77003999999999</v>
      </c>
      <c r="AF398" s="10">
        <v>0</v>
      </c>
      <c r="AG398" s="10">
        <v>135.762754</v>
      </c>
      <c r="AH398" s="10">
        <v>0</v>
      </c>
      <c r="AI398" s="10">
        <v>101.545706</v>
      </c>
      <c r="AJ398" s="10">
        <v>211.90096800000001</v>
      </c>
      <c r="AK398" s="10">
        <v>161.39372900000001</v>
      </c>
      <c r="AL398" s="10">
        <v>12.357255</v>
      </c>
      <c r="AM398" s="10">
        <v>118.669945</v>
      </c>
      <c r="AN398" s="10">
        <v>285.25682899999998</v>
      </c>
      <c r="AO398" s="10">
        <v>120.044692</v>
      </c>
      <c r="AP398" s="10">
        <v>139.73048399999999</v>
      </c>
      <c r="AQ398" s="10">
        <v>0</v>
      </c>
      <c r="AR398" s="10">
        <v>7.1555119999999999</v>
      </c>
      <c r="AS398" s="10">
        <v>66.238822999999996</v>
      </c>
      <c r="AT398" s="10">
        <v>0</v>
      </c>
      <c r="AU398" s="10">
        <v>167.98847499999999</v>
      </c>
      <c r="AV398" s="10">
        <v>0</v>
      </c>
      <c r="AW398" s="10">
        <v>202.67713900000001</v>
      </c>
      <c r="AX398" s="10">
        <v>8.1423360000000002</v>
      </c>
      <c r="AY398" s="10">
        <v>409.38100900000001</v>
      </c>
      <c r="AZ398" s="10">
        <v>0</v>
      </c>
      <c r="BA398" s="10">
        <v>403.99199099999998</v>
      </c>
      <c r="BB398" s="10">
        <v>144.91108800000001</v>
      </c>
    </row>
    <row r="399" spans="1:54" x14ac:dyDescent="0.5">
      <c r="A399" s="9">
        <v>43784</v>
      </c>
      <c r="B399" s="10">
        <v>37.525120000000001</v>
      </c>
      <c r="C399" s="10">
        <v>128.47992600000001</v>
      </c>
      <c r="D399" s="10">
        <v>254.70805999999999</v>
      </c>
      <c r="E399" s="10">
        <v>0</v>
      </c>
      <c r="F399" s="10">
        <v>31.112385</v>
      </c>
      <c r="G399" s="10">
        <v>41.296187000000003</v>
      </c>
      <c r="H399" s="10">
        <v>102.65977100000001</v>
      </c>
      <c r="I399" s="10">
        <v>19.290330000000001</v>
      </c>
      <c r="J399" s="10">
        <v>0</v>
      </c>
      <c r="K399" s="10">
        <v>0</v>
      </c>
      <c r="L399" s="10">
        <v>12.122253000000001</v>
      </c>
      <c r="M399" s="10">
        <v>168.61524</v>
      </c>
      <c r="N399" s="10">
        <v>47.91245</v>
      </c>
      <c r="O399" s="10">
        <v>20.087966000000002</v>
      </c>
      <c r="P399" s="10">
        <v>157.083032</v>
      </c>
      <c r="Q399" s="10">
        <v>48.262008999999999</v>
      </c>
      <c r="R399" s="10">
        <v>40.460388000000002</v>
      </c>
      <c r="S399" s="10">
        <v>240.218174</v>
      </c>
      <c r="T399" s="10">
        <v>0</v>
      </c>
      <c r="U399" s="10">
        <v>4.1744940000000001</v>
      </c>
      <c r="V399" s="10">
        <v>47.278522000000002</v>
      </c>
      <c r="W399" s="10">
        <v>184.08378300000001</v>
      </c>
      <c r="X399" s="10">
        <v>0</v>
      </c>
      <c r="Y399" s="10">
        <v>9.1122180000000004</v>
      </c>
      <c r="Z399" s="10">
        <v>26.347601999999998</v>
      </c>
      <c r="AA399" s="10">
        <v>146.08827700000001</v>
      </c>
      <c r="AB399" s="10">
        <v>0</v>
      </c>
      <c r="AC399" s="10">
        <v>10.874896</v>
      </c>
      <c r="AD399" s="10">
        <v>205.19336899999999</v>
      </c>
      <c r="AE399" s="10">
        <v>193.377658</v>
      </c>
      <c r="AF399" s="10">
        <v>0</v>
      </c>
      <c r="AG399" s="10">
        <v>135.611358</v>
      </c>
      <c r="AH399" s="10">
        <v>0</v>
      </c>
      <c r="AI399" s="10">
        <v>100.834104</v>
      </c>
      <c r="AJ399" s="10">
        <v>212.275251</v>
      </c>
      <c r="AK399" s="10">
        <v>162.44517999999999</v>
      </c>
      <c r="AL399" s="10">
        <v>11.812108</v>
      </c>
      <c r="AM399" s="10">
        <v>117.78234</v>
      </c>
      <c r="AN399" s="10">
        <v>271.807524</v>
      </c>
      <c r="AO399" s="10">
        <v>120.283908</v>
      </c>
      <c r="AP399" s="10">
        <v>139.65786600000001</v>
      </c>
      <c r="AQ399" s="10">
        <v>0</v>
      </c>
      <c r="AR399" s="10">
        <v>6.2512540000000003</v>
      </c>
      <c r="AS399" s="10">
        <v>77.569461000000004</v>
      </c>
      <c r="AT399" s="10">
        <v>0</v>
      </c>
      <c r="AU399" s="10">
        <v>167.34947299999999</v>
      </c>
      <c r="AV399" s="10">
        <v>0</v>
      </c>
      <c r="AW399" s="10">
        <v>203.080735</v>
      </c>
      <c r="AX399" s="10">
        <v>7.6636800000000003</v>
      </c>
      <c r="AY399" s="10">
        <v>408.20268900000002</v>
      </c>
      <c r="AZ399" s="10">
        <v>0</v>
      </c>
      <c r="BA399" s="10">
        <v>409.90732000000003</v>
      </c>
      <c r="BB399" s="10">
        <v>142.74504999999999</v>
      </c>
    </row>
    <row r="400" spans="1:54" x14ac:dyDescent="0.5">
      <c r="A400" s="9">
        <v>43789</v>
      </c>
      <c r="B400" s="10">
        <v>37.843076000000003</v>
      </c>
      <c r="C400" s="10">
        <v>140.115084</v>
      </c>
      <c r="D400" s="10">
        <v>255.910124</v>
      </c>
      <c r="E400" s="10">
        <v>0</v>
      </c>
      <c r="F400" s="10">
        <v>41.457393000000003</v>
      </c>
      <c r="G400" s="10">
        <v>43.030034999999998</v>
      </c>
      <c r="H400" s="10">
        <v>106.10136199999999</v>
      </c>
      <c r="I400" s="10">
        <v>20.063497999999999</v>
      </c>
      <c r="J400" s="10">
        <v>0</v>
      </c>
      <c r="K400" s="10">
        <v>0</v>
      </c>
      <c r="L400" s="10">
        <v>12.028276</v>
      </c>
      <c r="M400" s="10">
        <v>169.79771500000001</v>
      </c>
      <c r="N400" s="10">
        <v>48.863666000000002</v>
      </c>
      <c r="O400" s="10">
        <v>26.495260999999999</v>
      </c>
      <c r="P400" s="10">
        <v>175.320674</v>
      </c>
      <c r="Q400" s="10">
        <v>49.136797000000001</v>
      </c>
      <c r="R400" s="10">
        <v>40.959814000000001</v>
      </c>
      <c r="S400" s="10">
        <v>247.92165700000001</v>
      </c>
      <c r="T400" s="10">
        <v>0</v>
      </c>
      <c r="U400" s="10">
        <v>4.6099290000000002</v>
      </c>
      <c r="V400" s="10">
        <v>48.368496</v>
      </c>
      <c r="W400" s="10">
        <v>184.96250800000001</v>
      </c>
      <c r="X400" s="10">
        <v>0</v>
      </c>
      <c r="Y400" s="10">
        <v>9.4699869999999997</v>
      </c>
      <c r="Z400" s="10">
        <v>27.026882000000001</v>
      </c>
      <c r="AA400" s="10">
        <v>148.23090199999999</v>
      </c>
      <c r="AB400" s="10">
        <v>0</v>
      </c>
      <c r="AC400" s="10">
        <v>10.640641</v>
      </c>
      <c r="AD400" s="10">
        <v>206.487515</v>
      </c>
      <c r="AE400" s="10">
        <v>193.4905</v>
      </c>
      <c r="AF400" s="10">
        <v>0</v>
      </c>
      <c r="AG400" s="10">
        <v>137.846463</v>
      </c>
      <c r="AH400" s="10">
        <v>0</v>
      </c>
      <c r="AI400" s="10">
        <v>109.251395</v>
      </c>
      <c r="AJ400" s="10">
        <v>213.022952</v>
      </c>
      <c r="AK400" s="10">
        <v>162.56648100000001</v>
      </c>
      <c r="AL400" s="10">
        <v>12.305099999999999</v>
      </c>
      <c r="AM400" s="10">
        <v>119.607789</v>
      </c>
      <c r="AN400" s="10">
        <v>274.236088</v>
      </c>
      <c r="AO400" s="10">
        <v>134.44735800000001</v>
      </c>
      <c r="AP400" s="10">
        <v>136.09396100000001</v>
      </c>
      <c r="AQ400" s="10">
        <v>0</v>
      </c>
      <c r="AR400" s="10">
        <v>6.9579230000000001</v>
      </c>
      <c r="AS400" s="10">
        <v>84.225803999999997</v>
      </c>
      <c r="AT400" s="10">
        <v>0</v>
      </c>
      <c r="AU400" s="10">
        <v>168.576289</v>
      </c>
      <c r="AV400" s="10">
        <v>0</v>
      </c>
      <c r="AW400" s="10">
        <v>203.624053</v>
      </c>
      <c r="AX400" s="10">
        <v>8.8964719999999993</v>
      </c>
      <c r="AY400" s="10">
        <v>409.87575399999997</v>
      </c>
      <c r="AZ400" s="10">
        <v>0</v>
      </c>
      <c r="BA400" s="10">
        <v>420.92222800000002</v>
      </c>
      <c r="BB400" s="10">
        <v>137.858248</v>
      </c>
    </row>
    <row r="401" spans="1:54" x14ac:dyDescent="0.5">
      <c r="A401" s="9">
        <v>43791</v>
      </c>
      <c r="B401" s="10">
        <v>38.308878999999997</v>
      </c>
      <c r="C401" s="10">
        <v>141.27446499999999</v>
      </c>
      <c r="D401" s="10">
        <v>256.032353</v>
      </c>
      <c r="E401" s="10">
        <v>0</v>
      </c>
      <c r="F401" s="10">
        <v>33.191631999999998</v>
      </c>
      <c r="G401" s="10">
        <v>42.130102999999998</v>
      </c>
      <c r="H401" s="10">
        <v>104.717597</v>
      </c>
      <c r="I401" s="10">
        <v>20.141033</v>
      </c>
      <c r="J401" s="10">
        <v>0</v>
      </c>
      <c r="K401" s="10">
        <v>0</v>
      </c>
      <c r="L401" s="10">
        <v>12.001693</v>
      </c>
      <c r="M401" s="10">
        <v>171.27864600000001</v>
      </c>
      <c r="N401" s="10">
        <v>49.000281999999999</v>
      </c>
      <c r="O401" s="10">
        <v>20.864419999999999</v>
      </c>
      <c r="P401" s="10">
        <v>167.375778</v>
      </c>
      <c r="Q401" s="10">
        <v>48.328400999999999</v>
      </c>
      <c r="R401" s="10">
        <v>40.799031999999997</v>
      </c>
      <c r="S401" s="10">
        <v>247.12232499999999</v>
      </c>
      <c r="T401" s="10">
        <v>0</v>
      </c>
      <c r="U401" s="10">
        <v>4.4049579999999997</v>
      </c>
      <c r="V401" s="10">
        <v>49.183439</v>
      </c>
      <c r="W401" s="10">
        <v>184.71283</v>
      </c>
      <c r="X401" s="10">
        <v>0</v>
      </c>
      <c r="Y401" s="10">
        <v>9.342625</v>
      </c>
      <c r="Z401" s="10">
        <v>27.721679000000002</v>
      </c>
      <c r="AA401" s="10">
        <v>147.655552</v>
      </c>
      <c r="AB401" s="10">
        <v>0</v>
      </c>
      <c r="AC401" s="10">
        <v>10.287042</v>
      </c>
      <c r="AD401" s="10">
        <v>207.87188699999999</v>
      </c>
      <c r="AE401" s="10">
        <v>193.37656000000001</v>
      </c>
      <c r="AF401" s="10">
        <v>0</v>
      </c>
      <c r="AG401" s="10">
        <v>139.26087100000001</v>
      </c>
      <c r="AH401" s="10">
        <v>0</v>
      </c>
      <c r="AI401" s="10">
        <v>114.735285</v>
      </c>
      <c r="AJ401" s="10">
        <v>214.27358000000001</v>
      </c>
      <c r="AK401" s="10">
        <v>162.166428</v>
      </c>
      <c r="AL401" s="10">
        <v>11.894968</v>
      </c>
      <c r="AM401" s="10">
        <v>130.39373800000001</v>
      </c>
      <c r="AN401" s="10">
        <v>274.33827500000001</v>
      </c>
      <c r="AO401" s="10">
        <v>121.91076200000001</v>
      </c>
      <c r="AP401" s="10">
        <v>135.24368899999999</v>
      </c>
      <c r="AQ401" s="10">
        <v>0</v>
      </c>
      <c r="AR401" s="10">
        <v>6.3021700000000003</v>
      </c>
      <c r="AS401" s="10">
        <v>91.473127000000005</v>
      </c>
      <c r="AT401" s="10">
        <v>0</v>
      </c>
      <c r="AU401" s="10">
        <v>168.762113</v>
      </c>
      <c r="AV401" s="10">
        <v>0</v>
      </c>
      <c r="AW401" s="10">
        <v>204.69859600000001</v>
      </c>
      <c r="AX401" s="10">
        <v>9.0934790000000003</v>
      </c>
      <c r="AY401" s="10">
        <v>411.387091</v>
      </c>
      <c r="AZ401" s="10">
        <v>0</v>
      </c>
      <c r="BA401" s="10">
        <v>432.22905300000002</v>
      </c>
      <c r="BB401" s="10">
        <v>138.154191</v>
      </c>
    </row>
    <row r="402" spans="1:54" x14ac:dyDescent="0.5">
      <c r="A402" s="9">
        <v>43796</v>
      </c>
      <c r="B402" s="10">
        <v>37.453251999999999</v>
      </c>
      <c r="C402" s="10">
        <v>140.44282999999999</v>
      </c>
      <c r="D402" s="10">
        <v>255.45801800000001</v>
      </c>
      <c r="E402" s="10">
        <v>0</v>
      </c>
      <c r="F402" s="10">
        <v>34.193980000000003</v>
      </c>
      <c r="G402" s="10">
        <v>42.777968000000001</v>
      </c>
      <c r="H402" s="10">
        <v>108.440673</v>
      </c>
      <c r="I402" s="10">
        <v>20.077338999999998</v>
      </c>
      <c r="J402" s="10">
        <v>0</v>
      </c>
      <c r="K402" s="10">
        <v>0</v>
      </c>
      <c r="L402" s="10">
        <v>12.073823000000001</v>
      </c>
      <c r="M402" s="10">
        <v>169.738327</v>
      </c>
      <c r="N402" s="10">
        <v>48.346007</v>
      </c>
      <c r="O402" s="10">
        <v>22.090396999999999</v>
      </c>
      <c r="P402" s="10">
        <v>167.20761200000001</v>
      </c>
      <c r="Q402" s="10">
        <v>51.261105999999998</v>
      </c>
      <c r="R402" s="10">
        <v>41.039698999999999</v>
      </c>
      <c r="S402" s="10">
        <v>245.951875</v>
      </c>
      <c r="T402" s="10">
        <v>0</v>
      </c>
      <c r="U402" s="10">
        <v>5.2284269999999999</v>
      </c>
      <c r="V402" s="10">
        <v>49.674368999999999</v>
      </c>
      <c r="W402" s="10">
        <v>184.99554000000001</v>
      </c>
      <c r="X402" s="10">
        <v>0</v>
      </c>
      <c r="Y402" s="10">
        <v>10.404401999999999</v>
      </c>
      <c r="Z402" s="10">
        <v>28.087132</v>
      </c>
      <c r="AA402" s="10">
        <v>146.96578</v>
      </c>
      <c r="AB402" s="10">
        <v>0</v>
      </c>
      <c r="AC402" s="10">
        <v>10.215583000000001</v>
      </c>
      <c r="AD402" s="10">
        <v>206.16695300000001</v>
      </c>
      <c r="AE402" s="10">
        <v>193.189064</v>
      </c>
      <c r="AF402" s="10">
        <v>0</v>
      </c>
      <c r="AG402" s="10">
        <v>136.31506300000001</v>
      </c>
      <c r="AH402" s="10">
        <v>0</v>
      </c>
      <c r="AI402" s="10">
        <v>113.86037399999999</v>
      </c>
      <c r="AJ402" s="10">
        <v>213.63982300000001</v>
      </c>
      <c r="AK402" s="10">
        <v>162.43640500000001</v>
      </c>
      <c r="AL402" s="10">
        <v>12.215909999999999</v>
      </c>
      <c r="AM402" s="10">
        <v>128.990579</v>
      </c>
      <c r="AN402" s="10">
        <v>247.37828999999999</v>
      </c>
      <c r="AO402" s="10">
        <v>122.614147</v>
      </c>
      <c r="AP402" s="10">
        <v>136.01487299999999</v>
      </c>
      <c r="AQ402" s="10">
        <v>0</v>
      </c>
      <c r="AR402" s="10">
        <v>7.7990409999999999</v>
      </c>
      <c r="AS402" s="10">
        <v>91.321912999999995</v>
      </c>
      <c r="AT402" s="10">
        <v>0</v>
      </c>
      <c r="AU402" s="10">
        <v>167.97292899999999</v>
      </c>
      <c r="AV402" s="10">
        <v>0</v>
      </c>
      <c r="AW402" s="10">
        <v>203.79082500000001</v>
      </c>
      <c r="AX402" s="10">
        <v>8.7231799999999993</v>
      </c>
      <c r="AY402" s="10">
        <v>409.57295399999998</v>
      </c>
      <c r="AZ402" s="10">
        <v>0</v>
      </c>
      <c r="BA402" s="10">
        <v>439.38311599999997</v>
      </c>
      <c r="BB402" s="10">
        <v>137.030779</v>
      </c>
    </row>
    <row r="403" spans="1:54" x14ac:dyDescent="0.5">
      <c r="A403" s="9">
        <v>43798</v>
      </c>
      <c r="B403" s="10">
        <v>37.198141999999997</v>
      </c>
      <c r="C403" s="10">
        <v>140.33412899999999</v>
      </c>
      <c r="D403" s="10">
        <v>259.15794499999998</v>
      </c>
      <c r="E403" s="10">
        <v>0</v>
      </c>
      <c r="F403" s="10">
        <v>34.608271000000002</v>
      </c>
      <c r="G403" s="10">
        <v>42.813020000000002</v>
      </c>
      <c r="H403" s="10">
        <v>107.637737</v>
      </c>
      <c r="I403" s="10">
        <v>21.377490000000002</v>
      </c>
      <c r="J403" s="10">
        <v>0</v>
      </c>
      <c r="K403" s="10">
        <v>0</v>
      </c>
      <c r="L403" s="10">
        <v>12.074073</v>
      </c>
      <c r="M403" s="10">
        <v>171.53247400000001</v>
      </c>
      <c r="N403" s="10">
        <v>48.793849999999999</v>
      </c>
      <c r="O403" s="10">
        <v>22.140353000000001</v>
      </c>
      <c r="P403" s="10">
        <v>167.53485699999999</v>
      </c>
      <c r="Q403" s="10">
        <v>51.136609</v>
      </c>
      <c r="R403" s="10">
        <v>41.356932</v>
      </c>
      <c r="S403" s="10">
        <v>258.327989</v>
      </c>
      <c r="T403" s="10">
        <v>0</v>
      </c>
      <c r="U403" s="10">
        <v>5.1537509999999997</v>
      </c>
      <c r="V403" s="10">
        <v>50.589300000000001</v>
      </c>
      <c r="W403" s="10">
        <v>188.27130199999999</v>
      </c>
      <c r="X403" s="10">
        <v>0</v>
      </c>
      <c r="Y403" s="10">
        <v>10.595922</v>
      </c>
      <c r="Z403" s="10">
        <v>28.594854999999999</v>
      </c>
      <c r="AA403" s="10">
        <v>148.70952299999999</v>
      </c>
      <c r="AB403" s="10">
        <v>0</v>
      </c>
      <c r="AC403" s="10">
        <v>10.212522999999999</v>
      </c>
      <c r="AD403" s="10">
        <v>207.16347400000001</v>
      </c>
      <c r="AE403" s="10">
        <v>196.15666999999999</v>
      </c>
      <c r="AF403" s="10">
        <v>0</v>
      </c>
      <c r="AG403" s="10">
        <v>137.57495700000001</v>
      </c>
      <c r="AH403" s="10">
        <v>0</v>
      </c>
      <c r="AI403" s="10">
        <v>114.74216</v>
      </c>
      <c r="AJ403" s="10">
        <v>215.11712600000001</v>
      </c>
      <c r="AK403" s="10">
        <v>162.44952900000001</v>
      </c>
      <c r="AL403" s="10">
        <v>12.509501999999999</v>
      </c>
      <c r="AM403" s="10">
        <v>130.701223</v>
      </c>
      <c r="AN403" s="10">
        <v>249.60470799999999</v>
      </c>
      <c r="AO403" s="10">
        <v>123.141485</v>
      </c>
      <c r="AP403" s="10">
        <v>136.095361</v>
      </c>
      <c r="AQ403" s="10">
        <v>0</v>
      </c>
      <c r="AR403" s="10">
        <v>8.1191610000000001</v>
      </c>
      <c r="AS403" s="10">
        <v>91.316412999999997</v>
      </c>
      <c r="AT403" s="10">
        <v>0</v>
      </c>
      <c r="AU403" s="10">
        <v>168.53367399999999</v>
      </c>
      <c r="AV403" s="10">
        <v>0</v>
      </c>
      <c r="AW403" s="10">
        <v>204.50676200000001</v>
      </c>
      <c r="AX403" s="10">
        <v>9.1496700000000004</v>
      </c>
      <c r="AY403" s="10">
        <v>413.00439399999999</v>
      </c>
      <c r="AZ403" s="10">
        <v>0</v>
      </c>
      <c r="BA403" s="10">
        <v>447.60837500000002</v>
      </c>
      <c r="BB403" s="10">
        <v>137.875844</v>
      </c>
    </row>
    <row r="404" spans="1:54" x14ac:dyDescent="0.5">
      <c r="A404" s="9">
        <v>43803</v>
      </c>
      <c r="B404" s="10">
        <v>37.716191000000002</v>
      </c>
      <c r="C404" s="10">
        <v>141.274563</v>
      </c>
      <c r="D404" s="10">
        <v>259.36253900000003</v>
      </c>
      <c r="E404" s="10">
        <v>0</v>
      </c>
      <c r="F404" s="10">
        <v>35.059257000000002</v>
      </c>
      <c r="G404" s="10">
        <v>43.094613000000003</v>
      </c>
      <c r="H404" s="10">
        <v>105.170259</v>
      </c>
      <c r="I404" s="10">
        <v>20.328431999999999</v>
      </c>
      <c r="J404" s="10">
        <v>0</v>
      </c>
      <c r="K404" s="10">
        <v>0</v>
      </c>
      <c r="L404" s="10">
        <v>11.967848999999999</v>
      </c>
      <c r="M404" s="10">
        <v>173.28989000000001</v>
      </c>
      <c r="N404" s="10">
        <v>49.048206</v>
      </c>
      <c r="O404" s="10">
        <v>22.696867999999998</v>
      </c>
      <c r="P404" s="10">
        <v>167.02209999999999</v>
      </c>
      <c r="Q404" s="10">
        <v>47.923769</v>
      </c>
      <c r="R404" s="10">
        <v>42.554734000000003</v>
      </c>
      <c r="S404" s="10">
        <v>259.75722500000001</v>
      </c>
      <c r="T404" s="10">
        <v>0</v>
      </c>
      <c r="U404" s="10">
        <v>4.5096980000000002</v>
      </c>
      <c r="V404" s="10">
        <v>50.434297999999998</v>
      </c>
      <c r="W404" s="10">
        <v>189.76732799999999</v>
      </c>
      <c r="X404" s="10">
        <v>0</v>
      </c>
      <c r="Y404" s="10">
        <v>10.313485</v>
      </c>
      <c r="Z404" s="10">
        <v>28.981285</v>
      </c>
      <c r="AA404" s="10">
        <v>148.91262699999999</v>
      </c>
      <c r="AB404" s="10">
        <v>0</v>
      </c>
      <c r="AC404" s="10">
        <v>10.052581</v>
      </c>
      <c r="AD404" s="10">
        <v>209.23087200000001</v>
      </c>
      <c r="AE404" s="10">
        <v>195.99730099999999</v>
      </c>
      <c r="AF404" s="10">
        <v>0</v>
      </c>
      <c r="AG404" s="10">
        <v>139.25306499999999</v>
      </c>
      <c r="AH404" s="10">
        <v>0</v>
      </c>
      <c r="AI404" s="10">
        <v>116.064764</v>
      </c>
      <c r="AJ404" s="10">
        <v>216.06796</v>
      </c>
      <c r="AK404" s="10">
        <v>161.18970300000001</v>
      </c>
      <c r="AL404" s="10">
        <v>12.063497</v>
      </c>
      <c r="AM404" s="10">
        <v>132.873954</v>
      </c>
      <c r="AN404" s="10">
        <v>249.838345</v>
      </c>
      <c r="AO404" s="10">
        <v>124.111772</v>
      </c>
      <c r="AP404" s="10">
        <v>133.814649</v>
      </c>
      <c r="AQ404" s="10">
        <v>0</v>
      </c>
      <c r="AR404" s="10">
        <v>7.4583599999999999</v>
      </c>
      <c r="AS404" s="10">
        <v>91.300026000000003</v>
      </c>
      <c r="AT404" s="10">
        <v>0</v>
      </c>
      <c r="AU404" s="10">
        <v>168.85409000000001</v>
      </c>
      <c r="AV404" s="10">
        <v>0</v>
      </c>
      <c r="AW404" s="10">
        <v>206.03595799999999</v>
      </c>
      <c r="AX404" s="10">
        <v>9.4510760000000005</v>
      </c>
      <c r="AY404" s="10">
        <v>415.07581499999998</v>
      </c>
      <c r="AZ404" s="10">
        <v>0</v>
      </c>
      <c r="BA404" s="10">
        <v>458.88948099999999</v>
      </c>
      <c r="BB404" s="10">
        <v>138.37668500000001</v>
      </c>
    </row>
    <row r="405" spans="1:54" x14ac:dyDescent="0.5">
      <c r="A405" s="9">
        <v>43805</v>
      </c>
      <c r="B405" s="10">
        <v>38.991089000000002</v>
      </c>
      <c r="C405" s="10">
        <v>141.20578</v>
      </c>
      <c r="D405" s="10">
        <v>259.102464</v>
      </c>
      <c r="E405" s="10">
        <v>0</v>
      </c>
      <c r="F405" s="10">
        <v>35.136136999999998</v>
      </c>
      <c r="G405" s="10">
        <v>42.018476999999997</v>
      </c>
      <c r="H405" s="10">
        <v>103.754098</v>
      </c>
      <c r="I405" s="10">
        <v>21.734392</v>
      </c>
      <c r="J405" s="10">
        <v>0</v>
      </c>
      <c r="K405" s="10">
        <v>0</v>
      </c>
      <c r="L405" s="10">
        <v>12.428877999999999</v>
      </c>
      <c r="M405" s="10">
        <v>173.06726</v>
      </c>
      <c r="N405" s="10">
        <v>49.404474</v>
      </c>
      <c r="O405" s="10">
        <v>23.291585999999999</v>
      </c>
      <c r="P405" s="10">
        <v>165.89381599999999</v>
      </c>
      <c r="Q405" s="10">
        <v>45.866692</v>
      </c>
      <c r="R405" s="10">
        <v>43.907887000000002</v>
      </c>
      <c r="S405" s="10">
        <v>259.65012899999999</v>
      </c>
      <c r="T405" s="10">
        <v>0</v>
      </c>
      <c r="U405" s="10">
        <v>3.7293150000000002</v>
      </c>
      <c r="V405" s="10">
        <v>49.337721000000002</v>
      </c>
      <c r="W405" s="10">
        <v>189.10349299999999</v>
      </c>
      <c r="X405" s="10">
        <v>0</v>
      </c>
      <c r="Y405" s="10">
        <v>11.206759</v>
      </c>
      <c r="Z405" s="10">
        <v>28.094103</v>
      </c>
      <c r="AA405" s="10">
        <v>148.97061099999999</v>
      </c>
      <c r="AB405" s="10">
        <v>0</v>
      </c>
      <c r="AC405" s="10">
        <v>10.116667</v>
      </c>
      <c r="AD405" s="10">
        <v>209.43677500000001</v>
      </c>
      <c r="AE405" s="10">
        <v>195.995992</v>
      </c>
      <c r="AF405" s="10">
        <v>0</v>
      </c>
      <c r="AG405" s="10">
        <v>138.93730099999999</v>
      </c>
      <c r="AH405" s="10">
        <v>0</v>
      </c>
      <c r="AI405" s="10">
        <v>117.70750200000001</v>
      </c>
      <c r="AJ405" s="10">
        <v>215.78372400000001</v>
      </c>
      <c r="AK405" s="10">
        <v>160.74621200000001</v>
      </c>
      <c r="AL405" s="10">
        <v>13.606718000000001</v>
      </c>
      <c r="AM405" s="10">
        <v>132.995048</v>
      </c>
      <c r="AN405" s="10">
        <v>249.779067</v>
      </c>
      <c r="AO405" s="10">
        <v>122.78643599999999</v>
      </c>
      <c r="AP405" s="10">
        <v>131.58951400000001</v>
      </c>
      <c r="AQ405" s="10">
        <v>0</v>
      </c>
      <c r="AR405" s="10">
        <v>8.3948990000000006</v>
      </c>
      <c r="AS405" s="10">
        <v>91.278086000000002</v>
      </c>
      <c r="AT405" s="10">
        <v>0</v>
      </c>
      <c r="AU405" s="10">
        <v>169.28507500000001</v>
      </c>
      <c r="AV405" s="10">
        <v>0</v>
      </c>
      <c r="AW405" s="10">
        <v>206.31352699999999</v>
      </c>
      <c r="AX405" s="10">
        <v>9.6912920000000007</v>
      </c>
      <c r="AY405" s="10">
        <v>414.66107699999998</v>
      </c>
      <c r="AZ405" s="10">
        <v>0</v>
      </c>
      <c r="BA405" s="10">
        <v>463.58115700000002</v>
      </c>
      <c r="BB405" s="10">
        <v>138.987044</v>
      </c>
    </row>
    <row r="406" spans="1:54" x14ac:dyDescent="0.5">
      <c r="A406" s="9">
        <v>43810</v>
      </c>
      <c r="B406" s="10">
        <v>32.594825999999998</v>
      </c>
      <c r="C406" s="10">
        <v>142.086704</v>
      </c>
      <c r="D406" s="10">
        <v>258.91508800000003</v>
      </c>
      <c r="E406" s="10">
        <v>0</v>
      </c>
      <c r="F406" s="10">
        <v>33.379772000000003</v>
      </c>
      <c r="G406" s="10">
        <v>43.152256000000001</v>
      </c>
      <c r="H406" s="10">
        <v>109.579753</v>
      </c>
      <c r="I406" s="10">
        <v>21.638701999999999</v>
      </c>
      <c r="J406" s="10">
        <v>0</v>
      </c>
      <c r="K406" s="10">
        <v>0</v>
      </c>
      <c r="L406" s="10">
        <v>13.506907</v>
      </c>
      <c r="M406" s="10">
        <v>135.59200300000001</v>
      </c>
      <c r="N406" s="10">
        <v>48.892744</v>
      </c>
      <c r="O406" s="10">
        <v>20.907022999999999</v>
      </c>
      <c r="P406" s="10">
        <v>152.00610800000001</v>
      </c>
      <c r="Q406" s="10">
        <v>46.348678999999997</v>
      </c>
      <c r="R406" s="10">
        <v>33.702123999999998</v>
      </c>
      <c r="S406" s="10">
        <v>275.05597</v>
      </c>
      <c r="T406" s="10">
        <v>0</v>
      </c>
      <c r="U406" s="10">
        <v>3.742413</v>
      </c>
      <c r="V406" s="10">
        <v>39.240192</v>
      </c>
      <c r="W406" s="10">
        <v>195.01032699999999</v>
      </c>
      <c r="X406" s="10">
        <v>0</v>
      </c>
      <c r="Y406" s="10">
        <v>11.746047000000001</v>
      </c>
      <c r="Z406" s="10">
        <v>25.678916000000001</v>
      </c>
      <c r="AA406" s="10">
        <v>148.18536599999999</v>
      </c>
      <c r="AB406" s="10">
        <v>0</v>
      </c>
      <c r="AC406" s="10">
        <v>14.938181999999999</v>
      </c>
      <c r="AD406" s="10">
        <v>151.58735899999999</v>
      </c>
      <c r="AE406" s="10">
        <v>189.60736</v>
      </c>
      <c r="AF406" s="10">
        <v>0</v>
      </c>
      <c r="AG406" s="10">
        <v>134.857891</v>
      </c>
      <c r="AH406" s="10">
        <v>0</v>
      </c>
      <c r="AI406" s="10">
        <v>75.541055</v>
      </c>
      <c r="AJ406" s="10">
        <v>155.865724</v>
      </c>
      <c r="AK406" s="10">
        <v>138.39130499999999</v>
      </c>
      <c r="AL406" s="10">
        <v>15.137499999999999</v>
      </c>
      <c r="AM406" s="10">
        <v>158.155868</v>
      </c>
      <c r="AN406" s="10">
        <v>271.84579600000001</v>
      </c>
      <c r="AO406" s="10">
        <v>121.794585</v>
      </c>
      <c r="AP406" s="10">
        <v>132.303505</v>
      </c>
      <c r="AQ406" s="10">
        <v>0</v>
      </c>
      <c r="AR406" s="10">
        <v>9.6174379999999999</v>
      </c>
      <c r="AS406" s="10">
        <v>91.240109000000004</v>
      </c>
      <c r="AT406" s="10">
        <v>0</v>
      </c>
      <c r="AU406" s="10">
        <v>168.666608</v>
      </c>
      <c r="AV406" s="10">
        <v>0</v>
      </c>
      <c r="AW406" s="10">
        <v>197.644969</v>
      </c>
      <c r="AX406" s="10">
        <v>97.303748999999996</v>
      </c>
      <c r="AY406" s="10">
        <v>413.99908299999998</v>
      </c>
      <c r="AZ406" s="10">
        <v>0</v>
      </c>
      <c r="BA406" s="10">
        <v>473.26361200000002</v>
      </c>
      <c r="BB406" s="10">
        <v>138.09572800000001</v>
      </c>
    </row>
    <row r="407" spans="1:54" x14ac:dyDescent="0.5">
      <c r="A407" s="9">
        <v>43812</v>
      </c>
      <c r="B407" s="10">
        <v>32.973260000000003</v>
      </c>
      <c r="C407" s="10">
        <v>142.202225</v>
      </c>
      <c r="D407" s="10">
        <v>259.12077299999999</v>
      </c>
      <c r="E407" s="10">
        <v>0</v>
      </c>
      <c r="F407" s="10">
        <v>34.554451999999998</v>
      </c>
      <c r="G407" s="10">
        <v>41.680777999999997</v>
      </c>
      <c r="H407" s="10">
        <v>107.31357800000001</v>
      </c>
      <c r="I407" s="10">
        <v>22.285155</v>
      </c>
      <c r="J407" s="10">
        <v>0</v>
      </c>
      <c r="K407" s="10">
        <v>0</v>
      </c>
      <c r="L407" s="10">
        <v>14.781351000000001</v>
      </c>
      <c r="M407" s="10">
        <v>135.87337299999999</v>
      </c>
      <c r="N407" s="10">
        <v>49.175713000000002</v>
      </c>
      <c r="O407" s="10">
        <v>22.242516999999999</v>
      </c>
      <c r="P407" s="10">
        <v>155.86031299999999</v>
      </c>
      <c r="Q407" s="10">
        <v>46.360858</v>
      </c>
      <c r="R407" s="10">
        <v>34.532001999999999</v>
      </c>
      <c r="S407" s="10">
        <v>275.22325899999998</v>
      </c>
      <c r="T407" s="10">
        <v>0</v>
      </c>
      <c r="U407" s="10">
        <v>3.6118999999999999</v>
      </c>
      <c r="V407" s="10">
        <v>38.404555000000002</v>
      </c>
      <c r="W407" s="10">
        <v>199.30489700000001</v>
      </c>
      <c r="X407" s="10">
        <v>0</v>
      </c>
      <c r="Y407" s="10">
        <v>11.976896999999999</v>
      </c>
      <c r="Z407" s="10">
        <v>26.118566999999999</v>
      </c>
      <c r="AA407" s="10">
        <v>148.11205699999999</v>
      </c>
      <c r="AB407" s="10">
        <v>0</v>
      </c>
      <c r="AC407" s="10">
        <v>15.218991000000001</v>
      </c>
      <c r="AD407" s="10">
        <v>152.297619</v>
      </c>
      <c r="AE407" s="10">
        <v>189.59654800000001</v>
      </c>
      <c r="AF407" s="10">
        <v>0</v>
      </c>
      <c r="AG407" s="10">
        <v>144.87339800000001</v>
      </c>
      <c r="AH407" s="10">
        <v>0</v>
      </c>
      <c r="AI407" s="10">
        <v>76.123396</v>
      </c>
      <c r="AJ407" s="10">
        <v>163.33793700000001</v>
      </c>
      <c r="AK407" s="10">
        <v>140.25071399999999</v>
      </c>
      <c r="AL407" s="10">
        <v>15.106819</v>
      </c>
      <c r="AM407" s="10">
        <v>158.32970399999999</v>
      </c>
      <c r="AN407" s="10">
        <v>271.99541099999999</v>
      </c>
      <c r="AO407" s="10">
        <v>122.39170300000001</v>
      </c>
      <c r="AP407" s="10">
        <v>130.885302</v>
      </c>
      <c r="AQ407" s="10">
        <v>0</v>
      </c>
      <c r="AR407" s="10">
        <v>9.769539</v>
      </c>
      <c r="AS407" s="10">
        <v>91.304845</v>
      </c>
      <c r="AT407" s="10">
        <v>0</v>
      </c>
      <c r="AU407" s="10">
        <v>168.94202000000001</v>
      </c>
      <c r="AV407" s="10">
        <v>0</v>
      </c>
      <c r="AW407" s="10">
        <v>197.79164900000001</v>
      </c>
      <c r="AX407" s="10">
        <v>96.782962999999995</v>
      </c>
      <c r="AY407" s="10">
        <v>414.102577</v>
      </c>
      <c r="AZ407" s="10">
        <v>0</v>
      </c>
      <c r="BA407" s="10">
        <v>478.450942</v>
      </c>
      <c r="BB407" s="10">
        <v>138.3698</v>
      </c>
    </row>
    <row r="408" spans="1:54" x14ac:dyDescent="0.5">
      <c r="A408" s="9">
        <v>43817</v>
      </c>
      <c r="B408" s="10">
        <v>33.136800000000001</v>
      </c>
      <c r="C408" s="10">
        <v>141.73249899999999</v>
      </c>
      <c r="D408" s="10">
        <v>258.49319300000002</v>
      </c>
      <c r="E408" s="10">
        <v>0</v>
      </c>
      <c r="F408" s="10">
        <v>34.945107</v>
      </c>
      <c r="G408" s="10">
        <v>41.325710999999998</v>
      </c>
      <c r="H408" s="10">
        <v>107.18097400000001</v>
      </c>
      <c r="I408" s="10">
        <v>21.411860000000001</v>
      </c>
      <c r="J408" s="10">
        <v>0</v>
      </c>
      <c r="K408" s="10">
        <v>0</v>
      </c>
      <c r="L408" s="10">
        <v>14.592867999999999</v>
      </c>
      <c r="M408" s="10">
        <v>134.96363299999999</v>
      </c>
      <c r="N408" s="10">
        <v>48.505271999999998</v>
      </c>
      <c r="O408" s="10">
        <v>23.090247000000002</v>
      </c>
      <c r="P408" s="10">
        <v>156.28093100000001</v>
      </c>
      <c r="Q408" s="10">
        <v>45.249296999999999</v>
      </c>
      <c r="R408" s="10">
        <v>35.341822000000001</v>
      </c>
      <c r="S408" s="10">
        <v>269.17765100000003</v>
      </c>
      <c r="T408" s="10">
        <v>0</v>
      </c>
      <c r="U408" s="10">
        <v>3.6357379999999999</v>
      </c>
      <c r="V408" s="10">
        <v>37.658344</v>
      </c>
      <c r="W408" s="10">
        <v>209.70050000000001</v>
      </c>
      <c r="X408" s="10">
        <v>0</v>
      </c>
      <c r="Y408" s="10">
        <v>11.133397</v>
      </c>
      <c r="Z408" s="10">
        <v>25.850344</v>
      </c>
      <c r="AA408" s="10">
        <v>147.458483</v>
      </c>
      <c r="AB408" s="10">
        <v>0</v>
      </c>
      <c r="AC408" s="10">
        <v>14.882631999999999</v>
      </c>
      <c r="AD408" s="10">
        <v>151.727576</v>
      </c>
      <c r="AE408" s="10">
        <v>189.51431600000001</v>
      </c>
      <c r="AF408" s="10">
        <v>0</v>
      </c>
      <c r="AG408" s="10">
        <v>143.417565</v>
      </c>
      <c r="AH408" s="10">
        <v>0</v>
      </c>
      <c r="AI408" s="10">
        <v>74.954425000000001</v>
      </c>
      <c r="AJ408" s="10">
        <v>164.62165300000001</v>
      </c>
      <c r="AK408" s="10">
        <v>141.09859700000001</v>
      </c>
      <c r="AL408" s="10">
        <v>14.312170999999999</v>
      </c>
      <c r="AM408" s="10">
        <v>158.70554100000001</v>
      </c>
      <c r="AN408" s="10">
        <v>271.66386299999999</v>
      </c>
      <c r="AO408" s="10">
        <v>122.360394</v>
      </c>
      <c r="AP408" s="10">
        <v>129.899753</v>
      </c>
      <c r="AQ408" s="10">
        <v>0</v>
      </c>
      <c r="AR408" s="10">
        <v>8.8708170000000006</v>
      </c>
      <c r="AS408" s="10">
        <v>90.878833999999998</v>
      </c>
      <c r="AT408" s="10">
        <v>0</v>
      </c>
      <c r="AU408" s="10">
        <v>168.28019399999999</v>
      </c>
      <c r="AV408" s="10">
        <v>0</v>
      </c>
      <c r="AW408" s="10">
        <v>199.448317</v>
      </c>
      <c r="AX408" s="10">
        <v>96.570746999999997</v>
      </c>
      <c r="AY408" s="10">
        <v>413.45</v>
      </c>
      <c r="AZ408" s="10">
        <v>0</v>
      </c>
      <c r="BA408" s="10">
        <v>477.675299</v>
      </c>
      <c r="BB408" s="10">
        <v>137.703801</v>
      </c>
    </row>
    <row r="409" spans="1:54" x14ac:dyDescent="0.5">
      <c r="A409" s="9">
        <v>43819</v>
      </c>
      <c r="B409" s="10">
        <v>32.533074999999997</v>
      </c>
      <c r="C409" s="10">
        <v>142.001699</v>
      </c>
      <c r="D409" s="10">
        <v>259.04711300000002</v>
      </c>
      <c r="E409" s="10">
        <v>0</v>
      </c>
      <c r="F409" s="10">
        <v>35.677473999999997</v>
      </c>
      <c r="G409" s="10">
        <v>41.678274999999999</v>
      </c>
      <c r="H409" s="10">
        <v>107.673869</v>
      </c>
      <c r="I409" s="10">
        <v>20.495932</v>
      </c>
      <c r="J409" s="10">
        <v>0</v>
      </c>
      <c r="K409" s="10">
        <v>0</v>
      </c>
      <c r="L409" s="10">
        <v>13.788449999999999</v>
      </c>
      <c r="M409" s="10">
        <v>135.95835700000001</v>
      </c>
      <c r="N409" s="10">
        <v>49.340980999999999</v>
      </c>
      <c r="O409" s="10">
        <v>23.184878999999999</v>
      </c>
      <c r="P409" s="10">
        <v>53.178449999999998</v>
      </c>
      <c r="Q409" s="10">
        <v>46.306806000000002</v>
      </c>
      <c r="R409" s="10">
        <v>34.187029000000003</v>
      </c>
      <c r="S409" s="10">
        <v>280.47200700000002</v>
      </c>
      <c r="T409" s="10">
        <v>0</v>
      </c>
      <c r="U409" s="10">
        <v>3.2930229999999998</v>
      </c>
      <c r="V409" s="10">
        <v>38.641782999999997</v>
      </c>
      <c r="W409" s="10">
        <v>216.71475100000001</v>
      </c>
      <c r="X409" s="10">
        <v>0</v>
      </c>
      <c r="Y409" s="10">
        <v>10.904906</v>
      </c>
      <c r="Z409" s="10">
        <v>25.356822000000001</v>
      </c>
      <c r="AA409" s="10">
        <v>147.554046</v>
      </c>
      <c r="AB409" s="10">
        <v>0</v>
      </c>
      <c r="AC409" s="10">
        <v>14.235082</v>
      </c>
      <c r="AD409" s="10">
        <v>152.21982600000001</v>
      </c>
      <c r="AE409" s="10">
        <v>189.23827199999999</v>
      </c>
      <c r="AF409" s="10">
        <v>0</v>
      </c>
      <c r="AG409" s="10">
        <v>144.05594500000001</v>
      </c>
      <c r="AH409" s="10">
        <v>0</v>
      </c>
      <c r="AI409" s="10">
        <v>74.086868999999993</v>
      </c>
      <c r="AJ409" s="10">
        <v>165.94904299999999</v>
      </c>
      <c r="AK409" s="10">
        <v>140.960645</v>
      </c>
      <c r="AL409" s="10">
        <v>13.158042999999999</v>
      </c>
      <c r="AM409" s="10">
        <v>160.54034100000001</v>
      </c>
      <c r="AN409" s="10">
        <v>272.17919599999999</v>
      </c>
      <c r="AO409" s="10">
        <v>121.304316</v>
      </c>
      <c r="AP409" s="10">
        <v>130.973015</v>
      </c>
      <c r="AQ409" s="10">
        <v>0</v>
      </c>
      <c r="AR409" s="10">
        <v>8.7366519999999994</v>
      </c>
      <c r="AS409" s="10">
        <v>90.952665999999994</v>
      </c>
      <c r="AT409" s="10">
        <v>0</v>
      </c>
      <c r="AU409" s="10">
        <v>169.249673</v>
      </c>
      <c r="AV409" s="10">
        <v>0</v>
      </c>
      <c r="AW409" s="10">
        <v>199.82862</v>
      </c>
      <c r="AX409" s="10">
        <v>97.639627000000004</v>
      </c>
      <c r="AY409" s="10">
        <v>414.20425899999998</v>
      </c>
      <c r="AZ409" s="10">
        <v>0</v>
      </c>
      <c r="BA409" s="10">
        <v>473.32002399999999</v>
      </c>
      <c r="BB409" s="10">
        <v>139.00440800000001</v>
      </c>
    </row>
    <row r="410" spans="1:54" x14ac:dyDescent="0.5">
      <c r="A410" s="9">
        <v>43824</v>
      </c>
      <c r="B410" s="10">
        <v>31.563253</v>
      </c>
      <c r="C410" s="10">
        <v>142.89070000000001</v>
      </c>
      <c r="D410" s="10">
        <v>259.34618999999998</v>
      </c>
      <c r="E410" s="10">
        <v>0</v>
      </c>
      <c r="F410" s="10">
        <v>36.869450000000001</v>
      </c>
      <c r="G410" s="10">
        <v>43.991298</v>
      </c>
      <c r="H410" s="10">
        <v>110.10187999999999</v>
      </c>
      <c r="I410" s="10">
        <v>19.074973</v>
      </c>
      <c r="J410" s="10">
        <v>0</v>
      </c>
      <c r="K410" s="10">
        <v>0</v>
      </c>
      <c r="L410" s="10">
        <v>13.095931</v>
      </c>
      <c r="M410" s="10">
        <v>136.478454</v>
      </c>
      <c r="N410" s="10">
        <v>49.859434</v>
      </c>
      <c r="O410" s="10">
        <v>24.152967</v>
      </c>
      <c r="P410" s="10">
        <v>54.975372999999998</v>
      </c>
      <c r="Q410" s="10">
        <v>49.001655</v>
      </c>
      <c r="R410" s="10">
        <v>34.400883999999998</v>
      </c>
      <c r="S410" s="10">
        <v>288.128241</v>
      </c>
      <c r="T410" s="10">
        <v>0</v>
      </c>
      <c r="U410" s="10">
        <v>3.1212680000000002</v>
      </c>
      <c r="V410" s="10">
        <v>41.010849999999998</v>
      </c>
      <c r="W410" s="10">
        <v>225.17542800000001</v>
      </c>
      <c r="X410" s="10">
        <v>0</v>
      </c>
      <c r="Y410" s="10">
        <v>11.652399000000001</v>
      </c>
      <c r="Z410" s="10">
        <v>28.44464</v>
      </c>
      <c r="AA410" s="10">
        <v>148.029571</v>
      </c>
      <c r="AB410" s="10">
        <v>0</v>
      </c>
      <c r="AC410" s="10">
        <v>13.662506</v>
      </c>
      <c r="AD410" s="10">
        <v>153.09401299999999</v>
      </c>
      <c r="AE410" s="10">
        <v>189.01836499999999</v>
      </c>
      <c r="AF410" s="10">
        <v>0</v>
      </c>
      <c r="AG410" s="10">
        <v>146.034031</v>
      </c>
      <c r="AH410" s="10">
        <v>0</v>
      </c>
      <c r="AI410" s="10">
        <v>73.109177000000003</v>
      </c>
      <c r="AJ410" s="10">
        <v>166.68899500000001</v>
      </c>
      <c r="AK410" s="10">
        <v>142.18670299999999</v>
      </c>
      <c r="AL410" s="10">
        <v>11.870138000000001</v>
      </c>
      <c r="AM410" s="10">
        <v>160.02799400000001</v>
      </c>
      <c r="AN410" s="10">
        <v>272.54250100000002</v>
      </c>
      <c r="AO410" s="10">
        <v>123.932429</v>
      </c>
      <c r="AP410" s="10">
        <v>132.33857699999999</v>
      </c>
      <c r="AQ410" s="10">
        <v>0</v>
      </c>
      <c r="AR410" s="10">
        <v>8.6140489999999996</v>
      </c>
      <c r="AS410" s="10">
        <v>91.540642000000005</v>
      </c>
      <c r="AT410" s="10">
        <v>0</v>
      </c>
      <c r="AU410" s="10">
        <v>166.513082</v>
      </c>
      <c r="AV410" s="10">
        <v>0</v>
      </c>
      <c r="AW410" s="10">
        <v>200.47739300000001</v>
      </c>
      <c r="AX410" s="10">
        <v>186.93930800000001</v>
      </c>
      <c r="AY410" s="10">
        <v>414.52429899999998</v>
      </c>
      <c r="AZ410" s="10">
        <v>0</v>
      </c>
      <c r="BA410" s="10">
        <v>473.98345399999999</v>
      </c>
      <c r="BB410" s="10">
        <v>139.79593600000001</v>
      </c>
    </row>
    <row r="411" spans="1:54" x14ac:dyDescent="0.5">
      <c r="A411" s="9">
        <v>43826</v>
      </c>
      <c r="B411" s="10">
        <v>31.187750999999999</v>
      </c>
      <c r="C411" s="10">
        <v>142.84242</v>
      </c>
      <c r="D411" s="10">
        <v>258.70302900000002</v>
      </c>
      <c r="E411" s="10">
        <v>0</v>
      </c>
      <c r="F411" s="10">
        <v>37.331581999999997</v>
      </c>
      <c r="G411" s="10">
        <v>44.818913999999999</v>
      </c>
      <c r="H411" s="10">
        <v>110.77055300000001</v>
      </c>
      <c r="I411" s="10">
        <v>19.608726000000001</v>
      </c>
      <c r="J411" s="10">
        <v>0</v>
      </c>
      <c r="K411" s="10">
        <v>0</v>
      </c>
      <c r="L411" s="10">
        <v>12.952641</v>
      </c>
      <c r="M411" s="10">
        <v>135.66145399999999</v>
      </c>
      <c r="N411" s="10">
        <v>48.788989999999998</v>
      </c>
      <c r="O411" s="10">
        <v>24.784355000000001</v>
      </c>
      <c r="P411" s="10">
        <v>55.087437999999999</v>
      </c>
      <c r="Q411" s="10">
        <v>49.500566999999997</v>
      </c>
      <c r="R411" s="10">
        <v>33.873260000000002</v>
      </c>
      <c r="S411" s="10">
        <v>294.48109199999999</v>
      </c>
      <c r="T411" s="10">
        <v>0</v>
      </c>
      <c r="U411" s="10">
        <v>2.5473159999999999</v>
      </c>
      <c r="V411" s="10">
        <v>42.351959000000001</v>
      </c>
      <c r="W411" s="10">
        <v>225.031282</v>
      </c>
      <c r="X411" s="10">
        <v>0</v>
      </c>
      <c r="Y411" s="10">
        <v>10.59596</v>
      </c>
      <c r="Z411" s="10">
        <v>28.732761</v>
      </c>
      <c r="AA411" s="10">
        <v>147.515207</v>
      </c>
      <c r="AB411" s="10">
        <v>0</v>
      </c>
      <c r="AC411" s="10">
        <v>12.864374</v>
      </c>
      <c r="AD411" s="10">
        <v>152.92576800000001</v>
      </c>
      <c r="AE411" s="10">
        <v>189.21482599999999</v>
      </c>
      <c r="AF411" s="10">
        <v>0</v>
      </c>
      <c r="AG411" s="10">
        <v>149.04324</v>
      </c>
      <c r="AH411" s="10">
        <v>0</v>
      </c>
      <c r="AI411" s="10">
        <v>72.649536999999995</v>
      </c>
      <c r="AJ411" s="10">
        <v>167.01433499999999</v>
      </c>
      <c r="AK411" s="10">
        <v>142.72704899999999</v>
      </c>
      <c r="AL411" s="10">
        <v>11.841189999999999</v>
      </c>
      <c r="AM411" s="10">
        <v>159.48520400000001</v>
      </c>
      <c r="AN411" s="10">
        <v>272.01829500000002</v>
      </c>
      <c r="AO411" s="10">
        <v>125.238741</v>
      </c>
      <c r="AP411" s="10">
        <v>132.60168400000001</v>
      </c>
      <c r="AQ411" s="10">
        <v>0</v>
      </c>
      <c r="AR411" s="10">
        <v>7.1126779999999998</v>
      </c>
      <c r="AS411" s="10">
        <v>91.358937999999995</v>
      </c>
      <c r="AT411" s="10">
        <v>0</v>
      </c>
      <c r="AU411" s="10">
        <v>165.313005</v>
      </c>
      <c r="AV411" s="10">
        <v>0</v>
      </c>
      <c r="AW411" s="10">
        <v>200.95852199999999</v>
      </c>
      <c r="AX411" s="10">
        <v>189.54357300000001</v>
      </c>
      <c r="AY411" s="10">
        <v>414.00821999999999</v>
      </c>
      <c r="AZ411" s="10">
        <v>0</v>
      </c>
      <c r="BA411" s="10">
        <v>473.44710800000001</v>
      </c>
      <c r="BB411" s="10">
        <v>138.27480299999999</v>
      </c>
    </row>
    <row r="412" spans="1:54" x14ac:dyDescent="0.5">
      <c r="A412" s="9">
        <v>43830</v>
      </c>
      <c r="B412" s="10">
        <v>31.633433</v>
      </c>
      <c r="C412" s="10">
        <v>142.96797699999999</v>
      </c>
      <c r="D412" s="10">
        <v>258.99608000000001</v>
      </c>
      <c r="E412" s="10">
        <v>0</v>
      </c>
      <c r="F412" s="10">
        <v>37.814242</v>
      </c>
      <c r="G412" s="10">
        <v>45.660426000000001</v>
      </c>
      <c r="H412" s="10">
        <v>111.51376500000001</v>
      </c>
      <c r="I412" s="10">
        <v>20.018436000000001</v>
      </c>
      <c r="J412" s="10">
        <v>0</v>
      </c>
      <c r="K412" s="10">
        <v>0</v>
      </c>
      <c r="L412" s="10">
        <v>13.135142999999999</v>
      </c>
      <c r="M412" s="10">
        <v>136.21987799999999</v>
      </c>
      <c r="N412" s="10">
        <v>49.308258000000002</v>
      </c>
      <c r="O412" s="10">
        <v>25.590858000000001</v>
      </c>
      <c r="P412" s="10">
        <v>56.025672</v>
      </c>
      <c r="Q412" s="10">
        <v>50.240074</v>
      </c>
      <c r="R412" s="10">
        <v>35.168717000000001</v>
      </c>
      <c r="S412" s="10">
        <v>294.98670499999997</v>
      </c>
      <c r="T412" s="10">
        <v>0</v>
      </c>
      <c r="U412" s="10">
        <v>2.9621439999999999</v>
      </c>
      <c r="V412" s="10">
        <v>42.627381999999997</v>
      </c>
      <c r="W412" s="10">
        <v>225.72678300000001</v>
      </c>
      <c r="X412" s="10">
        <v>0</v>
      </c>
      <c r="Y412" s="10">
        <v>10.637865</v>
      </c>
      <c r="Z412" s="10">
        <v>28.827213</v>
      </c>
      <c r="AA412" s="10">
        <v>148.239552</v>
      </c>
      <c r="AB412" s="10">
        <v>0</v>
      </c>
      <c r="AC412" s="10">
        <v>12.9659</v>
      </c>
      <c r="AD412" s="10">
        <v>153.27499700000001</v>
      </c>
      <c r="AE412" s="10">
        <v>189.12308999999999</v>
      </c>
      <c r="AF412" s="10">
        <v>0</v>
      </c>
      <c r="AG412" s="10">
        <v>149.525237</v>
      </c>
      <c r="AH412" s="10">
        <v>0</v>
      </c>
      <c r="AI412" s="10">
        <v>73.009225999999998</v>
      </c>
      <c r="AJ412" s="10">
        <v>167.18299999999999</v>
      </c>
      <c r="AK412" s="10">
        <v>143.348558</v>
      </c>
      <c r="AL412" s="10">
        <v>12.011276000000001</v>
      </c>
      <c r="AM412" s="10">
        <v>159.95755800000001</v>
      </c>
      <c r="AN412" s="10">
        <v>272.30689799999999</v>
      </c>
      <c r="AO412" s="10">
        <v>126.28268199999999</v>
      </c>
      <c r="AP412" s="10">
        <v>133.10185300000001</v>
      </c>
      <c r="AQ412" s="10">
        <v>0</v>
      </c>
      <c r="AR412" s="10">
        <v>8.348725</v>
      </c>
      <c r="AS412" s="10">
        <v>91.453751999999994</v>
      </c>
      <c r="AT412" s="10">
        <v>0</v>
      </c>
      <c r="AU412" s="10">
        <v>165.90331800000001</v>
      </c>
      <c r="AV412" s="10">
        <v>0</v>
      </c>
      <c r="AW412" s="10">
        <v>201.25713300000001</v>
      </c>
      <c r="AX412" s="10">
        <v>190.816497</v>
      </c>
      <c r="AY412" s="10">
        <v>414.38715300000001</v>
      </c>
      <c r="AZ412" s="10">
        <v>0</v>
      </c>
      <c r="BA412" s="10">
        <v>473.80821200000003</v>
      </c>
      <c r="BB412" s="10">
        <v>139.04401999999999</v>
      </c>
    </row>
    <row r="413" spans="1:54" x14ac:dyDescent="0.5">
      <c r="A413" s="9">
        <v>43833</v>
      </c>
      <c r="B413" s="10">
        <v>33.700251999999999</v>
      </c>
      <c r="C413" s="10">
        <v>144.143225</v>
      </c>
      <c r="D413" s="10">
        <v>260.06812000000002</v>
      </c>
      <c r="E413" s="10">
        <v>0</v>
      </c>
      <c r="F413" s="10">
        <v>39.107393999999999</v>
      </c>
      <c r="G413" s="10">
        <v>45.412824999999998</v>
      </c>
      <c r="H413" s="10">
        <v>112.47229400000001</v>
      </c>
      <c r="I413" s="10">
        <v>22.467115</v>
      </c>
      <c r="J413" s="10">
        <v>0</v>
      </c>
      <c r="K413" s="10">
        <v>0</v>
      </c>
      <c r="L413" s="10">
        <v>14.73822</v>
      </c>
      <c r="M413" s="10">
        <v>139.682095</v>
      </c>
      <c r="N413" s="10">
        <v>51.328527999999999</v>
      </c>
      <c r="O413" s="10">
        <v>27.175117</v>
      </c>
      <c r="P413" s="10">
        <v>56.900736999999999</v>
      </c>
      <c r="Q413" s="10">
        <v>51.144027999999999</v>
      </c>
      <c r="R413" s="10">
        <v>37.351638999999999</v>
      </c>
      <c r="S413" s="10">
        <v>304.145377</v>
      </c>
      <c r="T413" s="10">
        <v>0</v>
      </c>
      <c r="U413" s="10">
        <v>3.5846610000000001</v>
      </c>
      <c r="V413" s="10">
        <v>43.094155000000001</v>
      </c>
      <c r="W413" s="10">
        <v>227.86632399999999</v>
      </c>
      <c r="X413" s="10">
        <v>0</v>
      </c>
      <c r="Y413" s="10">
        <v>12.686510999999999</v>
      </c>
      <c r="Z413" s="10">
        <v>30.300785999999999</v>
      </c>
      <c r="AA413" s="10">
        <v>148.93873400000001</v>
      </c>
      <c r="AB413" s="10">
        <v>0</v>
      </c>
      <c r="AC413" s="10">
        <v>14.384123000000001</v>
      </c>
      <c r="AD413" s="10">
        <v>153.88591199999999</v>
      </c>
      <c r="AE413" s="10">
        <v>188.56586999999999</v>
      </c>
      <c r="AF413" s="10">
        <v>0</v>
      </c>
      <c r="AG413" s="10">
        <v>150.726854</v>
      </c>
      <c r="AH413" s="10">
        <v>0</v>
      </c>
      <c r="AI413" s="10">
        <v>78.230095000000006</v>
      </c>
      <c r="AJ413" s="10">
        <v>168.36832200000001</v>
      </c>
      <c r="AK413" s="10">
        <v>145.070921</v>
      </c>
      <c r="AL413" s="10">
        <v>14.097042999999999</v>
      </c>
      <c r="AM413" s="10">
        <v>163.610264</v>
      </c>
      <c r="AN413" s="10">
        <v>273.39032600000002</v>
      </c>
      <c r="AO413" s="10">
        <v>126.919291</v>
      </c>
      <c r="AP413" s="10">
        <v>134.15085300000001</v>
      </c>
      <c r="AQ413" s="10">
        <v>0</v>
      </c>
      <c r="AR413" s="10">
        <v>10.291441000000001</v>
      </c>
      <c r="AS413" s="10">
        <v>91.906756000000001</v>
      </c>
      <c r="AT413" s="10">
        <v>0</v>
      </c>
      <c r="AU413" s="10">
        <v>168.121296</v>
      </c>
      <c r="AV413" s="10">
        <v>0</v>
      </c>
      <c r="AW413" s="10">
        <v>202.22306</v>
      </c>
      <c r="AX413" s="10">
        <v>192.38674499999999</v>
      </c>
      <c r="AY413" s="10">
        <v>417.12254100000001</v>
      </c>
      <c r="AZ413" s="10">
        <v>0</v>
      </c>
      <c r="BA413" s="10">
        <v>476.14209499999998</v>
      </c>
      <c r="BB413" s="10">
        <v>141.78316799999999</v>
      </c>
    </row>
    <row r="414" spans="1:54" x14ac:dyDescent="0.5">
      <c r="A414" s="9">
        <v>43838</v>
      </c>
      <c r="B414" s="10">
        <v>32.585988</v>
      </c>
      <c r="C414" s="10">
        <v>144.01679300000001</v>
      </c>
      <c r="D414" s="10">
        <v>259.10129699999999</v>
      </c>
      <c r="E414" s="10">
        <v>0</v>
      </c>
      <c r="F414" s="10">
        <v>39.756956000000002</v>
      </c>
      <c r="G414" s="10">
        <v>47.401944999999998</v>
      </c>
      <c r="H414" s="10">
        <v>113.606317</v>
      </c>
      <c r="I414" s="10">
        <v>22.427216000000001</v>
      </c>
      <c r="J414" s="10">
        <v>0</v>
      </c>
      <c r="K414" s="10">
        <v>0</v>
      </c>
      <c r="L414" s="10">
        <v>13.427498</v>
      </c>
      <c r="M414" s="10">
        <v>137.96958900000001</v>
      </c>
      <c r="N414" s="10">
        <v>49.594017999999998</v>
      </c>
      <c r="O414" s="10">
        <v>27.043821000000001</v>
      </c>
      <c r="P414" s="10">
        <v>57.025652000000001</v>
      </c>
      <c r="Q414" s="10">
        <v>54.340570999999997</v>
      </c>
      <c r="R414" s="10">
        <v>37.000303000000002</v>
      </c>
      <c r="S414" s="10">
        <v>319.28718600000002</v>
      </c>
      <c r="T414" s="10">
        <v>0</v>
      </c>
      <c r="U414" s="10">
        <v>4.0204659999999999</v>
      </c>
      <c r="V414" s="10">
        <v>44.125566999999997</v>
      </c>
      <c r="W414" s="10">
        <v>230.36978199999999</v>
      </c>
      <c r="X414" s="10">
        <v>0</v>
      </c>
      <c r="Y414" s="10">
        <v>11.812277999999999</v>
      </c>
      <c r="Z414" s="10">
        <v>30.467020000000002</v>
      </c>
      <c r="AA414" s="10">
        <v>148.86756299999999</v>
      </c>
      <c r="AB414" s="10">
        <v>0</v>
      </c>
      <c r="AC414" s="10">
        <v>12.562566</v>
      </c>
      <c r="AD414" s="10">
        <v>153.29663300000001</v>
      </c>
      <c r="AE414" s="10">
        <v>188.95923099999999</v>
      </c>
      <c r="AF414" s="10">
        <v>0</v>
      </c>
      <c r="AG414" s="10">
        <v>151.504614</v>
      </c>
      <c r="AH414" s="10">
        <v>0</v>
      </c>
      <c r="AI414" s="10">
        <v>76.327663999999999</v>
      </c>
      <c r="AJ414" s="10">
        <v>165.72424799999999</v>
      </c>
      <c r="AK414" s="10">
        <v>145.61765800000001</v>
      </c>
      <c r="AL414" s="10">
        <v>12.483413000000001</v>
      </c>
      <c r="AM414" s="10">
        <v>164.75228999999999</v>
      </c>
      <c r="AN414" s="10">
        <v>272.60235599999999</v>
      </c>
      <c r="AO414" s="10">
        <v>128.25796800000001</v>
      </c>
      <c r="AP414" s="10">
        <v>136.20128299999999</v>
      </c>
      <c r="AQ414" s="10">
        <v>0</v>
      </c>
      <c r="AR414" s="10">
        <v>9.2936870000000003</v>
      </c>
      <c r="AS414" s="10">
        <v>92.217516000000003</v>
      </c>
      <c r="AT414" s="10">
        <v>0</v>
      </c>
      <c r="AU414" s="10">
        <v>166.22808599999999</v>
      </c>
      <c r="AV414" s="10">
        <v>0</v>
      </c>
      <c r="AW414" s="10">
        <v>201.88620399999999</v>
      </c>
      <c r="AX414" s="10">
        <v>188.048586</v>
      </c>
      <c r="AY414" s="10">
        <v>415.99355400000002</v>
      </c>
      <c r="AZ414" s="10">
        <v>0</v>
      </c>
      <c r="BA414" s="10">
        <v>485.31520599999999</v>
      </c>
      <c r="BB414" s="10">
        <v>139.477901</v>
      </c>
    </row>
    <row r="415" spans="1:54" x14ac:dyDescent="0.5">
      <c r="A415" s="9">
        <v>43840</v>
      </c>
      <c r="B415" s="10">
        <v>32.397917</v>
      </c>
      <c r="C415" s="10">
        <v>143.06361899999999</v>
      </c>
      <c r="D415" s="10">
        <v>258.70595200000002</v>
      </c>
      <c r="E415" s="10">
        <v>0</v>
      </c>
      <c r="F415" s="10">
        <v>40.236637000000002</v>
      </c>
      <c r="G415" s="10">
        <v>48.987921</v>
      </c>
      <c r="H415" s="10">
        <v>114.93442400000001</v>
      </c>
      <c r="I415" s="10">
        <v>22.278358000000001</v>
      </c>
      <c r="J415" s="10">
        <v>0</v>
      </c>
      <c r="K415" s="10">
        <v>0</v>
      </c>
      <c r="L415" s="10">
        <v>12.458759000000001</v>
      </c>
      <c r="M415" s="10">
        <v>136.824985</v>
      </c>
      <c r="N415" s="10">
        <v>49.200848000000001</v>
      </c>
      <c r="O415" s="10">
        <v>26.893692000000001</v>
      </c>
      <c r="P415" s="10">
        <v>57.563426</v>
      </c>
      <c r="Q415" s="10">
        <v>55.663580000000003</v>
      </c>
      <c r="R415" s="10">
        <v>36.637692999999999</v>
      </c>
      <c r="S415" s="10">
        <v>318.13953400000003</v>
      </c>
      <c r="T415" s="10">
        <v>0</v>
      </c>
      <c r="U415" s="10">
        <v>3.427921</v>
      </c>
      <c r="V415" s="10">
        <v>44.620561000000002</v>
      </c>
      <c r="W415" s="10">
        <v>230.82227900000001</v>
      </c>
      <c r="X415" s="10">
        <v>0</v>
      </c>
      <c r="Y415" s="10">
        <v>11.276185999999999</v>
      </c>
      <c r="Z415" s="10">
        <v>30.487686</v>
      </c>
      <c r="AA415" s="10">
        <v>148.84392600000001</v>
      </c>
      <c r="AB415" s="10">
        <v>0</v>
      </c>
      <c r="AC415" s="10">
        <v>12.333159999999999</v>
      </c>
      <c r="AD415" s="10">
        <v>152.46341200000001</v>
      </c>
      <c r="AE415" s="10">
        <v>188.69557599999999</v>
      </c>
      <c r="AF415" s="10">
        <v>0</v>
      </c>
      <c r="AG415" s="10">
        <v>151.067531</v>
      </c>
      <c r="AH415" s="10">
        <v>0</v>
      </c>
      <c r="AI415" s="10">
        <v>76.478431999999998</v>
      </c>
      <c r="AJ415" s="10">
        <v>165.05363600000001</v>
      </c>
      <c r="AK415" s="10">
        <v>149.03013000000001</v>
      </c>
      <c r="AL415" s="10">
        <v>13.430702</v>
      </c>
      <c r="AM415" s="10">
        <v>163.72775300000001</v>
      </c>
      <c r="AN415" s="10">
        <v>272.28507400000001</v>
      </c>
      <c r="AO415" s="10">
        <v>129.35783799999999</v>
      </c>
      <c r="AP415" s="10">
        <v>137.653121</v>
      </c>
      <c r="AQ415" s="10">
        <v>0</v>
      </c>
      <c r="AR415" s="10">
        <v>8.6949620000000003</v>
      </c>
      <c r="AS415" s="10">
        <v>91.443396000000007</v>
      </c>
      <c r="AT415" s="10">
        <v>0</v>
      </c>
      <c r="AU415" s="10">
        <v>165.80648299999999</v>
      </c>
      <c r="AV415" s="10">
        <v>0</v>
      </c>
      <c r="AW415" s="10">
        <v>201.07201800000001</v>
      </c>
      <c r="AX415" s="10">
        <v>190.09692799999999</v>
      </c>
      <c r="AY415" s="10">
        <v>414.87329999999997</v>
      </c>
      <c r="AZ415" s="10">
        <v>0</v>
      </c>
      <c r="BA415" s="10">
        <v>484.03769299999999</v>
      </c>
      <c r="BB415" s="10">
        <v>138.98988</v>
      </c>
    </row>
    <row r="416" spans="1:54" x14ac:dyDescent="0.5">
      <c r="A416" s="9">
        <v>43845</v>
      </c>
      <c r="B416" s="10">
        <v>32.078015000000001</v>
      </c>
      <c r="C416" s="10">
        <v>143.93589600000001</v>
      </c>
      <c r="D416" s="10">
        <v>258.998152</v>
      </c>
      <c r="E416" s="10">
        <v>0</v>
      </c>
      <c r="F416" s="10">
        <v>37.451377000000001</v>
      </c>
      <c r="G416" s="10">
        <v>45.566144000000001</v>
      </c>
      <c r="H416" s="10">
        <v>111.434324</v>
      </c>
      <c r="I416" s="10">
        <v>20.366651000000001</v>
      </c>
      <c r="J416" s="10">
        <v>0</v>
      </c>
      <c r="K416" s="10">
        <v>0</v>
      </c>
      <c r="L416" s="10">
        <v>11.892051</v>
      </c>
      <c r="M416" s="10">
        <v>138.58677700000001</v>
      </c>
      <c r="N416" s="10">
        <v>49.891368</v>
      </c>
      <c r="O416" s="10">
        <v>26.041201999999998</v>
      </c>
      <c r="P416" s="10">
        <v>56.867457000000002</v>
      </c>
      <c r="Q416" s="10">
        <v>51.864220000000003</v>
      </c>
      <c r="R416" s="10">
        <v>35.798555999999998</v>
      </c>
      <c r="S416" s="10">
        <v>319.27260899999999</v>
      </c>
      <c r="T416" s="10">
        <v>0</v>
      </c>
      <c r="U416" s="10">
        <v>3.2232289999999999</v>
      </c>
      <c r="V416" s="10">
        <v>42.806334999999997</v>
      </c>
      <c r="W416" s="10">
        <v>243.70025999999999</v>
      </c>
      <c r="X416" s="10">
        <v>0</v>
      </c>
      <c r="Y416" s="10">
        <v>10.051003</v>
      </c>
      <c r="Z416" s="10">
        <v>16.093641000000002</v>
      </c>
      <c r="AA416" s="10">
        <v>148.82350500000001</v>
      </c>
      <c r="AB416" s="10">
        <v>0</v>
      </c>
      <c r="AC416" s="10">
        <v>11.456977999999999</v>
      </c>
      <c r="AD416" s="10">
        <v>152.03328999999999</v>
      </c>
      <c r="AE416" s="10">
        <v>188.86251999999999</v>
      </c>
      <c r="AF416" s="10">
        <v>0</v>
      </c>
      <c r="AG416" s="10">
        <v>146.73141100000001</v>
      </c>
      <c r="AH416" s="10">
        <v>0</v>
      </c>
      <c r="AI416" s="10">
        <v>76.342858000000007</v>
      </c>
      <c r="AJ416" s="10">
        <v>165.31493800000001</v>
      </c>
      <c r="AK416" s="10">
        <v>152.943082</v>
      </c>
      <c r="AL416" s="10">
        <v>11.703265</v>
      </c>
      <c r="AM416" s="10">
        <v>163.27762999999999</v>
      </c>
      <c r="AN416" s="10">
        <v>272.77206000000001</v>
      </c>
      <c r="AO416" s="10">
        <v>131.23900900000001</v>
      </c>
      <c r="AP416" s="10">
        <v>134.772234</v>
      </c>
      <c r="AQ416" s="10">
        <v>0</v>
      </c>
      <c r="AR416" s="10">
        <v>7.7096600000000004</v>
      </c>
      <c r="AS416" s="10">
        <v>92.126047999999997</v>
      </c>
      <c r="AT416" s="10">
        <v>0</v>
      </c>
      <c r="AU416" s="10">
        <v>166.55522099999999</v>
      </c>
      <c r="AV416" s="10">
        <v>0</v>
      </c>
      <c r="AW416" s="10">
        <v>201.29035099999999</v>
      </c>
      <c r="AX416" s="10">
        <v>188.30892</v>
      </c>
      <c r="AY416" s="10">
        <v>416.31615699999998</v>
      </c>
      <c r="AZ416" s="10">
        <v>0</v>
      </c>
      <c r="BA416" s="10">
        <v>485.55011100000002</v>
      </c>
      <c r="BB416" s="10">
        <v>139.86998399999999</v>
      </c>
    </row>
    <row r="417" spans="1:54" x14ac:dyDescent="0.5">
      <c r="A417" s="9">
        <v>43847</v>
      </c>
      <c r="B417" s="10">
        <v>31.318159999999999</v>
      </c>
      <c r="C417" s="10">
        <v>140.12961200000001</v>
      </c>
      <c r="D417" s="10">
        <v>258.05764799999997</v>
      </c>
      <c r="E417" s="10">
        <v>0</v>
      </c>
      <c r="F417" s="10">
        <v>38.509853</v>
      </c>
      <c r="G417" s="10">
        <v>45.544666999999997</v>
      </c>
      <c r="H417" s="10">
        <v>112.31875599999999</v>
      </c>
      <c r="I417" s="10">
        <v>20.386384</v>
      </c>
      <c r="J417" s="10">
        <v>0</v>
      </c>
      <c r="K417" s="10">
        <v>0</v>
      </c>
      <c r="L417" s="10">
        <v>12.860222</v>
      </c>
      <c r="M417" s="10">
        <v>134.78484800000001</v>
      </c>
      <c r="N417" s="10">
        <v>47.465904000000002</v>
      </c>
      <c r="O417" s="10">
        <v>27.043348000000002</v>
      </c>
      <c r="P417" s="10">
        <v>57.333843999999999</v>
      </c>
      <c r="Q417" s="10">
        <v>54.184175000000003</v>
      </c>
      <c r="R417" s="10">
        <v>37.988098999999998</v>
      </c>
      <c r="S417" s="10">
        <v>316.81759499999998</v>
      </c>
      <c r="T417" s="10">
        <v>0</v>
      </c>
      <c r="U417" s="10">
        <v>3.242998</v>
      </c>
      <c r="V417" s="10">
        <v>42.707210000000003</v>
      </c>
      <c r="W417" s="10">
        <v>226.79846000000001</v>
      </c>
      <c r="X417" s="10">
        <v>0</v>
      </c>
      <c r="Y417" s="10">
        <v>9.8865549999999995</v>
      </c>
      <c r="Z417" s="10">
        <v>15.908568000000001</v>
      </c>
      <c r="AA417" s="10">
        <v>148.13807299999999</v>
      </c>
      <c r="AB417" s="10">
        <v>0</v>
      </c>
      <c r="AC417" s="10">
        <v>12.68281</v>
      </c>
      <c r="AD417" s="10">
        <v>149.774179</v>
      </c>
      <c r="AE417" s="10">
        <v>188.890199</v>
      </c>
      <c r="AF417" s="10">
        <v>0</v>
      </c>
      <c r="AG417" s="10">
        <v>145.29947000000001</v>
      </c>
      <c r="AH417" s="10">
        <v>0</v>
      </c>
      <c r="AI417" s="10">
        <v>75.925822999999994</v>
      </c>
      <c r="AJ417" s="10">
        <v>139.82599200000001</v>
      </c>
      <c r="AK417" s="10">
        <v>155.67030299999999</v>
      </c>
      <c r="AL417" s="10">
        <v>12.440099</v>
      </c>
      <c r="AM417" s="10">
        <v>160.456751</v>
      </c>
      <c r="AN417" s="10">
        <v>271.56631499999997</v>
      </c>
      <c r="AO417" s="10">
        <v>132.46908500000001</v>
      </c>
      <c r="AP417" s="10">
        <v>136.856528</v>
      </c>
      <c r="AQ417" s="10">
        <v>0</v>
      </c>
      <c r="AR417" s="10">
        <v>7.6950450000000004</v>
      </c>
      <c r="AS417" s="10">
        <v>90.986311000000001</v>
      </c>
      <c r="AT417" s="10">
        <v>0</v>
      </c>
      <c r="AU417" s="10">
        <v>164.01475199999999</v>
      </c>
      <c r="AV417" s="10">
        <v>0</v>
      </c>
      <c r="AW417" s="10">
        <v>211.38751300000001</v>
      </c>
      <c r="AX417" s="10">
        <v>190.51335399999999</v>
      </c>
      <c r="AY417" s="10">
        <v>413.66820000000001</v>
      </c>
      <c r="AZ417" s="10">
        <v>0</v>
      </c>
      <c r="BA417" s="10">
        <v>482.734848</v>
      </c>
      <c r="BB417" s="10">
        <v>137.04759200000001</v>
      </c>
    </row>
    <row r="418" spans="1:54" x14ac:dyDescent="0.5">
      <c r="A418" s="9">
        <v>43852</v>
      </c>
      <c r="B418" s="10">
        <v>29.337342</v>
      </c>
      <c r="C418" s="10">
        <v>139.82069999999999</v>
      </c>
      <c r="D418" s="10">
        <v>456.25524999999999</v>
      </c>
      <c r="E418" s="10">
        <v>0</v>
      </c>
      <c r="F418" s="10">
        <v>38.336854000000002</v>
      </c>
      <c r="G418" s="10">
        <v>45.861437000000002</v>
      </c>
      <c r="H418" s="10">
        <v>112.197785</v>
      </c>
      <c r="I418" s="10">
        <v>19.142106999999999</v>
      </c>
      <c r="J418" s="10">
        <v>0</v>
      </c>
      <c r="K418" s="10">
        <v>0</v>
      </c>
      <c r="L418" s="10">
        <v>11.689696</v>
      </c>
      <c r="M418" s="10">
        <v>122.355418</v>
      </c>
      <c r="N418" s="10">
        <v>47.879381000000002</v>
      </c>
      <c r="O418" s="10">
        <v>26.485585</v>
      </c>
      <c r="P418" s="10">
        <v>58.484574000000002</v>
      </c>
      <c r="Q418" s="10">
        <v>54.538668000000001</v>
      </c>
      <c r="R418" s="10">
        <v>39.623207999999998</v>
      </c>
      <c r="S418" s="10">
        <v>316.43560600000001</v>
      </c>
      <c r="T418" s="10">
        <v>0</v>
      </c>
      <c r="U418" s="10">
        <v>2.759363</v>
      </c>
      <c r="V418" s="10">
        <v>42.208503</v>
      </c>
      <c r="W418" s="10">
        <v>232.73361499999999</v>
      </c>
      <c r="X418" s="10">
        <v>0</v>
      </c>
      <c r="Y418" s="10">
        <v>8.5954879999999996</v>
      </c>
      <c r="Z418" s="10">
        <v>15.511889</v>
      </c>
      <c r="AA418" s="10">
        <v>147.66958</v>
      </c>
      <c r="AB418" s="10">
        <v>0</v>
      </c>
      <c r="AC418" s="10">
        <v>12.102904000000001</v>
      </c>
      <c r="AD418" s="10">
        <v>149.5393</v>
      </c>
      <c r="AE418" s="10">
        <v>188.419693</v>
      </c>
      <c r="AF418" s="10">
        <v>0</v>
      </c>
      <c r="AG418" s="10">
        <v>144.56065000000001</v>
      </c>
      <c r="AH418" s="10">
        <v>0</v>
      </c>
      <c r="AI418" s="10">
        <v>76.432418999999996</v>
      </c>
      <c r="AJ418" s="10">
        <v>139.314166</v>
      </c>
      <c r="AK418" s="10">
        <v>156.581953</v>
      </c>
      <c r="AL418" s="10">
        <v>10.831778</v>
      </c>
      <c r="AM418" s="10">
        <v>149.46234200000001</v>
      </c>
      <c r="AN418" s="10">
        <v>271.77731199999999</v>
      </c>
      <c r="AO418" s="10">
        <v>130.51722899999999</v>
      </c>
      <c r="AP418" s="10">
        <v>140.367312</v>
      </c>
      <c r="AQ418" s="10">
        <v>0</v>
      </c>
      <c r="AR418" s="10">
        <v>6.8203459999999998</v>
      </c>
      <c r="AS418" s="10">
        <v>90.810901999999999</v>
      </c>
      <c r="AT418" s="10">
        <v>0</v>
      </c>
      <c r="AU418" s="10">
        <v>164.489755</v>
      </c>
      <c r="AV418" s="10">
        <v>0</v>
      </c>
      <c r="AW418" s="10">
        <v>211.074254</v>
      </c>
      <c r="AX418" s="10">
        <v>190.04239000000001</v>
      </c>
      <c r="AY418" s="10">
        <v>412.74863299999998</v>
      </c>
      <c r="AZ418" s="10">
        <v>0</v>
      </c>
      <c r="BA418" s="10">
        <v>482.150418</v>
      </c>
      <c r="BB418" s="10">
        <v>137.66761299999999</v>
      </c>
    </row>
    <row r="419" spans="1:54" x14ac:dyDescent="0.5">
      <c r="A419" s="9">
        <v>43866</v>
      </c>
      <c r="B419" s="10">
        <v>29.029154999999999</v>
      </c>
      <c r="C419" s="10">
        <v>139.44256300000001</v>
      </c>
      <c r="D419" s="10">
        <v>234.786416</v>
      </c>
      <c r="E419" s="10">
        <v>0</v>
      </c>
      <c r="F419" s="10">
        <v>37.608218999999998</v>
      </c>
      <c r="G419" s="10">
        <v>42.551988999999999</v>
      </c>
      <c r="H419" s="10">
        <v>106.791881</v>
      </c>
      <c r="I419" s="10">
        <v>21.154802</v>
      </c>
      <c r="J419" s="10">
        <v>0</v>
      </c>
      <c r="K419" s="10">
        <v>0</v>
      </c>
      <c r="L419" s="10">
        <v>13.86431</v>
      </c>
      <c r="M419" s="10">
        <v>121.093913</v>
      </c>
      <c r="N419" s="10">
        <v>47.093713999999999</v>
      </c>
      <c r="O419" s="10">
        <v>26.903838</v>
      </c>
      <c r="P419" s="10">
        <v>57.869276999999997</v>
      </c>
      <c r="Q419" s="10">
        <v>52.310485999999997</v>
      </c>
      <c r="R419" s="10">
        <v>43.160046999999999</v>
      </c>
      <c r="S419" s="10">
        <v>315.57347099999998</v>
      </c>
      <c r="T419" s="10">
        <v>0</v>
      </c>
      <c r="U419" s="10">
        <v>3.1343770000000002</v>
      </c>
      <c r="V419" s="10">
        <v>39.730462000000003</v>
      </c>
      <c r="W419" s="10">
        <v>231.011448</v>
      </c>
      <c r="X419" s="10">
        <v>0</v>
      </c>
      <c r="Y419" s="10">
        <v>10.278456</v>
      </c>
      <c r="Z419" s="10">
        <v>14.315363</v>
      </c>
      <c r="AA419" s="10">
        <v>147.01897</v>
      </c>
      <c r="AB419" s="10">
        <v>0</v>
      </c>
      <c r="AC419" s="10">
        <v>14.750396</v>
      </c>
      <c r="AD419" s="10">
        <v>149.44391899999999</v>
      </c>
      <c r="AE419" s="10">
        <v>188.91037900000001</v>
      </c>
      <c r="AF419" s="10">
        <v>0</v>
      </c>
      <c r="AG419" s="10">
        <v>148.46954199999999</v>
      </c>
      <c r="AH419" s="10">
        <v>0</v>
      </c>
      <c r="AI419" s="10">
        <v>78.599463999999998</v>
      </c>
      <c r="AJ419" s="10">
        <v>137.933616</v>
      </c>
      <c r="AK419" s="10">
        <v>157.44723099999999</v>
      </c>
      <c r="AL419" s="10">
        <v>13.876246</v>
      </c>
      <c r="AM419" s="10">
        <v>134.68874</v>
      </c>
      <c r="AN419" s="10">
        <v>271.44665700000002</v>
      </c>
      <c r="AO419" s="10">
        <v>128.79825299999999</v>
      </c>
      <c r="AP419" s="10">
        <v>136.30080799999999</v>
      </c>
      <c r="AQ419" s="10">
        <v>0</v>
      </c>
      <c r="AR419" s="10">
        <v>9.2341529999999992</v>
      </c>
      <c r="AS419" s="10">
        <v>90.158750999999995</v>
      </c>
      <c r="AT419" s="10">
        <v>0</v>
      </c>
      <c r="AU419" s="10">
        <v>163.83379099999999</v>
      </c>
      <c r="AV419" s="10">
        <v>0</v>
      </c>
      <c r="AW419" s="10">
        <v>190.20130399999999</v>
      </c>
      <c r="AX419" s="10">
        <v>184.55171200000001</v>
      </c>
      <c r="AY419" s="10">
        <v>412.02088800000001</v>
      </c>
      <c r="AZ419" s="10">
        <v>0</v>
      </c>
      <c r="BA419" s="10">
        <v>477.72793200000001</v>
      </c>
      <c r="BB419" s="10">
        <v>137.35872800000001</v>
      </c>
    </row>
    <row r="420" spans="1:54" x14ac:dyDescent="0.5">
      <c r="A420" s="9">
        <v>43868</v>
      </c>
      <c r="B420" s="10">
        <v>29.937866</v>
      </c>
      <c r="C420" s="10">
        <v>139.70881499999999</v>
      </c>
      <c r="D420" s="10">
        <v>235.61700300000001</v>
      </c>
      <c r="E420" s="10">
        <v>0</v>
      </c>
      <c r="F420" s="10">
        <v>37.347983999999997</v>
      </c>
      <c r="G420" s="10">
        <v>41.198870999999997</v>
      </c>
      <c r="H420" s="10">
        <v>106.228891</v>
      </c>
      <c r="I420" s="10">
        <v>22.881216999999999</v>
      </c>
      <c r="J420" s="10">
        <v>0</v>
      </c>
      <c r="K420" s="10">
        <v>0</v>
      </c>
      <c r="L420" s="10">
        <v>13.847663000000001</v>
      </c>
      <c r="M420" s="10">
        <v>122.339885</v>
      </c>
      <c r="N420" s="10">
        <v>48.208002</v>
      </c>
      <c r="O420" s="10">
        <v>26.974173</v>
      </c>
      <c r="P420" s="10">
        <v>56.613930000000003</v>
      </c>
      <c r="Q420" s="10">
        <v>50.889065000000002</v>
      </c>
      <c r="R420" s="10">
        <v>45.199930000000002</v>
      </c>
      <c r="S420" s="10">
        <v>316.42088899999999</v>
      </c>
      <c r="T420" s="10">
        <v>0</v>
      </c>
      <c r="U420" s="10">
        <v>4.4882980000000003</v>
      </c>
      <c r="V420" s="10">
        <v>38.770325999999997</v>
      </c>
      <c r="W420" s="10">
        <v>231.53960000000001</v>
      </c>
      <c r="X420" s="10">
        <v>0</v>
      </c>
      <c r="Y420" s="10">
        <v>14.005414</v>
      </c>
      <c r="Z420" s="10">
        <v>14.041506</v>
      </c>
      <c r="AA420" s="10">
        <v>148.64937900000001</v>
      </c>
      <c r="AB420" s="10">
        <v>0</v>
      </c>
      <c r="AC420" s="10">
        <v>14.890266</v>
      </c>
      <c r="AD420" s="10">
        <v>149.68131199999999</v>
      </c>
      <c r="AE420" s="10">
        <v>189.67706999999999</v>
      </c>
      <c r="AF420" s="10">
        <v>0</v>
      </c>
      <c r="AG420" s="10">
        <v>149.81752299999999</v>
      </c>
      <c r="AH420" s="10">
        <v>0</v>
      </c>
      <c r="AI420" s="10">
        <v>80.211077000000003</v>
      </c>
      <c r="AJ420" s="10">
        <v>137.50201899999999</v>
      </c>
      <c r="AK420" s="10">
        <v>157.26863499999999</v>
      </c>
      <c r="AL420" s="10">
        <v>15.538129</v>
      </c>
      <c r="AM420" s="10">
        <v>135.453215</v>
      </c>
      <c r="AN420" s="10">
        <v>272.84248300000002</v>
      </c>
      <c r="AO420" s="10">
        <v>127.77764999999999</v>
      </c>
      <c r="AP420" s="10">
        <v>134.54974000000001</v>
      </c>
      <c r="AQ420" s="10">
        <v>0</v>
      </c>
      <c r="AR420" s="10">
        <v>12.103828999999999</v>
      </c>
      <c r="AS420" s="10">
        <v>90.534627</v>
      </c>
      <c r="AT420" s="10">
        <v>0</v>
      </c>
      <c r="AU420" s="10">
        <v>164.932174</v>
      </c>
      <c r="AV420" s="10">
        <v>0</v>
      </c>
      <c r="AW420" s="10">
        <v>190.86693600000001</v>
      </c>
      <c r="AX420" s="10">
        <v>184.112291</v>
      </c>
      <c r="AY420" s="10">
        <v>412.60601000000003</v>
      </c>
      <c r="AZ420" s="10">
        <v>0</v>
      </c>
      <c r="BA420" s="10">
        <v>478.61070799999999</v>
      </c>
      <c r="BB420" s="10">
        <v>138.41833</v>
      </c>
    </row>
    <row r="421" spans="1:54" x14ac:dyDescent="0.5">
      <c r="A421" s="9">
        <v>43873</v>
      </c>
      <c r="B421" s="10">
        <v>30.780840999999999</v>
      </c>
      <c r="C421" s="10">
        <v>137.337636</v>
      </c>
      <c r="D421" s="10">
        <v>236.19006400000001</v>
      </c>
      <c r="E421" s="10">
        <v>0</v>
      </c>
      <c r="F421" s="10">
        <v>38.859729000000002</v>
      </c>
      <c r="G421" s="10">
        <v>40.992432999999998</v>
      </c>
      <c r="H421" s="10">
        <v>107.54295500000001</v>
      </c>
      <c r="I421" s="10">
        <v>22.934941999999999</v>
      </c>
      <c r="J421" s="10">
        <v>0</v>
      </c>
      <c r="K421" s="10">
        <v>0</v>
      </c>
      <c r="L421" s="10">
        <v>11.669036999999999</v>
      </c>
      <c r="M421" s="10">
        <v>122.396843</v>
      </c>
      <c r="N421" s="10">
        <v>48.939152</v>
      </c>
      <c r="O421" s="10">
        <v>27.457136999999999</v>
      </c>
      <c r="P421" s="10">
        <v>56.445270999999998</v>
      </c>
      <c r="Q421" s="10">
        <v>50.736528999999997</v>
      </c>
      <c r="R421" s="10">
        <v>46.438580000000002</v>
      </c>
      <c r="S421" s="10">
        <v>316.08998200000002</v>
      </c>
      <c r="T421" s="10">
        <v>0</v>
      </c>
      <c r="U421" s="10">
        <v>4.1206060000000004</v>
      </c>
      <c r="V421" s="10">
        <v>39.152211000000001</v>
      </c>
      <c r="W421" s="10">
        <v>237.28767400000001</v>
      </c>
      <c r="X421" s="10">
        <v>0</v>
      </c>
      <c r="Y421" s="10">
        <v>13.886471</v>
      </c>
      <c r="Z421" s="10">
        <v>14.172684</v>
      </c>
      <c r="AA421" s="10">
        <v>147.039503</v>
      </c>
      <c r="AB421" s="10">
        <v>0</v>
      </c>
      <c r="AC421" s="10">
        <v>14.034547999999999</v>
      </c>
      <c r="AD421" s="10">
        <v>148.96844899999999</v>
      </c>
      <c r="AE421" s="10">
        <v>189.56987599999999</v>
      </c>
      <c r="AF421" s="10">
        <v>0</v>
      </c>
      <c r="AG421" s="10">
        <v>149.32404399999999</v>
      </c>
      <c r="AH421" s="10">
        <v>0</v>
      </c>
      <c r="AI421" s="10">
        <v>81.983486999999997</v>
      </c>
      <c r="AJ421" s="10">
        <v>135.03488899999999</v>
      </c>
      <c r="AK421" s="10">
        <v>156.704669</v>
      </c>
      <c r="AL421" s="10">
        <v>17.647359999999999</v>
      </c>
      <c r="AM421" s="10">
        <v>134.75357299999999</v>
      </c>
      <c r="AN421" s="10">
        <v>273.23093399999999</v>
      </c>
      <c r="AO421" s="10">
        <v>127.011518</v>
      </c>
      <c r="AP421" s="10">
        <v>133.701088</v>
      </c>
      <c r="AQ421" s="10">
        <v>0</v>
      </c>
      <c r="AR421" s="10">
        <v>13.16446</v>
      </c>
      <c r="AS421" s="10">
        <v>89.651754999999994</v>
      </c>
      <c r="AT421" s="10">
        <v>0</v>
      </c>
      <c r="AU421" s="10">
        <v>165.66229899999999</v>
      </c>
      <c r="AV421" s="10">
        <v>0</v>
      </c>
      <c r="AW421" s="10">
        <v>189.93937700000001</v>
      </c>
      <c r="AX421" s="10">
        <v>187.15631300000001</v>
      </c>
      <c r="AY421" s="10">
        <v>412.20379600000001</v>
      </c>
      <c r="AZ421" s="10">
        <v>0</v>
      </c>
      <c r="BA421" s="10">
        <v>478.11017600000002</v>
      </c>
      <c r="BB421" s="10">
        <v>139.14713599999999</v>
      </c>
    </row>
    <row r="422" spans="1:54" x14ac:dyDescent="0.5">
      <c r="A422" s="9">
        <v>43875</v>
      </c>
      <c r="B422" s="10">
        <v>30.930021</v>
      </c>
      <c r="C422" s="10">
        <v>139.671424</v>
      </c>
      <c r="D422" s="10">
        <v>235.639408</v>
      </c>
      <c r="E422" s="10">
        <v>0</v>
      </c>
      <c r="F422" s="10">
        <v>38.104242999999997</v>
      </c>
      <c r="G422" s="10">
        <v>40.648904999999999</v>
      </c>
      <c r="H422" s="10">
        <v>105.637333</v>
      </c>
      <c r="I422" s="10">
        <v>23.097953</v>
      </c>
      <c r="J422" s="10">
        <v>0</v>
      </c>
      <c r="K422" s="10">
        <v>0</v>
      </c>
      <c r="L422" s="10">
        <v>10.702521000000001</v>
      </c>
      <c r="M422" s="10">
        <v>124.916301</v>
      </c>
      <c r="N422" s="10">
        <v>46.764583999999999</v>
      </c>
      <c r="O422" s="10">
        <v>26.838636999999999</v>
      </c>
      <c r="P422" s="10">
        <v>55.177115000000001</v>
      </c>
      <c r="Q422" s="10">
        <v>47.921674000000003</v>
      </c>
      <c r="R422" s="10">
        <v>45.846041999999997</v>
      </c>
      <c r="S422" s="10">
        <v>317.12502899999998</v>
      </c>
      <c r="T422" s="10">
        <v>0</v>
      </c>
      <c r="U422" s="10">
        <v>3.5012590000000001</v>
      </c>
      <c r="V422" s="10">
        <v>39.533777000000001</v>
      </c>
      <c r="W422" s="10">
        <v>236.15382299999999</v>
      </c>
      <c r="X422" s="10">
        <v>0</v>
      </c>
      <c r="Y422" s="10">
        <v>13.123103</v>
      </c>
      <c r="Z422" s="10">
        <v>14.891424000000001</v>
      </c>
      <c r="AA422" s="10">
        <v>146.50637599999999</v>
      </c>
      <c r="AB422" s="10">
        <v>0</v>
      </c>
      <c r="AC422" s="10">
        <v>13.214877</v>
      </c>
      <c r="AD422" s="10">
        <v>151.24344099999999</v>
      </c>
      <c r="AE422" s="10">
        <v>189.14123599999999</v>
      </c>
      <c r="AF422" s="10">
        <v>0</v>
      </c>
      <c r="AG422" s="10">
        <v>157.465057</v>
      </c>
      <c r="AH422" s="10">
        <v>0</v>
      </c>
      <c r="AI422" s="10">
        <v>81.160410999999996</v>
      </c>
      <c r="AJ422" s="10">
        <v>136.16494599999999</v>
      </c>
      <c r="AK422" s="10">
        <v>154.86651900000001</v>
      </c>
      <c r="AL422" s="10">
        <v>17.366886000000001</v>
      </c>
      <c r="AM422" s="10">
        <v>137.055395</v>
      </c>
      <c r="AN422" s="10">
        <v>272.08592399999998</v>
      </c>
      <c r="AO422" s="10">
        <v>127.724467</v>
      </c>
      <c r="AP422" s="10">
        <v>132.28624199999999</v>
      </c>
      <c r="AQ422" s="10">
        <v>0</v>
      </c>
      <c r="AR422" s="10">
        <v>11.319464</v>
      </c>
      <c r="AS422" s="10">
        <v>91.151291000000001</v>
      </c>
      <c r="AT422" s="10">
        <v>0</v>
      </c>
      <c r="AU422" s="10">
        <v>165.98164499999999</v>
      </c>
      <c r="AV422" s="10">
        <v>0</v>
      </c>
      <c r="AW422" s="10">
        <v>191.71209200000001</v>
      </c>
      <c r="AX422" s="10">
        <v>186.64316600000001</v>
      </c>
      <c r="AY422" s="10">
        <v>414.07164</v>
      </c>
      <c r="AZ422" s="10">
        <v>0</v>
      </c>
      <c r="BA422" s="10">
        <v>479.90296799999999</v>
      </c>
      <c r="BB422" s="10">
        <v>139.43155200000001</v>
      </c>
    </row>
    <row r="423" spans="1:54" x14ac:dyDescent="0.5">
      <c r="A423" s="9">
        <v>43880</v>
      </c>
      <c r="B423" s="10">
        <v>29.011559999999999</v>
      </c>
      <c r="C423" s="10">
        <v>138.833788</v>
      </c>
      <c r="D423" s="10">
        <v>237.44824800000001</v>
      </c>
      <c r="E423" s="10">
        <v>0</v>
      </c>
      <c r="F423" s="10">
        <v>35.795426999999997</v>
      </c>
      <c r="G423" s="10">
        <v>40.092922000000002</v>
      </c>
      <c r="H423" s="10">
        <v>103.507115</v>
      </c>
      <c r="I423" s="10">
        <v>21.014935000000001</v>
      </c>
      <c r="J423" s="10">
        <v>0</v>
      </c>
      <c r="K423" s="10">
        <v>0</v>
      </c>
      <c r="L423" s="10">
        <v>10.226578999999999</v>
      </c>
      <c r="M423" s="10">
        <v>125.56930699999999</v>
      </c>
      <c r="N423" s="10">
        <v>48.860466000000002</v>
      </c>
      <c r="O423" s="10">
        <v>26.071055000000001</v>
      </c>
      <c r="P423" s="10">
        <v>54.009734000000002</v>
      </c>
      <c r="Q423" s="10">
        <v>45.35022</v>
      </c>
      <c r="R423" s="10">
        <v>44.437401000000001</v>
      </c>
      <c r="S423" s="10">
        <v>317.50722000000002</v>
      </c>
      <c r="T423" s="10">
        <v>0</v>
      </c>
      <c r="U423" s="10">
        <v>3.8801009999999998</v>
      </c>
      <c r="V423" s="10">
        <v>38.707362000000003</v>
      </c>
      <c r="W423" s="10">
        <v>448.61721699999998</v>
      </c>
      <c r="X423" s="10">
        <v>0</v>
      </c>
      <c r="Y423" s="10">
        <v>12.630692</v>
      </c>
      <c r="Z423" s="10">
        <v>14.3454</v>
      </c>
      <c r="AA423" s="10">
        <v>147.56347199999999</v>
      </c>
      <c r="AB423" s="10">
        <v>0</v>
      </c>
      <c r="AC423" s="10">
        <v>12.995295</v>
      </c>
      <c r="AD423" s="10">
        <v>149.18104199999999</v>
      </c>
      <c r="AE423" s="10">
        <v>189.349909</v>
      </c>
      <c r="AF423" s="10">
        <v>0</v>
      </c>
      <c r="AG423" s="10">
        <v>157.47194999999999</v>
      </c>
      <c r="AH423" s="10">
        <v>0</v>
      </c>
      <c r="AI423" s="10">
        <v>79.069636000000003</v>
      </c>
      <c r="AJ423" s="10">
        <v>135.89482000000001</v>
      </c>
      <c r="AK423" s="10">
        <v>154.59030899999999</v>
      </c>
      <c r="AL423" s="10">
        <v>14.926364</v>
      </c>
      <c r="AM423" s="10">
        <v>138.89521199999999</v>
      </c>
      <c r="AN423" s="10">
        <v>273.31213400000001</v>
      </c>
      <c r="AO423" s="10">
        <v>128.30851200000001</v>
      </c>
      <c r="AP423" s="10">
        <v>130.73864900000001</v>
      </c>
      <c r="AQ423" s="10">
        <v>0</v>
      </c>
      <c r="AR423" s="10">
        <v>10.910284000000001</v>
      </c>
      <c r="AS423" s="10">
        <v>91.285516999999999</v>
      </c>
      <c r="AT423" s="10">
        <v>0</v>
      </c>
      <c r="AU423" s="10">
        <v>167.908591</v>
      </c>
      <c r="AV423" s="10">
        <v>0</v>
      </c>
      <c r="AW423" s="10">
        <v>191.82697200000001</v>
      </c>
      <c r="AX423" s="10">
        <v>186.51375400000001</v>
      </c>
      <c r="AY423" s="10">
        <v>413.22396300000003</v>
      </c>
      <c r="AZ423" s="10">
        <v>0</v>
      </c>
      <c r="BA423" s="10">
        <v>473.468616</v>
      </c>
      <c r="BB423" s="10">
        <v>140.940056</v>
      </c>
    </row>
    <row r="424" spans="1:54" x14ac:dyDescent="0.5">
      <c r="A424" s="9">
        <v>43882</v>
      </c>
      <c r="B424" s="10">
        <v>28.155588000000002</v>
      </c>
      <c r="C424" s="10">
        <v>135.59179800000001</v>
      </c>
      <c r="D424" s="10">
        <v>234.66185300000001</v>
      </c>
      <c r="E424" s="10">
        <v>0</v>
      </c>
      <c r="F424" s="10">
        <v>35.889215</v>
      </c>
      <c r="G424" s="10">
        <v>38.923580999999999</v>
      </c>
      <c r="H424" s="10">
        <v>103.20286</v>
      </c>
      <c r="I424" s="10">
        <v>20.193936999999998</v>
      </c>
      <c r="J424" s="10">
        <v>0</v>
      </c>
      <c r="K424" s="10">
        <v>0</v>
      </c>
      <c r="L424" s="10">
        <v>9.9524749999999997</v>
      </c>
      <c r="M424" s="10">
        <v>122.57567400000001</v>
      </c>
      <c r="N424" s="10">
        <v>47.91724</v>
      </c>
      <c r="O424" s="10">
        <v>26.805492000000001</v>
      </c>
      <c r="P424" s="10">
        <v>54.283163999999999</v>
      </c>
      <c r="Q424" s="10">
        <v>44.820056000000001</v>
      </c>
      <c r="R424" s="10">
        <v>45.625124999999997</v>
      </c>
      <c r="S424" s="10">
        <v>314.388777</v>
      </c>
      <c r="T424" s="10">
        <v>0</v>
      </c>
      <c r="U424" s="10">
        <v>3.8039329999999998</v>
      </c>
      <c r="V424" s="10">
        <v>38.144410999999998</v>
      </c>
      <c r="W424" s="10">
        <v>450.08133900000001</v>
      </c>
      <c r="X424" s="10">
        <v>0</v>
      </c>
      <c r="Y424" s="10">
        <v>11.96471</v>
      </c>
      <c r="Z424" s="10">
        <v>13.9163</v>
      </c>
      <c r="AA424" s="10">
        <v>145.79845</v>
      </c>
      <c r="AB424" s="10">
        <v>0</v>
      </c>
      <c r="AC424" s="10">
        <v>13.318585000000001</v>
      </c>
      <c r="AD424" s="10">
        <v>147.49986699999999</v>
      </c>
      <c r="AE424" s="10">
        <v>188.60901100000001</v>
      </c>
      <c r="AF424" s="10">
        <v>0</v>
      </c>
      <c r="AG424" s="10">
        <v>155.766673</v>
      </c>
      <c r="AH424" s="10">
        <v>0</v>
      </c>
      <c r="AI424" s="10">
        <v>77.410250000000005</v>
      </c>
      <c r="AJ424" s="10">
        <v>133.36332200000001</v>
      </c>
      <c r="AK424" s="10">
        <v>153.328012</v>
      </c>
      <c r="AL424" s="10">
        <v>14.741304</v>
      </c>
      <c r="AM424" s="10">
        <v>133.85704000000001</v>
      </c>
      <c r="AN424" s="10">
        <v>271.71300600000001</v>
      </c>
      <c r="AO424" s="10">
        <v>128.55854400000001</v>
      </c>
      <c r="AP424" s="10">
        <v>129.915345</v>
      </c>
      <c r="AQ424" s="10">
        <v>0</v>
      </c>
      <c r="AR424" s="10">
        <v>10.179334000000001</v>
      </c>
      <c r="AS424" s="10">
        <v>83.115461999999994</v>
      </c>
      <c r="AT424" s="10">
        <v>0</v>
      </c>
      <c r="AU424" s="10">
        <v>167.04613499999999</v>
      </c>
      <c r="AV424" s="10">
        <v>0</v>
      </c>
      <c r="AW424" s="10">
        <v>189.884309</v>
      </c>
      <c r="AX424" s="10">
        <v>187.36938000000001</v>
      </c>
      <c r="AY424" s="10">
        <v>409.24495400000001</v>
      </c>
      <c r="AZ424" s="10">
        <v>0</v>
      </c>
      <c r="BA424" s="10">
        <v>462.57469900000001</v>
      </c>
      <c r="BB424" s="10">
        <v>140.276681</v>
      </c>
    </row>
    <row r="425" spans="1:54" x14ac:dyDescent="0.5">
      <c r="A425" s="9">
        <v>43887</v>
      </c>
      <c r="B425" s="10">
        <v>27.463096</v>
      </c>
      <c r="C425" s="10">
        <v>135.11021299999999</v>
      </c>
      <c r="D425" s="10">
        <v>233.686668</v>
      </c>
      <c r="E425" s="10">
        <v>0</v>
      </c>
      <c r="F425" s="10">
        <v>36.094597</v>
      </c>
      <c r="G425" s="10">
        <v>38.661599000000002</v>
      </c>
      <c r="H425" s="10">
        <v>105.65051699999999</v>
      </c>
      <c r="I425" s="10">
        <v>17.409386000000001</v>
      </c>
      <c r="J425" s="10">
        <v>0</v>
      </c>
      <c r="K425" s="10">
        <v>0</v>
      </c>
      <c r="L425" s="10">
        <v>9.0527719999999992</v>
      </c>
      <c r="M425" s="10">
        <v>121.36219800000001</v>
      </c>
      <c r="N425" s="10">
        <v>46.909426000000003</v>
      </c>
      <c r="O425" s="10">
        <v>26.902144</v>
      </c>
      <c r="P425" s="10">
        <v>53.722233000000003</v>
      </c>
      <c r="Q425" s="10">
        <v>48.254089</v>
      </c>
      <c r="R425" s="10">
        <v>44.794179999999997</v>
      </c>
      <c r="S425" s="10">
        <v>313.53319099999999</v>
      </c>
      <c r="T425" s="10">
        <v>0</v>
      </c>
      <c r="U425" s="10">
        <v>3.4304830000000002</v>
      </c>
      <c r="V425" s="10">
        <v>39.488351000000002</v>
      </c>
      <c r="W425" s="10">
        <v>525.874324</v>
      </c>
      <c r="X425" s="10">
        <v>0</v>
      </c>
      <c r="Y425" s="10">
        <v>10.918176000000001</v>
      </c>
      <c r="Z425" s="10">
        <v>14.249445</v>
      </c>
      <c r="AA425" s="10">
        <v>145.03056000000001</v>
      </c>
      <c r="AB425" s="10">
        <v>0</v>
      </c>
      <c r="AC425" s="10">
        <v>12.895567</v>
      </c>
      <c r="AD425" s="10">
        <v>140.90684200000001</v>
      </c>
      <c r="AE425" s="10">
        <v>188.27861799999999</v>
      </c>
      <c r="AF425" s="10">
        <v>0</v>
      </c>
      <c r="AG425" s="10">
        <v>150.44802300000001</v>
      </c>
      <c r="AH425" s="10">
        <v>0</v>
      </c>
      <c r="AI425" s="10">
        <v>78.414135999999999</v>
      </c>
      <c r="AJ425" s="10">
        <v>132.97139999999999</v>
      </c>
      <c r="AK425" s="10">
        <v>154.92120499999999</v>
      </c>
      <c r="AL425" s="10">
        <v>13.634147</v>
      </c>
      <c r="AM425" s="10">
        <v>129.88356999999999</v>
      </c>
      <c r="AN425" s="10">
        <v>271.066034</v>
      </c>
      <c r="AO425" s="10">
        <v>130.896569</v>
      </c>
      <c r="AP425" s="10">
        <v>138.34451999999999</v>
      </c>
      <c r="AQ425" s="10">
        <v>0</v>
      </c>
      <c r="AR425" s="10">
        <v>9.2131270000000001</v>
      </c>
      <c r="AS425" s="10">
        <v>82.565028999999996</v>
      </c>
      <c r="AT425" s="10">
        <v>0</v>
      </c>
      <c r="AU425" s="10">
        <v>166.14371700000001</v>
      </c>
      <c r="AV425" s="10">
        <v>0</v>
      </c>
      <c r="AW425" s="10">
        <v>189.28006300000001</v>
      </c>
      <c r="AX425" s="10">
        <v>190.7929</v>
      </c>
      <c r="AY425" s="10">
        <v>408.73670099999998</v>
      </c>
      <c r="AZ425" s="10">
        <v>0</v>
      </c>
      <c r="BA425" s="10">
        <v>451.57815900000003</v>
      </c>
      <c r="BB425" s="10">
        <v>139.66322</v>
      </c>
    </row>
    <row r="426" spans="1:54" x14ac:dyDescent="0.5">
      <c r="A426" s="9">
        <v>43889</v>
      </c>
      <c r="B426" s="10">
        <v>27.504322999999999</v>
      </c>
      <c r="C426" s="10">
        <v>135.10176799999999</v>
      </c>
      <c r="D426" s="10">
        <v>233.78386</v>
      </c>
      <c r="E426" s="10">
        <v>0</v>
      </c>
      <c r="F426" s="10">
        <v>37.234746000000001</v>
      </c>
      <c r="G426" s="10">
        <v>39.483873000000003</v>
      </c>
      <c r="H426" s="10">
        <v>107.39923899999999</v>
      </c>
      <c r="I426" s="10">
        <v>17.423601000000001</v>
      </c>
      <c r="J426" s="10">
        <v>0</v>
      </c>
      <c r="K426" s="10">
        <v>0</v>
      </c>
      <c r="L426" s="10">
        <v>9.2593669999999992</v>
      </c>
      <c r="M426" s="10">
        <v>121.49130599999999</v>
      </c>
      <c r="N426" s="10">
        <v>47.043585999999998</v>
      </c>
      <c r="O426" s="10">
        <v>27.513974000000001</v>
      </c>
      <c r="P426" s="10">
        <v>53.786574999999999</v>
      </c>
      <c r="Q426" s="10">
        <v>50.676198999999997</v>
      </c>
      <c r="R426" s="10">
        <v>46.585777999999998</v>
      </c>
      <c r="S426" s="10">
        <v>303.09790700000002</v>
      </c>
      <c r="T426" s="10">
        <v>0</v>
      </c>
      <c r="U426" s="10">
        <v>3.992588</v>
      </c>
      <c r="V426" s="10">
        <v>40.271374000000002</v>
      </c>
      <c r="W426" s="10">
        <v>624.71704799999998</v>
      </c>
      <c r="X426" s="10">
        <v>0</v>
      </c>
      <c r="Y426" s="10">
        <v>12.901762</v>
      </c>
      <c r="Z426" s="10">
        <v>14.983848999999999</v>
      </c>
      <c r="AA426" s="10">
        <v>101.258787</v>
      </c>
      <c r="AB426" s="10">
        <v>0</v>
      </c>
      <c r="AC426" s="10">
        <v>13.225827000000001</v>
      </c>
      <c r="AD426" s="10">
        <v>140.878986</v>
      </c>
      <c r="AE426" s="10">
        <v>188.21969999999999</v>
      </c>
      <c r="AF426" s="10">
        <v>0</v>
      </c>
      <c r="AG426" s="10">
        <v>148.979345</v>
      </c>
      <c r="AH426" s="10">
        <v>0</v>
      </c>
      <c r="AI426" s="10">
        <v>78.413456999999994</v>
      </c>
      <c r="AJ426" s="10">
        <v>133.297269</v>
      </c>
      <c r="AK426" s="10">
        <v>155.66145</v>
      </c>
      <c r="AL426" s="10">
        <v>13.566561</v>
      </c>
      <c r="AM426" s="10">
        <v>129.02216799999999</v>
      </c>
      <c r="AN426" s="10">
        <v>271.11697600000002</v>
      </c>
      <c r="AO426" s="10">
        <v>133.477979</v>
      </c>
      <c r="AP426" s="10">
        <v>139.90156899999999</v>
      </c>
      <c r="AQ426" s="10">
        <v>0</v>
      </c>
      <c r="AR426" s="10">
        <v>9.8909000000000002</v>
      </c>
      <c r="AS426" s="10">
        <v>82.625494000000003</v>
      </c>
      <c r="AT426" s="10">
        <v>0</v>
      </c>
      <c r="AU426" s="10">
        <v>166.268901</v>
      </c>
      <c r="AV426" s="10">
        <v>0</v>
      </c>
      <c r="AW426" s="10">
        <v>189.282599</v>
      </c>
      <c r="AX426" s="10">
        <v>190.31682499999999</v>
      </c>
      <c r="AY426" s="10">
        <v>422.07806099999999</v>
      </c>
      <c r="AZ426" s="10">
        <v>0</v>
      </c>
      <c r="BA426" s="10">
        <v>444.98630600000001</v>
      </c>
      <c r="BB426" s="10">
        <v>139.755088</v>
      </c>
    </row>
    <row r="427" spans="1:54" x14ac:dyDescent="0.5">
      <c r="A427" s="9">
        <v>43894</v>
      </c>
      <c r="B427" s="10">
        <v>27.314150000000001</v>
      </c>
      <c r="C427" s="10">
        <v>135.80031399999999</v>
      </c>
      <c r="D427" s="10">
        <v>234.71702500000001</v>
      </c>
      <c r="E427" s="10">
        <v>0</v>
      </c>
      <c r="F427" s="10">
        <v>37.27111</v>
      </c>
      <c r="G427" s="10">
        <v>39.346953999999997</v>
      </c>
      <c r="H427" s="10">
        <v>108.311103</v>
      </c>
      <c r="I427" s="10">
        <v>17.309954999999999</v>
      </c>
      <c r="J427" s="10">
        <v>0</v>
      </c>
      <c r="K427" s="10">
        <v>0</v>
      </c>
      <c r="L427" s="10">
        <v>9.6077449999999995</v>
      </c>
      <c r="M427" s="10">
        <v>123.19113299999999</v>
      </c>
      <c r="N427" s="10">
        <v>48.896599999999999</v>
      </c>
      <c r="O427" s="10">
        <v>28.798795999999999</v>
      </c>
      <c r="P427" s="10">
        <v>55.226478999999998</v>
      </c>
      <c r="Q427" s="10">
        <v>54.672086999999998</v>
      </c>
      <c r="R427" s="10">
        <v>48.228504000000001</v>
      </c>
      <c r="S427" s="10">
        <v>314.695921</v>
      </c>
      <c r="T427" s="10">
        <v>0</v>
      </c>
      <c r="U427" s="10">
        <v>3.8798020000000002</v>
      </c>
      <c r="V427" s="10">
        <v>40.523811000000002</v>
      </c>
      <c r="W427" s="10">
        <v>847.12878899999998</v>
      </c>
      <c r="X427" s="10">
        <v>0</v>
      </c>
      <c r="Y427" s="10">
        <v>12.896431</v>
      </c>
      <c r="Z427" s="10">
        <v>16.217146</v>
      </c>
      <c r="AA427" s="10">
        <v>102.553763</v>
      </c>
      <c r="AB427" s="10">
        <v>0</v>
      </c>
      <c r="AC427" s="10">
        <v>13.045574</v>
      </c>
      <c r="AD427" s="10">
        <v>136.52926400000001</v>
      </c>
      <c r="AE427" s="10">
        <v>188.41830400000001</v>
      </c>
      <c r="AF427" s="10">
        <v>0</v>
      </c>
      <c r="AG427" s="10">
        <v>149.72669500000001</v>
      </c>
      <c r="AH427" s="10">
        <v>0</v>
      </c>
      <c r="AI427" s="10">
        <v>79.277456000000001</v>
      </c>
      <c r="AJ427" s="10">
        <v>133.789962</v>
      </c>
      <c r="AK427" s="10">
        <v>154.852519</v>
      </c>
      <c r="AL427" s="10">
        <v>13.424605</v>
      </c>
      <c r="AM427" s="10">
        <v>128.07771500000001</v>
      </c>
      <c r="AN427" s="10">
        <v>272.49547200000001</v>
      </c>
      <c r="AO427" s="10">
        <v>128.756426</v>
      </c>
      <c r="AP427" s="10">
        <v>141.37217200000001</v>
      </c>
      <c r="AQ427" s="10">
        <v>0</v>
      </c>
      <c r="AR427" s="10">
        <v>10.588789999999999</v>
      </c>
      <c r="AS427" s="10">
        <v>83.904241999999996</v>
      </c>
      <c r="AT427" s="10">
        <v>0</v>
      </c>
      <c r="AU427" s="10">
        <v>167.85470000000001</v>
      </c>
      <c r="AV427" s="10">
        <v>0</v>
      </c>
      <c r="AW427" s="10">
        <v>190.45777699999999</v>
      </c>
      <c r="AX427" s="10">
        <v>192.46943899999999</v>
      </c>
      <c r="AY427" s="10">
        <v>428.91869200000002</v>
      </c>
      <c r="AZ427" s="10">
        <v>0</v>
      </c>
      <c r="BA427" s="10">
        <v>436.80347499999999</v>
      </c>
      <c r="BB427" s="10">
        <v>140.62332499999999</v>
      </c>
    </row>
    <row r="428" spans="1:54" x14ac:dyDescent="0.5">
      <c r="A428" s="9">
        <v>43896</v>
      </c>
      <c r="B428" s="10">
        <v>26.302040000000002</v>
      </c>
      <c r="C428" s="10">
        <v>131.51983100000001</v>
      </c>
      <c r="D428" s="10">
        <v>232.23898399999999</v>
      </c>
      <c r="E428" s="10">
        <v>0</v>
      </c>
      <c r="F428" s="10">
        <v>36.836097000000002</v>
      </c>
      <c r="G428" s="10">
        <v>39.308259</v>
      </c>
      <c r="H428" s="10">
        <v>108.236637</v>
      </c>
      <c r="I428" s="10">
        <v>16.197251000000001</v>
      </c>
      <c r="J428" s="10">
        <v>0</v>
      </c>
      <c r="K428" s="10">
        <v>0</v>
      </c>
      <c r="L428" s="10">
        <v>8.6705059999999996</v>
      </c>
      <c r="M428" s="10">
        <v>121.10845399999999</v>
      </c>
      <c r="N428" s="10">
        <v>47.325265999999999</v>
      </c>
      <c r="O428" s="10">
        <v>28.503401</v>
      </c>
      <c r="P428" s="10">
        <v>52.611469999999997</v>
      </c>
      <c r="Q428" s="10">
        <v>46.943235999999999</v>
      </c>
      <c r="R428" s="10">
        <v>50.470716000000003</v>
      </c>
      <c r="S428" s="10">
        <v>330.41166399999997</v>
      </c>
      <c r="T428" s="10">
        <v>0</v>
      </c>
      <c r="U428" s="10">
        <v>3.0802309999999999</v>
      </c>
      <c r="V428" s="10">
        <v>39.310329000000003</v>
      </c>
      <c r="W428" s="10">
        <v>854.39785300000005</v>
      </c>
      <c r="X428" s="10">
        <v>0</v>
      </c>
      <c r="Y428" s="10">
        <v>9.9063389999999991</v>
      </c>
      <c r="Z428" s="10">
        <v>14.615394</v>
      </c>
      <c r="AA428" s="10">
        <v>94.249713999999997</v>
      </c>
      <c r="AB428" s="10">
        <v>0</v>
      </c>
      <c r="AC428" s="10">
        <v>12.322524</v>
      </c>
      <c r="AD428" s="10">
        <v>132.45610199999999</v>
      </c>
      <c r="AE428" s="10">
        <v>187.97268099999999</v>
      </c>
      <c r="AF428" s="10">
        <v>0</v>
      </c>
      <c r="AG428" s="10">
        <v>147.801108</v>
      </c>
      <c r="AH428" s="10">
        <v>0</v>
      </c>
      <c r="AI428" s="10">
        <v>78.124678000000003</v>
      </c>
      <c r="AJ428" s="10">
        <v>132.65438599999999</v>
      </c>
      <c r="AK428" s="10">
        <v>153.112618</v>
      </c>
      <c r="AL428" s="10">
        <v>12.947141</v>
      </c>
      <c r="AM428" s="10">
        <v>123.667058</v>
      </c>
      <c r="AN428" s="10">
        <v>271.798294</v>
      </c>
      <c r="AO428" s="10">
        <v>126.968621</v>
      </c>
      <c r="AP428" s="10">
        <v>142.11378400000001</v>
      </c>
      <c r="AQ428" s="10">
        <v>0</v>
      </c>
      <c r="AR428" s="10">
        <v>9.1366779999999999</v>
      </c>
      <c r="AS428" s="10">
        <v>82.734222000000003</v>
      </c>
      <c r="AT428" s="10">
        <v>0</v>
      </c>
      <c r="AU428" s="10">
        <v>166.521095</v>
      </c>
      <c r="AV428" s="10">
        <v>0</v>
      </c>
      <c r="AW428" s="10">
        <v>189.202234</v>
      </c>
      <c r="AX428" s="10">
        <v>195.16437199999999</v>
      </c>
      <c r="AY428" s="10">
        <v>428.25551000000002</v>
      </c>
      <c r="AZ428" s="10">
        <v>0</v>
      </c>
      <c r="BA428" s="10">
        <v>428.12108000000001</v>
      </c>
      <c r="BB428" s="10">
        <v>129.92619199999999</v>
      </c>
    </row>
    <row r="429" spans="1:54" x14ac:dyDescent="0.5">
      <c r="A429" s="9">
        <v>43901</v>
      </c>
      <c r="B429" s="10">
        <v>27.737549000000001</v>
      </c>
      <c r="C429" s="10">
        <v>132.96079900000001</v>
      </c>
      <c r="D429" s="10">
        <v>238.06681599999999</v>
      </c>
      <c r="E429" s="10">
        <v>0</v>
      </c>
      <c r="F429" s="10">
        <v>38.374564999999997</v>
      </c>
      <c r="G429" s="10">
        <v>40.720571999999997</v>
      </c>
      <c r="H429" s="10">
        <v>111.980187</v>
      </c>
      <c r="I429" s="10">
        <v>17.191762000000001</v>
      </c>
      <c r="J429" s="10">
        <v>0</v>
      </c>
      <c r="K429" s="10">
        <v>0</v>
      </c>
      <c r="L429" s="10">
        <v>9.9112229999999997</v>
      </c>
      <c r="M429" s="10">
        <v>119.214237</v>
      </c>
      <c r="N429" s="10">
        <v>50.229427999999999</v>
      </c>
      <c r="O429" s="10">
        <v>29.625411</v>
      </c>
      <c r="P429" s="10">
        <v>53.813319999999997</v>
      </c>
      <c r="Q429" s="10">
        <v>51.285974000000003</v>
      </c>
      <c r="R429" s="10">
        <v>54.099626999999998</v>
      </c>
      <c r="S429" s="10">
        <v>331.10540099999997</v>
      </c>
      <c r="T429" s="10">
        <v>0</v>
      </c>
      <c r="U429" s="10">
        <v>4.0284469999999999</v>
      </c>
      <c r="V429" s="10">
        <v>40.766109999999998</v>
      </c>
      <c r="W429" s="10">
        <v>251.174115</v>
      </c>
      <c r="X429" s="10">
        <v>0</v>
      </c>
      <c r="Y429" s="10">
        <v>11.781623</v>
      </c>
      <c r="Z429" s="10">
        <v>16.321339999999999</v>
      </c>
      <c r="AA429" s="10">
        <v>93.463493</v>
      </c>
      <c r="AB429" s="10">
        <v>0</v>
      </c>
      <c r="AC429" s="10">
        <v>12.169157</v>
      </c>
      <c r="AD429" s="10">
        <v>134.408165</v>
      </c>
      <c r="AE429" s="10">
        <v>199.35414700000001</v>
      </c>
      <c r="AF429" s="10">
        <v>0</v>
      </c>
      <c r="AG429" s="10">
        <v>147.68456900000001</v>
      </c>
      <c r="AH429" s="10">
        <v>0</v>
      </c>
      <c r="AI429" s="10">
        <v>82.961706000000007</v>
      </c>
      <c r="AJ429" s="10">
        <v>134.51419899999999</v>
      </c>
      <c r="AK429" s="10">
        <v>156.77291299999999</v>
      </c>
      <c r="AL429" s="10">
        <v>13.56447</v>
      </c>
      <c r="AM429" s="10">
        <v>127.972585</v>
      </c>
      <c r="AN429" s="10">
        <v>274.95904000000002</v>
      </c>
      <c r="AO429" s="10">
        <v>122.862048</v>
      </c>
      <c r="AP429" s="10">
        <v>146.50758200000001</v>
      </c>
      <c r="AQ429" s="10">
        <v>0</v>
      </c>
      <c r="AR429" s="10">
        <v>10.018265</v>
      </c>
      <c r="AS429" s="10">
        <v>84.664924999999997</v>
      </c>
      <c r="AT429" s="10">
        <v>0</v>
      </c>
      <c r="AU429" s="10">
        <v>168.86839900000001</v>
      </c>
      <c r="AV429" s="10">
        <v>0</v>
      </c>
      <c r="AW429" s="10">
        <v>191.08939000000001</v>
      </c>
      <c r="AX429" s="10">
        <v>199.305452</v>
      </c>
      <c r="AY429" s="10">
        <v>430.83411699999999</v>
      </c>
      <c r="AZ429" s="10">
        <v>0</v>
      </c>
      <c r="BA429" s="10">
        <v>423.13090399999999</v>
      </c>
      <c r="BB429" s="10">
        <v>130.81454400000001</v>
      </c>
    </row>
    <row r="430" spans="1:54" x14ac:dyDescent="0.5">
      <c r="A430" s="9">
        <v>43903</v>
      </c>
      <c r="B430" s="10">
        <v>28.517848999999998</v>
      </c>
      <c r="C430" s="10">
        <v>132.74262200000001</v>
      </c>
      <c r="D430" s="10">
        <v>243.81057699999999</v>
      </c>
      <c r="E430" s="10">
        <v>0</v>
      </c>
      <c r="F430" s="10">
        <v>40.123058999999998</v>
      </c>
      <c r="G430" s="10">
        <v>40.390033000000003</v>
      </c>
      <c r="H430" s="10">
        <v>113.38996299999999</v>
      </c>
      <c r="I430" s="10">
        <v>18.019499</v>
      </c>
      <c r="J430" s="10">
        <v>0</v>
      </c>
      <c r="K430" s="10">
        <v>0</v>
      </c>
      <c r="L430" s="10">
        <v>11.01172</v>
      </c>
      <c r="M430" s="10">
        <v>114.127109</v>
      </c>
      <c r="N430" s="10">
        <v>50.942625999999997</v>
      </c>
      <c r="O430" s="10">
        <v>31.046476999999999</v>
      </c>
      <c r="P430" s="10">
        <v>54.435205000000003</v>
      </c>
      <c r="Q430" s="10">
        <v>50.571071000000003</v>
      </c>
      <c r="R430" s="10">
        <v>56.220028999999997</v>
      </c>
      <c r="S430" s="10">
        <v>332.68648000000002</v>
      </c>
      <c r="T430" s="10">
        <v>0</v>
      </c>
      <c r="U430" s="10">
        <v>4.4722099999999996</v>
      </c>
      <c r="V430" s="10">
        <v>38.561337000000002</v>
      </c>
      <c r="W430" s="10">
        <v>260.75682999999998</v>
      </c>
      <c r="X430" s="10">
        <v>0</v>
      </c>
      <c r="Y430" s="10">
        <v>13.337211</v>
      </c>
      <c r="Z430" s="10">
        <v>16.245183999999998</v>
      </c>
      <c r="AA430" s="10">
        <v>91.688383999999999</v>
      </c>
      <c r="AB430" s="10">
        <v>0</v>
      </c>
      <c r="AC430" s="10">
        <v>13.477862999999999</v>
      </c>
      <c r="AD430" s="10">
        <v>133.96772200000001</v>
      </c>
      <c r="AE430" s="10">
        <v>208.72571199999999</v>
      </c>
      <c r="AF430" s="10">
        <v>0</v>
      </c>
      <c r="AG430" s="10">
        <v>147.978802</v>
      </c>
      <c r="AH430" s="10">
        <v>0</v>
      </c>
      <c r="AI430" s="10">
        <v>83.379710000000003</v>
      </c>
      <c r="AJ430" s="10">
        <v>134.733496</v>
      </c>
      <c r="AK430" s="10">
        <v>159.045941</v>
      </c>
      <c r="AL430" s="10">
        <v>14.721693</v>
      </c>
      <c r="AM430" s="10">
        <v>125.63602299999999</v>
      </c>
      <c r="AN430" s="10">
        <v>278.38576599999999</v>
      </c>
      <c r="AO430" s="10">
        <v>121.773056</v>
      </c>
      <c r="AP430" s="10">
        <v>146.814086</v>
      </c>
      <c r="AQ430" s="10">
        <v>0</v>
      </c>
      <c r="AR430" s="10">
        <v>10.993791999999999</v>
      </c>
      <c r="AS430" s="10">
        <v>83.733778000000001</v>
      </c>
      <c r="AT430" s="10">
        <v>0</v>
      </c>
      <c r="AU430" s="10">
        <v>169.399531</v>
      </c>
      <c r="AV430" s="10">
        <v>0</v>
      </c>
      <c r="AW430" s="10">
        <v>191.72816399999999</v>
      </c>
      <c r="AX430" s="10">
        <v>201.55279200000001</v>
      </c>
      <c r="AY430" s="10">
        <v>452.884208</v>
      </c>
      <c r="AZ430" s="10">
        <v>0</v>
      </c>
      <c r="BA430" s="10">
        <v>422.20210900000001</v>
      </c>
      <c r="BB430" s="10">
        <v>130.87133299999999</v>
      </c>
    </row>
    <row r="431" spans="1:54" x14ac:dyDescent="0.5">
      <c r="A431" s="9">
        <v>43908</v>
      </c>
      <c r="B431" s="10">
        <v>24.622093</v>
      </c>
      <c r="C431" s="10">
        <v>105.886836</v>
      </c>
      <c r="D431" s="10">
        <v>246.89782299999999</v>
      </c>
      <c r="E431" s="10">
        <v>0</v>
      </c>
      <c r="F431" s="10">
        <v>38.716875000000002</v>
      </c>
      <c r="G431" s="10">
        <v>39.278832000000001</v>
      </c>
      <c r="H431" s="10">
        <v>112.768452</v>
      </c>
      <c r="I431" s="10">
        <v>17.370706999999999</v>
      </c>
      <c r="J431" s="10">
        <v>0</v>
      </c>
      <c r="K431" s="10">
        <v>0</v>
      </c>
      <c r="L431" s="10">
        <v>11.689742000000001</v>
      </c>
      <c r="M431" s="10">
        <v>115.105062</v>
      </c>
      <c r="N431" s="10">
        <v>49.122948999999998</v>
      </c>
      <c r="O431" s="10">
        <v>29.564488000000001</v>
      </c>
      <c r="P431" s="10">
        <v>54.491453</v>
      </c>
      <c r="Q431" s="10">
        <v>55.207118999999999</v>
      </c>
      <c r="R431" s="10">
        <v>55.831721999999999</v>
      </c>
      <c r="S431" s="10">
        <v>347.31939299999999</v>
      </c>
      <c r="T431" s="10">
        <v>0</v>
      </c>
      <c r="U431" s="10">
        <v>3.6472690000000001</v>
      </c>
      <c r="V431" s="10">
        <v>27.426618999999999</v>
      </c>
      <c r="W431" s="10">
        <v>274.074321</v>
      </c>
      <c r="X431" s="10">
        <v>0</v>
      </c>
      <c r="Y431" s="10">
        <v>11.87326</v>
      </c>
      <c r="Z431" s="10">
        <v>16.09497</v>
      </c>
      <c r="AA431" s="10">
        <v>91.557404000000005</v>
      </c>
      <c r="AB431" s="10">
        <v>0</v>
      </c>
      <c r="AC431" s="10">
        <v>12.720431</v>
      </c>
      <c r="AD431" s="10">
        <v>140.107541</v>
      </c>
      <c r="AE431" s="10">
        <v>216.30966000000001</v>
      </c>
      <c r="AF431" s="10">
        <v>0</v>
      </c>
      <c r="AG431" s="10">
        <v>171.721022</v>
      </c>
      <c r="AH431" s="10">
        <v>0</v>
      </c>
      <c r="AI431" s="10">
        <v>84.312644000000006</v>
      </c>
      <c r="AJ431" s="10">
        <v>143.09716599999999</v>
      </c>
      <c r="AK431" s="10">
        <v>159.86403899999999</v>
      </c>
      <c r="AL431" s="10">
        <v>15.271853</v>
      </c>
      <c r="AM431" s="10">
        <v>128.83575099999999</v>
      </c>
      <c r="AN431" s="10">
        <v>281.91902599999997</v>
      </c>
      <c r="AO431" s="10">
        <v>121.138687</v>
      </c>
      <c r="AP431" s="10">
        <v>149.793274</v>
      </c>
      <c r="AQ431" s="10">
        <v>0</v>
      </c>
      <c r="AR431" s="10">
        <v>9.9122610000000009</v>
      </c>
      <c r="AS431" s="10">
        <v>84.554823999999996</v>
      </c>
      <c r="AT431" s="10">
        <v>0</v>
      </c>
      <c r="AU431" s="10">
        <v>167.902331</v>
      </c>
      <c r="AV431" s="10">
        <v>0</v>
      </c>
      <c r="AW431" s="10">
        <v>210.757578</v>
      </c>
      <c r="AX431" s="10">
        <v>184.58243200000001</v>
      </c>
      <c r="AY431" s="10">
        <v>460.34908300000001</v>
      </c>
      <c r="AZ431" s="10">
        <v>0</v>
      </c>
      <c r="BA431" s="10">
        <v>418.218703</v>
      </c>
      <c r="BB431" s="10">
        <v>130.21145100000001</v>
      </c>
    </row>
    <row r="432" spans="1:54" x14ac:dyDescent="0.5">
      <c r="A432" s="9">
        <v>43910</v>
      </c>
      <c r="B432" s="10">
        <v>28.405934999999999</v>
      </c>
      <c r="C432" s="10">
        <v>109.010426</v>
      </c>
      <c r="D432" s="10">
        <v>249.61060000000001</v>
      </c>
      <c r="E432" s="10">
        <v>0</v>
      </c>
      <c r="F432" s="10">
        <v>42.548523000000003</v>
      </c>
      <c r="G432" s="10">
        <v>42.125498</v>
      </c>
      <c r="H432" s="10">
        <v>114.349768</v>
      </c>
      <c r="I432" s="10">
        <v>23.060267</v>
      </c>
      <c r="J432" s="10">
        <v>0</v>
      </c>
      <c r="K432" s="10">
        <v>0</v>
      </c>
      <c r="L432" s="10">
        <v>15.061261</v>
      </c>
      <c r="M432" s="10">
        <v>119.52506700000001</v>
      </c>
      <c r="N432" s="10">
        <v>51.356499999999997</v>
      </c>
      <c r="O432" s="10">
        <v>33.172722</v>
      </c>
      <c r="P432" s="10">
        <v>55.917503000000004</v>
      </c>
      <c r="Q432" s="10">
        <v>55.164473000000001</v>
      </c>
      <c r="R432" s="10">
        <v>60.053562999999997</v>
      </c>
      <c r="S432" s="10">
        <v>350.12160699999998</v>
      </c>
      <c r="T432" s="10">
        <v>0</v>
      </c>
      <c r="U432" s="10">
        <v>5.2227839999999999</v>
      </c>
      <c r="V432" s="10">
        <v>30.704331</v>
      </c>
      <c r="W432" s="10">
        <v>284.53136599999999</v>
      </c>
      <c r="X432" s="10">
        <v>0</v>
      </c>
      <c r="Y432" s="10">
        <v>15.877312999999999</v>
      </c>
      <c r="Z432" s="10">
        <v>17.453488</v>
      </c>
      <c r="AA432" s="10">
        <v>93.855025999999995</v>
      </c>
      <c r="AB432" s="10">
        <v>0</v>
      </c>
      <c r="AC432" s="10">
        <v>16.645682000000001</v>
      </c>
      <c r="AD432" s="10">
        <v>142.89766900000001</v>
      </c>
      <c r="AE432" s="10">
        <v>217.01706999999999</v>
      </c>
      <c r="AF432" s="10">
        <v>0</v>
      </c>
      <c r="AG432" s="10">
        <v>174.353163</v>
      </c>
      <c r="AH432" s="10">
        <v>0</v>
      </c>
      <c r="AI432" s="10">
        <v>89.773431000000002</v>
      </c>
      <c r="AJ432" s="10">
        <v>145.50148100000001</v>
      </c>
      <c r="AK432" s="10">
        <v>160.67047500000001</v>
      </c>
      <c r="AL432" s="10">
        <v>18.658563000000001</v>
      </c>
      <c r="AM432" s="10">
        <v>131.07851600000001</v>
      </c>
      <c r="AN432" s="10">
        <v>279.194883</v>
      </c>
      <c r="AO432" s="10">
        <v>120.579099</v>
      </c>
      <c r="AP432" s="10">
        <v>147.394589</v>
      </c>
      <c r="AQ432" s="10">
        <v>0</v>
      </c>
      <c r="AR432" s="10">
        <v>12.578476999999999</v>
      </c>
      <c r="AS432" s="10">
        <v>87.556667000000004</v>
      </c>
      <c r="AT432" s="10">
        <v>0</v>
      </c>
      <c r="AU432" s="10">
        <v>169.551333</v>
      </c>
      <c r="AV432" s="10">
        <v>0</v>
      </c>
      <c r="AW432" s="10">
        <v>213.838967</v>
      </c>
      <c r="AX432" s="10">
        <v>181.77076400000001</v>
      </c>
      <c r="AY432" s="10">
        <v>462.77260000000001</v>
      </c>
      <c r="AZ432" s="10">
        <v>0</v>
      </c>
      <c r="BA432" s="10">
        <v>409.6497</v>
      </c>
      <c r="BB432" s="10">
        <v>130.31020000000001</v>
      </c>
    </row>
    <row r="433" spans="1:54" x14ac:dyDescent="0.5">
      <c r="A433" s="9">
        <v>43915</v>
      </c>
      <c r="B433" s="10">
        <v>29.512105999999999</v>
      </c>
      <c r="C433" s="10">
        <v>93.451948999999999</v>
      </c>
      <c r="D433" s="10">
        <v>249.91555399999999</v>
      </c>
      <c r="E433" s="10">
        <v>0</v>
      </c>
      <c r="F433" s="10">
        <v>47.039324999999998</v>
      </c>
      <c r="G433" s="10">
        <v>47.535651999999999</v>
      </c>
      <c r="H433" s="10">
        <v>119.786857</v>
      </c>
      <c r="I433" s="10">
        <v>25.508385000000001</v>
      </c>
      <c r="J433" s="10">
        <v>0</v>
      </c>
      <c r="K433" s="10">
        <v>0</v>
      </c>
      <c r="L433" s="10">
        <v>15.842026000000001</v>
      </c>
      <c r="M433" s="10">
        <v>119.96544400000001</v>
      </c>
      <c r="N433" s="10">
        <v>51.083668000000003</v>
      </c>
      <c r="O433" s="10">
        <v>34.152870999999998</v>
      </c>
      <c r="P433" s="10">
        <v>55.851903999999998</v>
      </c>
      <c r="Q433" s="10">
        <v>60.675842000000003</v>
      </c>
      <c r="R433" s="10">
        <v>64.470509000000007</v>
      </c>
      <c r="S433" s="10">
        <v>350.88370600000002</v>
      </c>
      <c r="T433" s="10">
        <v>0</v>
      </c>
      <c r="U433" s="10">
        <v>5.2627660000000001</v>
      </c>
      <c r="V433" s="10">
        <v>33.031711999999999</v>
      </c>
      <c r="W433" s="10">
        <v>301.35546299999999</v>
      </c>
      <c r="X433" s="10">
        <v>0</v>
      </c>
      <c r="Y433" s="10">
        <v>17.958613</v>
      </c>
      <c r="Z433" s="10">
        <v>19.022303000000001</v>
      </c>
      <c r="AA433" s="10">
        <v>94.348834999999994</v>
      </c>
      <c r="AB433" s="10">
        <v>0</v>
      </c>
      <c r="AC433" s="10">
        <v>17.486404</v>
      </c>
      <c r="AD433" s="10">
        <v>150.46706499999999</v>
      </c>
      <c r="AE433" s="10">
        <v>217.25522900000001</v>
      </c>
      <c r="AF433" s="10">
        <v>0</v>
      </c>
      <c r="AG433" s="10">
        <v>154.04057499999999</v>
      </c>
      <c r="AH433" s="10">
        <v>0</v>
      </c>
      <c r="AI433" s="10">
        <v>92.393715999999998</v>
      </c>
      <c r="AJ433" s="10">
        <v>152.438298</v>
      </c>
      <c r="AK433" s="10">
        <v>120.23028499999999</v>
      </c>
      <c r="AL433" s="10">
        <v>26.266563000000001</v>
      </c>
      <c r="AM433" s="10">
        <v>132.68503999999999</v>
      </c>
      <c r="AN433" s="10">
        <v>279.12907799999999</v>
      </c>
      <c r="AO433" s="10">
        <v>142.375292</v>
      </c>
      <c r="AP433" s="10">
        <v>149.17342099999999</v>
      </c>
      <c r="AQ433" s="10">
        <v>0</v>
      </c>
      <c r="AR433" s="10">
        <v>14.111162</v>
      </c>
      <c r="AS433" s="10">
        <v>89.132878000000005</v>
      </c>
      <c r="AT433" s="10">
        <v>0</v>
      </c>
      <c r="AU433" s="10">
        <v>169.21072699999999</v>
      </c>
      <c r="AV433" s="10">
        <v>0</v>
      </c>
      <c r="AW433" s="10">
        <v>214.54160400000001</v>
      </c>
      <c r="AX433" s="10">
        <v>171.1944</v>
      </c>
      <c r="AY433" s="10">
        <v>465.57117599999998</v>
      </c>
      <c r="AZ433" s="10">
        <v>0</v>
      </c>
      <c r="BA433" s="10">
        <v>403.262111</v>
      </c>
      <c r="BB433" s="10">
        <v>0</v>
      </c>
    </row>
    <row r="434" spans="1:54" x14ac:dyDescent="0.5">
      <c r="A434" s="9">
        <v>43917</v>
      </c>
      <c r="B434" s="10">
        <v>31.270679000000001</v>
      </c>
      <c r="C434" s="10">
        <v>97.849444000000005</v>
      </c>
      <c r="D434" s="10">
        <v>250.42507000000001</v>
      </c>
      <c r="E434" s="10">
        <v>0</v>
      </c>
      <c r="F434" s="10">
        <v>49.714134999999999</v>
      </c>
      <c r="G434" s="10">
        <v>48.584082000000002</v>
      </c>
      <c r="H434" s="10">
        <v>118.145093</v>
      </c>
      <c r="I434" s="10">
        <v>29.987801999999999</v>
      </c>
      <c r="J434" s="10">
        <v>0</v>
      </c>
      <c r="K434" s="10">
        <v>0</v>
      </c>
      <c r="L434" s="10">
        <v>17.935348000000001</v>
      </c>
      <c r="M434" s="10">
        <v>123.739031</v>
      </c>
      <c r="N434" s="10">
        <v>51.872039000000001</v>
      </c>
      <c r="O434" s="10">
        <v>35.647869</v>
      </c>
      <c r="P434" s="10">
        <v>56.353144999999998</v>
      </c>
      <c r="Q434" s="10">
        <v>58.653317000000001</v>
      </c>
      <c r="R434" s="10">
        <v>66.849333999999999</v>
      </c>
      <c r="S434" s="10">
        <v>353.608968</v>
      </c>
      <c r="T434" s="10">
        <v>0</v>
      </c>
      <c r="U434" s="10">
        <v>5.1920070000000003</v>
      </c>
      <c r="V434" s="10">
        <v>33.65</v>
      </c>
      <c r="W434" s="10">
        <v>309.63159200000001</v>
      </c>
      <c r="X434" s="10">
        <v>0</v>
      </c>
      <c r="Y434" s="10">
        <v>18.767562000000002</v>
      </c>
      <c r="Z434" s="10">
        <v>19.869378999999999</v>
      </c>
      <c r="AA434" s="10">
        <v>94.113073999999997</v>
      </c>
      <c r="AB434" s="10">
        <v>0</v>
      </c>
      <c r="AC434" s="10">
        <v>19.644932000000001</v>
      </c>
      <c r="AD434" s="10">
        <v>153.22414000000001</v>
      </c>
      <c r="AE434" s="10">
        <v>217.29662400000001</v>
      </c>
      <c r="AF434" s="10">
        <v>0</v>
      </c>
      <c r="AG434" s="10">
        <v>156.60956100000001</v>
      </c>
      <c r="AH434" s="10">
        <v>0</v>
      </c>
      <c r="AI434" s="10">
        <v>95.740219999999994</v>
      </c>
      <c r="AJ434" s="10">
        <v>155.23192299999999</v>
      </c>
      <c r="AK434" s="10">
        <v>130.25027600000001</v>
      </c>
      <c r="AL434" s="10">
        <v>28.549052</v>
      </c>
      <c r="AM434" s="10">
        <v>136.00726599999999</v>
      </c>
      <c r="AN434" s="10">
        <v>279.52722799999998</v>
      </c>
      <c r="AO434" s="10">
        <v>143.76904099999999</v>
      </c>
      <c r="AP434" s="10">
        <v>149.90910299999999</v>
      </c>
      <c r="AQ434" s="10">
        <v>0</v>
      </c>
      <c r="AR434" s="10">
        <v>15.396991999999999</v>
      </c>
      <c r="AS434" s="10">
        <v>91.575507999999999</v>
      </c>
      <c r="AT434" s="10">
        <v>0</v>
      </c>
      <c r="AU434" s="10">
        <v>169.706761</v>
      </c>
      <c r="AV434" s="10">
        <v>0</v>
      </c>
      <c r="AW434" s="10">
        <v>217.498772</v>
      </c>
      <c r="AX434" s="10">
        <v>167.11816999999999</v>
      </c>
      <c r="AY434" s="10">
        <v>468.59223400000002</v>
      </c>
      <c r="AZ434" s="10">
        <v>0</v>
      </c>
      <c r="BA434" s="10">
        <v>406.82903099999999</v>
      </c>
      <c r="BB434" s="10">
        <v>0</v>
      </c>
    </row>
    <row r="435" spans="1:54" x14ac:dyDescent="0.5">
      <c r="A435" s="9">
        <v>43922</v>
      </c>
      <c r="B435" s="10">
        <v>30.104842000000001</v>
      </c>
      <c r="C435" s="10">
        <v>99.409599</v>
      </c>
      <c r="D435" s="10">
        <v>245.19242</v>
      </c>
      <c r="E435" s="10">
        <v>0</v>
      </c>
      <c r="F435" s="10">
        <v>49.852069</v>
      </c>
      <c r="G435" s="10">
        <v>47.598869000000001</v>
      </c>
      <c r="H435" s="10">
        <v>119.16625500000001</v>
      </c>
      <c r="I435" s="10">
        <v>28.347384999999999</v>
      </c>
      <c r="J435" s="10">
        <v>0</v>
      </c>
      <c r="K435" s="10">
        <v>0</v>
      </c>
      <c r="L435" s="10">
        <v>16.315253999999999</v>
      </c>
      <c r="M435" s="10">
        <v>121.766437</v>
      </c>
      <c r="N435" s="10">
        <v>48.001530000000002</v>
      </c>
      <c r="O435" s="10">
        <v>34.850414000000001</v>
      </c>
      <c r="P435" s="10">
        <v>57.162965</v>
      </c>
      <c r="Q435" s="10">
        <v>44.517525999999997</v>
      </c>
      <c r="R435" s="10">
        <v>71.900126</v>
      </c>
      <c r="S435" s="10">
        <v>352.15655500000003</v>
      </c>
      <c r="T435" s="10">
        <v>0</v>
      </c>
      <c r="U435" s="10">
        <v>4.2762390000000003</v>
      </c>
      <c r="V435" s="10">
        <v>31.463774000000001</v>
      </c>
      <c r="W435" s="10">
        <v>323.76485000000002</v>
      </c>
      <c r="X435" s="10">
        <v>0</v>
      </c>
      <c r="Y435" s="10">
        <v>17.099626000000001</v>
      </c>
      <c r="Z435" s="10">
        <v>19.419668999999999</v>
      </c>
      <c r="AA435" s="10">
        <v>92.702786000000003</v>
      </c>
      <c r="AB435" s="10">
        <v>0</v>
      </c>
      <c r="AC435" s="10">
        <v>19.049188999999998</v>
      </c>
      <c r="AD435" s="10">
        <v>145.66812200000001</v>
      </c>
      <c r="AE435" s="10">
        <v>215.58094500000001</v>
      </c>
      <c r="AF435" s="10">
        <v>0</v>
      </c>
      <c r="AG435" s="10">
        <v>164.89203699999999</v>
      </c>
      <c r="AH435" s="10">
        <v>0</v>
      </c>
      <c r="AI435" s="10">
        <v>93.898797999999999</v>
      </c>
      <c r="AJ435" s="10">
        <v>165.31776500000001</v>
      </c>
      <c r="AK435" s="10">
        <v>129.576289</v>
      </c>
      <c r="AL435" s="10">
        <v>27.741147999999999</v>
      </c>
      <c r="AM435" s="10">
        <v>135.00498999999999</v>
      </c>
      <c r="AN435" s="10">
        <v>276.95555000000002</v>
      </c>
      <c r="AO435" s="10">
        <v>141.222565</v>
      </c>
      <c r="AP435" s="10">
        <v>158.42966999999999</v>
      </c>
      <c r="AQ435" s="10">
        <v>0</v>
      </c>
      <c r="AR435" s="10">
        <v>13.663449</v>
      </c>
      <c r="AS435" s="10">
        <v>89.444012999999998</v>
      </c>
      <c r="AT435" s="10">
        <v>0</v>
      </c>
      <c r="AU435" s="10">
        <v>160.52427</v>
      </c>
      <c r="AV435" s="10">
        <v>0</v>
      </c>
      <c r="AW435" s="10">
        <v>216.76047700000001</v>
      </c>
      <c r="AX435" s="10">
        <v>170.38204999999999</v>
      </c>
      <c r="AY435" s="10">
        <v>468.07076000000001</v>
      </c>
      <c r="AZ435" s="10">
        <v>0</v>
      </c>
      <c r="BA435" s="10">
        <v>405.028977</v>
      </c>
      <c r="BB435" s="10">
        <v>0</v>
      </c>
    </row>
    <row r="436" spans="1:54" x14ac:dyDescent="0.5">
      <c r="A436" s="9">
        <v>43924</v>
      </c>
      <c r="B436" s="10">
        <v>29.990283999999999</v>
      </c>
      <c r="C436" s="10">
        <v>101.687658</v>
      </c>
      <c r="D436" s="10">
        <v>242.45197200000001</v>
      </c>
      <c r="E436" s="10">
        <v>0</v>
      </c>
      <c r="F436" s="10">
        <v>51.248708999999998</v>
      </c>
      <c r="G436" s="10">
        <v>51.102699000000001</v>
      </c>
      <c r="H436" s="10">
        <v>123.06777700000001</v>
      </c>
      <c r="I436" s="10">
        <v>28.207339000000001</v>
      </c>
      <c r="J436" s="10">
        <v>0</v>
      </c>
      <c r="K436" s="10">
        <v>0</v>
      </c>
      <c r="L436" s="10">
        <v>14.685995</v>
      </c>
      <c r="M436" s="10">
        <v>121.890165</v>
      </c>
      <c r="N436" s="10">
        <v>46.267207999999997</v>
      </c>
      <c r="O436" s="10">
        <v>34.408360000000002</v>
      </c>
      <c r="P436" s="10">
        <v>59.422704000000003</v>
      </c>
      <c r="Q436" s="10">
        <v>47.318962999999997</v>
      </c>
      <c r="R436" s="10">
        <v>73.515225999999998</v>
      </c>
      <c r="S436" s="10">
        <v>362.26988499999999</v>
      </c>
      <c r="T436" s="10">
        <v>0</v>
      </c>
      <c r="U436" s="10">
        <v>3.6664910000000002</v>
      </c>
      <c r="V436" s="10">
        <v>33.979571999999997</v>
      </c>
      <c r="W436" s="10">
        <v>333.51351299999999</v>
      </c>
      <c r="X436" s="10">
        <v>0</v>
      </c>
      <c r="Y436" s="10">
        <v>14.794672</v>
      </c>
      <c r="Z436" s="10">
        <v>20.560279000000001</v>
      </c>
      <c r="AA436" s="10">
        <v>92.686018000000004</v>
      </c>
      <c r="AB436" s="10">
        <v>0</v>
      </c>
      <c r="AC436" s="10">
        <v>17.507628</v>
      </c>
      <c r="AD436" s="10">
        <v>148.69399999999999</v>
      </c>
      <c r="AE436" s="10">
        <v>214.76432</v>
      </c>
      <c r="AF436" s="10">
        <v>0</v>
      </c>
      <c r="AG436" s="10">
        <v>166.10564600000001</v>
      </c>
      <c r="AH436" s="10">
        <v>0</v>
      </c>
      <c r="AI436" s="10">
        <v>93.366439999999997</v>
      </c>
      <c r="AJ436" s="10">
        <v>167.98995099999999</v>
      </c>
      <c r="AK436" s="10">
        <v>130.316036</v>
      </c>
      <c r="AL436" s="10">
        <v>26.800785999999999</v>
      </c>
      <c r="AM436" s="10">
        <v>119.38515</v>
      </c>
      <c r="AN436" s="10">
        <v>275.713795</v>
      </c>
      <c r="AO436" s="10">
        <v>143.447766</v>
      </c>
      <c r="AP436" s="10">
        <v>160.30388199999999</v>
      </c>
      <c r="AQ436" s="10">
        <v>0</v>
      </c>
      <c r="AR436" s="10">
        <v>12.394356</v>
      </c>
      <c r="AS436" s="10">
        <v>88.779428999999993</v>
      </c>
      <c r="AT436" s="10">
        <v>0</v>
      </c>
      <c r="AU436" s="10">
        <v>158.72403199999999</v>
      </c>
      <c r="AV436" s="10">
        <v>0</v>
      </c>
      <c r="AW436" s="10">
        <v>216.71605299999999</v>
      </c>
      <c r="AX436" s="10">
        <v>179.29381699999999</v>
      </c>
      <c r="AY436" s="10">
        <v>468.97340000000003</v>
      </c>
      <c r="AZ436" s="10">
        <v>0</v>
      </c>
      <c r="BA436" s="10">
        <v>405.39884699999999</v>
      </c>
      <c r="BB436" s="10">
        <v>0</v>
      </c>
    </row>
    <row r="437" spans="1:54" x14ac:dyDescent="0.5">
      <c r="A437" s="9">
        <v>43929</v>
      </c>
      <c r="B437" s="10">
        <v>35.172716000000001</v>
      </c>
      <c r="C437" s="10">
        <v>111.97377299999999</v>
      </c>
      <c r="D437" s="10">
        <v>244.08881400000001</v>
      </c>
      <c r="E437" s="10">
        <v>0</v>
      </c>
      <c r="F437" s="10">
        <v>56.672882000000001</v>
      </c>
      <c r="G437" s="10">
        <v>61.035471999999999</v>
      </c>
      <c r="H437" s="10">
        <v>127.196231</v>
      </c>
      <c r="I437" s="10">
        <v>34.058689999999999</v>
      </c>
      <c r="J437" s="10">
        <v>0</v>
      </c>
      <c r="K437" s="10">
        <v>0</v>
      </c>
      <c r="L437" s="10">
        <v>17.969619999999999</v>
      </c>
      <c r="M437" s="10">
        <v>131.24695600000001</v>
      </c>
      <c r="N437" s="10">
        <v>47.342630999999997</v>
      </c>
      <c r="O437" s="10">
        <v>40.566333999999998</v>
      </c>
      <c r="P437" s="10">
        <v>68.223547999999994</v>
      </c>
      <c r="Q437" s="10">
        <v>54.280250000000002</v>
      </c>
      <c r="R437" s="10">
        <v>81.918696999999995</v>
      </c>
      <c r="S437" s="10">
        <v>369.91264000000001</v>
      </c>
      <c r="T437" s="10">
        <v>0</v>
      </c>
      <c r="U437" s="10">
        <v>4.4495339999999999</v>
      </c>
      <c r="V437" s="10">
        <v>40.158175</v>
      </c>
      <c r="W437" s="10">
        <v>343.96731599999998</v>
      </c>
      <c r="X437" s="10">
        <v>0</v>
      </c>
      <c r="Y437" s="10">
        <v>19.900777999999999</v>
      </c>
      <c r="Z437" s="10">
        <v>22.901812</v>
      </c>
      <c r="AA437" s="10">
        <v>97.384167000000005</v>
      </c>
      <c r="AB437" s="10">
        <v>0</v>
      </c>
      <c r="AC437" s="10">
        <v>19.892237000000002</v>
      </c>
      <c r="AD437" s="10">
        <v>156.79262499999999</v>
      </c>
      <c r="AE437" s="10">
        <v>215.35691600000001</v>
      </c>
      <c r="AF437" s="10">
        <v>0</v>
      </c>
      <c r="AG437" s="10">
        <v>174.113114</v>
      </c>
      <c r="AH437" s="10">
        <v>0</v>
      </c>
      <c r="AI437" s="10">
        <v>103.250525</v>
      </c>
      <c r="AJ437" s="10">
        <v>177.38014999999999</v>
      </c>
      <c r="AK437" s="10">
        <v>131.76271600000001</v>
      </c>
      <c r="AL437" s="10">
        <v>31.318404999999998</v>
      </c>
      <c r="AM437" s="10">
        <v>130.519744</v>
      </c>
      <c r="AN437" s="10">
        <v>276.546156</v>
      </c>
      <c r="AO437" s="10">
        <v>144.56633199999999</v>
      </c>
      <c r="AP437" s="10">
        <v>155.60108399999999</v>
      </c>
      <c r="AQ437" s="10">
        <v>0</v>
      </c>
      <c r="AR437" s="10">
        <v>20.108744000000002</v>
      </c>
      <c r="AS437" s="10">
        <v>96.013748000000007</v>
      </c>
      <c r="AT437" s="10">
        <v>0</v>
      </c>
      <c r="AU437" s="10">
        <v>159.850403</v>
      </c>
      <c r="AV437" s="10">
        <v>0</v>
      </c>
      <c r="AW437" s="10">
        <v>225.02185299999999</v>
      </c>
      <c r="AX437" s="10">
        <v>188.87967599999999</v>
      </c>
      <c r="AY437" s="10">
        <v>479.78686599999997</v>
      </c>
      <c r="AZ437" s="10">
        <v>0</v>
      </c>
      <c r="BA437" s="10">
        <v>415.09695599999998</v>
      </c>
      <c r="BB437" s="10">
        <v>0</v>
      </c>
    </row>
    <row r="438" spans="1:54" x14ac:dyDescent="0.5">
      <c r="A438" s="9">
        <v>43931</v>
      </c>
      <c r="B438" s="10">
        <v>36.478450000000002</v>
      </c>
      <c r="C438" s="10">
        <v>116.385509</v>
      </c>
      <c r="D438" s="10">
        <v>242.242144</v>
      </c>
      <c r="E438" s="10">
        <v>0</v>
      </c>
      <c r="F438" s="10">
        <v>55.290663000000002</v>
      </c>
      <c r="G438" s="10">
        <v>58.013336000000002</v>
      </c>
      <c r="H438" s="10">
        <v>120.777283</v>
      </c>
      <c r="I438" s="10">
        <v>33.970500999999999</v>
      </c>
      <c r="J438" s="10">
        <v>0</v>
      </c>
      <c r="K438" s="10">
        <v>0</v>
      </c>
      <c r="L438" s="10">
        <v>18.105471000000001</v>
      </c>
      <c r="M438" s="10">
        <v>131.684866</v>
      </c>
      <c r="N438" s="10">
        <v>46.299106999999999</v>
      </c>
      <c r="O438" s="10">
        <v>42.318829000000001</v>
      </c>
      <c r="P438" s="10">
        <v>66.780934999999999</v>
      </c>
      <c r="Q438" s="10">
        <v>49.256189999999997</v>
      </c>
      <c r="R438" s="10">
        <v>82.743512999999993</v>
      </c>
      <c r="S438" s="10">
        <v>392.03428400000001</v>
      </c>
      <c r="T438" s="10">
        <v>0</v>
      </c>
      <c r="U438" s="10">
        <v>4.4512260000000001</v>
      </c>
      <c r="V438" s="10">
        <v>41.058413999999999</v>
      </c>
      <c r="W438" s="10">
        <v>342.12937499999998</v>
      </c>
      <c r="X438" s="10">
        <v>0</v>
      </c>
      <c r="Y438" s="10">
        <v>19.933582000000001</v>
      </c>
      <c r="Z438" s="10">
        <v>23.734888000000002</v>
      </c>
      <c r="AA438" s="10">
        <v>91.727566999999993</v>
      </c>
      <c r="AB438" s="10">
        <v>0</v>
      </c>
      <c r="AC438" s="10">
        <v>20.489854000000001</v>
      </c>
      <c r="AD438" s="10">
        <v>167.61990700000001</v>
      </c>
      <c r="AE438" s="10">
        <v>214.49325300000001</v>
      </c>
      <c r="AF438" s="10">
        <v>0</v>
      </c>
      <c r="AG438" s="10">
        <v>176.18386799999999</v>
      </c>
      <c r="AH438" s="10">
        <v>0</v>
      </c>
      <c r="AI438" s="10">
        <v>103.584872</v>
      </c>
      <c r="AJ438" s="10">
        <v>179.719583</v>
      </c>
      <c r="AK438" s="10">
        <v>128.88503299999999</v>
      </c>
      <c r="AL438" s="10">
        <v>31.500862999999999</v>
      </c>
      <c r="AM438" s="10">
        <v>133.41926100000001</v>
      </c>
      <c r="AN438" s="10">
        <v>274.85353199999997</v>
      </c>
      <c r="AO438" s="10">
        <v>143.41174000000001</v>
      </c>
      <c r="AP438" s="10">
        <v>153.89572999999999</v>
      </c>
      <c r="AQ438" s="10">
        <v>0</v>
      </c>
      <c r="AR438" s="10">
        <v>20.446411999999999</v>
      </c>
      <c r="AS438" s="10">
        <v>98.038201999999998</v>
      </c>
      <c r="AT438" s="10">
        <v>0</v>
      </c>
      <c r="AU438" s="10">
        <v>158.74374900000001</v>
      </c>
      <c r="AV438" s="10">
        <v>0</v>
      </c>
      <c r="AW438" s="10">
        <v>228.838538</v>
      </c>
      <c r="AX438" s="10">
        <v>181.92223999999999</v>
      </c>
      <c r="AY438" s="10">
        <v>483.24446599999999</v>
      </c>
      <c r="AZ438" s="10">
        <v>0</v>
      </c>
      <c r="BA438" s="10">
        <v>416.39438999999999</v>
      </c>
      <c r="BB438" s="10">
        <v>0</v>
      </c>
    </row>
    <row r="439" spans="1:54" x14ac:dyDescent="0.5">
      <c r="A439" s="9">
        <v>43936</v>
      </c>
      <c r="B439" s="10">
        <v>37.558456</v>
      </c>
      <c r="C439" s="10">
        <v>127.940629</v>
      </c>
      <c r="D439" s="10">
        <v>251.42872800000001</v>
      </c>
      <c r="E439" s="10">
        <v>0</v>
      </c>
      <c r="F439" s="10">
        <v>54.136536999999997</v>
      </c>
      <c r="G439" s="10">
        <v>55.337485000000001</v>
      </c>
      <c r="H439" s="10">
        <v>117.768534</v>
      </c>
      <c r="I439" s="10">
        <v>33.744487999999997</v>
      </c>
      <c r="J439" s="10">
        <v>0</v>
      </c>
      <c r="K439" s="10">
        <v>0</v>
      </c>
      <c r="L439" s="10">
        <v>19.350757000000002</v>
      </c>
      <c r="M439" s="10">
        <v>140.53896700000001</v>
      </c>
      <c r="N439" s="10">
        <v>52.030228999999999</v>
      </c>
      <c r="O439" s="10">
        <v>50.854987999999999</v>
      </c>
      <c r="P439" s="10">
        <v>66.135647000000006</v>
      </c>
      <c r="Q439" s="10">
        <v>48.645228000000003</v>
      </c>
      <c r="R439" s="10">
        <v>55.566349000000002</v>
      </c>
      <c r="S439" s="10">
        <v>409.14980100000002</v>
      </c>
      <c r="T439" s="10">
        <v>0</v>
      </c>
      <c r="U439" s="10">
        <v>4.9662350000000002</v>
      </c>
      <c r="V439" s="10">
        <v>37.985408</v>
      </c>
      <c r="W439" s="10">
        <v>360.38191699999999</v>
      </c>
      <c r="X439" s="10">
        <v>0</v>
      </c>
      <c r="Y439" s="10">
        <v>24.418237999999999</v>
      </c>
      <c r="Z439" s="10">
        <v>25.720255999999999</v>
      </c>
      <c r="AA439" s="10">
        <v>92.032911999999996</v>
      </c>
      <c r="AB439" s="10">
        <v>0</v>
      </c>
      <c r="AC439" s="10">
        <v>22.693124000000001</v>
      </c>
      <c r="AD439" s="10">
        <v>181.13781700000001</v>
      </c>
      <c r="AE439" s="10">
        <v>215.70398700000001</v>
      </c>
      <c r="AF439" s="10">
        <v>0</v>
      </c>
      <c r="AG439" s="10">
        <v>181.11373499999999</v>
      </c>
      <c r="AH439" s="10">
        <v>0</v>
      </c>
      <c r="AI439" s="10">
        <v>105.274671</v>
      </c>
      <c r="AJ439" s="10">
        <v>182.381022</v>
      </c>
      <c r="AK439" s="10">
        <v>129.014027</v>
      </c>
      <c r="AL439" s="10">
        <v>30.150659999999998</v>
      </c>
      <c r="AM439" s="10">
        <v>137.698003</v>
      </c>
      <c r="AN439" s="10">
        <v>277.09782899999999</v>
      </c>
      <c r="AO439" s="10">
        <v>143.86328900000001</v>
      </c>
      <c r="AP439" s="10">
        <v>139.72624999999999</v>
      </c>
      <c r="AQ439" s="10">
        <v>0</v>
      </c>
      <c r="AR439" s="10">
        <v>20.203444000000001</v>
      </c>
      <c r="AS439" s="10">
        <v>105.16851200000001</v>
      </c>
      <c r="AT439" s="10">
        <v>0</v>
      </c>
      <c r="AU439" s="10">
        <v>164.80844999999999</v>
      </c>
      <c r="AV439" s="10">
        <v>0</v>
      </c>
      <c r="AW439" s="10">
        <v>232.553223</v>
      </c>
      <c r="AX439" s="10">
        <v>180.51307299999999</v>
      </c>
      <c r="AY439" s="10">
        <v>486.77660600000002</v>
      </c>
      <c r="AZ439" s="10">
        <v>0</v>
      </c>
      <c r="BA439" s="10">
        <v>424.29299099999997</v>
      </c>
      <c r="BB439" s="10">
        <v>0</v>
      </c>
    </row>
    <row r="440" spans="1:54" x14ac:dyDescent="0.5">
      <c r="A440" s="9">
        <v>43938</v>
      </c>
      <c r="B440" s="10">
        <v>36.564788999999998</v>
      </c>
      <c r="C440" s="10">
        <v>127.462874</v>
      </c>
      <c r="D440" s="10">
        <v>245.029777</v>
      </c>
      <c r="E440" s="10">
        <v>0</v>
      </c>
      <c r="F440" s="10">
        <v>55.479804999999999</v>
      </c>
      <c r="G440" s="10">
        <v>55.381715</v>
      </c>
      <c r="H440" s="10">
        <v>118.535844</v>
      </c>
      <c r="I440" s="10">
        <v>32.362223999999998</v>
      </c>
      <c r="J440" s="10">
        <v>0</v>
      </c>
      <c r="K440" s="10">
        <v>0</v>
      </c>
      <c r="L440" s="10">
        <v>17.418911999999999</v>
      </c>
      <c r="M440" s="10">
        <v>139.04110399999999</v>
      </c>
      <c r="N440" s="10">
        <v>47.519950000000001</v>
      </c>
      <c r="O440" s="10">
        <v>62.247694000000003</v>
      </c>
      <c r="P440" s="10">
        <v>67.175788999999995</v>
      </c>
      <c r="Q440" s="10">
        <v>48.456203000000002</v>
      </c>
      <c r="R440" s="10">
        <v>54.005305</v>
      </c>
      <c r="S440" s="10">
        <v>408.17679800000002</v>
      </c>
      <c r="T440" s="10">
        <v>0</v>
      </c>
      <c r="U440" s="10">
        <v>3.3376399999999999</v>
      </c>
      <c r="V440" s="10">
        <v>39.844410000000003</v>
      </c>
      <c r="W440" s="10">
        <v>361.01979299999999</v>
      </c>
      <c r="X440" s="10">
        <v>0</v>
      </c>
      <c r="Y440" s="10">
        <v>20.539793</v>
      </c>
      <c r="Z440" s="10">
        <v>23.914010999999999</v>
      </c>
      <c r="AA440" s="10">
        <v>82.842662000000004</v>
      </c>
      <c r="AB440" s="10">
        <v>0</v>
      </c>
      <c r="AC440" s="10">
        <v>21.481728</v>
      </c>
      <c r="AD440" s="10">
        <v>181.81735900000001</v>
      </c>
      <c r="AE440" s="10">
        <v>215.06271899999999</v>
      </c>
      <c r="AF440" s="10">
        <v>0</v>
      </c>
      <c r="AG440" s="10">
        <v>180.74327099999999</v>
      </c>
      <c r="AH440" s="10">
        <v>0</v>
      </c>
      <c r="AI440" s="10">
        <v>104.46005599999999</v>
      </c>
      <c r="AJ440" s="10">
        <v>181.49087800000001</v>
      </c>
      <c r="AK440" s="10">
        <v>126.91497699999999</v>
      </c>
      <c r="AL440" s="10">
        <v>30.446269999999998</v>
      </c>
      <c r="AM440" s="10">
        <v>139.010323</v>
      </c>
      <c r="AN440" s="10">
        <v>273.82669199999998</v>
      </c>
      <c r="AO440" s="10">
        <v>145.79805500000001</v>
      </c>
      <c r="AP440" s="10">
        <v>136.93421499999999</v>
      </c>
      <c r="AQ440" s="10">
        <v>0</v>
      </c>
      <c r="AR440" s="10">
        <v>21.405318999999999</v>
      </c>
      <c r="AS440" s="10">
        <v>101.475295</v>
      </c>
      <c r="AT440" s="10">
        <v>0</v>
      </c>
      <c r="AU440" s="10">
        <v>160.02392399999999</v>
      </c>
      <c r="AV440" s="10">
        <v>0</v>
      </c>
      <c r="AW440" s="10">
        <v>232.010479</v>
      </c>
      <c r="AX440" s="10">
        <v>180.35681400000001</v>
      </c>
      <c r="AY440" s="10">
        <v>487.80043899999998</v>
      </c>
      <c r="AZ440" s="10">
        <v>0</v>
      </c>
      <c r="BA440" s="10">
        <v>423.04277100000002</v>
      </c>
      <c r="BB440" s="10">
        <v>0</v>
      </c>
    </row>
    <row r="441" spans="1:54" x14ac:dyDescent="0.5">
      <c r="A441" s="9">
        <v>43943</v>
      </c>
      <c r="B441" s="10">
        <v>37.845019000000001</v>
      </c>
      <c r="C441" s="10">
        <v>128.70795699999999</v>
      </c>
      <c r="D441" s="10">
        <v>249.10300000000001</v>
      </c>
      <c r="E441" s="10">
        <v>0</v>
      </c>
      <c r="F441" s="10">
        <v>57.283458000000003</v>
      </c>
      <c r="G441" s="10">
        <v>56.140109000000002</v>
      </c>
      <c r="H441" s="10">
        <v>123.145106</v>
      </c>
      <c r="I441" s="10">
        <v>36.835318000000001</v>
      </c>
      <c r="J441" s="10">
        <v>0</v>
      </c>
      <c r="K441" s="10">
        <v>0</v>
      </c>
      <c r="L441" s="10">
        <v>20.925858000000002</v>
      </c>
      <c r="M441" s="10">
        <v>136.05694199999999</v>
      </c>
      <c r="N441" s="10">
        <v>49.672874999999998</v>
      </c>
      <c r="O441" s="10">
        <v>64.964352000000005</v>
      </c>
      <c r="P441" s="10">
        <v>69.529974999999993</v>
      </c>
      <c r="Q441" s="10">
        <v>50.045473000000001</v>
      </c>
      <c r="R441" s="10">
        <v>57.749868999999997</v>
      </c>
      <c r="S441" s="10">
        <v>400.81917499999997</v>
      </c>
      <c r="T441" s="10">
        <v>0</v>
      </c>
      <c r="U441" s="10">
        <v>4.0710129999999998</v>
      </c>
      <c r="V441" s="10">
        <v>37.317169</v>
      </c>
      <c r="W441" s="10">
        <v>377.73098800000002</v>
      </c>
      <c r="X441" s="10">
        <v>0</v>
      </c>
      <c r="Y441" s="10">
        <v>23.453275000000001</v>
      </c>
      <c r="Z441" s="10">
        <v>25.689781</v>
      </c>
      <c r="AA441" s="10">
        <v>85.773408000000003</v>
      </c>
      <c r="AB441" s="10">
        <v>0</v>
      </c>
      <c r="AC441" s="10">
        <v>23.102907999999999</v>
      </c>
      <c r="AD441" s="10">
        <v>78.179191000000003</v>
      </c>
      <c r="AE441" s="10">
        <v>216.34537499999999</v>
      </c>
      <c r="AF441" s="10">
        <v>0</v>
      </c>
      <c r="AG441" s="10">
        <v>183.79161300000001</v>
      </c>
      <c r="AH441" s="10">
        <v>0</v>
      </c>
      <c r="AI441" s="10">
        <v>112.89462</v>
      </c>
      <c r="AJ441" s="10">
        <v>182.43544199999999</v>
      </c>
      <c r="AK441" s="10">
        <v>129.17629600000001</v>
      </c>
      <c r="AL441" s="10">
        <v>33.223466000000002</v>
      </c>
      <c r="AM441" s="10">
        <v>133.20323400000001</v>
      </c>
      <c r="AN441" s="10">
        <v>274.07397300000002</v>
      </c>
      <c r="AO441" s="10">
        <v>145.167644</v>
      </c>
      <c r="AP441" s="10">
        <v>141.69970900000001</v>
      </c>
      <c r="AQ441" s="10">
        <v>0</v>
      </c>
      <c r="AR441" s="10">
        <v>21.452083999999999</v>
      </c>
      <c r="AS441" s="10">
        <v>104.364383</v>
      </c>
      <c r="AT441" s="10">
        <v>0</v>
      </c>
      <c r="AU441" s="10">
        <v>162.346125</v>
      </c>
      <c r="AV441" s="10">
        <v>0</v>
      </c>
      <c r="AW441" s="10">
        <v>233.77898500000001</v>
      </c>
      <c r="AX441" s="10">
        <v>185.53</v>
      </c>
      <c r="AY441" s="10">
        <v>489.11622499999999</v>
      </c>
      <c r="AZ441" s="10">
        <v>0</v>
      </c>
      <c r="BA441" s="10">
        <v>424.01527499999997</v>
      </c>
      <c r="BB441" s="10">
        <v>0</v>
      </c>
    </row>
    <row r="442" spans="1:54" x14ac:dyDescent="0.5">
      <c r="A442" s="9">
        <v>43945</v>
      </c>
      <c r="B442" s="10">
        <v>37.148507000000002</v>
      </c>
      <c r="C442" s="10">
        <v>126.722495</v>
      </c>
      <c r="D442" s="10">
        <v>247.18301</v>
      </c>
      <c r="E442" s="10">
        <v>0</v>
      </c>
      <c r="F442" s="10">
        <v>55.804690000000001</v>
      </c>
      <c r="G442" s="10">
        <v>54.593035</v>
      </c>
      <c r="H442" s="10">
        <v>122.513508</v>
      </c>
      <c r="I442" s="10">
        <v>35.768118000000001</v>
      </c>
      <c r="J442" s="10">
        <v>0</v>
      </c>
      <c r="K442" s="10">
        <v>0</v>
      </c>
      <c r="L442" s="10">
        <v>19.941212</v>
      </c>
      <c r="M442" s="10">
        <v>137.702316</v>
      </c>
      <c r="N442" s="10">
        <v>47.592486999999998</v>
      </c>
      <c r="O442" s="10">
        <v>63.879102000000003</v>
      </c>
      <c r="P442" s="10">
        <v>66.910745000000006</v>
      </c>
      <c r="Q442" s="10">
        <v>48.38505</v>
      </c>
      <c r="R442" s="10">
        <v>56.838206999999997</v>
      </c>
      <c r="S442" s="10">
        <v>389.76495</v>
      </c>
      <c r="T442" s="10">
        <v>0</v>
      </c>
      <c r="U442" s="10">
        <v>3.3434949999999999</v>
      </c>
      <c r="V442" s="10">
        <v>35.901907999999999</v>
      </c>
      <c r="W442" s="10">
        <v>383.920525</v>
      </c>
      <c r="X442" s="10">
        <v>0</v>
      </c>
      <c r="Y442" s="10">
        <v>21.172602000000001</v>
      </c>
      <c r="Z442" s="10">
        <v>23.342759000000001</v>
      </c>
      <c r="AA442" s="10">
        <v>84.645298999999994</v>
      </c>
      <c r="AB442" s="10">
        <v>0</v>
      </c>
      <c r="AC442" s="10">
        <v>22.753854</v>
      </c>
      <c r="AD442" s="10">
        <v>75.663709999999995</v>
      </c>
      <c r="AE442" s="10">
        <v>217.06688199999999</v>
      </c>
      <c r="AF442" s="10">
        <v>0</v>
      </c>
      <c r="AG442" s="10">
        <v>177.86811499999999</v>
      </c>
      <c r="AH442" s="10">
        <v>0</v>
      </c>
      <c r="AI442" s="10">
        <v>115.43109800000001</v>
      </c>
      <c r="AJ442" s="10">
        <v>180.76455999999999</v>
      </c>
      <c r="AK442" s="10">
        <v>126.68723900000001</v>
      </c>
      <c r="AL442" s="10">
        <v>32.624505999999997</v>
      </c>
      <c r="AM442" s="10">
        <v>130.800938</v>
      </c>
      <c r="AN442" s="10">
        <v>274.04891300000003</v>
      </c>
      <c r="AO442" s="10">
        <v>143.68389300000001</v>
      </c>
      <c r="AP442" s="10">
        <v>141.182627</v>
      </c>
      <c r="AQ442" s="10">
        <v>0</v>
      </c>
      <c r="AR442" s="10">
        <v>19.986964</v>
      </c>
      <c r="AS442" s="10">
        <v>100.51967999999999</v>
      </c>
      <c r="AT442" s="10">
        <v>0</v>
      </c>
      <c r="AU442" s="10">
        <v>160.10426100000001</v>
      </c>
      <c r="AV442" s="10">
        <v>0</v>
      </c>
      <c r="AW442" s="10">
        <v>231.63027099999999</v>
      </c>
      <c r="AX442" s="10">
        <v>185.74970500000001</v>
      </c>
      <c r="AY442" s="10">
        <v>487.80674399999998</v>
      </c>
      <c r="AZ442" s="10">
        <v>0</v>
      </c>
      <c r="BA442" s="10">
        <v>423.383982</v>
      </c>
      <c r="BB442" s="10">
        <v>0</v>
      </c>
    </row>
    <row r="443" spans="1:54" x14ac:dyDescent="0.5">
      <c r="A443" s="9">
        <v>43950</v>
      </c>
      <c r="B443" s="10">
        <v>36.078628000000002</v>
      </c>
      <c r="C443" s="10">
        <v>125.8544</v>
      </c>
      <c r="D443" s="10">
        <v>247.48870600000001</v>
      </c>
      <c r="E443" s="10">
        <v>0</v>
      </c>
      <c r="F443" s="10">
        <v>53.923077999999997</v>
      </c>
      <c r="G443" s="10">
        <v>53.577381000000003</v>
      </c>
      <c r="H443" s="10">
        <v>122.35960900000001</v>
      </c>
      <c r="I443" s="10">
        <v>32.555883999999999</v>
      </c>
      <c r="J443" s="10">
        <v>0</v>
      </c>
      <c r="K443" s="10">
        <v>0</v>
      </c>
      <c r="L443" s="10">
        <v>18.288993999999999</v>
      </c>
      <c r="M443" s="10">
        <v>137.76663500000001</v>
      </c>
      <c r="N443" s="10">
        <v>40.488706000000001</v>
      </c>
      <c r="O443" s="10">
        <v>68.715902</v>
      </c>
      <c r="P443" s="10">
        <v>65.577659999999995</v>
      </c>
      <c r="Q443" s="10">
        <v>46.363866000000002</v>
      </c>
      <c r="R443" s="10">
        <v>55.453249</v>
      </c>
      <c r="S443" s="10">
        <v>401.07298300000002</v>
      </c>
      <c r="T443" s="10">
        <v>0</v>
      </c>
      <c r="U443" s="10">
        <v>3.045979</v>
      </c>
      <c r="V443" s="10">
        <v>35.766205999999997</v>
      </c>
      <c r="W443" s="10">
        <v>423.22411899999997</v>
      </c>
      <c r="X443" s="10">
        <v>0</v>
      </c>
      <c r="Y443" s="10">
        <v>21.010376000000001</v>
      </c>
      <c r="Z443" s="10">
        <v>23.504629000000001</v>
      </c>
      <c r="AA443" s="10">
        <v>84.138383000000005</v>
      </c>
      <c r="AB443" s="10">
        <v>0</v>
      </c>
      <c r="AC443" s="10">
        <v>21.914905999999998</v>
      </c>
      <c r="AD443" s="10">
        <v>74.906631000000004</v>
      </c>
      <c r="AE443" s="10">
        <v>217.16448199999999</v>
      </c>
      <c r="AF443" s="10">
        <v>0</v>
      </c>
      <c r="AG443" s="10">
        <v>177.83515499999999</v>
      </c>
      <c r="AH443" s="10">
        <v>0</v>
      </c>
      <c r="AI443" s="10">
        <v>87.583098000000007</v>
      </c>
      <c r="AJ443" s="10">
        <v>180.11362800000001</v>
      </c>
      <c r="AK443" s="10">
        <v>126.85193200000001</v>
      </c>
      <c r="AL443" s="10">
        <v>29.081553</v>
      </c>
      <c r="AM443" s="10">
        <v>117.734709</v>
      </c>
      <c r="AN443" s="10">
        <v>273.72682400000002</v>
      </c>
      <c r="AO443" s="10">
        <v>159.44056800000001</v>
      </c>
      <c r="AP443" s="10">
        <v>142.66368700000001</v>
      </c>
      <c r="AQ443" s="10">
        <v>0</v>
      </c>
      <c r="AR443" s="10">
        <v>17.505267</v>
      </c>
      <c r="AS443" s="10">
        <v>100.731347</v>
      </c>
      <c r="AT443" s="10">
        <v>0</v>
      </c>
      <c r="AU443" s="10">
        <v>160.251936</v>
      </c>
      <c r="AV443" s="10">
        <v>0</v>
      </c>
      <c r="AW443" s="10">
        <v>231.30474599999999</v>
      </c>
      <c r="AX443" s="10">
        <v>188.33401599999999</v>
      </c>
      <c r="AY443" s="10">
        <v>487.91407800000002</v>
      </c>
      <c r="AZ443" s="10">
        <v>0</v>
      </c>
      <c r="BA443" s="10">
        <v>233.74940699999999</v>
      </c>
      <c r="BB443" s="10">
        <v>0</v>
      </c>
    </row>
    <row r="444" spans="1:54" x14ac:dyDescent="0.5">
      <c r="A444" s="9">
        <v>43957</v>
      </c>
      <c r="B444" s="10">
        <v>36.262799000000001</v>
      </c>
      <c r="C444" s="10">
        <v>128.05916300000001</v>
      </c>
      <c r="D444" s="10">
        <v>246.165076</v>
      </c>
      <c r="E444" s="10">
        <v>0</v>
      </c>
      <c r="F444" s="10">
        <v>46.000824999999999</v>
      </c>
      <c r="G444" s="10">
        <v>54.235297000000003</v>
      </c>
      <c r="H444" s="10">
        <v>121.268525</v>
      </c>
      <c r="I444" s="10">
        <v>31.663664000000001</v>
      </c>
      <c r="J444" s="10">
        <v>0</v>
      </c>
      <c r="K444" s="10">
        <v>0</v>
      </c>
      <c r="L444" s="10">
        <v>16.397099999999998</v>
      </c>
      <c r="M444" s="10">
        <v>57.920265999999998</v>
      </c>
      <c r="N444" s="10">
        <v>39.165075999999999</v>
      </c>
      <c r="O444" s="10">
        <v>71.969515000000001</v>
      </c>
      <c r="P444" s="10">
        <v>66.170241000000004</v>
      </c>
      <c r="Q444" s="10">
        <v>50.473253999999997</v>
      </c>
      <c r="R444" s="10">
        <v>53.578040999999999</v>
      </c>
      <c r="S444" s="10">
        <v>402.782106</v>
      </c>
      <c r="T444" s="10">
        <v>0</v>
      </c>
      <c r="U444" s="10">
        <v>3.3846530000000001</v>
      </c>
      <c r="V444" s="10">
        <v>37.085991</v>
      </c>
      <c r="W444" s="10">
        <v>460.49167499999999</v>
      </c>
      <c r="X444" s="10">
        <v>0</v>
      </c>
      <c r="Y444" s="10">
        <v>19.719778000000002</v>
      </c>
      <c r="Z444" s="10">
        <v>23.409794000000002</v>
      </c>
      <c r="AA444" s="10">
        <v>83.342444999999998</v>
      </c>
      <c r="AB444" s="10">
        <v>0</v>
      </c>
      <c r="AC444" s="10">
        <v>20.096871</v>
      </c>
      <c r="AD444" s="10">
        <v>76.324759</v>
      </c>
      <c r="AE444" s="10">
        <v>216.691451</v>
      </c>
      <c r="AF444" s="10">
        <v>0</v>
      </c>
      <c r="AG444" s="10">
        <v>193.3006</v>
      </c>
      <c r="AH444" s="10">
        <v>0</v>
      </c>
      <c r="AI444" s="10">
        <v>86.400692000000006</v>
      </c>
      <c r="AJ444" s="10">
        <v>181.91471200000001</v>
      </c>
      <c r="AK444" s="10">
        <v>121.12500300000001</v>
      </c>
      <c r="AL444" s="10">
        <v>26.172359</v>
      </c>
      <c r="AM444" s="10">
        <v>93.532785000000004</v>
      </c>
      <c r="AN444" s="10">
        <v>256.29962499999999</v>
      </c>
      <c r="AO444" s="10">
        <v>163.64748499999999</v>
      </c>
      <c r="AP444" s="10">
        <v>140.02060900000001</v>
      </c>
      <c r="AQ444" s="10">
        <v>0</v>
      </c>
      <c r="AR444" s="10">
        <v>15.276101000000001</v>
      </c>
      <c r="AS444" s="10">
        <v>101.55773499999999</v>
      </c>
      <c r="AT444" s="10">
        <v>0</v>
      </c>
      <c r="AU444" s="10">
        <v>229.19447600000001</v>
      </c>
      <c r="AV444" s="10">
        <v>0</v>
      </c>
      <c r="AW444" s="10">
        <v>233.14947699999999</v>
      </c>
      <c r="AX444" s="10">
        <v>181.84476799999999</v>
      </c>
      <c r="AY444" s="10">
        <v>490.81870400000003</v>
      </c>
      <c r="AZ444" s="10">
        <v>0</v>
      </c>
      <c r="BA444" s="10">
        <v>236.68992499999999</v>
      </c>
      <c r="BB444" s="10">
        <v>0</v>
      </c>
    </row>
    <row r="445" spans="1:54" x14ac:dyDescent="0.5">
      <c r="A445" s="9">
        <v>43959</v>
      </c>
      <c r="B445" s="10">
        <v>36.144525000000002</v>
      </c>
      <c r="C445" s="10">
        <v>126.83375599999999</v>
      </c>
      <c r="D445" s="10">
        <v>251.930059</v>
      </c>
      <c r="E445" s="10">
        <v>0</v>
      </c>
      <c r="F445" s="10">
        <v>50.822333</v>
      </c>
      <c r="G445" s="10">
        <v>53.033011999999999</v>
      </c>
      <c r="H445" s="10">
        <v>120.32033300000001</v>
      </c>
      <c r="I445" s="10">
        <v>30.225259000000001</v>
      </c>
      <c r="J445" s="10">
        <v>0</v>
      </c>
      <c r="K445" s="10">
        <v>0</v>
      </c>
      <c r="L445" s="10">
        <v>16.698149000000001</v>
      </c>
      <c r="M445" s="10">
        <v>56.000213000000002</v>
      </c>
      <c r="N445" s="10">
        <v>40.930059</v>
      </c>
      <c r="O445" s="10">
        <v>65.586406999999994</v>
      </c>
      <c r="P445" s="10">
        <v>63.920313</v>
      </c>
      <c r="Q445" s="10">
        <v>43.736463000000001</v>
      </c>
      <c r="R445" s="10">
        <v>53.125078000000002</v>
      </c>
      <c r="S445" s="10">
        <v>404.05712999999997</v>
      </c>
      <c r="T445" s="10">
        <v>0</v>
      </c>
      <c r="U445" s="10">
        <v>3.0042049999999998</v>
      </c>
      <c r="V445" s="10">
        <v>34.005519</v>
      </c>
      <c r="W445" s="10">
        <v>440.57880999999998</v>
      </c>
      <c r="X445" s="10">
        <v>0</v>
      </c>
      <c r="Y445" s="10">
        <v>18.464468</v>
      </c>
      <c r="Z445" s="10">
        <v>23.265246999999999</v>
      </c>
      <c r="AA445" s="10">
        <v>83.500541999999996</v>
      </c>
      <c r="AB445" s="10">
        <v>0</v>
      </c>
      <c r="AC445" s="10">
        <v>18.321446999999999</v>
      </c>
      <c r="AD445" s="10">
        <v>75.079352999999998</v>
      </c>
      <c r="AE445" s="10">
        <v>218.875247</v>
      </c>
      <c r="AF445" s="10">
        <v>0</v>
      </c>
      <c r="AG445" s="10">
        <v>196.457291</v>
      </c>
      <c r="AH445" s="10">
        <v>0</v>
      </c>
      <c r="AI445" s="10">
        <v>85.755116000000001</v>
      </c>
      <c r="AJ445" s="10">
        <v>182.198913</v>
      </c>
      <c r="AK445" s="10">
        <v>116.42147199999999</v>
      </c>
      <c r="AL445" s="10">
        <v>23.424965</v>
      </c>
      <c r="AM445" s="10">
        <v>129.917846</v>
      </c>
      <c r="AN445" s="10">
        <v>257.39433200000002</v>
      </c>
      <c r="AO445" s="10">
        <v>38.931201999999999</v>
      </c>
      <c r="AP445" s="10">
        <v>140.160687</v>
      </c>
      <c r="AQ445" s="10">
        <v>0</v>
      </c>
      <c r="AR445" s="10">
        <v>14.771659</v>
      </c>
      <c r="AS445" s="10">
        <v>101.621557</v>
      </c>
      <c r="AT445" s="10">
        <v>0</v>
      </c>
      <c r="AU445" s="10">
        <v>230.897696</v>
      </c>
      <c r="AV445" s="10">
        <v>0</v>
      </c>
      <c r="AW445" s="10">
        <v>232.66052099999999</v>
      </c>
      <c r="AX445" s="10">
        <v>182.21679399999999</v>
      </c>
      <c r="AY445" s="10">
        <v>506.77894099999997</v>
      </c>
      <c r="AZ445" s="10">
        <v>0</v>
      </c>
      <c r="BA445" s="10">
        <v>236.91564600000001</v>
      </c>
      <c r="BB445" s="10">
        <v>0</v>
      </c>
    </row>
    <row r="446" spans="1:54" x14ac:dyDescent="0.5">
      <c r="A446" s="9">
        <v>43964</v>
      </c>
      <c r="B446" s="10">
        <v>36.81456</v>
      </c>
      <c r="C446" s="10">
        <v>124.84086000000001</v>
      </c>
      <c r="D446" s="10">
        <v>251.75106</v>
      </c>
      <c r="E446" s="10">
        <v>0</v>
      </c>
      <c r="F446" s="10">
        <v>52.273046000000001</v>
      </c>
      <c r="G446" s="10">
        <v>51.786133</v>
      </c>
      <c r="H446" s="10">
        <v>117.548625</v>
      </c>
      <c r="I446" s="10">
        <v>30.294640000000001</v>
      </c>
      <c r="J446" s="10">
        <v>0</v>
      </c>
      <c r="K446" s="10">
        <v>0</v>
      </c>
      <c r="L446" s="10">
        <v>17.960733999999999</v>
      </c>
      <c r="M446" s="10">
        <v>54.707464000000002</v>
      </c>
      <c r="N446" s="10">
        <v>40.681060000000002</v>
      </c>
      <c r="O446" s="10">
        <v>66.583504000000005</v>
      </c>
      <c r="P446" s="10">
        <v>58.655098000000002</v>
      </c>
      <c r="Q446" s="10">
        <v>40.981915999999998</v>
      </c>
      <c r="R446" s="10">
        <v>53.402513999999996</v>
      </c>
      <c r="S446" s="10">
        <v>402.38941799999998</v>
      </c>
      <c r="T446" s="10">
        <v>0</v>
      </c>
      <c r="U446" s="10">
        <v>2.7900209999999999</v>
      </c>
      <c r="V446" s="10">
        <v>32.895797999999999</v>
      </c>
      <c r="W446" s="10">
        <v>439.312073</v>
      </c>
      <c r="X446" s="10">
        <v>0</v>
      </c>
      <c r="Y446" s="10">
        <v>18.852768000000001</v>
      </c>
      <c r="Z446" s="10">
        <v>21.506720999999999</v>
      </c>
      <c r="AA446" s="10">
        <v>83.196359999999999</v>
      </c>
      <c r="AB446" s="10">
        <v>0</v>
      </c>
      <c r="AC446" s="10">
        <v>18.326145</v>
      </c>
      <c r="AD446" s="10">
        <v>73.686563000000007</v>
      </c>
      <c r="AE446" s="10">
        <v>218.87552400000001</v>
      </c>
      <c r="AF446" s="10">
        <v>0</v>
      </c>
      <c r="AG446" s="10">
        <v>198.61863600000001</v>
      </c>
      <c r="AH446" s="10">
        <v>0</v>
      </c>
      <c r="AI446" s="10">
        <v>85.671301</v>
      </c>
      <c r="AJ446" s="10">
        <v>180.76883799999999</v>
      </c>
      <c r="AK446" s="10">
        <v>107.726181</v>
      </c>
      <c r="AL446" s="10">
        <v>23.875256</v>
      </c>
      <c r="AM446" s="10">
        <v>127.77291200000001</v>
      </c>
      <c r="AN446" s="10">
        <v>257.47884699999997</v>
      </c>
      <c r="AO446" s="10">
        <v>33.735097000000003</v>
      </c>
      <c r="AP446" s="10">
        <v>136.42485300000001</v>
      </c>
      <c r="AQ446" s="10">
        <v>0</v>
      </c>
      <c r="AR446" s="10">
        <v>15.480014000000001</v>
      </c>
      <c r="AS446" s="10">
        <v>100.069498</v>
      </c>
      <c r="AT446" s="10">
        <v>0</v>
      </c>
      <c r="AU446" s="10">
        <v>230.670638</v>
      </c>
      <c r="AV446" s="10">
        <v>0</v>
      </c>
      <c r="AW446" s="10">
        <v>231.003715</v>
      </c>
      <c r="AX446" s="10">
        <v>175.29765</v>
      </c>
      <c r="AY446" s="10">
        <v>504.722846</v>
      </c>
      <c r="AZ446" s="10">
        <v>0</v>
      </c>
      <c r="BA446" s="10">
        <v>234.726877</v>
      </c>
      <c r="BB446" s="10">
        <v>0</v>
      </c>
    </row>
    <row r="447" spans="1:54" x14ac:dyDescent="0.5">
      <c r="A447" s="9">
        <v>43966</v>
      </c>
      <c r="B447" s="10">
        <v>36.447755999999998</v>
      </c>
      <c r="C447" s="10">
        <v>126.056543</v>
      </c>
      <c r="D447" s="10">
        <v>254.79243199999999</v>
      </c>
      <c r="E447" s="10">
        <v>0</v>
      </c>
      <c r="F447" s="10">
        <v>53.519516000000003</v>
      </c>
      <c r="G447" s="10">
        <v>54.354382999999999</v>
      </c>
      <c r="H447" s="10">
        <v>120.710764</v>
      </c>
      <c r="I447" s="10">
        <v>29.138936999999999</v>
      </c>
      <c r="J447" s="10">
        <v>0</v>
      </c>
      <c r="K447" s="10">
        <v>0</v>
      </c>
      <c r="L447" s="10">
        <v>17.837768000000001</v>
      </c>
      <c r="M447" s="10">
        <v>55.767816000000003</v>
      </c>
      <c r="N447" s="10">
        <v>40.752431999999999</v>
      </c>
      <c r="O447" s="10">
        <v>67.218806999999998</v>
      </c>
      <c r="P447" s="10">
        <v>60.448115000000001</v>
      </c>
      <c r="Q447" s="10">
        <v>43.385455</v>
      </c>
      <c r="R447" s="10">
        <v>52.697015</v>
      </c>
      <c r="S447" s="10">
        <v>404.779425</v>
      </c>
      <c r="T447" s="10">
        <v>0</v>
      </c>
      <c r="U447" s="10">
        <v>3.2002929999999998</v>
      </c>
      <c r="V447" s="10">
        <v>34.727725</v>
      </c>
      <c r="W447" s="10">
        <v>441.21175199999999</v>
      </c>
      <c r="X447" s="10">
        <v>0</v>
      </c>
      <c r="Y447" s="10">
        <v>19.055768</v>
      </c>
      <c r="Z447" s="10">
        <v>22.007871999999999</v>
      </c>
      <c r="AA447" s="10">
        <v>83.764334000000005</v>
      </c>
      <c r="AB447" s="10">
        <v>0</v>
      </c>
      <c r="AC447" s="10">
        <v>18.079547000000002</v>
      </c>
      <c r="AD447" s="10">
        <v>74.326616999999999</v>
      </c>
      <c r="AE447" s="10">
        <v>220.72668200000001</v>
      </c>
      <c r="AF447" s="10">
        <v>0</v>
      </c>
      <c r="AG447" s="10">
        <v>200.44470999999999</v>
      </c>
      <c r="AH447" s="10">
        <v>0</v>
      </c>
      <c r="AI447" s="10">
        <v>85.081614000000002</v>
      </c>
      <c r="AJ447" s="10">
        <v>182.35737599999999</v>
      </c>
      <c r="AK447" s="10">
        <v>108.899332</v>
      </c>
      <c r="AL447" s="10">
        <v>21.990570000000002</v>
      </c>
      <c r="AM447" s="10">
        <v>129.02359999999999</v>
      </c>
      <c r="AN447" s="10">
        <v>263.52256299999999</v>
      </c>
      <c r="AO447" s="10">
        <v>36.112769999999998</v>
      </c>
      <c r="AP447" s="10">
        <v>139.37532300000001</v>
      </c>
      <c r="AQ447" s="10">
        <v>0</v>
      </c>
      <c r="AR447" s="10">
        <v>13.957890000000001</v>
      </c>
      <c r="AS447" s="10">
        <v>100.791389</v>
      </c>
      <c r="AT447" s="10">
        <v>0</v>
      </c>
      <c r="AU447" s="10">
        <v>230.738032</v>
      </c>
      <c r="AV447" s="10">
        <v>0</v>
      </c>
      <c r="AW447" s="10">
        <v>232.56859499999999</v>
      </c>
      <c r="AX447" s="10">
        <v>178.90124</v>
      </c>
      <c r="AY447" s="10">
        <v>507.98550399999999</v>
      </c>
      <c r="AZ447" s="10">
        <v>0</v>
      </c>
      <c r="BA447" s="10">
        <v>236.97390799999999</v>
      </c>
      <c r="BB447" s="10">
        <v>0</v>
      </c>
    </row>
    <row r="448" spans="1:54" x14ac:dyDescent="0.5">
      <c r="A448" s="9">
        <v>43971</v>
      </c>
      <c r="B448" s="10">
        <v>36.156056</v>
      </c>
      <c r="C448" s="10">
        <v>126.04791</v>
      </c>
      <c r="D448" s="10">
        <v>256.89896199999998</v>
      </c>
      <c r="E448" s="10">
        <v>0</v>
      </c>
      <c r="F448" s="10">
        <v>53.546211</v>
      </c>
      <c r="G448" s="10">
        <v>54.001044999999998</v>
      </c>
      <c r="H448" s="10">
        <v>117.99641800000001</v>
      </c>
      <c r="I448" s="10">
        <v>28.591598999999999</v>
      </c>
      <c r="J448" s="10">
        <v>0</v>
      </c>
      <c r="K448" s="10">
        <v>0</v>
      </c>
      <c r="L448" s="10">
        <v>17.529962999999999</v>
      </c>
      <c r="M448" s="10">
        <v>51.050165999999997</v>
      </c>
      <c r="N448" s="10">
        <v>41.408962000000002</v>
      </c>
      <c r="O448" s="10">
        <v>69.265927000000005</v>
      </c>
      <c r="P448" s="10">
        <v>58.926718999999999</v>
      </c>
      <c r="Q448" s="10">
        <v>38.239462000000003</v>
      </c>
      <c r="R448" s="10">
        <v>52.611275999999997</v>
      </c>
      <c r="S448" s="10">
        <v>412.44760300000002</v>
      </c>
      <c r="T448" s="10">
        <v>0</v>
      </c>
      <c r="U448" s="10">
        <v>3.239392</v>
      </c>
      <c r="V448" s="10">
        <v>33.956631999999999</v>
      </c>
      <c r="W448" s="10">
        <v>441.54596099999998</v>
      </c>
      <c r="X448" s="10">
        <v>0</v>
      </c>
      <c r="Y448" s="10">
        <v>18.683713000000001</v>
      </c>
      <c r="Z448" s="10">
        <v>21.416823999999998</v>
      </c>
      <c r="AA448" s="10">
        <v>84.755843999999996</v>
      </c>
      <c r="AB448" s="10">
        <v>0</v>
      </c>
      <c r="AC448" s="10">
        <v>19.050038000000001</v>
      </c>
      <c r="AD448" s="10">
        <v>74.104200000000006</v>
      </c>
      <c r="AE448" s="10">
        <v>221.702226</v>
      </c>
      <c r="AF448" s="10">
        <v>0</v>
      </c>
      <c r="AG448" s="10">
        <v>200.86776800000001</v>
      </c>
      <c r="AH448" s="10">
        <v>0</v>
      </c>
      <c r="AI448" s="10">
        <v>84.436370999999994</v>
      </c>
      <c r="AJ448" s="10">
        <v>182.47416799999999</v>
      </c>
      <c r="AK448" s="10">
        <v>105.37393299999999</v>
      </c>
      <c r="AL448" s="10">
        <v>20.791922</v>
      </c>
      <c r="AM448" s="10">
        <v>129.10451800000001</v>
      </c>
      <c r="AN448" s="10">
        <v>269.00630999999998</v>
      </c>
      <c r="AO448" s="10">
        <v>34.308504999999997</v>
      </c>
      <c r="AP448" s="10">
        <v>136.56763699999999</v>
      </c>
      <c r="AQ448" s="10">
        <v>0</v>
      </c>
      <c r="AR448" s="10">
        <v>13.288734</v>
      </c>
      <c r="AS448" s="10">
        <v>100.94337400000001</v>
      </c>
      <c r="AT448" s="10">
        <v>0</v>
      </c>
      <c r="AU448" s="10">
        <v>231.38864000000001</v>
      </c>
      <c r="AV448" s="10">
        <v>0</v>
      </c>
      <c r="AW448" s="10">
        <v>232.63278399999999</v>
      </c>
      <c r="AX448" s="10">
        <v>174.61477400000001</v>
      </c>
      <c r="AY448" s="10">
        <v>508.795548</v>
      </c>
      <c r="AZ448" s="10">
        <v>0</v>
      </c>
      <c r="BA448" s="10">
        <v>237.63633999999999</v>
      </c>
      <c r="BB448" s="10">
        <v>0</v>
      </c>
    </row>
    <row r="449" spans="1:54" x14ac:dyDescent="0.5">
      <c r="A449" s="9">
        <v>43973</v>
      </c>
      <c r="B449" s="10">
        <v>35.844185000000003</v>
      </c>
      <c r="C449" s="10">
        <v>124.02378</v>
      </c>
      <c r="D449" s="10">
        <v>255.12725</v>
      </c>
      <c r="E449" s="10">
        <v>0</v>
      </c>
      <c r="F449" s="10">
        <v>54.730328</v>
      </c>
      <c r="G449" s="10">
        <v>54.069797999999999</v>
      </c>
      <c r="H449" s="10">
        <v>118.30779099999999</v>
      </c>
      <c r="I449" s="10">
        <v>28.695808</v>
      </c>
      <c r="J449" s="10">
        <v>0</v>
      </c>
      <c r="K449" s="10">
        <v>0</v>
      </c>
      <c r="L449" s="10">
        <v>17.367227</v>
      </c>
      <c r="M449" s="10">
        <v>48.233179999999997</v>
      </c>
      <c r="N449" s="10">
        <v>39.597250000000003</v>
      </c>
      <c r="O449" s="10">
        <v>69.745834000000002</v>
      </c>
      <c r="P449" s="10">
        <v>58.818229000000002</v>
      </c>
      <c r="Q449" s="10">
        <v>38.098613999999998</v>
      </c>
      <c r="R449" s="10">
        <v>52.708849000000001</v>
      </c>
      <c r="S449" s="10">
        <v>410.63840099999999</v>
      </c>
      <c r="T449" s="10">
        <v>0</v>
      </c>
      <c r="U449" s="10">
        <v>2.4095200000000001</v>
      </c>
      <c r="V449" s="10">
        <v>33.399453000000001</v>
      </c>
      <c r="W449" s="10">
        <v>453.888553</v>
      </c>
      <c r="X449" s="10">
        <v>0</v>
      </c>
      <c r="Y449" s="10">
        <v>18.264685</v>
      </c>
      <c r="Z449" s="10">
        <v>21.044640000000001</v>
      </c>
      <c r="AA449" s="10">
        <v>84.532381999999998</v>
      </c>
      <c r="AB449" s="10">
        <v>0</v>
      </c>
      <c r="AC449" s="10">
        <v>17.656510999999998</v>
      </c>
      <c r="AD449" s="10">
        <v>78.847866999999994</v>
      </c>
      <c r="AE449" s="10">
        <v>221.02108000000001</v>
      </c>
      <c r="AF449" s="10">
        <v>0</v>
      </c>
      <c r="AG449" s="10">
        <v>199.202201</v>
      </c>
      <c r="AH449" s="10">
        <v>0</v>
      </c>
      <c r="AI449" s="10">
        <v>83.689024000000003</v>
      </c>
      <c r="AJ449" s="10">
        <v>181.160887</v>
      </c>
      <c r="AK449" s="10">
        <v>102.757668</v>
      </c>
      <c r="AL449" s="10">
        <v>20.914186000000001</v>
      </c>
      <c r="AM449" s="10">
        <v>127.230237</v>
      </c>
      <c r="AN449" s="10">
        <v>268.35261000000003</v>
      </c>
      <c r="AO449" s="10">
        <v>34.651038999999997</v>
      </c>
      <c r="AP449" s="10">
        <v>138.24412799999999</v>
      </c>
      <c r="AQ449" s="10">
        <v>0</v>
      </c>
      <c r="AR449" s="10">
        <v>13.162613</v>
      </c>
      <c r="AS449" s="10">
        <v>98.910480000000007</v>
      </c>
      <c r="AT449" s="10">
        <v>0</v>
      </c>
      <c r="AU449" s="10">
        <v>229.61425</v>
      </c>
      <c r="AV449" s="10">
        <v>0</v>
      </c>
      <c r="AW449" s="10">
        <v>231.04849999999999</v>
      </c>
      <c r="AX449" s="10">
        <v>174.35401999999999</v>
      </c>
      <c r="AY449" s="10">
        <v>506.71919000000003</v>
      </c>
      <c r="AZ449" s="10">
        <v>0</v>
      </c>
      <c r="BA449" s="10">
        <v>235.15089499999999</v>
      </c>
      <c r="BB449" s="10">
        <v>0</v>
      </c>
    </row>
    <row r="450" spans="1:54" x14ac:dyDescent="0.5">
      <c r="A450" s="9">
        <v>43978</v>
      </c>
      <c r="B450" s="10">
        <v>36.760320999999998</v>
      </c>
      <c r="C450" s="10">
        <v>120.873514</v>
      </c>
      <c r="D450" s="10">
        <v>255.12750399999999</v>
      </c>
      <c r="E450" s="10">
        <v>0</v>
      </c>
      <c r="F450" s="10">
        <v>52.555140999999999</v>
      </c>
      <c r="G450" s="10">
        <v>49.709843999999997</v>
      </c>
      <c r="H450" s="10">
        <v>111.637488</v>
      </c>
      <c r="I450" s="10">
        <v>28.216211999999999</v>
      </c>
      <c r="J450" s="10">
        <v>0</v>
      </c>
      <c r="K450" s="10">
        <v>0</v>
      </c>
      <c r="L450" s="10">
        <v>16.940421000000001</v>
      </c>
      <c r="M450" s="10">
        <v>45.153039999999997</v>
      </c>
      <c r="N450" s="10">
        <v>39.147503999999998</v>
      </c>
      <c r="O450" s="10">
        <v>69.404178000000002</v>
      </c>
      <c r="P450" s="10">
        <v>54.632592000000002</v>
      </c>
      <c r="Q450" s="10">
        <v>33.074016</v>
      </c>
      <c r="R450" s="10">
        <v>53.828170999999998</v>
      </c>
      <c r="S450" s="10">
        <v>400.64298000000002</v>
      </c>
      <c r="T450" s="10">
        <v>0</v>
      </c>
      <c r="U450" s="10">
        <v>3.133213</v>
      </c>
      <c r="V450" s="10">
        <v>30.907229999999998</v>
      </c>
      <c r="W450" s="10">
        <v>451.68628899999999</v>
      </c>
      <c r="X450" s="10">
        <v>0</v>
      </c>
      <c r="Y450" s="10">
        <v>16.998843999999998</v>
      </c>
      <c r="Z450" s="10">
        <v>18.953088000000001</v>
      </c>
      <c r="AA450" s="10">
        <v>83.443665999999993</v>
      </c>
      <c r="AB450" s="10">
        <v>0</v>
      </c>
      <c r="AC450" s="10">
        <v>18.468060000000001</v>
      </c>
      <c r="AD450" s="10">
        <v>76.130779000000004</v>
      </c>
      <c r="AE450" s="10">
        <v>222.2516</v>
      </c>
      <c r="AF450" s="10">
        <v>0</v>
      </c>
      <c r="AG450" s="10">
        <v>196.65370300000001</v>
      </c>
      <c r="AH450" s="10">
        <v>0</v>
      </c>
      <c r="AI450" s="10">
        <v>82.027079000000001</v>
      </c>
      <c r="AJ450" s="10">
        <v>179.25949499999999</v>
      </c>
      <c r="AK450" s="10">
        <v>96.661061000000004</v>
      </c>
      <c r="AL450" s="10">
        <v>21.767482999999999</v>
      </c>
      <c r="AM450" s="10">
        <v>124.39231100000001</v>
      </c>
      <c r="AN450" s="10">
        <v>269.45527199999998</v>
      </c>
      <c r="AO450" s="10">
        <v>30.201011999999999</v>
      </c>
      <c r="AP450" s="10">
        <v>131.89465999999999</v>
      </c>
      <c r="AQ450" s="10">
        <v>0</v>
      </c>
      <c r="AR450" s="10">
        <v>13.308475</v>
      </c>
      <c r="AS450" s="10">
        <v>96.207936000000004</v>
      </c>
      <c r="AT450" s="10">
        <v>0</v>
      </c>
      <c r="AU450" s="10">
        <v>229.145712</v>
      </c>
      <c r="AV450" s="10">
        <v>0</v>
      </c>
      <c r="AW450" s="10">
        <v>231.491679</v>
      </c>
      <c r="AX450" s="10">
        <v>163.98012800000001</v>
      </c>
      <c r="AY450" s="10">
        <v>504.35619200000002</v>
      </c>
      <c r="AZ450" s="10">
        <v>0</v>
      </c>
      <c r="BA450" s="10">
        <v>232.49400800000001</v>
      </c>
      <c r="BB450" s="10">
        <v>0</v>
      </c>
    </row>
    <row r="451" spans="1:54" x14ac:dyDescent="0.5">
      <c r="A451" s="9">
        <v>43980</v>
      </c>
      <c r="B451" s="10">
        <v>36.654896999999998</v>
      </c>
      <c r="C451" s="10">
        <v>120.226203</v>
      </c>
      <c r="D451" s="10">
        <v>254.27472399999999</v>
      </c>
      <c r="E451" s="10">
        <v>0</v>
      </c>
      <c r="F451" s="10">
        <v>49.856802000000002</v>
      </c>
      <c r="G451" s="10">
        <v>47.657690000000002</v>
      </c>
      <c r="H451" s="10">
        <v>110.907158</v>
      </c>
      <c r="I451" s="10">
        <v>28.217093999999999</v>
      </c>
      <c r="J451" s="10">
        <v>0</v>
      </c>
      <c r="K451" s="10">
        <v>0</v>
      </c>
      <c r="L451" s="10">
        <v>17.473568</v>
      </c>
      <c r="M451" s="10">
        <v>44.868428000000002</v>
      </c>
      <c r="N451" s="10">
        <v>39.864724000000002</v>
      </c>
      <c r="O451" s="10">
        <v>70.685423</v>
      </c>
      <c r="P451" s="10">
        <v>53.131850999999997</v>
      </c>
      <c r="Q451" s="10">
        <v>33.103636999999999</v>
      </c>
      <c r="R451" s="10">
        <v>54.374509000000003</v>
      </c>
      <c r="S451" s="10">
        <v>399.49247600000001</v>
      </c>
      <c r="T451" s="10">
        <v>0</v>
      </c>
      <c r="U451" s="10">
        <v>2.2460599999999999</v>
      </c>
      <c r="V451" s="10">
        <v>29.005714000000001</v>
      </c>
      <c r="W451" s="10">
        <v>451.27730700000001</v>
      </c>
      <c r="X451" s="10">
        <v>0</v>
      </c>
      <c r="Y451" s="10">
        <v>17.336296999999998</v>
      </c>
      <c r="Z451" s="10">
        <v>19.029209000000002</v>
      </c>
      <c r="AA451" s="10">
        <v>82.133326999999994</v>
      </c>
      <c r="AB451" s="10">
        <v>0</v>
      </c>
      <c r="AC451" s="10">
        <v>18.561243999999999</v>
      </c>
      <c r="AD451" s="10">
        <v>75.748420999999993</v>
      </c>
      <c r="AE451" s="10">
        <v>221.35047399999999</v>
      </c>
      <c r="AF451" s="10">
        <v>0</v>
      </c>
      <c r="AG451" s="10">
        <v>195.761493</v>
      </c>
      <c r="AH451" s="10">
        <v>0</v>
      </c>
      <c r="AI451" s="10">
        <v>81.916050999999996</v>
      </c>
      <c r="AJ451" s="10">
        <v>159.40664599999999</v>
      </c>
      <c r="AK451" s="10">
        <v>96.808728000000002</v>
      </c>
      <c r="AL451" s="10">
        <v>21.607797999999999</v>
      </c>
      <c r="AM451" s="10">
        <v>123.627807</v>
      </c>
      <c r="AN451" s="10">
        <v>268.94595399999997</v>
      </c>
      <c r="AO451" s="10">
        <v>28.687073999999999</v>
      </c>
      <c r="AP451" s="10">
        <v>132.23080400000001</v>
      </c>
      <c r="AQ451" s="10">
        <v>0</v>
      </c>
      <c r="AR451" s="10">
        <v>13.490615999999999</v>
      </c>
      <c r="AS451" s="10">
        <v>96.171569000000005</v>
      </c>
      <c r="AT451" s="10">
        <v>0</v>
      </c>
      <c r="AU451" s="10">
        <v>229.86895200000001</v>
      </c>
      <c r="AV451" s="10">
        <v>0</v>
      </c>
      <c r="AW451" s="10">
        <v>235.49045799999999</v>
      </c>
      <c r="AX451" s="10">
        <v>163.03040799999999</v>
      </c>
      <c r="AY451" s="10">
        <v>502.49896000000001</v>
      </c>
      <c r="AZ451" s="10">
        <v>0</v>
      </c>
      <c r="BA451" s="10">
        <v>231.39606599999999</v>
      </c>
      <c r="BB451" s="10">
        <v>0</v>
      </c>
    </row>
    <row r="452" spans="1:54" x14ac:dyDescent="0.5">
      <c r="A452" s="9">
        <v>43985</v>
      </c>
      <c r="B452" s="10">
        <v>35.856383000000001</v>
      </c>
      <c r="C452" s="10">
        <v>114.38712599999999</v>
      </c>
      <c r="D452" s="10">
        <v>249.33576299999999</v>
      </c>
      <c r="E452" s="10">
        <v>0</v>
      </c>
      <c r="F452" s="10">
        <v>48.426833999999999</v>
      </c>
      <c r="G452" s="10">
        <v>41.985515999999997</v>
      </c>
      <c r="H452" s="10">
        <v>106.04879699999999</v>
      </c>
      <c r="I452" s="10">
        <v>28.693764999999999</v>
      </c>
      <c r="J452" s="10">
        <v>0</v>
      </c>
      <c r="K452" s="10">
        <v>0</v>
      </c>
      <c r="L452" s="10">
        <v>16.016752</v>
      </c>
      <c r="M452" s="10">
        <v>37.586506</v>
      </c>
      <c r="N452" s="10">
        <v>34.325763000000002</v>
      </c>
      <c r="O452" s="10">
        <v>69.592095</v>
      </c>
      <c r="P452" s="10">
        <v>47.503053000000001</v>
      </c>
      <c r="Q452" s="10">
        <v>28.786345000000001</v>
      </c>
      <c r="R452" s="10">
        <v>55.329298000000001</v>
      </c>
      <c r="S452" s="10">
        <v>394.28038700000002</v>
      </c>
      <c r="T452" s="10">
        <v>0</v>
      </c>
      <c r="U452" s="10">
        <v>2.0193270000000001</v>
      </c>
      <c r="V452" s="10">
        <v>24.591958000000002</v>
      </c>
      <c r="W452" s="10">
        <v>451.82533000000001</v>
      </c>
      <c r="X452" s="10">
        <v>0</v>
      </c>
      <c r="Y452" s="10">
        <v>14.074526000000001</v>
      </c>
      <c r="Z452" s="10">
        <v>15.378655999999999</v>
      </c>
      <c r="AA452" s="10">
        <v>80.078918999999999</v>
      </c>
      <c r="AB452" s="10">
        <v>0</v>
      </c>
      <c r="AC452" s="10">
        <v>18.339729999999999</v>
      </c>
      <c r="AD452" s="10">
        <v>70.646443000000005</v>
      </c>
      <c r="AE452" s="10">
        <v>219.14139700000001</v>
      </c>
      <c r="AF452" s="10">
        <v>0</v>
      </c>
      <c r="AG452" s="10">
        <v>190.73491999999999</v>
      </c>
      <c r="AH452" s="10">
        <v>0</v>
      </c>
      <c r="AI452" s="10">
        <v>79.331819999999993</v>
      </c>
      <c r="AJ452" s="10">
        <v>154.744236</v>
      </c>
      <c r="AK452" s="10">
        <v>91.917523000000003</v>
      </c>
      <c r="AL452" s="10">
        <v>21.006070999999999</v>
      </c>
      <c r="AM452" s="10">
        <v>121.10259600000001</v>
      </c>
      <c r="AN452" s="10">
        <v>266.79881999999998</v>
      </c>
      <c r="AO452" s="10">
        <v>23.93224</v>
      </c>
      <c r="AP452" s="10">
        <v>127.99632099999999</v>
      </c>
      <c r="AQ452" s="10">
        <v>0</v>
      </c>
      <c r="AR452" s="10">
        <v>12.010666000000001</v>
      </c>
      <c r="AS452" s="10">
        <v>89.795402999999993</v>
      </c>
      <c r="AT452" s="10">
        <v>0</v>
      </c>
      <c r="AU452" s="10">
        <v>224.329463</v>
      </c>
      <c r="AV452" s="10">
        <v>0</v>
      </c>
      <c r="AW452" s="10">
        <v>238.048428</v>
      </c>
      <c r="AX452" s="10">
        <v>156.183471</v>
      </c>
      <c r="AY452" s="10">
        <v>496.36885699999999</v>
      </c>
      <c r="AZ452" s="10">
        <v>0</v>
      </c>
      <c r="BA452" s="10">
        <v>229.954903</v>
      </c>
      <c r="BB452" s="10">
        <v>0</v>
      </c>
    </row>
    <row r="453" spans="1:54" x14ac:dyDescent="0.5">
      <c r="A453" s="9">
        <v>43987</v>
      </c>
      <c r="B453" s="10">
        <v>34.99</v>
      </c>
      <c r="C453" s="10">
        <v>117.93</v>
      </c>
      <c r="D453" s="10">
        <v>252.23</v>
      </c>
      <c r="E453" s="10">
        <v>0</v>
      </c>
      <c r="F453" s="10">
        <v>46.43</v>
      </c>
      <c r="G453" s="10">
        <v>42.38</v>
      </c>
      <c r="H453" s="10">
        <v>102.87</v>
      </c>
      <c r="I453" s="10">
        <v>28.5</v>
      </c>
      <c r="J453" s="10">
        <v>0</v>
      </c>
      <c r="K453" s="10">
        <v>0</v>
      </c>
      <c r="L453" s="10">
        <v>16.38</v>
      </c>
      <c r="M453" s="10">
        <v>41.54</v>
      </c>
      <c r="N453" s="10">
        <v>37.770000000000003</v>
      </c>
      <c r="O453" s="10">
        <v>68.28</v>
      </c>
      <c r="P453" s="10">
        <v>45.62</v>
      </c>
      <c r="Q453" s="10">
        <v>24.52</v>
      </c>
      <c r="R453" s="10">
        <v>54.65</v>
      </c>
      <c r="S453" s="10">
        <v>398.5</v>
      </c>
      <c r="T453" s="10">
        <v>0</v>
      </c>
      <c r="U453" s="10">
        <v>1.02</v>
      </c>
      <c r="V453" s="10">
        <v>26.71</v>
      </c>
      <c r="W453" s="10">
        <v>452.08</v>
      </c>
      <c r="X453" s="10">
        <v>0</v>
      </c>
      <c r="Y453" s="10">
        <v>14.86</v>
      </c>
      <c r="Z453" s="10">
        <v>16.34</v>
      </c>
      <c r="AA453" s="10">
        <v>80.83</v>
      </c>
      <c r="AB453" s="10">
        <v>0</v>
      </c>
      <c r="AC453" s="10">
        <v>16.78</v>
      </c>
      <c r="AD453" s="10">
        <v>73.84</v>
      </c>
      <c r="AE453" s="10">
        <v>220.51</v>
      </c>
      <c r="AF453" s="10">
        <v>0</v>
      </c>
      <c r="AG453" s="10">
        <v>193.54</v>
      </c>
      <c r="AH453" s="10">
        <v>0</v>
      </c>
      <c r="AI453" s="10">
        <v>79.150000000000006</v>
      </c>
      <c r="AJ453" s="10">
        <v>157.32</v>
      </c>
      <c r="AK453" s="10">
        <v>90.57</v>
      </c>
      <c r="AL453" s="10">
        <v>20.32</v>
      </c>
      <c r="AM453" s="10">
        <v>127.28</v>
      </c>
      <c r="AN453" s="10">
        <v>268.79000000000002</v>
      </c>
      <c r="AO453" s="10">
        <v>23.12</v>
      </c>
      <c r="AP453" s="10">
        <v>124.28</v>
      </c>
      <c r="AQ453" s="10">
        <v>0</v>
      </c>
      <c r="AR453" s="10">
        <v>14.24</v>
      </c>
      <c r="AS453" s="10">
        <v>93.62</v>
      </c>
      <c r="AT453" s="10">
        <v>0</v>
      </c>
      <c r="AU453" s="10">
        <v>227.77</v>
      </c>
      <c r="AV453" s="10">
        <v>0</v>
      </c>
      <c r="AW453" s="10">
        <v>248.41</v>
      </c>
      <c r="AX453" s="10">
        <v>151.65</v>
      </c>
      <c r="AY453" s="10">
        <v>499.16</v>
      </c>
      <c r="AZ453" s="10">
        <v>0</v>
      </c>
      <c r="BA453" s="10">
        <v>233.38</v>
      </c>
      <c r="BB453" s="10">
        <v>0</v>
      </c>
    </row>
    <row r="454" spans="1:54" x14ac:dyDescent="0.5">
      <c r="A454" s="9">
        <v>43992</v>
      </c>
      <c r="B454" s="10">
        <v>36.142462999999999</v>
      </c>
      <c r="C454" s="10">
        <v>120.20971299999999</v>
      </c>
      <c r="D454" s="10">
        <v>254.12586999999999</v>
      </c>
      <c r="E454" s="10">
        <v>0</v>
      </c>
      <c r="F454" s="10">
        <v>48.195132999999998</v>
      </c>
      <c r="G454" s="10">
        <v>44.295786</v>
      </c>
      <c r="H454" s="10">
        <v>102.46259499999999</v>
      </c>
      <c r="I454" s="10">
        <v>30.913917999999999</v>
      </c>
      <c r="J454" s="10">
        <v>0</v>
      </c>
      <c r="K454" s="10">
        <v>0</v>
      </c>
      <c r="L454" s="10">
        <v>15.864274</v>
      </c>
      <c r="M454" s="10">
        <v>44.070501999999998</v>
      </c>
      <c r="N454" s="10">
        <v>39.805869999999999</v>
      </c>
      <c r="O454" s="10">
        <v>71.015635000000003</v>
      </c>
      <c r="P454" s="10">
        <v>46.825494999999997</v>
      </c>
      <c r="Q454" s="10">
        <v>22.763269000000001</v>
      </c>
      <c r="R454" s="10">
        <v>55.664088</v>
      </c>
      <c r="S454" s="10">
        <v>400.25709899999998</v>
      </c>
      <c r="T454" s="10">
        <v>0</v>
      </c>
      <c r="U454" s="10">
        <v>0.80390899999999998</v>
      </c>
      <c r="V454" s="10">
        <v>28.967679</v>
      </c>
      <c r="W454" s="10">
        <v>452.525916</v>
      </c>
      <c r="X454" s="10">
        <v>0</v>
      </c>
      <c r="Y454" s="10">
        <v>16.457649</v>
      </c>
      <c r="Z454" s="10">
        <v>17.231119</v>
      </c>
      <c r="AA454" s="10">
        <v>80.466995999999995</v>
      </c>
      <c r="AB454" s="10">
        <v>0</v>
      </c>
      <c r="AC454" s="10">
        <v>16.979725999999999</v>
      </c>
      <c r="AD454" s="10">
        <v>75.540287000000006</v>
      </c>
      <c r="AE454" s="10">
        <v>220.99160800000001</v>
      </c>
      <c r="AF454" s="10">
        <v>0</v>
      </c>
      <c r="AG454" s="10">
        <v>195.40359699999999</v>
      </c>
      <c r="AH454" s="10">
        <v>0</v>
      </c>
      <c r="AI454" s="10">
        <v>80.435275000000004</v>
      </c>
      <c r="AJ454" s="10">
        <v>155.17452700000001</v>
      </c>
      <c r="AK454" s="10">
        <v>91.182136</v>
      </c>
      <c r="AL454" s="10">
        <v>21.710974</v>
      </c>
      <c r="AM454" s="10">
        <v>141.23227</v>
      </c>
      <c r="AN454" s="10">
        <v>268.65517499999999</v>
      </c>
      <c r="AO454" s="10">
        <v>24.727625</v>
      </c>
      <c r="AP454" s="10">
        <v>124.613755</v>
      </c>
      <c r="AQ454" s="10">
        <v>0</v>
      </c>
      <c r="AR454" s="10">
        <v>15.579954000000001</v>
      </c>
      <c r="AS454" s="10">
        <v>95.970257000000004</v>
      </c>
      <c r="AT454" s="10">
        <v>0</v>
      </c>
      <c r="AU454" s="10">
        <v>229.804844</v>
      </c>
      <c r="AV454" s="10">
        <v>0</v>
      </c>
      <c r="AW454" s="10">
        <v>249.774722</v>
      </c>
      <c r="AX454" s="10">
        <v>148.85929200000001</v>
      </c>
      <c r="AY454" s="10">
        <v>501.88200799999998</v>
      </c>
      <c r="AZ454" s="10">
        <v>0</v>
      </c>
      <c r="BA454" s="10">
        <v>235.649981</v>
      </c>
      <c r="BB454" s="10">
        <v>0</v>
      </c>
    </row>
    <row r="455" spans="1:54" x14ac:dyDescent="0.5">
      <c r="A455" s="9">
        <v>43994</v>
      </c>
      <c r="B455" s="10">
        <v>36.374718999999999</v>
      </c>
      <c r="C455" s="10">
        <v>120.84104600000001</v>
      </c>
      <c r="D455" s="10">
        <v>252.73768999999999</v>
      </c>
      <c r="E455" s="10">
        <v>0</v>
      </c>
      <c r="F455" s="10">
        <v>49.292686000000003</v>
      </c>
      <c r="G455" s="10">
        <v>46.485736000000003</v>
      </c>
      <c r="H455" s="10">
        <v>103.61382500000001</v>
      </c>
      <c r="I455" s="10">
        <v>30.286707</v>
      </c>
      <c r="J455" s="10">
        <v>0</v>
      </c>
      <c r="K455" s="10">
        <v>0</v>
      </c>
      <c r="L455" s="10">
        <v>15.38597</v>
      </c>
      <c r="M455" s="10">
        <v>45.553919999999998</v>
      </c>
      <c r="N455" s="10">
        <v>40.567689999999999</v>
      </c>
      <c r="O455" s="10">
        <v>71.849818999999997</v>
      </c>
      <c r="P455" s="10">
        <v>48.051271999999997</v>
      </c>
      <c r="Q455" s="10">
        <v>23.776831000000001</v>
      </c>
      <c r="R455" s="10">
        <v>55.491605999999997</v>
      </c>
      <c r="S455" s="10">
        <v>398.874348</v>
      </c>
      <c r="T455" s="10">
        <v>0</v>
      </c>
      <c r="U455" s="10">
        <v>1.074719</v>
      </c>
      <c r="V455" s="10">
        <v>30.620840000000001</v>
      </c>
      <c r="W455" s="10">
        <v>452.61063300000001</v>
      </c>
      <c r="X455" s="10">
        <v>0</v>
      </c>
      <c r="Y455" s="10">
        <v>16.905207000000001</v>
      </c>
      <c r="Z455" s="10">
        <v>17.395475999999999</v>
      </c>
      <c r="AA455" s="10">
        <v>80.911743999999999</v>
      </c>
      <c r="AB455" s="10">
        <v>0</v>
      </c>
      <c r="AC455" s="10">
        <v>17.616107</v>
      </c>
      <c r="AD455" s="10">
        <v>75.612246999999996</v>
      </c>
      <c r="AE455" s="10">
        <v>219.83362500000001</v>
      </c>
      <c r="AF455" s="10">
        <v>0</v>
      </c>
      <c r="AG455" s="10">
        <v>195.21516199999999</v>
      </c>
      <c r="AH455" s="10">
        <v>0</v>
      </c>
      <c r="AI455" s="10">
        <v>80.970856999999995</v>
      </c>
      <c r="AJ455" s="10">
        <v>155.19453100000001</v>
      </c>
      <c r="AK455" s="10">
        <v>91.185958999999997</v>
      </c>
      <c r="AL455" s="10">
        <v>22.39273</v>
      </c>
      <c r="AM455" s="10">
        <v>142.02762799999999</v>
      </c>
      <c r="AN455" s="10">
        <v>267.91634399999998</v>
      </c>
      <c r="AO455" s="10">
        <v>26.243442999999999</v>
      </c>
      <c r="AP455" s="10">
        <v>126.635276</v>
      </c>
      <c r="AQ455" s="10">
        <v>0</v>
      </c>
      <c r="AR455" s="10">
        <v>15.738951999999999</v>
      </c>
      <c r="AS455" s="10">
        <v>96.620886999999996</v>
      </c>
      <c r="AT455" s="10">
        <v>0</v>
      </c>
      <c r="AU455" s="10">
        <v>230.57469</v>
      </c>
      <c r="AV455" s="10">
        <v>0</v>
      </c>
      <c r="AW455" s="10">
        <v>249.55517399999999</v>
      </c>
      <c r="AX455" s="10">
        <v>151.10557</v>
      </c>
      <c r="AY455" s="10">
        <v>501.08202999999997</v>
      </c>
      <c r="AZ455" s="10">
        <v>0</v>
      </c>
      <c r="BA455" s="10">
        <v>235.981785</v>
      </c>
      <c r="BB455" s="10">
        <v>0</v>
      </c>
    </row>
    <row r="456" spans="1:54" x14ac:dyDescent="0.5">
      <c r="A456" s="9">
        <v>43999</v>
      </c>
      <c r="B456" s="10">
        <v>35.970236</v>
      </c>
      <c r="C456" s="10">
        <v>115.36745000000001</v>
      </c>
      <c r="D456" s="10">
        <v>243.92649</v>
      </c>
      <c r="E456" s="10">
        <v>0</v>
      </c>
      <c r="F456" s="10">
        <v>48.732464</v>
      </c>
      <c r="G456" s="10">
        <v>43.545994999999998</v>
      </c>
      <c r="H456" s="10">
        <v>103.434043</v>
      </c>
      <c r="I456" s="10">
        <v>29.656592</v>
      </c>
      <c r="J456" s="10">
        <v>0</v>
      </c>
      <c r="K456" s="10">
        <v>0</v>
      </c>
      <c r="L456" s="10">
        <v>14.503835</v>
      </c>
      <c r="M456" s="10">
        <v>38.969119999999997</v>
      </c>
      <c r="N456" s="10">
        <v>35.786490000000001</v>
      </c>
      <c r="O456" s="10">
        <v>72.375219999999999</v>
      </c>
      <c r="P456" s="10">
        <v>45.005488</v>
      </c>
      <c r="Q456" s="10">
        <v>25.008924</v>
      </c>
      <c r="R456" s="10">
        <v>54.179509000000003</v>
      </c>
      <c r="S456" s="10">
        <v>422.86994099999998</v>
      </c>
      <c r="T456" s="10">
        <v>0</v>
      </c>
      <c r="U456" s="10">
        <v>1.8109390000000001</v>
      </c>
      <c r="V456" s="10">
        <v>27.219550000000002</v>
      </c>
      <c r="W456" s="10">
        <v>450.03018800000001</v>
      </c>
      <c r="X456" s="10">
        <v>0</v>
      </c>
      <c r="Y456" s="10">
        <v>16.067889999999998</v>
      </c>
      <c r="Z456" s="10">
        <v>15.618847000000001</v>
      </c>
      <c r="AA456" s="10">
        <v>79.467951999999997</v>
      </c>
      <c r="AB456" s="10">
        <v>0</v>
      </c>
      <c r="AC456" s="10">
        <v>16.954765999999999</v>
      </c>
      <c r="AD456" s="10">
        <v>72.575357999999994</v>
      </c>
      <c r="AE456" s="10">
        <v>215.31601800000001</v>
      </c>
      <c r="AF456" s="10">
        <v>0</v>
      </c>
      <c r="AG456" s="10">
        <v>189.583956</v>
      </c>
      <c r="AH456" s="10">
        <v>0</v>
      </c>
      <c r="AI456" s="10">
        <v>77.765375000000006</v>
      </c>
      <c r="AJ456" s="10">
        <v>149.202369</v>
      </c>
      <c r="AK456" s="10">
        <v>89.967258999999999</v>
      </c>
      <c r="AL456" s="10">
        <v>21.431470000000001</v>
      </c>
      <c r="AM456" s="10">
        <v>137.49327700000001</v>
      </c>
      <c r="AN456" s="10">
        <v>265.01583900000003</v>
      </c>
      <c r="AO456" s="10">
        <v>25.194106999999999</v>
      </c>
      <c r="AP456" s="10">
        <v>122.267036</v>
      </c>
      <c r="AQ456" s="10">
        <v>0</v>
      </c>
      <c r="AR456" s="10">
        <v>14.677414000000001</v>
      </c>
      <c r="AS456" s="10">
        <v>91.294047000000006</v>
      </c>
      <c r="AT456" s="10">
        <v>0</v>
      </c>
      <c r="AU456" s="10">
        <v>225.72402500000001</v>
      </c>
      <c r="AV456" s="10">
        <v>0</v>
      </c>
      <c r="AW456" s="10">
        <v>245.461231</v>
      </c>
      <c r="AX456" s="10">
        <v>149.29830999999999</v>
      </c>
      <c r="AY456" s="10">
        <v>492.41253499999999</v>
      </c>
      <c r="AZ456" s="10">
        <v>0</v>
      </c>
      <c r="BA456" s="10">
        <v>228.40427500000001</v>
      </c>
      <c r="BB456" s="10">
        <v>0</v>
      </c>
    </row>
    <row r="457" spans="1:54" x14ac:dyDescent="0.5">
      <c r="A457" s="9">
        <v>44001</v>
      </c>
      <c r="B457" s="10">
        <v>36.460186</v>
      </c>
      <c r="C457" s="10">
        <v>115.138587</v>
      </c>
      <c r="D457" s="10">
        <v>244.80019999999999</v>
      </c>
      <c r="E457" s="10">
        <v>0</v>
      </c>
      <c r="F457" s="10">
        <v>49.371647000000003</v>
      </c>
      <c r="G457" s="10">
        <v>43.100726999999999</v>
      </c>
      <c r="H457" s="10">
        <v>102.034756</v>
      </c>
      <c r="I457" s="10">
        <v>29.623125000000002</v>
      </c>
      <c r="J457" s="10">
        <v>0</v>
      </c>
      <c r="K457" s="10">
        <v>0</v>
      </c>
      <c r="L457" s="10">
        <v>15.415882999999999</v>
      </c>
      <c r="M457" s="10">
        <v>39.345965</v>
      </c>
      <c r="N457" s="10">
        <v>36.420200000000001</v>
      </c>
      <c r="O457" s="10">
        <v>73.288218000000001</v>
      </c>
      <c r="P457" s="10">
        <v>44.946854000000002</v>
      </c>
      <c r="Q457" s="10">
        <v>27.522072999999999</v>
      </c>
      <c r="R457" s="10">
        <v>55.169054000000003</v>
      </c>
      <c r="S457" s="10">
        <v>423.42982699999999</v>
      </c>
      <c r="T457" s="10">
        <v>0</v>
      </c>
      <c r="U457" s="10">
        <v>2.1706910000000001</v>
      </c>
      <c r="V457" s="10">
        <v>27.282554000000001</v>
      </c>
      <c r="W457" s="10">
        <v>448.82793700000002</v>
      </c>
      <c r="X457" s="10">
        <v>0</v>
      </c>
      <c r="Y457" s="10">
        <v>16.465700999999999</v>
      </c>
      <c r="Z457" s="10">
        <v>16.184038999999999</v>
      </c>
      <c r="AA457" s="10">
        <v>78.778075999999999</v>
      </c>
      <c r="AB457" s="10">
        <v>0</v>
      </c>
      <c r="AC457" s="10">
        <v>17.634188999999999</v>
      </c>
      <c r="AD457" s="10">
        <v>72.226600000000005</v>
      </c>
      <c r="AE457" s="10">
        <v>215.75166999999999</v>
      </c>
      <c r="AF457" s="10">
        <v>0</v>
      </c>
      <c r="AG457" s="10">
        <v>189.86068299999999</v>
      </c>
      <c r="AH457" s="10">
        <v>0</v>
      </c>
      <c r="AI457" s="10">
        <v>78.052796999999998</v>
      </c>
      <c r="AJ457" s="10">
        <v>148.676132</v>
      </c>
      <c r="AK457" s="10">
        <v>90.855891</v>
      </c>
      <c r="AL457" s="10">
        <v>21.940096</v>
      </c>
      <c r="AM457" s="10">
        <v>137.327878</v>
      </c>
      <c r="AN457" s="10">
        <v>265.25247400000001</v>
      </c>
      <c r="AO457" s="10">
        <v>25.837847</v>
      </c>
      <c r="AP457" s="10">
        <v>121.854944</v>
      </c>
      <c r="AQ457" s="10">
        <v>0</v>
      </c>
      <c r="AR457" s="10">
        <v>15.316997000000001</v>
      </c>
      <c r="AS457" s="10">
        <v>90.355947999999998</v>
      </c>
      <c r="AT457" s="10">
        <v>0</v>
      </c>
      <c r="AU457" s="10">
        <v>226.36369999999999</v>
      </c>
      <c r="AV457" s="10">
        <v>0</v>
      </c>
      <c r="AW457" s="10">
        <v>245.41517200000001</v>
      </c>
      <c r="AX457" s="10">
        <v>145.73659499999999</v>
      </c>
      <c r="AY457" s="10">
        <v>492.55806999999999</v>
      </c>
      <c r="AZ457" s="10">
        <v>0</v>
      </c>
      <c r="BA457" s="10">
        <v>233.72797299999999</v>
      </c>
      <c r="BB457" s="10">
        <v>0</v>
      </c>
    </row>
    <row r="458" spans="1:54" x14ac:dyDescent="0.5">
      <c r="A458" s="9">
        <v>44006</v>
      </c>
      <c r="B458" s="10">
        <v>36.221344000000002</v>
      </c>
      <c r="C458" s="10">
        <v>112.314806</v>
      </c>
      <c r="D458" s="10">
        <v>243.02198999999999</v>
      </c>
      <c r="E458" s="10">
        <v>0</v>
      </c>
      <c r="F458" s="10">
        <v>48.789141999999998</v>
      </c>
      <c r="G458" s="10">
        <v>41.154319999999998</v>
      </c>
      <c r="H458" s="10">
        <v>99.787136000000004</v>
      </c>
      <c r="I458" s="10">
        <v>28.684141</v>
      </c>
      <c r="J458" s="10">
        <v>0</v>
      </c>
      <c r="K458" s="10">
        <v>0</v>
      </c>
      <c r="L458" s="10">
        <v>15.199844000000001</v>
      </c>
      <c r="M458" s="10">
        <v>35.6892</v>
      </c>
      <c r="N458" s="10">
        <v>36.021990000000002</v>
      </c>
      <c r="O458" s="10">
        <v>73.427932999999996</v>
      </c>
      <c r="P458" s="10">
        <v>42.423884999999999</v>
      </c>
      <c r="Q458" s="10">
        <v>25.365411000000002</v>
      </c>
      <c r="R458" s="10">
        <v>54.619759000000002</v>
      </c>
      <c r="S458" s="10">
        <v>420.37580600000001</v>
      </c>
      <c r="T458" s="10">
        <v>0</v>
      </c>
      <c r="U458" s="10">
        <v>2.2535449999999999</v>
      </c>
      <c r="V458" s="10">
        <v>25.675024000000001</v>
      </c>
      <c r="W458" s="10">
        <v>460.10020700000001</v>
      </c>
      <c r="X458" s="10">
        <v>0</v>
      </c>
      <c r="Y458" s="10">
        <v>16.019348000000001</v>
      </c>
      <c r="Z458" s="10">
        <v>15.184832999999999</v>
      </c>
      <c r="AA458" s="10">
        <v>78.372710999999995</v>
      </c>
      <c r="AB458" s="10">
        <v>0</v>
      </c>
      <c r="AC458" s="10">
        <v>17.720825000000001</v>
      </c>
      <c r="AD458" s="10">
        <v>70.600568999999993</v>
      </c>
      <c r="AE458" s="10">
        <v>214.71316999999999</v>
      </c>
      <c r="AF458" s="10">
        <v>0</v>
      </c>
      <c r="AG458" s="10">
        <v>190.925209</v>
      </c>
      <c r="AH458" s="10">
        <v>0</v>
      </c>
      <c r="AI458" s="10">
        <v>76.419714999999997</v>
      </c>
      <c r="AJ458" s="10">
        <v>145.78864999999999</v>
      </c>
      <c r="AK458" s="10">
        <v>88.864990000000006</v>
      </c>
      <c r="AL458" s="10">
        <v>21.063344000000001</v>
      </c>
      <c r="AM458" s="10">
        <v>88.142815999999996</v>
      </c>
      <c r="AN458" s="10">
        <v>264.93820499999998</v>
      </c>
      <c r="AO458" s="10">
        <v>22.678518</v>
      </c>
      <c r="AP458" s="10">
        <v>118.613129</v>
      </c>
      <c r="AQ458" s="10">
        <v>0</v>
      </c>
      <c r="AR458" s="10">
        <v>15.055777000000001</v>
      </c>
      <c r="AS458" s="10">
        <v>87.960409999999996</v>
      </c>
      <c r="AT458" s="10">
        <v>0</v>
      </c>
      <c r="AU458" s="10">
        <v>225.91811999999999</v>
      </c>
      <c r="AV458" s="10">
        <v>0</v>
      </c>
      <c r="AW458" s="10">
        <v>248.08672200000001</v>
      </c>
      <c r="AX458" s="10">
        <v>139.36362</v>
      </c>
      <c r="AY458" s="10">
        <v>498.61896999999999</v>
      </c>
      <c r="AZ458" s="10">
        <v>0</v>
      </c>
      <c r="BA458" s="10">
        <v>229.768755</v>
      </c>
      <c r="BB458" s="10">
        <v>0</v>
      </c>
    </row>
    <row r="459" spans="1:54" x14ac:dyDescent="0.5">
      <c r="A459" s="9">
        <v>44013</v>
      </c>
      <c r="B459" s="10">
        <v>34.944063</v>
      </c>
      <c r="C459" s="10">
        <v>110.335925</v>
      </c>
      <c r="D459" s="10">
        <v>243.58740800000001</v>
      </c>
      <c r="E459" s="10">
        <v>0</v>
      </c>
      <c r="F459" s="10">
        <v>48.406641999999998</v>
      </c>
      <c r="G459" s="10">
        <v>42.001565999999997</v>
      </c>
      <c r="H459" s="10">
        <v>99.991337000000001</v>
      </c>
      <c r="I459" s="10">
        <v>28.489084999999999</v>
      </c>
      <c r="J459" s="10">
        <v>0</v>
      </c>
      <c r="K459" s="10">
        <v>0</v>
      </c>
      <c r="L459" s="10">
        <v>13.969697</v>
      </c>
      <c r="M459" s="10">
        <v>35.822955999999998</v>
      </c>
      <c r="N459" s="10">
        <v>36.587408000000003</v>
      </c>
      <c r="O459" s="10">
        <v>73.826683000000003</v>
      </c>
      <c r="P459" s="10">
        <v>42.943351</v>
      </c>
      <c r="Q459" s="10">
        <v>25.674485000000001</v>
      </c>
      <c r="R459" s="10">
        <v>54.247528000000003</v>
      </c>
      <c r="S459" s="10">
        <v>438.26600999999999</v>
      </c>
      <c r="T459" s="10">
        <v>0</v>
      </c>
      <c r="U459" s="10">
        <v>1.1311899999999999</v>
      </c>
      <c r="V459" s="10">
        <v>26.277262</v>
      </c>
      <c r="W459" s="10">
        <v>469.12777799999998</v>
      </c>
      <c r="X459" s="10">
        <v>0</v>
      </c>
      <c r="Y459" s="10">
        <v>15.536415</v>
      </c>
      <c r="Z459" s="10">
        <v>15.681727</v>
      </c>
      <c r="AA459" s="10">
        <v>94.362435000000005</v>
      </c>
      <c r="AB459" s="10">
        <v>0</v>
      </c>
      <c r="AC459" s="10">
        <v>17.336781999999999</v>
      </c>
      <c r="AD459" s="10">
        <v>69.371129999999994</v>
      </c>
      <c r="AE459" s="10">
        <v>214.88016999999999</v>
      </c>
      <c r="AF459" s="10">
        <v>0</v>
      </c>
      <c r="AG459" s="10">
        <v>190.43557699999999</v>
      </c>
      <c r="AH459" s="10">
        <v>0</v>
      </c>
      <c r="AI459" s="10">
        <v>75.912548999999999</v>
      </c>
      <c r="AJ459" s="10">
        <v>144.76123699999999</v>
      </c>
      <c r="AK459" s="10">
        <v>89.000411999999997</v>
      </c>
      <c r="AL459" s="10">
        <v>21.55622</v>
      </c>
      <c r="AM459" s="10">
        <v>91.773244000000005</v>
      </c>
      <c r="AN459" s="10">
        <v>265.12871000000001</v>
      </c>
      <c r="AO459" s="10">
        <v>23.942920000000001</v>
      </c>
      <c r="AP459" s="10">
        <v>118.53322799999999</v>
      </c>
      <c r="AQ459" s="10">
        <v>0</v>
      </c>
      <c r="AR459" s="10">
        <v>15.163653999999999</v>
      </c>
      <c r="AS459" s="10">
        <v>87.845236</v>
      </c>
      <c r="AT459" s="10">
        <v>0</v>
      </c>
      <c r="AU459" s="10">
        <v>226.470608</v>
      </c>
      <c r="AV459" s="10">
        <v>0</v>
      </c>
      <c r="AW459" s="10">
        <v>245.69580400000001</v>
      </c>
      <c r="AX459" s="10">
        <v>139.89600799999999</v>
      </c>
      <c r="AY459" s="10">
        <v>497.88599199999999</v>
      </c>
      <c r="AZ459" s="10">
        <v>0</v>
      </c>
      <c r="BA459" s="10">
        <v>227.13583</v>
      </c>
      <c r="BB459" s="10">
        <v>0</v>
      </c>
    </row>
    <row r="460" spans="1:54" x14ac:dyDescent="0.5">
      <c r="A460" s="9">
        <v>44015</v>
      </c>
      <c r="B460" s="10">
        <v>34.878438000000003</v>
      </c>
      <c r="C460" s="10">
        <v>109.900825</v>
      </c>
      <c r="D460" s="10">
        <v>243.974874</v>
      </c>
      <c r="E460" s="10">
        <v>0</v>
      </c>
      <c r="F460" s="10">
        <v>48.510914999999997</v>
      </c>
      <c r="G460" s="10">
        <v>42.469976000000003</v>
      </c>
      <c r="H460" s="10">
        <v>100.17951499999999</v>
      </c>
      <c r="I460" s="10">
        <v>28.362964000000002</v>
      </c>
      <c r="J460" s="10">
        <v>0</v>
      </c>
      <c r="K460" s="10">
        <v>0</v>
      </c>
      <c r="L460" s="10">
        <v>13.864907000000001</v>
      </c>
      <c r="M460" s="10">
        <v>36.206189999999999</v>
      </c>
      <c r="N460" s="10">
        <v>36.974874</v>
      </c>
      <c r="O460" s="10">
        <v>74.036405999999999</v>
      </c>
      <c r="P460" s="10">
        <v>42.908121999999999</v>
      </c>
      <c r="Q460" s="10">
        <v>26.724582999999999</v>
      </c>
      <c r="R460" s="10">
        <v>55.116002999999999</v>
      </c>
      <c r="S460" s="10">
        <v>440.18963200000002</v>
      </c>
      <c r="T460" s="10">
        <v>0</v>
      </c>
      <c r="U460" s="10">
        <v>1.1629130000000001</v>
      </c>
      <c r="V460" s="10">
        <v>26.238451999999999</v>
      </c>
      <c r="W460" s="10">
        <v>469.22222099999999</v>
      </c>
      <c r="X460" s="10">
        <v>0</v>
      </c>
      <c r="Y460" s="10">
        <v>15.847033</v>
      </c>
      <c r="Z460" s="10">
        <v>15.796252000000001</v>
      </c>
      <c r="AA460" s="10">
        <v>95.487215000000006</v>
      </c>
      <c r="AB460" s="10">
        <v>0</v>
      </c>
      <c r="AC460" s="10">
        <v>16.901085999999999</v>
      </c>
      <c r="AD460" s="10">
        <v>69.192655999999999</v>
      </c>
      <c r="AE460" s="10">
        <v>215.08462499999999</v>
      </c>
      <c r="AF460" s="10">
        <v>0</v>
      </c>
      <c r="AG460" s="10">
        <v>190.622308</v>
      </c>
      <c r="AH460" s="10">
        <v>0</v>
      </c>
      <c r="AI460" s="10">
        <v>75.901341000000002</v>
      </c>
      <c r="AJ460" s="10">
        <v>144.617806</v>
      </c>
      <c r="AK460" s="10">
        <v>88.853353999999996</v>
      </c>
      <c r="AL460" s="10">
        <v>21.089601999999999</v>
      </c>
      <c r="AM460" s="10">
        <v>91.889123999999995</v>
      </c>
      <c r="AN460" s="10">
        <v>264.885493</v>
      </c>
      <c r="AO460" s="10">
        <v>23.301278</v>
      </c>
      <c r="AP460" s="10">
        <v>119.026189</v>
      </c>
      <c r="AQ460" s="10">
        <v>0</v>
      </c>
      <c r="AR460" s="10">
        <v>14.994965000000001</v>
      </c>
      <c r="AS460" s="10">
        <v>88.125089000000003</v>
      </c>
      <c r="AT460" s="10">
        <v>0</v>
      </c>
      <c r="AU460" s="10">
        <v>226.86103600000001</v>
      </c>
      <c r="AV460" s="10">
        <v>0</v>
      </c>
      <c r="AW460" s="10">
        <v>245.731234</v>
      </c>
      <c r="AX460" s="10">
        <v>140.84017399999999</v>
      </c>
      <c r="AY460" s="10">
        <v>498.194006</v>
      </c>
      <c r="AZ460" s="10">
        <v>0</v>
      </c>
      <c r="BA460" s="10">
        <v>227.46033600000001</v>
      </c>
      <c r="BB460" s="10">
        <v>0</v>
      </c>
    </row>
    <row r="461" spans="1:54" x14ac:dyDescent="0.5">
      <c r="A461" s="9">
        <v>44020</v>
      </c>
      <c r="B461" s="10">
        <v>36.391703</v>
      </c>
      <c r="C461" s="10">
        <v>112.41694099999999</v>
      </c>
      <c r="D461" s="10">
        <v>249.58359999999999</v>
      </c>
      <c r="E461" s="10">
        <v>0</v>
      </c>
      <c r="F461" s="10">
        <v>49.845135999999997</v>
      </c>
      <c r="G461" s="10">
        <v>41.799069000000003</v>
      </c>
      <c r="H461" s="10">
        <v>100.00809700000001</v>
      </c>
      <c r="I461" s="10">
        <v>29.897635999999999</v>
      </c>
      <c r="J461" s="10">
        <v>0</v>
      </c>
      <c r="K461" s="10">
        <v>0</v>
      </c>
      <c r="L461" s="10">
        <v>16.093259</v>
      </c>
      <c r="M461" s="10">
        <v>39.979019999999998</v>
      </c>
      <c r="N461" s="10">
        <v>42.583599999999997</v>
      </c>
      <c r="O461" s="10">
        <v>75.115660000000005</v>
      </c>
      <c r="P461" s="10">
        <v>43.456583999999999</v>
      </c>
      <c r="Q461" s="10">
        <v>30.525210000000001</v>
      </c>
      <c r="R461" s="10">
        <v>58.761767999999996</v>
      </c>
      <c r="S461" s="10">
        <v>443.09451200000001</v>
      </c>
      <c r="T461" s="10">
        <v>0</v>
      </c>
      <c r="U461" s="10">
        <v>2.2771889999999999</v>
      </c>
      <c r="V461" s="10">
        <v>27.470887000000001</v>
      </c>
      <c r="W461" s="10">
        <v>472.24780900000002</v>
      </c>
      <c r="X461" s="10">
        <v>0</v>
      </c>
      <c r="Y461" s="10">
        <v>18.044746</v>
      </c>
      <c r="Z461" s="10">
        <v>17.602955999999999</v>
      </c>
      <c r="AA461" s="10">
        <v>84.616404000000003</v>
      </c>
      <c r="AB461" s="10">
        <v>0</v>
      </c>
      <c r="AC461" s="10">
        <v>19.385414999999998</v>
      </c>
      <c r="AD461" s="10">
        <v>69.191023999999999</v>
      </c>
      <c r="AE461" s="10">
        <v>218.73313999999999</v>
      </c>
      <c r="AF461" s="10">
        <v>0</v>
      </c>
      <c r="AG461" s="10">
        <v>192.73806099999999</v>
      </c>
      <c r="AH461" s="10">
        <v>0</v>
      </c>
      <c r="AI461" s="10">
        <v>76.847613999999993</v>
      </c>
      <c r="AJ461" s="10">
        <v>146.76687100000001</v>
      </c>
      <c r="AK461" s="10">
        <v>93.221749000000003</v>
      </c>
      <c r="AL461" s="10">
        <v>23.424244999999999</v>
      </c>
      <c r="AM461" s="10">
        <v>93.009697000000003</v>
      </c>
      <c r="AN461" s="10">
        <v>267.31355100000002</v>
      </c>
      <c r="AO461" s="10">
        <v>24.990084</v>
      </c>
      <c r="AP461" s="10">
        <v>122.49276</v>
      </c>
      <c r="AQ461" s="10">
        <v>0</v>
      </c>
      <c r="AR461" s="10">
        <v>17.766625000000001</v>
      </c>
      <c r="AS461" s="10">
        <v>92.486923000000004</v>
      </c>
      <c r="AT461" s="10">
        <v>0</v>
      </c>
      <c r="AU461" s="10">
        <v>232.70799</v>
      </c>
      <c r="AV461" s="10">
        <v>0</v>
      </c>
      <c r="AW461" s="10">
        <v>246.07786899999999</v>
      </c>
      <c r="AX461" s="10">
        <v>135.18709999999999</v>
      </c>
      <c r="AY461" s="10">
        <v>538.90713000000005</v>
      </c>
      <c r="AZ461" s="10">
        <v>0</v>
      </c>
      <c r="BA461" s="10">
        <v>240.62688499999999</v>
      </c>
      <c r="BB461" s="10">
        <v>0</v>
      </c>
    </row>
    <row r="462" spans="1:54" x14ac:dyDescent="0.5">
      <c r="A462" s="9">
        <v>44022</v>
      </c>
      <c r="B462" s="10">
        <v>34.580796999999997</v>
      </c>
      <c r="C462" s="10">
        <v>109.239986</v>
      </c>
      <c r="D462" s="10">
        <v>247.73792599999999</v>
      </c>
      <c r="E462" s="10">
        <v>0</v>
      </c>
      <c r="F462" s="10">
        <v>48.501652</v>
      </c>
      <c r="G462" s="10">
        <v>40.165418000000003</v>
      </c>
      <c r="H462" s="10">
        <v>99.551676</v>
      </c>
      <c r="I462" s="10">
        <v>29.523634999999999</v>
      </c>
      <c r="J462" s="10">
        <v>0</v>
      </c>
      <c r="K462" s="10">
        <v>0</v>
      </c>
      <c r="L462" s="10">
        <v>14.624466</v>
      </c>
      <c r="M462" s="10">
        <v>36.952373000000001</v>
      </c>
      <c r="N462" s="10">
        <v>40.737926000000002</v>
      </c>
      <c r="O462" s="10">
        <v>74.591342999999995</v>
      </c>
      <c r="P462" s="10">
        <v>41.654888</v>
      </c>
      <c r="Q462" s="10">
        <v>32.728732999999998</v>
      </c>
      <c r="R462" s="10">
        <v>58.433387000000003</v>
      </c>
      <c r="S462" s="10">
        <v>440.10319600000003</v>
      </c>
      <c r="T462" s="10">
        <v>0</v>
      </c>
      <c r="U462" s="10">
        <v>1.1403669999999999</v>
      </c>
      <c r="V462" s="10">
        <v>26.250855999999999</v>
      </c>
      <c r="W462" s="10">
        <v>472.114036</v>
      </c>
      <c r="X462" s="10">
        <v>0</v>
      </c>
      <c r="Y462" s="10">
        <v>18.356947000000002</v>
      </c>
      <c r="Z462" s="10">
        <v>16.233578000000001</v>
      </c>
      <c r="AA462" s="10">
        <v>83.523846000000006</v>
      </c>
      <c r="AB462" s="10">
        <v>0</v>
      </c>
      <c r="AC462" s="10">
        <v>18.286671999999999</v>
      </c>
      <c r="AD462" s="10">
        <v>60.646956000000003</v>
      </c>
      <c r="AE462" s="10">
        <v>217.510761</v>
      </c>
      <c r="AF462" s="10">
        <v>0</v>
      </c>
      <c r="AG462" s="10">
        <v>189.875361</v>
      </c>
      <c r="AH462" s="10">
        <v>0</v>
      </c>
      <c r="AI462" s="10">
        <v>77.790381999999994</v>
      </c>
      <c r="AJ462" s="10">
        <v>144.17461</v>
      </c>
      <c r="AK462" s="10">
        <v>93.561800000000005</v>
      </c>
      <c r="AL462" s="10">
        <v>22.858267999999999</v>
      </c>
      <c r="AM462" s="10">
        <v>90.459857</v>
      </c>
      <c r="AN462" s="10">
        <v>267.09060799999997</v>
      </c>
      <c r="AO462" s="10">
        <v>23.924291</v>
      </c>
      <c r="AP462" s="10">
        <v>122.196809</v>
      </c>
      <c r="AQ462" s="10">
        <v>0</v>
      </c>
      <c r="AR462" s="10">
        <v>16.743199000000001</v>
      </c>
      <c r="AS462" s="10">
        <v>89.111042999999995</v>
      </c>
      <c r="AT462" s="10">
        <v>0</v>
      </c>
      <c r="AU462" s="10">
        <v>230.78522599999999</v>
      </c>
      <c r="AV462" s="10">
        <v>0</v>
      </c>
      <c r="AW462" s="10">
        <v>243.65063599999999</v>
      </c>
      <c r="AX462" s="10">
        <v>131.75707600000001</v>
      </c>
      <c r="AY462" s="10">
        <v>535.20435199999997</v>
      </c>
      <c r="AZ462" s="10">
        <v>0</v>
      </c>
      <c r="BA462" s="10">
        <v>237.57257200000001</v>
      </c>
      <c r="BB462" s="10">
        <v>0</v>
      </c>
    </row>
    <row r="463" spans="1:54" x14ac:dyDescent="0.5">
      <c r="A463" s="9">
        <v>44027</v>
      </c>
      <c r="B463" s="10">
        <v>36.615642999999999</v>
      </c>
      <c r="C463" s="10">
        <v>111.87629699999999</v>
      </c>
      <c r="D463" s="10">
        <v>249.256584</v>
      </c>
      <c r="E463" s="10">
        <v>0</v>
      </c>
      <c r="F463" s="10">
        <v>51.336978999999999</v>
      </c>
      <c r="G463" s="10">
        <v>42.515040999999997</v>
      </c>
      <c r="H463" s="10">
        <v>99.100776999999994</v>
      </c>
      <c r="I463" s="10">
        <v>31.807842999999998</v>
      </c>
      <c r="J463" s="10">
        <v>0</v>
      </c>
      <c r="K463" s="10">
        <v>0</v>
      </c>
      <c r="L463" s="10">
        <v>17.374967999999999</v>
      </c>
      <c r="M463" s="10">
        <v>40.188572000000001</v>
      </c>
      <c r="N463" s="10">
        <v>42.256583999999997</v>
      </c>
      <c r="O463" s="10">
        <v>78.841742999999994</v>
      </c>
      <c r="P463" s="10">
        <v>42.245041999999998</v>
      </c>
      <c r="Q463" s="10">
        <v>32.870327000000003</v>
      </c>
      <c r="R463" s="10">
        <v>63.199930999999999</v>
      </c>
      <c r="S463" s="10">
        <v>442.40454099999999</v>
      </c>
      <c r="T463" s="10">
        <v>0</v>
      </c>
      <c r="U463" s="10">
        <v>2.2518259999999999</v>
      </c>
      <c r="V463" s="10">
        <v>28.239160999999999</v>
      </c>
      <c r="W463" s="10">
        <v>471.99465099999998</v>
      </c>
      <c r="X463" s="10">
        <v>0</v>
      </c>
      <c r="Y463" s="10">
        <v>21.159492</v>
      </c>
      <c r="Z463" s="10">
        <v>17.371447</v>
      </c>
      <c r="AA463" s="10">
        <v>82.475538999999998</v>
      </c>
      <c r="AB463" s="10">
        <v>0</v>
      </c>
      <c r="AC463" s="10">
        <v>20.541639</v>
      </c>
      <c r="AD463" s="10">
        <v>61.174812000000003</v>
      </c>
      <c r="AE463" s="10">
        <v>218.64754400000001</v>
      </c>
      <c r="AF463" s="10">
        <v>0</v>
      </c>
      <c r="AG463" s="10">
        <v>192.22653</v>
      </c>
      <c r="AH463" s="10">
        <v>0</v>
      </c>
      <c r="AI463" s="10">
        <v>80.286535999999998</v>
      </c>
      <c r="AJ463" s="10">
        <v>145.05529100000001</v>
      </c>
      <c r="AK463" s="10">
        <v>93.642109000000005</v>
      </c>
      <c r="AL463" s="10">
        <v>25.304428000000001</v>
      </c>
      <c r="AM463" s="10">
        <v>85.117658000000006</v>
      </c>
      <c r="AN463" s="10">
        <v>267.89940999999999</v>
      </c>
      <c r="AO463" s="10">
        <v>26.221744000000001</v>
      </c>
      <c r="AP463" s="10">
        <v>123.034634</v>
      </c>
      <c r="AQ463" s="10">
        <v>0</v>
      </c>
      <c r="AR463" s="10">
        <v>19.293945999999998</v>
      </c>
      <c r="AS463" s="10">
        <v>92.077680999999998</v>
      </c>
      <c r="AT463" s="10">
        <v>0</v>
      </c>
      <c r="AU463" s="10">
        <v>232.39760000000001</v>
      </c>
      <c r="AV463" s="10">
        <v>0</v>
      </c>
      <c r="AW463" s="10">
        <v>245.46164300000001</v>
      </c>
      <c r="AX463" s="10">
        <v>128.38698400000001</v>
      </c>
      <c r="AY463" s="10">
        <v>588.08777599999996</v>
      </c>
      <c r="AZ463" s="10">
        <v>0</v>
      </c>
      <c r="BA463" s="10">
        <v>240.65</v>
      </c>
      <c r="BB463" s="10">
        <v>0</v>
      </c>
    </row>
    <row r="464" spans="1:54" x14ac:dyDescent="0.5">
      <c r="A464" s="9">
        <v>44029</v>
      </c>
      <c r="B464" s="10">
        <v>38.731124999999999</v>
      </c>
      <c r="C464" s="10">
        <v>115.39519</v>
      </c>
      <c r="D464" s="10">
        <v>249.370645</v>
      </c>
      <c r="E464" s="10">
        <v>0</v>
      </c>
      <c r="F464" s="10">
        <v>52.825321000000002</v>
      </c>
      <c r="G464" s="10">
        <v>44.620668999999999</v>
      </c>
      <c r="H464" s="10">
        <v>99.775772000000003</v>
      </c>
      <c r="I464" s="10">
        <v>32.472999000000002</v>
      </c>
      <c r="J464" s="10">
        <v>0</v>
      </c>
      <c r="K464" s="10">
        <v>0</v>
      </c>
      <c r="L464" s="10">
        <v>17.853489</v>
      </c>
      <c r="M464" s="10">
        <v>44.131652000000003</v>
      </c>
      <c r="N464" s="10">
        <v>42.370645000000003</v>
      </c>
      <c r="O464" s="10">
        <v>80.913433999999995</v>
      </c>
      <c r="P464" s="10">
        <v>43.132725000000001</v>
      </c>
      <c r="Q464" s="10">
        <v>35.544449</v>
      </c>
      <c r="R464" s="10">
        <v>62.742927999999999</v>
      </c>
      <c r="S464" s="10">
        <v>444.38117599999998</v>
      </c>
      <c r="T464" s="10">
        <v>0</v>
      </c>
      <c r="U464" s="10">
        <v>2.424617</v>
      </c>
      <c r="V464" s="10">
        <v>29.900106000000001</v>
      </c>
      <c r="W464" s="10">
        <v>470.60215199999999</v>
      </c>
      <c r="X464" s="10">
        <v>0</v>
      </c>
      <c r="Y464" s="10">
        <v>20.546030999999999</v>
      </c>
      <c r="Z464" s="10">
        <v>17.405441</v>
      </c>
      <c r="AA464" s="10">
        <v>83.103279999999998</v>
      </c>
      <c r="AB464" s="10">
        <v>0</v>
      </c>
      <c r="AC464" s="10">
        <v>21.241422</v>
      </c>
      <c r="AD464" s="10">
        <v>63.098624000000001</v>
      </c>
      <c r="AE464" s="10">
        <v>218.76928000000001</v>
      </c>
      <c r="AF464" s="10">
        <v>0</v>
      </c>
      <c r="AG464" s="10">
        <v>194.29392100000001</v>
      </c>
      <c r="AH464" s="10">
        <v>0</v>
      </c>
      <c r="AI464" s="10">
        <v>82.183227000000002</v>
      </c>
      <c r="AJ464" s="10">
        <v>146.95807500000001</v>
      </c>
      <c r="AK464" s="10">
        <v>93.772555999999994</v>
      </c>
      <c r="AL464" s="10">
        <v>25.727014</v>
      </c>
      <c r="AM464" s="10">
        <v>88.544460000000001</v>
      </c>
      <c r="AN464" s="10">
        <v>270.45161300000001</v>
      </c>
      <c r="AO464" s="10">
        <v>27.984639000000001</v>
      </c>
      <c r="AP464" s="10">
        <v>123.751228</v>
      </c>
      <c r="AQ464" s="10">
        <v>0</v>
      </c>
      <c r="AR464" s="10">
        <v>18.309595999999999</v>
      </c>
      <c r="AS464" s="10">
        <v>93.467922000000002</v>
      </c>
      <c r="AT464" s="10">
        <v>0</v>
      </c>
      <c r="AU464" s="10">
        <v>232.52194499999999</v>
      </c>
      <c r="AV464" s="10">
        <v>0</v>
      </c>
      <c r="AW464" s="10">
        <v>247.93693099999999</v>
      </c>
      <c r="AX464" s="10">
        <v>131.78552400000001</v>
      </c>
      <c r="AY464" s="10">
        <v>591.84175100000004</v>
      </c>
      <c r="AZ464" s="10">
        <v>0</v>
      </c>
      <c r="BA464" s="10">
        <v>244.51843099999999</v>
      </c>
      <c r="BB464" s="10">
        <v>0</v>
      </c>
    </row>
    <row r="465" spans="1:54" x14ac:dyDescent="0.5">
      <c r="A465" s="9">
        <v>44034</v>
      </c>
      <c r="B465" s="10">
        <v>38.3932</v>
      </c>
      <c r="C465" s="10">
        <v>113.69635700000001</v>
      </c>
      <c r="D465" s="10">
        <v>245.57330200000001</v>
      </c>
      <c r="E465" s="10">
        <v>0</v>
      </c>
      <c r="F465" s="10">
        <v>53.887807000000002</v>
      </c>
      <c r="G465" s="10">
        <v>47.656967999999999</v>
      </c>
      <c r="H465" s="10">
        <v>101.016538</v>
      </c>
      <c r="I465" s="10">
        <v>29.372957</v>
      </c>
      <c r="J465" s="10">
        <v>0</v>
      </c>
      <c r="K465" s="10">
        <v>0</v>
      </c>
      <c r="L465" s="10">
        <v>15.698767</v>
      </c>
      <c r="M465" s="10">
        <v>39.053024999999998</v>
      </c>
      <c r="N465" s="10">
        <v>38.573301999999998</v>
      </c>
      <c r="O465" s="10">
        <v>81.002896000000007</v>
      </c>
      <c r="P465" s="10">
        <v>45.585461000000002</v>
      </c>
      <c r="Q465" s="10">
        <v>37.259045999999998</v>
      </c>
      <c r="R465" s="10">
        <v>60.527925000000003</v>
      </c>
      <c r="S465" s="10">
        <v>441.84248300000002</v>
      </c>
      <c r="T465" s="10">
        <v>0</v>
      </c>
      <c r="U465" s="10">
        <v>2.3290570000000002</v>
      </c>
      <c r="V465" s="10">
        <v>31.237518999999999</v>
      </c>
      <c r="W465" s="10">
        <v>470.164806</v>
      </c>
      <c r="X465" s="10">
        <v>0</v>
      </c>
      <c r="Y465" s="10">
        <v>20.486117</v>
      </c>
      <c r="Z465" s="10">
        <v>17.472491000000002</v>
      </c>
      <c r="AA465" s="10">
        <v>74.994433999999998</v>
      </c>
      <c r="AB465" s="10">
        <v>0</v>
      </c>
      <c r="AC465" s="10">
        <v>19.649577000000001</v>
      </c>
      <c r="AD465" s="10">
        <v>64.823847999999998</v>
      </c>
      <c r="AE465" s="10">
        <v>215.863317</v>
      </c>
      <c r="AF465" s="10">
        <v>0</v>
      </c>
      <c r="AG465" s="10">
        <v>192.44029599999999</v>
      </c>
      <c r="AH465" s="10">
        <v>0</v>
      </c>
      <c r="AI465" s="10">
        <v>78.689768999999998</v>
      </c>
      <c r="AJ465" s="10">
        <v>146.84227899999999</v>
      </c>
      <c r="AK465" s="10">
        <v>93.468165999999997</v>
      </c>
      <c r="AL465" s="10">
        <v>23.429296000000001</v>
      </c>
      <c r="AM465" s="10">
        <v>88.826976999999999</v>
      </c>
      <c r="AN465" s="10">
        <v>269.04567800000001</v>
      </c>
      <c r="AO465" s="10">
        <v>29.800612999999998</v>
      </c>
      <c r="AP465" s="10">
        <v>122.586129</v>
      </c>
      <c r="AQ465" s="10">
        <v>0</v>
      </c>
      <c r="AR465" s="10">
        <v>16.231808999999998</v>
      </c>
      <c r="AS465" s="10">
        <v>89.748127999999994</v>
      </c>
      <c r="AT465" s="10">
        <v>0</v>
      </c>
      <c r="AU465" s="10">
        <v>228.46900199999999</v>
      </c>
      <c r="AV465" s="10">
        <v>0</v>
      </c>
      <c r="AW465" s="10">
        <v>248.003818</v>
      </c>
      <c r="AX465" s="10">
        <v>132.364633</v>
      </c>
      <c r="AY465" s="10">
        <v>633.26533600000005</v>
      </c>
      <c r="AZ465" s="10">
        <v>0</v>
      </c>
      <c r="BA465" s="10">
        <v>235.27156199999999</v>
      </c>
      <c r="BB465" s="10">
        <v>0</v>
      </c>
    </row>
    <row r="466" spans="1:54" x14ac:dyDescent="0.5">
      <c r="A466" s="9">
        <v>44036</v>
      </c>
      <c r="B466" s="10">
        <v>38.457420999999997</v>
      </c>
      <c r="C466" s="10">
        <v>111.932148</v>
      </c>
      <c r="D466" s="10">
        <v>245.47072</v>
      </c>
      <c r="E466" s="10">
        <v>0</v>
      </c>
      <c r="F466" s="10">
        <v>53.180953000000002</v>
      </c>
      <c r="G466" s="10">
        <v>46.727541000000002</v>
      </c>
      <c r="H466" s="10">
        <v>98.230361000000002</v>
      </c>
      <c r="I466" s="10">
        <v>28.954564000000001</v>
      </c>
      <c r="J466" s="10">
        <v>0</v>
      </c>
      <c r="K466" s="10">
        <v>0</v>
      </c>
      <c r="L466" s="10">
        <v>15.459616</v>
      </c>
      <c r="M466" s="10">
        <v>36.405439999999999</v>
      </c>
      <c r="N466" s="10">
        <v>37.500720000000001</v>
      </c>
      <c r="O466" s="10">
        <v>80.823920000000001</v>
      </c>
      <c r="P466" s="10">
        <v>44.796444999999999</v>
      </c>
      <c r="Q466" s="10">
        <v>33.224339999999998</v>
      </c>
      <c r="R466" s="10">
        <v>60.855060000000002</v>
      </c>
      <c r="S466" s="10">
        <v>441.132385</v>
      </c>
      <c r="T466" s="10">
        <v>0</v>
      </c>
      <c r="U466" s="10">
        <v>2.1700249999999999</v>
      </c>
      <c r="V466" s="10">
        <v>31.124113000000001</v>
      </c>
      <c r="W466" s="10">
        <v>468.95818500000001</v>
      </c>
      <c r="X466" s="10">
        <v>0</v>
      </c>
      <c r="Y466" s="10">
        <v>21.929783</v>
      </c>
      <c r="Z466" s="10">
        <v>16.974395999999999</v>
      </c>
      <c r="AA466" s="10">
        <v>70.825601000000006</v>
      </c>
      <c r="AB466" s="10">
        <v>0</v>
      </c>
      <c r="AC466" s="10">
        <v>19.590619</v>
      </c>
      <c r="AD466" s="10">
        <v>64.373890000000003</v>
      </c>
      <c r="AE466" s="10">
        <v>215.74824000000001</v>
      </c>
      <c r="AF466" s="10">
        <v>0</v>
      </c>
      <c r="AG466" s="10">
        <v>192.8236</v>
      </c>
      <c r="AH466" s="10">
        <v>0</v>
      </c>
      <c r="AI466" s="10">
        <v>78.214395999999994</v>
      </c>
      <c r="AJ466" s="10">
        <v>146.228714</v>
      </c>
      <c r="AK466" s="10">
        <v>87.279534999999996</v>
      </c>
      <c r="AL466" s="10">
        <v>24.965040999999999</v>
      </c>
      <c r="AM466" s="10">
        <v>86.966466999999994</v>
      </c>
      <c r="AN466" s="10">
        <v>268.90678300000002</v>
      </c>
      <c r="AO466" s="10">
        <v>27.509270999999998</v>
      </c>
      <c r="AP466" s="10">
        <v>119.399297</v>
      </c>
      <c r="AQ466" s="10">
        <v>0</v>
      </c>
      <c r="AR466" s="10">
        <v>17.139119000000001</v>
      </c>
      <c r="AS466" s="10">
        <v>83.417812999999995</v>
      </c>
      <c r="AT466" s="10">
        <v>0</v>
      </c>
      <c r="AU466" s="10">
        <v>227.29895999999999</v>
      </c>
      <c r="AV466" s="10">
        <v>0</v>
      </c>
      <c r="AW466" s="10">
        <v>247.169117</v>
      </c>
      <c r="AX466" s="10">
        <v>128.39048</v>
      </c>
      <c r="AY466" s="10">
        <v>636.94560000000001</v>
      </c>
      <c r="AZ466" s="10">
        <v>0</v>
      </c>
      <c r="BA466" s="10">
        <v>233.39156</v>
      </c>
      <c r="BB466" s="10">
        <v>0</v>
      </c>
    </row>
    <row r="467" spans="1:54" x14ac:dyDescent="0.5">
      <c r="A467" s="9">
        <v>44041</v>
      </c>
      <c r="B467" s="10">
        <v>36.839764000000002</v>
      </c>
      <c r="C467" s="10">
        <v>110.142774</v>
      </c>
      <c r="D467" s="10">
        <v>246.04885999999999</v>
      </c>
      <c r="E467" s="10">
        <v>0</v>
      </c>
      <c r="F467" s="10">
        <v>51.105356</v>
      </c>
      <c r="G467" s="10">
        <v>44.369501</v>
      </c>
      <c r="H467" s="10">
        <v>96.901685999999998</v>
      </c>
      <c r="I467" s="10">
        <v>26.146995</v>
      </c>
      <c r="J467" s="10">
        <v>0</v>
      </c>
      <c r="K467" s="10">
        <v>0</v>
      </c>
      <c r="L467" s="10">
        <v>13.972117000000001</v>
      </c>
      <c r="M467" s="10">
        <v>35.622320000000002</v>
      </c>
      <c r="N467" s="10">
        <v>40.118859999999998</v>
      </c>
      <c r="O467" s="10">
        <v>79.548564999999996</v>
      </c>
      <c r="P467" s="10">
        <v>43.422339999999998</v>
      </c>
      <c r="Q467" s="10">
        <v>31.590133999999999</v>
      </c>
      <c r="R467" s="10">
        <v>58.333129</v>
      </c>
      <c r="S467" s="10">
        <v>439.6927</v>
      </c>
      <c r="T467" s="10">
        <v>0</v>
      </c>
      <c r="U467" s="10">
        <v>2.1033569999999999</v>
      </c>
      <c r="V467" s="10">
        <v>29.791369</v>
      </c>
      <c r="W467" s="10">
        <v>468.62888600000002</v>
      </c>
      <c r="X467" s="10">
        <v>0</v>
      </c>
      <c r="Y467" s="10">
        <v>21.778216</v>
      </c>
      <c r="Z467" s="10">
        <v>16.284735000000001</v>
      </c>
      <c r="AA467" s="10">
        <v>80.244613999999999</v>
      </c>
      <c r="AB467" s="10">
        <v>0</v>
      </c>
      <c r="AC467" s="10">
        <v>17.524197999999998</v>
      </c>
      <c r="AD467" s="10">
        <v>62.911647000000002</v>
      </c>
      <c r="AE467" s="10">
        <v>215.92286999999999</v>
      </c>
      <c r="AF467" s="10">
        <v>0</v>
      </c>
      <c r="AG467" s="10">
        <v>191.76256000000001</v>
      </c>
      <c r="AH467" s="10">
        <v>0</v>
      </c>
      <c r="AI467" s="10">
        <v>74.816698000000002</v>
      </c>
      <c r="AJ467" s="10">
        <v>145.20083</v>
      </c>
      <c r="AK467" s="10">
        <v>85.121944999999997</v>
      </c>
      <c r="AL467" s="10">
        <v>19.931166000000001</v>
      </c>
      <c r="AM467" s="10">
        <v>100.68727800000001</v>
      </c>
      <c r="AN467" s="10">
        <v>268.27696800000001</v>
      </c>
      <c r="AO467" s="10">
        <v>26.131733000000001</v>
      </c>
      <c r="AP467" s="10">
        <v>118.173627</v>
      </c>
      <c r="AQ467" s="10">
        <v>0</v>
      </c>
      <c r="AR467" s="10">
        <v>15.600345000000001</v>
      </c>
      <c r="AS467" s="10">
        <v>84.524919999999995</v>
      </c>
      <c r="AT467" s="10">
        <v>0</v>
      </c>
      <c r="AU467" s="10">
        <v>230.13285999999999</v>
      </c>
      <c r="AV467" s="10">
        <v>0</v>
      </c>
      <c r="AW467" s="10">
        <v>244.43895900000001</v>
      </c>
      <c r="AX467" s="10">
        <v>126.2227</v>
      </c>
      <c r="AY467" s="10">
        <v>634.94794000000002</v>
      </c>
      <c r="AZ467" s="10">
        <v>0</v>
      </c>
      <c r="BA467" s="10">
        <v>231.54015000000001</v>
      </c>
      <c r="BB467" s="10">
        <v>0</v>
      </c>
    </row>
    <row r="468" spans="1:54" x14ac:dyDescent="0.5">
      <c r="A468" s="9">
        <v>44043</v>
      </c>
      <c r="B468" s="10">
        <v>36.577260000000003</v>
      </c>
      <c r="C468" s="10">
        <v>106.242665</v>
      </c>
      <c r="D468" s="10">
        <v>243.392844</v>
      </c>
      <c r="E468" s="10">
        <v>0</v>
      </c>
      <c r="F468" s="10">
        <v>51.807780999999999</v>
      </c>
      <c r="G468" s="10">
        <v>43.186450000000001</v>
      </c>
      <c r="H468" s="10">
        <v>99.159278999999998</v>
      </c>
      <c r="I468" s="10">
        <v>25.157053000000001</v>
      </c>
      <c r="J468" s="10">
        <v>0</v>
      </c>
      <c r="K468" s="10">
        <v>0</v>
      </c>
      <c r="L468" s="10">
        <v>13.972951999999999</v>
      </c>
      <c r="M468" s="10">
        <v>31.433509999999998</v>
      </c>
      <c r="N468" s="10">
        <v>38.582844000000001</v>
      </c>
      <c r="O468" s="10">
        <v>80.340210999999996</v>
      </c>
      <c r="P468" s="10">
        <v>43.190550000000002</v>
      </c>
      <c r="Q468" s="10">
        <v>35.459411000000003</v>
      </c>
      <c r="R468" s="10">
        <v>58.079352999999998</v>
      </c>
      <c r="S468" s="10">
        <v>450.31910900000003</v>
      </c>
      <c r="T468" s="10">
        <v>0</v>
      </c>
      <c r="U468" s="10">
        <v>2.3424420000000001</v>
      </c>
      <c r="V468" s="10">
        <v>28.291515</v>
      </c>
      <c r="W468" s="10">
        <v>367.442072</v>
      </c>
      <c r="X468" s="10">
        <v>0</v>
      </c>
      <c r="Y468" s="10">
        <v>20.867965999999999</v>
      </c>
      <c r="Z468" s="10">
        <v>14.998455999999999</v>
      </c>
      <c r="AA468" s="10">
        <v>78.625950000000003</v>
      </c>
      <c r="AB468" s="10">
        <v>0</v>
      </c>
      <c r="AC468" s="10">
        <v>18.287580999999999</v>
      </c>
      <c r="AD468" s="10">
        <v>58.674871000000003</v>
      </c>
      <c r="AE468" s="10">
        <v>213.359621</v>
      </c>
      <c r="AF468" s="10">
        <v>0</v>
      </c>
      <c r="AG468" s="10">
        <v>188.364835</v>
      </c>
      <c r="AH468" s="10">
        <v>0</v>
      </c>
      <c r="AI468" s="10">
        <v>73.070672000000002</v>
      </c>
      <c r="AJ468" s="10">
        <v>142.22434999999999</v>
      </c>
      <c r="AK468" s="10">
        <v>87.200316000000001</v>
      </c>
      <c r="AL468" s="10">
        <v>19.296443</v>
      </c>
      <c r="AM468" s="10">
        <v>96.955929999999995</v>
      </c>
      <c r="AN468" s="10">
        <v>317.50793700000003</v>
      </c>
      <c r="AO468" s="10">
        <v>25.896764999999998</v>
      </c>
      <c r="AP468" s="10">
        <v>121.63398100000001</v>
      </c>
      <c r="AQ468" s="10">
        <v>0</v>
      </c>
      <c r="AR468" s="10">
        <v>14.980100999999999</v>
      </c>
      <c r="AS468" s="10">
        <v>81.210774999999998</v>
      </c>
      <c r="AT468" s="10">
        <v>0</v>
      </c>
      <c r="AU468" s="10">
        <v>228.430081</v>
      </c>
      <c r="AV468" s="10">
        <v>0</v>
      </c>
      <c r="AW468" s="10">
        <v>241.04938799999999</v>
      </c>
      <c r="AX468" s="10">
        <v>128.16462000000001</v>
      </c>
      <c r="AY468" s="10">
        <v>629.54842599999995</v>
      </c>
      <c r="AZ468" s="10">
        <v>0</v>
      </c>
      <c r="BA468" s="10">
        <v>227.02881300000001</v>
      </c>
      <c r="BB468" s="10">
        <v>0</v>
      </c>
    </row>
    <row r="469" spans="1:54" x14ac:dyDescent="0.5">
      <c r="A469" s="9">
        <v>44048</v>
      </c>
      <c r="B469" s="10">
        <v>35.689264999999999</v>
      </c>
      <c r="C469" s="10">
        <v>101.87408000000001</v>
      </c>
      <c r="D469" s="10">
        <v>238.27927500000001</v>
      </c>
      <c r="E469" s="10">
        <v>0</v>
      </c>
      <c r="F469" s="10">
        <v>50.853861999999999</v>
      </c>
      <c r="G469" s="10">
        <v>40.470449000000002</v>
      </c>
      <c r="H469" s="10">
        <v>99.659709000000007</v>
      </c>
      <c r="I469" s="10">
        <v>24.172618</v>
      </c>
      <c r="J469" s="10">
        <v>0</v>
      </c>
      <c r="K469" s="10">
        <v>0</v>
      </c>
      <c r="L469" s="10">
        <v>13.854657</v>
      </c>
      <c r="M469" s="10">
        <v>28.159917</v>
      </c>
      <c r="N469" s="10">
        <v>38.419274999999999</v>
      </c>
      <c r="O469" s="10">
        <v>81.143344999999997</v>
      </c>
      <c r="P469" s="10">
        <v>40.895009000000002</v>
      </c>
      <c r="Q469" s="10">
        <v>36.177802999999997</v>
      </c>
      <c r="R469" s="10">
        <v>59.262217</v>
      </c>
      <c r="S469" s="10">
        <v>488.28846299999998</v>
      </c>
      <c r="T469" s="10">
        <v>0</v>
      </c>
      <c r="U469" s="10">
        <v>1.9216569999999999</v>
      </c>
      <c r="V469" s="10">
        <v>25.938991000000001</v>
      </c>
      <c r="W469" s="10">
        <v>365.965824</v>
      </c>
      <c r="X469" s="10">
        <v>0</v>
      </c>
      <c r="Y469" s="10">
        <v>17.006836</v>
      </c>
      <c r="Z469" s="10">
        <v>13.797063</v>
      </c>
      <c r="AA469" s="10">
        <v>78.024490999999998</v>
      </c>
      <c r="AB469" s="10">
        <v>0</v>
      </c>
      <c r="AC469" s="10">
        <v>18.682804999999998</v>
      </c>
      <c r="AD469" s="10">
        <v>55.282269999999997</v>
      </c>
      <c r="AE469" s="10">
        <v>208.29203999999999</v>
      </c>
      <c r="AF469" s="10">
        <v>0</v>
      </c>
      <c r="AG469" s="10">
        <v>183.527263</v>
      </c>
      <c r="AH469" s="10">
        <v>0</v>
      </c>
      <c r="AI469" s="10">
        <v>72.094032999999996</v>
      </c>
      <c r="AJ469" s="10">
        <v>137.98974000000001</v>
      </c>
      <c r="AK469" s="10">
        <v>86.720089999999999</v>
      </c>
      <c r="AL469" s="10">
        <v>18.380367</v>
      </c>
      <c r="AM469" s="10">
        <v>92.993432999999996</v>
      </c>
      <c r="AN469" s="10">
        <v>313.94766199999998</v>
      </c>
      <c r="AO469" s="10">
        <v>23.432151999999999</v>
      </c>
      <c r="AP469" s="10">
        <v>121.936289</v>
      </c>
      <c r="AQ469" s="10">
        <v>0</v>
      </c>
      <c r="AR469" s="10">
        <v>14.339114</v>
      </c>
      <c r="AS469" s="10">
        <v>78.246924000000007</v>
      </c>
      <c r="AT469" s="10">
        <v>0</v>
      </c>
      <c r="AU469" s="10">
        <v>228.22614400000001</v>
      </c>
      <c r="AV469" s="10">
        <v>0</v>
      </c>
      <c r="AW469" s="10">
        <v>238.214395</v>
      </c>
      <c r="AX469" s="10">
        <v>128.05178699999999</v>
      </c>
      <c r="AY469" s="10">
        <v>620.60637799999995</v>
      </c>
      <c r="AZ469" s="10">
        <v>0</v>
      </c>
      <c r="BA469" s="10">
        <v>221.04517899999999</v>
      </c>
      <c r="BB469" s="10">
        <v>0</v>
      </c>
    </row>
    <row r="470" spans="1:54" x14ac:dyDescent="0.5">
      <c r="A470" s="9">
        <v>44050</v>
      </c>
      <c r="B470" s="10">
        <v>34.426940000000002</v>
      </c>
      <c r="C470" s="10">
        <v>101.43164400000001</v>
      </c>
      <c r="D470" s="10">
        <v>237.23153500000001</v>
      </c>
      <c r="E470" s="10">
        <v>0</v>
      </c>
      <c r="F470" s="10">
        <v>49.658039000000002</v>
      </c>
      <c r="G470" s="10">
        <v>40.088715000000001</v>
      </c>
      <c r="H470" s="10">
        <v>97.566762999999995</v>
      </c>
      <c r="I470" s="10">
        <v>22.796386999999999</v>
      </c>
      <c r="J470" s="10">
        <v>0</v>
      </c>
      <c r="K470" s="10">
        <v>0</v>
      </c>
      <c r="L470" s="10">
        <v>12.629847</v>
      </c>
      <c r="M470" s="10">
        <v>27.43573</v>
      </c>
      <c r="N470" s="10">
        <v>37.391534999999998</v>
      </c>
      <c r="O470" s="10">
        <v>80.326786999999996</v>
      </c>
      <c r="P470" s="10">
        <v>40.391255000000001</v>
      </c>
      <c r="Q470" s="10">
        <v>33.978876999999997</v>
      </c>
      <c r="R470" s="10">
        <v>57.968710999999999</v>
      </c>
      <c r="S470" s="10">
        <v>487.23766599999999</v>
      </c>
      <c r="T470" s="10">
        <v>0</v>
      </c>
      <c r="U470" s="10">
        <v>0.78783000000000003</v>
      </c>
      <c r="V470" s="10">
        <v>25.017918999999999</v>
      </c>
      <c r="W470" s="10">
        <v>365.011099</v>
      </c>
      <c r="X470" s="10">
        <v>0</v>
      </c>
      <c r="Y470" s="10">
        <v>15.561619</v>
      </c>
      <c r="Z470" s="10">
        <v>13.950514999999999</v>
      </c>
      <c r="AA470" s="10">
        <v>76.791904000000002</v>
      </c>
      <c r="AB470" s="10">
        <v>0</v>
      </c>
      <c r="AC470" s="10">
        <v>18.111968000000001</v>
      </c>
      <c r="AD470" s="10">
        <v>55.407662000000002</v>
      </c>
      <c r="AE470" s="10">
        <v>207.20767499999999</v>
      </c>
      <c r="AF470" s="10">
        <v>0</v>
      </c>
      <c r="AG470" s="10">
        <v>160.476461</v>
      </c>
      <c r="AH470" s="10">
        <v>0</v>
      </c>
      <c r="AI470" s="10">
        <v>71.269834000000003</v>
      </c>
      <c r="AJ470" s="10">
        <v>139.72059300000001</v>
      </c>
      <c r="AK470" s="10">
        <v>85.721036999999995</v>
      </c>
      <c r="AL470" s="10">
        <v>16.956599000000001</v>
      </c>
      <c r="AM470" s="10">
        <v>92.621911999999995</v>
      </c>
      <c r="AN470" s="10">
        <v>313.90845200000001</v>
      </c>
      <c r="AO470" s="10">
        <v>22.983923000000001</v>
      </c>
      <c r="AP470" s="10">
        <v>121.023115</v>
      </c>
      <c r="AQ470" s="10">
        <v>0</v>
      </c>
      <c r="AR470" s="10">
        <v>12.712120000000001</v>
      </c>
      <c r="AS470" s="10">
        <v>76.636347000000001</v>
      </c>
      <c r="AT470" s="10">
        <v>0</v>
      </c>
      <c r="AU470" s="10">
        <v>227.06203500000001</v>
      </c>
      <c r="AV470" s="10">
        <v>0</v>
      </c>
      <c r="AW470" s="10">
        <v>238.27188100000001</v>
      </c>
      <c r="AX470" s="10">
        <v>124.60178000000001</v>
      </c>
      <c r="AY470" s="10">
        <v>619.50084500000003</v>
      </c>
      <c r="AZ470" s="10">
        <v>0</v>
      </c>
      <c r="BA470" s="10">
        <v>217.86095299999999</v>
      </c>
      <c r="BB470" s="10">
        <v>0</v>
      </c>
    </row>
    <row r="471" spans="1:54" x14ac:dyDescent="0.5">
      <c r="A471" s="9">
        <v>44055</v>
      </c>
      <c r="B471" s="10">
        <v>33.500551999999999</v>
      </c>
      <c r="C471" s="10">
        <v>95.011180999999993</v>
      </c>
      <c r="D471" s="10">
        <v>235.039276</v>
      </c>
      <c r="E471" s="10">
        <v>0</v>
      </c>
      <c r="F471" s="10">
        <v>49.086210000000001</v>
      </c>
      <c r="G471" s="10">
        <v>40.432042000000003</v>
      </c>
      <c r="H471" s="10">
        <v>98.537074000000004</v>
      </c>
      <c r="I471" s="10">
        <v>22.003754000000001</v>
      </c>
      <c r="J471" s="10">
        <v>0</v>
      </c>
      <c r="K471" s="10">
        <v>0</v>
      </c>
      <c r="L471" s="10">
        <v>11.764958</v>
      </c>
      <c r="M471" s="10">
        <v>25.948778000000001</v>
      </c>
      <c r="N471" s="10">
        <v>38.039276000000001</v>
      </c>
      <c r="O471" s="10">
        <v>81.146545000000003</v>
      </c>
      <c r="P471" s="10">
        <v>40.224932000000003</v>
      </c>
      <c r="Q471" s="10">
        <v>14.854070999999999</v>
      </c>
      <c r="R471" s="10">
        <v>56.453020000000002</v>
      </c>
      <c r="S471" s="10">
        <v>484.20216900000003</v>
      </c>
      <c r="T471" s="10">
        <v>71.319872000000004</v>
      </c>
      <c r="U471" s="10">
        <v>0.62163199999999996</v>
      </c>
      <c r="V471" s="10">
        <v>25.501116</v>
      </c>
      <c r="W471" s="10">
        <v>362.3175</v>
      </c>
      <c r="X471" s="10">
        <v>0</v>
      </c>
      <c r="Y471" s="10">
        <v>15.05875</v>
      </c>
      <c r="Z471" s="10">
        <v>13.586404</v>
      </c>
      <c r="AA471" s="10">
        <v>77.187922</v>
      </c>
      <c r="AB471" s="10">
        <v>0</v>
      </c>
      <c r="AC471" s="10">
        <v>16.952345999999999</v>
      </c>
      <c r="AD471" s="10">
        <v>54.078085000000002</v>
      </c>
      <c r="AE471" s="10">
        <v>204.837152</v>
      </c>
      <c r="AF471" s="10">
        <v>0</v>
      </c>
      <c r="AG471" s="10">
        <v>161.09947700000001</v>
      </c>
      <c r="AH471" s="10">
        <v>0</v>
      </c>
      <c r="AI471" s="10">
        <v>71.945419000000001</v>
      </c>
      <c r="AJ471" s="10">
        <v>140.64605499999999</v>
      </c>
      <c r="AK471" s="10">
        <v>85.394706999999997</v>
      </c>
      <c r="AL471" s="10">
        <v>16.140104000000001</v>
      </c>
      <c r="AM471" s="10">
        <v>90.927029000000005</v>
      </c>
      <c r="AN471" s="10">
        <v>387.58732400000002</v>
      </c>
      <c r="AO471" s="10">
        <v>19.835166000000001</v>
      </c>
      <c r="AP471" s="10">
        <v>127.50937399999999</v>
      </c>
      <c r="AQ471" s="10">
        <v>0</v>
      </c>
      <c r="AR471" s="10">
        <v>12.605267</v>
      </c>
      <c r="AS471" s="10">
        <v>73.066648999999998</v>
      </c>
      <c r="AT471" s="10">
        <v>0</v>
      </c>
      <c r="AU471" s="10">
        <v>227.74731499999999</v>
      </c>
      <c r="AV471" s="10">
        <v>0</v>
      </c>
      <c r="AW471" s="10">
        <v>235.701628</v>
      </c>
      <c r="AX471" s="10">
        <v>125.111948</v>
      </c>
      <c r="AY471" s="10">
        <v>614.95303000000001</v>
      </c>
      <c r="AZ471" s="10">
        <v>0</v>
      </c>
      <c r="BA471" s="10">
        <v>212.245665</v>
      </c>
      <c r="BB471" s="10">
        <v>0</v>
      </c>
    </row>
    <row r="472" spans="1:54" x14ac:dyDescent="0.5">
      <c r="A472" s="9">
        <v>44057</v>
      </c>
      <c r="B472" s="10">
        <v>34.059767999999998</v>
      </c>
      <c r="C472" s="10">
        <v>90.173439999999999</v>
      </c>
      <c r="D472" s="10">
        <v>235.21147999999999</v>
      </c>
      <c r="E472" s="10">
        <v>0</v>
      </c>
      <c r="F472" s="10">
        <v>48.737276000000001</v>
      </c>
      <c r="G472" s="10">
        <v>38.845092999999999</v>
      </c>
      <c r="H472" s="10">
        <v>96.094783000000007</v>
      </c>
      <c r="I472" s="10">
        <v>22.131150999999999</v>
      </c>
      <c r="J472" s="10">
        <v>0</v>
      </c>
      <c r="K472" s="10">
        <v>0</v>
      </c>
      <c r="L472" s="10">
        <v>12.125908000000001</v>
      </c>
      <c r="M472" s="10">
        <v>26.003371999999999</v>
      </c>
      <c r="N472" s="10">
        <v>38.211480000000002</v>
      </c>
      <c r="O472" s="10">
        <v>82.860363000000007</v>
      </c>
      <c r="P472" s="10">
        <v>39.302303999999999</v>
      </c>
      <c r="Q472" s="10">
        <v>13.081415</v>
      </c>
      <c r="R472" s="10">
        <v>56.529569000000002</v>
      </c>
      <c r="S472" s="10">
        <v>483.92114299999997</v>
      </c>
      <c r="T472" s="10">
        <v>69.142911999999995</v>
      </c>
      <c r="U472" s="10">
        <v>0.91135200000000005</v>
      </c>
      <c r="V472" s="10">
        <v>24.390663</v>
      </c>
      <c r="W472" s="10">
        <v>361.51497999999998</v>
      </c>
      <c r="X472" s="10">
        <v>0</v>
      </c>
      <c r="Y472" s="10">
        <v>14.980324</v>
      </c>
      <c r="Z472" s="10">
        <v>13.279253000000001</v>
      </c>
      <c r="AA472" s="10">
        <v>76.326211000000001</v>
      </c>
      <c r="AB472" s="10">
        <v>0</v>
      </c>
      <c r="AC472" s="10">
        <v>16.147973</v>
      </c>
      <c r="AD472" s="10">
        <v>53.402434</v>
      </c>
      <c r="AE472" s="10">
        <v>204.950864</v>
      </c>
      <c r="AF472" s="10">
        <v>0</v>
      </c>
      <c r="AG472" s="10">
        <v>160.70119199999999</v>
      </c>
      <c r="AH472" s="10">
        <v>0</v>
      </c>
      <c r="AI472" s="10">
        <v>72.447736000000006</v>
      </c>
      <c r="AJ472" s="10">
        <v>140.57825700000001</v>
      </c>
      <c r="AK472" s="10">
        <v>84.363713000000004</v>
      </c>
      <c r="AL472" s="10">
        <v>15.996841</v>
      </c>
      <c r="AM472" s="10">
        <v>90.376724999999993</v>
      </c>
      <c r="AN472" s="10">
        <v>387.25775299999998</v>
      </c>
      <c r="AO472" s="10">
        <v>18.693124999999998</v>
      </c>
      <c r="AP472" s="10">
        <v>124.874568</v>
      </c>
      <c r="AQ472" s="10">
        <v>0</v>
      </c>
      <c r="AR472" s="10">
        <v>12.984487</v>
      </c>
      <c r="AS472" s="10">
        <v>72.819491999999997</v>
      </c>
      <c r="AT472" s="10">
        <v>0</v>
      </c>
      <c r="AU472" s="10">
        <v>227.92428000000001</v>
      </c>
      <c r="AV472" s="10">
        <v>0</v>
      </c>
      <c r="AW472" s="10">
        <v>200.49353400000001</v>
      </c>
      <c r="AX472" s="10">
        <v>121.44085200000001</v>
      </c>
      <c r="AY472" s="10">
        <v>614.71441600000003</v>
      </c>
      <c r="AZ472" s="10">
        <v>0</v>
      </c>
      <c r="BA472" s="10">
        <v>207.19621799999999</v>
      </c>
      <c r="BB472" s="10">
        <v>0</v>
      </c>
    </row>
    <row r="473" spans="1:54" x14ac:dyDescent="0.5">
      <c r="A473" s="9">
        <v>44062</v>
      </c>
      <c r="B473" s="10">
        <v>33.530700000000003</v>
      </c>
      <c r="C473" s="10">
        <v>88.105326000000005</v>
      </c>
      <c r="D473" s="10">
        <v>236.58099000000001</v>
      </c>
      <c r="E473" s="10">
        <v>0</v>
      </c>
      <c r="F473" s="10">
        <v>47.163451000000002</v>
      </c>
      <c r="G473" s="10">
        <v>36.606701999999999</v>
      </c>
      <c r="H473" s="10">
        <v>95.296695999999997</v>
      </c>
      <c r="I473" s="10">
        <v>21.151523999999998</v>
      </c>
      <c r="J473" s="10">
        <v>0</v>
      </c>
      <c r="K473" s="10">
        <v>0</v>
      </c>
      <c r="L473" s="10">
        <v>12.125578000000001</v>
      </c>
      <c r="M473" s="10">
        <v>25.066299999999998</v>
      </c>
      <c r="N473" s="10">
        <v>38.58099</v>
      </c>
      <c r="O473" s="10">
        <v>80.735716999999994</v>
      </c>
      <c r="P473" s="10">
        <v>38.018441000000003</v>
      </c>
      <c r="Q473" s="10">
        <v>11.307033000000001</v>
      </c>
      <c r="R473" s="10">
        <v>61.626593999999997</v>
      </c>
      <c r="S473" s="10">
        <v>454.394993</v>
      </c>
      <c r="T473" s="10">
        <v>65.093070999999995</v>
      </c>
      <c r="U473" s="10">
        <v>0.63277700000000003</v>
      </c>
      <c r="V473" s="10">
        <v>21.698</v>
      </c>
      <c r="W473" s="10">
        <v>361.48058200000003</v>
      </c>
      <c r="X473" s="10">
        <v>0</v>
      </c>
      <c r="Y473" s="10">
        <v>14.497547000000001</v>
      </c>
      <c r="Z473" s="10">
        <v>13.888401</v>
      </c>
      <c r="AA473" s="10">
        <v>76.842877000000001</v>
      </c>
      <c r="AB473" s="10">
        <v>0</v>
      </c>
      <c r="AC473" s="10">
        <v>13.83891</v>
      </c>
      <c r="AD473" s="10">
        <v>50.837862999999999</v>
      </c>
      <c r="AE473" s="10">
        <v>206.18810999999999</v>
      </c>
      <c r="AF473" s="10">
        <v>0</v>
      </c>
      <c r="AG473" s="10">
        <v>165.405734</v>
      </c>
      <c r="AH473" s="10">
        <v>0</v>
      </c>
      <c r="AI473" s="10">
        <v>72.555502000000004</v>
      </c>
      <c r="AJ473" s="10">
        <v>139.26035899999999</v>
      </c>
      <c r="AK473" s="10">
        <v>86.049995999999993</v>
      </c>
      <c r="AL473" s="10">
        <v>15.064754000000001</v>
      </c>
      <c r="AM473" s="10">
        <v>87.890186</v>
      </c>
      <c r="AN473" s="10">
        <v>387.93255699999997</v>
      </c>
      <c r="AO473" s="10">
        <v>16.133032</v>
      </c>
      <c r="AP473" s="10">
        <v>124.90534100000001</v>
      </c>
      <c r="AQ473" s="10">
        <v>0</v>
      </c>
      <c r="AR473" s="10">
        <v>12.029476000000001</v>
      </c>
      <c r="AS473" s="10">
        <v>82.188243</v>
      </c>
      <c r="AT473" s="10">
        <v>0</v>
      </c>
      <c r="AU473" s="10">
        <v>228.30999</v>
      </c>
      <c r="AV473" s="10">
        <v>0</v>
      </c>
      <c r="AW473" s="10">
        <v>198.53263000000001</v>
      </c>
      <c r="AX473" s="10">
        <v>118.7182</v>
      </c>
      <c r="AY473" s="10">
        <v>613.93987000000004</v>
      </c>
      <c r="AZ473" s="10">
        <v>0</v>
      </c>
      <c r="BA473" s="10">
        <v>351.88925999999998</v>
      </c>
      <c r="BB473" s="10">
        <v>0</v>
      </c>
    </row>
    <row r="474" spans="1:54" x14ac:dyDescent="0.5">
      <c r="A474" s="9">
        <v>44064</v>
      </c>
      <c r="B474" s="10">
        <v>33.528514000000001</v>
      </c>
      <c r="C474" s="10">
        <v>87.715868999999998</v>
      </c>
      <c r="D474" s="10">
        <v>237.23132000000001</v>
      </c>
      <c r="E474" s="10">
        <v>0</v>
      </c>
      <c r="F474" s="10">
        <v>46.917797999999998</v>
      </c>
      <c r="G474" s="10">
        <v>34.618063999999997</v>
      </c>
      <c r="H474" s="10">
        <v>93.490594000000002</v>
      </c>
      <c r="I474" s="10">
        <v>20.269684000000002</v>
      </c>
      <c r="J474" s="10">
        <v>0</v>
      </c>
      <c r="K474" s="10">
        <v>0</v>
      </c>
      <c r="L474" s="10">
        <v>10.403497</v>
      </c>
      <c r="M474" s="10">
        <v>24.993839999999999</v>
      </c>
      <c r="N474" s="10">
        <v>38.541319999999999</v>
      </c>
      <c r="O474" s="10">
        <v>80.379519000000002</v>
      </c>
      <c r="P474" s="10">
        <v>36.546818999999999</v>
      </c>
      <c r="Q474" s="10">
        <v>10.650948</v>
      </c>
      <c r="R474" s="10">
        <v>62.259720999999999</v>
      </c>
      <c r="S474" s="10">
        <v>470.11539599999998</v>
      </c>
      <c r="T474" s="10">
        <v>63.280228000000001</v>
      </c>
      <c r="U474" s="10">
        <v>1.021363</v>
      </c>
      <c r="V474" s="10">
        <v>20.581706000000001</v>
      </c>
      <c r="W474" s="10">
        <v>362.68674800000002</v>
      </c>
      <c r="X474" s="10">
        <v>0</v>
      </c>
      <c r="Y474" s="10">
        <v>14.176888999999999</v>
      </c>
      <c r="Z474" s="10">
        <v>14.297696999999999</v>
      </c>
      <c r="AA474" s="10">
        <v>75.654784000000006</v>
      </c>
      <c r="AB474" s="10">
        <v>0</v>
      </c>
      <c r="AC474" s="10">
        <v>13.884446000000001</v>
      </c>
      <c r="AD474" s="10">
        <v>50.112952</v>
      </c>
      <c r="AE474" s="10">
        <v>207.30365</v>
      </c>
      <c r="AF474" s="10">
        <v>0</v>
      </c>
      <c r="AG474" s="10">
        <v>164.93920299999999</v>
      </c>
      <c r="AH474" s="10">
        <v>0</v>
      </c>
      <c r="AI474" s="10">
        <v>78.195620000000005</v>
      </c>
      <c r="AJ474" s="10">
        <v>138.877093</v>
      </c>
      <c r="AK474" s="10">
        <v>85.651005999999995</v>
      </c>
      <c r="AL474" s="10">
        <v>14.309442000000001</v>
      </c>
      <c r="AM474" s="10">
        <v>87.430949999999996</v>
      </c>
      <c r="AN474" s="10">
        <v>389.25981899999999</v>
      </c>
      <c r="AO474" s="10">
        <v>15.421901999999999</v>
      </c>
      <c r="AP474" s="10">
        <v>123.257986</v>
      </c>
      <c r="AQ474" s="10">
        <v>0</v>
      </c>
      <c r="AR474" s="10">
        <v>11.548396</v>
      </c>
      <c r="AS474" s="10">
        <v>81.51088</v>
      </c>
      <c r="AT474" s="10">
        <v>0</v>
      </c>
      <c r="AU474" s="10">
        <v>228.24046000000001</v>
      </c>
      <c r="AV474" s="10">
        <v>0</v>
      </c>
      <c r="AW474" s="10">
        <v>198.31502499999999</v>
      </c>
      <c r="AX474" s="10">
        <v>114.9909</v>
      </c>
      <c r="AY474" s="10">
        <v>614.79849999999999</v>
      </c>
      <c r="AZ474" s="10">
        <v>0</v>
      </c>
      <c r="BA474" s="10">
        <v>352.76118000000002</v>
      </c>
      <c r="BB474" s="10">
        <v>0</v>
      </c>
    </row>
    <row r="475" spans="1:54" x14ac:dyDescent="0.5">
      <c r="A475" s="9">
        <v>44069</v>
      </c>
      <c r="B475" s="10">
        <v>32.648113000000002</v>
      </c>
      <c r="C475" s="10">
        <v>87.715868999999998</v>
      </c>
      <c r="D475" s="10">
        <v>237.23132000000001</v>
      </c>
      <c r="E475" s="10">
        <v>0</v>
      </c>
      <c r="F475" s="10">
        <v>44.841472000000003</v>
      </c>
      <c r="G475" s="10">
        <v>34.618063999999997</v>
      </c>
      <c r="H475" s="10">
        <v>93.490594000000002</v>
      </c>
      <c r="I475" s="10">
        <v>18.681290000000001</v>
      </c>
      <c r="J475" s="10">
        <v>0</v>
      </c>
      <c r="K475" s="10">
        <v>0</v>
      </c>
      <c r="L475" s="10">
        <v>10.294615</v>
      </c>
      <c r="M475" s="10">
        <v>24.993839999999999</v>
      </c>
      <c r="N475" s="10">
        <v>38.541319999999999</v>
      </c>
      <c r="O475" s="10">
        <v>80.045565999999994</v>
      </c>
      <c r="P475" s="10">
        <v>36.546818999999999</v>
      </c>
      <c r="Q475" s="10">
        <v>10.650948</v>
      </c>
      <c r="R475" s="10">
        <v>63.024000000000001</v>
      </c>
      <c r="S475" s="10">
        <v>470.11539599999998</v>
      </c>
      <c r="T475" s="10">
        <v>63.280228000000001</v>
      </c>
      <c r="U475" s="10">
        <v>1.2058819999999999</v>
      </c>
      <c r="V475" s="10">
        <v>20.581706000000001</v>
      </c>
      <c r="W475" s="10">
        <v>362.68674800000002</v>
      </c>
      <c r="X475" s="10">
        <v>0</v>
      </c>
      <c r="Y475" s="10">
        <v>14.004</v>
      </c>
      <c r="Z475" s="10">
        <v>14.297696999999999</v>
      </c>
      <c r="AA475" s="10">
        <v>75.654784000000006</v>
      </c>
      <c r="AB475" s="10">
        <v>0</v>
      </c>
      <c r="AC475" s="10">
        <v>13.819000000000001</v>
      </c>
      <c r="AD475" s="10">
        <v>50.112952</v>
      </c>
      <c r="AE475" s="10">
        <v>207.30365</v>
      </c>
      <c r="AF475" s="10">
        <v>0</v>
      </c>
      <c r="AG475" s="10">
        <v>164.93920299999999</v>
      </c>
      <c r="AH475" s="10">
        <v>0</v>
      </c>
      <c r="AI475" s="10">
        <v>79.214286000000001</v>
      </c>
      <c r="AJ475" s="10">
        <v>138.877093</v>
      </c>
      <c r="AK475" s="10">
        <v>85.651005999999995</v>
      </c>
      <c r="AL475" s="10">
        <v>13.706923</v>
      </c>
      <c r="AM475" s="10">
        <v>87.430949999999996</v>
      </c>
      <c r="AN475" s="10">
        <v>389.25981899999999</v>
      </c>
      <c r="AO475" s="10">
        <v>15.421901999999999</v>
      </c>
      <c r="AP475" s="10">
        <v>123.257986</v>
      </c>
      <c r="AQ475" s="10">
        <v>0</v>
      </c>
      <c r="AR475" s="10">
        <v>11.574999999999999</v>
      </c>
      <c r="AS475" s="10">
        <v>81.51088</v>
      </c>
      <c r="AT475" s="10">
        <v>0</v>
      </c>
      <c r="AU475" s="10">
        <v>228.24046000000001</v>
      </c>
      <c r="AV475" s="10">
        <v>0</v>
      </c>
      <c r="AW475" s="10">
        <v>198.31502499999999</v>
      </c>
      <c r="AX475" s="10">
        <v>114.9909</v>
      </c>
      <c r="AY475" s="10">
        <v>614.79849999999999</v>
      </c>
      <c r="AZ475" s="10">
        <v>0</v>
      </c>
      <c r="BA475" s="10">
        <v>352.76118000000002</v>
      </c>
      <c r="BB475" s="10">
        <v>0</v>
      </c>
    </row>
    <row r="476" spans="1:54" x14ac:dyDescent="0.5">
      <c r="A476" s="9">
        <v>44071</v>
      </c>
      <c r="B476" s="10">
        <v>32.667358</v>
      </c>
      <c r="C476" s="10">
        <v>86.073333000000005</v>
      </c>
      <c r="D476" s="10">
        <v>238.07</v>
      </c>
      <c r="E476" s="10">
        <v>0</v>
      </c>
      <c r="F476" s="10">
        <v>44.796087</v>
      </c>
      <c r="G476" s="10">
        <v>31.842631999999998</v>
      </c>
      <c r="H476" s="10">
        <v>90.538552999999993</v>
      </c>
      <c r="I476" s="10">
        <v>18.928709999999999</v>
      </c>
      <c r="J476" s="10">
        <v>0</v>
      </c>
      <c r="K476" s="10">
        <v>0</v>
      </c>
      <c r="L476" s="10">
        <v>10.841538</v>
      </c>
      <c r="M476" s="10">
        <v>23.28</v>
      </c>
      <c r="N476" s="10">
        <v>38.86</v>
      </c>
      <c r="O476" s="10">
        <v>79.850943000000001</v>
      </c>
      <c r="P476" s="10">
        <v>33.252400000000002</v>
      </c>
      <c r="Q476" s="10">
        <v>11.853332999999999</v>
      </c>
      <c r="R476" s="10">
        <v>63.023200000000003</v>
      </c>
      <c r="S476" s="10">
        <v>469.44</v>
      </c>
      <c r="T476" s="10">
        <v>61.908999999999999</v>
      </c>
      <c r="U476" s="10">
        <v>0.41653499999999999</v>
      </c>
      <c r="V476" s="10">
        <v>19.214583000000001</v>
      </c>
      <c r="W476" s="10">
        <v>361.921538</v>
      </c>
      <c r="X476" s="10">
        <v>0</v>
      </c>
      <c r="Y476" s="10">
        <v>11.74</v>
      </c>
      <c r="Z476" s="10">
        <v>9.0383329999999997</v>
      </c>
      <c r="AA476" s="10">
        <v>74.266666999999998</v>
      </c>
      <c r="AB476" s="10">
        <v>0</v>
      </c>
      <c r="AC476" s="10">
        <v>14.332000000000001</v>
      </c>
      <c r="AD476" s="10">
        <v>48.636000000000003</v>
      </c>
      <c r="AE476" s="10">
        <v>208.42500000000001</v>
      </c>
      <c r="AF476" s="10">
        <v>0</v>
      </c>
      <c r="AG476" s="10">
        <v>163.957143</v>
      </c>
      <c r="AH476" s="10">
        <v>0</v>
      </c>
      <c r="AI476" s="10">
        <v>80.426428999999999</v>
      </c>
      <c r="AJ476" s="10">
        <v>138.43428599999999</v>
      </c>
      <c r="AK476" s="10">
        <v>83.995000000000005</v>
      </c>
      <c r="AL476" s="10">
        <v>14.029230999999999</v>
      </c>
      <c r="AM476" s="10">
        <v>85.778000000000006</v>
      </c>
      <c r="AN476" s="10">
        <v>390.443333</v>
      </c>
      <c r="AO476" s="10">
        <v>14.077500000000001</v>
      </c>
      <c r="AP476" s="10">
        <v>122.74</v>
      </c>
      <c r="AQ476" s="10">
        <v>0</v>
      </c>
      <c r="AR476" s="10">
        <v>11.46</v>
      </c>
      <c r="AS476" s="10">
        <v>80.523332999999994</v>
      </c>
      <c r="AT476" s="10">
        <v>0</v>
      </c>
      <c r="AU476" s="10">
        <v>228.58</v>
      </c>
      <c r="AV476" s="10">
        <v>0</v>
      </c>
      <c r="AW476" s="10">
        <v>196.95750000000001</v>
      </c>
      <c r="AX476" s="10">
        <v>112.9</v>
      </c>
      <c r="AY476" s="10">
        <v>614.29999999999995</v>
      </c>
      <c r="AZ476" s="10">
        <v>0</v>
      </c>
      <c r="BA476" s="10">
        <v>352.25</v>
      </c>
      <c r="BB476" s="10">
        <v>0</v>
      </c>
    </row>
    <row r="477" spans="1:54" x14ac:dyDescent="0.5">
      <c r="A477" s="9">
        <v>44076</v>
      </c>
      <c r="B477" s="10">
        <v>32.695283000000003</v>
      </c>
      <c r="C477" s="10">
        <v>85.23</v>
      </c>
      <c r="D477" s="10">
        <v>237.35</v>
      </c>
      <c r="E477" s="10">
        <v>0</v>
      </c>
      <c r="F477" s="10">
        <v>45.698245999999997</v>
      </c>
      <c r="G477" s="10">
        <v>30.845141999999999</v>
      </c>
      <c r="H477" s="10">
        <v>89.295828</v>
      </c>
      <c r="I477" s="10">
        <v>19.853871000000002</v>
      </c>
      <c r="J477" s="10">
        <v>0</v>
      </c>
      <c r="K477" s="10">
        <v>0</v>
      </c>
      <c r="L477" s="10">
        <v>11.373077</v>
      </c>
      <c r="M477" s="10">
        <v>22.93</v>
      </c>
      <c r="N477" s="10">
        <v>38.200000000000003</v>
      </c>
      <c r="O477" s="10">
        <v>82.396095000000003</v>
      </c>
      <c r="P477" s="10">
        <v>32.258000000000003</v>
      </c>
      <c r="Q477" s="10">
        <v>10.965</v>
      </c>
      <c r="R477" s="10">
        <v>64.163200000000003</v>
      </c>
      <c r="S477" s="10">
        <v>451.41624999999999</v>
      </c>
      <c r="T477" s="10">
        <v>60.807499999999997</v>
      </c>
      <c r="U477" s="10">
        <v>0.45646500000000001</v>
      </c>
      <c r="V477" s="10">
        <v>18.209167000000001</v>
      </c>
      <c r="W477" s="10">
        <v>361.412308</v>
      </c>
      <c r="X477" s="10">
        <v>0</v>
      </c>
      <c r="Y477" s="10">
        <v>12.812222</v>
      </c>
      <c r="Z477" s="10">
        <v>7.7366669999999997</v>
      </c>
      <c r="AA477" s="10">
        <v>73.873333000000002</v>
      </c>
      <c r="AB477" s="10">
        <v>0</v>
      </c>
      <c r="AC477" s="10">
        <v>15.1675</v>
      </c>
      <c r="AD477" s="10">
        <v>48.305999999999997</v>
      </c>
      <c r="AE477" s="10">
        <v>207.28</v>
      </c>
      <c r="AF477" s="10">
        <v>0</v>
      </c>
      <c r="AG477" s="10">
        <v>162.94571400000001</v>
      </c>
      <c r="AH477" s="10">
        <v>0</v>
      </c>
      <c r="AI477" s="10">
        <v>81.030714000000003</v>
      </c>
      <c r="AJ477" s="10">
        <v>137.91</v>
      </c>
      <c r="AK477" s="10">
        <v>15.101429</v>
      </c>
      <c r="AL477" s="10">
        <v>15.142308</v>
      </c>
      <c r="AM477" s="10">
        <v>84.841999999999999</v>
      </c>
      <c r="AN477" s="10">
        <v>390.73666700000001</v>
      </c>
      <c r="AO477" s="10">
        <v>12.854210999999999</v>
      </c>
      <c r="AP477" s="10">
        <v>127.291786</v>
      </c>
      <c r="AQ477" s="10">
        <v>0</v>
      </c>
      <c r="AR477" s="10">
        <v>12.7125</v>
      </c>
      <c r="AS477" s="10">
        <v>79.263333000000003</v>
      </c>
      <c r="AT477" s="10">
        <v>0</v>
      </c>
      <c r="AU477" s="10">
        <v>227.72</v>
      </c>
      <c r="AV477" s="10">
        <v>0</v>
      </c>
      <c r="AW477" s="10">
        <v>196.6225</v>
      </c>
      <c r="AX477" s="10">
        <v>111.51</v>
      </c>
      <c r="AY477" s="10">
        <v>612.79999999999995</v>
      </c>
      <c r="AZ477" s="10">
        <v>0</v>
      </c>
      <c r="BA477" s="10">
        <v>350.77</v>
      </c>
      <c r="BB477" s="10">
        <v>0</v>
      </c>
    </row>
    <row r="478" spans="1:54" x14ac:dyDescent="0.5">
      <c r="A478" s="9">
        <v>44078</v>
      </c>
      <c r="B478" s="10">
        <v>32.840376999999997</v>
      </c>
      <c r="C478" s="10">
        <v>84.89</v>
      </c>
      <c r="D478" s="10">
        <v>239</v>
      </c>
      <c r="E478" s="10">
        <v>0</v>
      </c>
      <c r="F478" s="10">
        <v>46.343946000000003</v>
      </c>
      <c r="G478" s="10">
        <v>31.199636000000002</v>
      </c>
      <c r="H478" s="10">
        <v>89.455540999999997</v>
      </c>
      <c r="I478" s="10">
        <v>20.039677000000001</v>
      </c>
      <c r="J478" s="10">
        <v>0</v>
      </c>
      <c r="K478" s="10">
        <v>0</v>
      </c>
      <c r="L478" s="10">
        <v>11.820769</v>
      </c>
      <c r="M478" s="10">
        <v>22.38</v>
      </c>
      <c r="N478" s="10">
        <v>38.770000000000003</v>
      </c>
      <c r="O478" s="10">
        <v>83.111047999999997</v>
      </c>
      <c r="P478" s="10">
        <v>32.175600000000003</v>
      </c>
      <c r="Q478" s="10">
        <v>5.6820000000000004</v>
      </c>
      <c r="R478" s="10">
        <v>64.384799999999998</v>
      </c>
      <c r="S478" s="10">
        <v>452.33625000000001</v>
      </c>
      <c r="T478" s="10">
        <v>65.762221999999994</v>
      </c>
      <c r="U478" s="10">
        <v>0.20669999999999999</v>
      </c>
      <c r="V478" s="10">
        <v>19.521249999999998</v>
      </c>
      <c r="W478" s="10">
        <v>243.339167</v>
      </c>
      <c r="X478" s="10">
        <v>0</v>
      </c>
      <c r="Y478" s="10">
        <v>12.957777999999999</v>
      </c>
      <c r="Z478" s="10">
        <v>7.7933329999999996</v>
      </c>
      <c r="AA478" s="10">
        <v>72.86</v>
      </c>
      <c r="AB478" s="10">
        <v>0</v>
      </c>
      <c r="AC478" s="10">
        <v>15.484999999999999</v>
      </c>
      <c r="AD478" s="10">
        <v>47.758000000000003</v>
      </c>
      <c r="AE478" s="10">
        <v>208.98500000000001</v>
      </c>
      <c r="AF478" s="10">
        <v>0</v>
      </c>
      <c r="AG478" s="10">
        <v>157.53857099999999</v>
      </c>
      <c r="AH478" s="10">
        <v>0</v>
      </c>
      <c r="AI478" s="10">
        <v>84.692307999999997</v>
      </c>
      <c r="AJ478" s="10">
        <v>111.843846</v>
      </c>
      <c r="AK478" s="10">
        <v>14.541429000000001</v>
      </c>
      <c r="AL478" s="10">
        <v>15.607692</v>
      </c>
      <c r="AM478" s="10">
        <v>84.384</v>
      </c>
      <c r="AN478" s="10">
        <v>391.37</v>
      </c>
      <c r="AO478" s="10">
        <v>13.360526</v>
      </c>
      <c r="AP478" s="10">
        <v>113.9984</v>
      </c>
      <c r="AQ478" s="10">
        <v>0</v>
      </c>
      <c r="AR478" s="10">
        <v>12.805</v>
      </c>
      <c r="AS478" s="10">
        <v>79.513333000000003</v>
      </c>
      <c r="AT478" s="10">
        <v>0</v>
      </c>
      <c r="AU478" s="10">
        <v>228.36</v>
      </c>
      <c r="AV478" s="10">
        <v>0</v>
      </c>
      <c r="AW478" s="10">
        <v>246.54</v>
      </c>
      <c r="AX478" s="10">
        <v>110.22</v>
      </c>
      <c r="AY478" s="10">
        <v>613.99</v>
      </c>
      <c r="AZ478" s="10">
        <v>0</v>
      </c>
      <c r="BA478" s="10">
        <v>351.98</v>
      </c>
      <c r="BB478" s="10">
        <v>0</v>
      </c>
    </row>
    <row r="479" spans="1:54" x14ac:dyDescent="0.5">
      <c r="A479" s="9">
        <v>44083</v>
      </c>
      <c r="B479" s="10">
        <v>35.057499999999997</v>
      </c>
      <c r="C479" s="10">
        <v>83.751110999999995</v>
      </c>
      <c r="D479" s="10">
        <v>238.76</v>
      </c>
      <c r="E479" s="10">
        <v>0</v>
      </c>
      <c r="F479" s="10">
        <v>47.131570000000004</v>
      </c>
      <c r="G479" s="10">
        <v>32.089554999999997</v>
      </c>
      <c r="H479" s="10">
        <v>91.995068000000003</v>
      </c>
      <c r="I479" s="10">
        <v>21.343871</v>
      </c>
      <c r="J479" s="10">
        <v>0</v>
      </c>
      <c r="K479" s="10">
        <v>0</v>
      </c>
      <c r="L479" s="10">
        <v>11.6675</v>
      </c>
      <c r="M479" s="10">
        <v>22.33</v>
      </c>
      <c r="N479" s="10">
        <v>38.619999999999997</v>
      </c>
      <c r="O479" s="10">
        <v>85.286923000000002</v>
      </c>
      <c r="P479" s="10">
        <v>32.545200000000001</v>
      </c>
      <c r="Q479" s="10">
        <v>8.2639999999999993</v>
      </c>
      <c r="R479" s="10">
        <v>64.407600000000002</v>
      </c>
      <c r="S479" s="10">
        <v>451.51</v>
      </c>
      <c r="T479" s="10">
        <v>0</v>
      </c>
      <c r="U479" s="10">
        <v>1.049604</v>
      </c>
      <c r="V479" s="10">
        <v>19.232082999999999</v>
      </c>
      <c r="W479" s="10">
        <v>244.561667</v>
      </c>
      <c r="X479" s="10">
        <v>0</v>
      </c>
      <c r="Y479" s="10">
        <v>13.53</v>
      </c>
      <c r="Z479" s="10">
        <v>7.7350000000000003</v>
      </c>
      <c r="AA479" s="10">
        <v>73.33</v>
      </c>
      <c r="AB479" s="10">
        <v>0</v>
      </c>
      <c r="AC479" s="10">
        <v>14.904500000000001</v>
      </c>
      <c r="AD479" s="10">
        <v>46.451999999999998</v>
      </c>
      <c r="AE479" s="10">
        <v>208.52500000000001</v>
      </c>
      <c r="AF479" s="10">
        <v>0</v>
      </c>
      <c r="AG479" s="10">
        <v>156.76</v>
      </c>
      <c r="AH479" s="10">
        <v>0</v>
      </c>
      <c r="AI479" s="10">
        <v>64.689166999999998</v>
      </c>
      <c r="AJ479" s="10">
        <v>109.92538500000001</v>
      </c>
      <c r="AK479" s="10">
        <v>16.372857</v>
      </c>
      <c r="AL479" s="10">
        <v>15.435385</v>
      </c>
      <c r="AM479" s="10">
        <v>82.986000000000004</v>
      </c>
      <c r="AN479" s="10">
        <v>391.09333299999997</v>
      </c>
      <c r="AO479" s="10">
        <v>14.102632</v>
      </c>
      <c r="AP479" s="10">
        <v>116.55759999999999</v>
      </c>
      <c r="AQ479" s="10">
        <v>0</v>
      </c>
      <c r="AR479" s="10">
        <v>13.3225</v>
      </c>
      <c r="AS479" s="10">
        <v>78.993333000000007</v>
      </c>
      <c r="AT479" s="10">
        <v>0</v>
      </c>
      <c r="AU479" s="10">
        <v>228.11</v>
      </c>
      <c r="AV479" s="10">
        <v>0</v>
      </c>
      <c r="AW479" s="10">
        <v>244.8</v>
      </c>
      <c r="AX479" s="10">
        <v>112.39</v>
      </c>
      <c r="AY479" s="10">
        <v>612.76</v>
      </c>
      <c r="AZ479" s="10">
        <v>0</v>
      </c>
      <c r="BA479" s="10">
        <v>350.86</v>
      </c>
      <c r="BB479" s="10">
        <v>0</v>
      </c>
    </row>
    <row r="480" spans="1:54" x14ac:dyDescent="0.5">
      <c r="A480" s="9">
        <v>44085</v>
      </c>
      <c r="B480" s="10">
        <v>35.620970999999997</v>
      </c>
      <c r="C480" s="10">
        <v>86.114444000000006</v>
      </c>
      <c r="D480" s="10">
        <v>239.57</v>
      </c>
      <c r="E480" s="10">
        <v>0</v>
      </c>
      <c r="F480" s="10">
        <v>47.799917999999998</v>
      </c>
      <c r="G480" s="10">
        <v>33.202367000000002</v>
      </c>
      <c r="H480" s="10">
        <v>90.130621000000005</v>
      </c>
      <c r="I480" s="10">
        <v>22.710975000000001</v>
      </c>
      <c r="J480" s="10">
        <v>0</v>
      </c>
      <c r="K480" s="10">
        <v>0</v>
      </c>
      <c r="L480" s="10">
        <v>12.737002</v>
      </c>
      <c r="M480" s="10">
        <v>23.86</v>
      </c>
      <c r="N480" s="10">
        <v>39.64</v>
      </c>
      <c r="O480" s="10">
        <v>86.007852999999997</v>
      </c>
      <c r="P480" s="10">
        <v>34.697082999999999</v>
      </c>
      <c r="Q480" s="10">
        <v>7.2880000000000003</v>
      </c>
      <c r="R480" s="10">
        <v>65.675647999999995</v>
      </c>
      <c r="S480" s="10">
        <v>453.94</v>
      </c>
      <c r="T480" s="10">
        <v>0</v>
      </c>
      <c r="U480" s="10">
        <v>1.2883180000000001</v>
      </c>
      <c r="V480" s="10">
        <v>19.737500000000001</v>
      </c>
      <c r="W480" s="10">
        <v>245.123333</v>
      </c>
      <c r="X480" s="10">
        <v>0</v>
      </c>
      <c r="Y480" s="10">
        <v>14.759117</v>
      </c>
      <c r="Z480" s="10">
        <v>8.2183329999999994</v>
      </c>
      <c r="AA480" s="10">
        <v>72.336667000000006</v>
      </c>
      <c r="AB480" s="10">
        <v>0</v>
      </c>
      <c r="AC480" s="10">
        <v>16.302211</v>
      </c>
      <c r="AD480" s="10">
        <v>53.477499999999999</v>
      </c>
      <c r="AE480" s="10">
        <v>210.41</v>
      </c>
      <c r="AF480" s="10">
        <v>0</v>
      </c>
      <c r="AG480" s="10">
        <v>160.94</v>
      </c>
      <c r="AH480" s="10">
        <v>0</v>
      </c>
      <c r="AI480" s="10">
        <v>63.564210000000003</v>
      </c>
      <c r="AJ480" s="10">
        <v>119.88416700000001</v>
      </c>
      <c r="AK480" s="10">
        <v>18.461666999999998</v>
      </c>
      <c r="AL480" s="10">
        <v>17.477609000000001</v>
      </c>
      <c r="AM480" s="10">
        <v>87.543999999999997</v>
      </c>
      <c r="AN480" s="10">
        <v>391.41333300000002</v>
      </c>
      <c r="AO480" s="10">
        <v>14.853889000000001</v>
      </c>
      <c r="AP480" s="10">
        <v>113.2636</v>
      </c>
      <c r="AQ480" s="10">
        <v>0</v>
      </c>
      <c r="AR480" s="10">
        <v>14.490689</v>
      </c>
      <c r="AS480" s="10">
        <v>81.41</v>
      </c>
      <c r="AT480" s="10">
        <v>0</v>
      </c>
      <c r="AU480" s="10">
        <v>229.47</v>
      </c>
      <c r="AV480" s="10">
        <v>0</v>
      </c>
      <c r="AW480" s="10">
        <v>246.626667</v>
      </c>
      <c r="AX480" s="10">
        <v>105.05</v>
      </c>
      <c r="AY480" s="10">
        <v>616.20000000000005</v>
      </c>
      <c r="AZ480" s="10">
        <v>0</v>
      </c>
      <c r="BA480" s="10">
        <v>354.22</v>
      </c>
      <c r="BB480" s="10">
        <v>0</v>
      </c>
    </row>
    <row r="481" spans="1:54" x14ac:dyDescent="0.5">
      <c r="A481" s="9">
        <v>44090</v>
      </c>
      <c r="B481" s="10">
        <v>33.778824</v>
      </c>
      <c r="C481" s="10">
        <v>84.638889000000006</v>
      </c>
      <c r="D481" s="10">
        <v>239.12736000000001</v>
      </c>
      <c r="E481" s="10">
        <v>0</v>
      </c>
      <c r="F481" s="10">
        <v>49.879131999999998</v>
      </c>
      <c r="G481" s="10">
        <v>32.140915999999997</v>
      </c>
      <c r="H481" s="10">
        <v>88.547556999999998</v>
      </c>
      <c r="I481" s="10">
        <v>23.040967999999999</v>
      </c>
      <c r="J481" s="10">
        <v>0</v>
      </c>
      <c r="K481" s="10">
        <v>0</v>
      </c>
      <c r="L481" s="10">
        <v>12.565</v>
      </c>
      <c r="M481" s="10">
        <v>21.87088</v>
      </c>
      <c r="N481" s="10">
        <v>39.28736</v>
      </c>
      <c r="O481" s="10">
        <v>87.492621</v>
      </c>
      <c r="P481" s="10">
        <v>34.215992999999997</v>
      </c>
      <c r="Q481" s="10">
        <v>5.9076880000000003</v>
      </c>
      <c r="R481" s="10">
        <v>66.822000000000003</v>
      </c>
      <c r="S481" s="10">
        <v>452.53250000000003</v>
      </c>
      <c r="T481" s="10">
        <v>0</v>
      </c>
      <c r="U481" s="10">
        <v>0.63111099999999998</v>
      </c>
      <c r="V481" s="10">
        <v>19.533664000000002</v>
      </c>
      <c r="W481" s="10">
        <v>247.525454</v>
      </c>
      <c r="X481" s="10">
        <v>0</v>
      </c>
      <c r="Y481" s="10">
        <v>14.065</v>
      </c>
      <c r="Z481" s="10">
        <v>8.2197910000000007</v>
      </c>
      <c r="AA481" s="10">
        <v>71.549025</v>
      </c>
      <c r="AB481" s="10">
        <v>0</v>
      </c>
      <c r="AC481" s="10">
        <v>16.421111</v>
      </c>
      <c r="AD481" s="10">
        <v>53.33605</v>
      </c>
      <c r="AE481" s="10">
        <v>209.35415</v>
      </c>
      <c r="AF481" s="10">
        <v>0</v>
      </c>
      <c r="AG481" s="10">
        <v>159.81167400000001</v>
      </c>
      <c r="AH481" s="10">
        <v>0</v>
      </c>
      <c r="AI481" s="10">
        <v>65.505454999999998</v>
      </c>
      <c r="AJ481" s="10">
        <v>119.819249</v>
      </c>
      <c r="AK481" s="10">
        <v>17.646636999999998</v>
      </c>
      <c r="AL481" s="10">
        <v>17.787692</v>
      </c>
      <c r="AM481" s="10">
        <v>86.023371999999995</v>
      </c>
      <c r="AN481" s="10">
        <v>391.05222300000003</v>
      </c>
      <c r="AO481" s="10">
        <v>13.061897</v>
      </c>
      <c r="AP481" s="10">
        <v>112.00868</v>
      </c>
      <c r="AQ481" s="10">
        <v>0</v>
      </c>
      <c r="AR481" s="10">
        <v>14.414999999999999</v>
      </c>
      <c r="AS481" s="10">
        <v>79.829400000000007</v>
      </c>
      <c r="AT481" s="10">
        <v>0</v>
      </c>
      <c r="AU481" s="10">
        <v>228.89609999999999</v>
      </c>
      <c r="AV481" s="10">
        <v>0</v>
      </c>
      <c r="AW481" s="10">
        <v>246.41581300000001</v>
      </c>
      <c r="AX481" s="10">
        <v>101.34139999999999</v>
      </c>
      <c r="AY481" s="10">
        <v>613.74483999999995</v>
      </c>
      <c r="AZ481" s="10">
        <v>0</v>
      </c>
      <c r="BA481" s="10">
        <v>351.68576000000002</v>
      </c>
      <c r="BB481" s="10">
        <v>0</v>
      </c>
    </row>
    <row r="482" spans="1:54" x14ac:dyDescent="0.5">
      <c r="A482" s="9">
        <v>44092</v>
      </c>
      <c r="B482" s="10">
        <v>34.213724999999997</v>
      </c>
      <c r="C482" s="10">
        <v>84.355556000000007</v>
      </c>
      <c r="D482" s="10">
        <v>237.72</v>
      </c>
      <c r="E482" s="10">
        <v>0</v>
      </c>
      <c r="F482" s="10">
        <v>50.026727999999999</v>
      </c>
      <c r="G482" s="10">
        <v>32.574081999999997</v>
      </c>
      <c r="H482" s="10">
        <v>88.608542</v>
      </c>
      <c r="I482" s="10">
        <v>23.809677000000001</v>
      </c>
      <c r="J482" s="10">
        <v>0</v>
      </c>
      <c r="K482" s="10">
        <v>0</v>
      </c>
      <c r="L482" s="10">
        <v>13.28</v>
      </c>
      <c r="M482" s="10">
        <v>0</v>
      </c>
      <c r="N482" s="10">
        <v>29.14</v>
      </c>
      <c r="O482" s="10">
        <v>87.835631000000006</v>
      </c>
      <c r="P482" s="10">
        <v>34.384999999999998</v>
      </c>
      <c r="Q482" s="10">
        <v>5.4320000000000004</v>
      </c>
      <c r="R482" s="10">
        <v>69.000799999999998</v>
      </c>
      <c r="S482" s="10">
        <v>466.125</v>
      </c>
      <c r="T482" s="10">
        <v>0</v>
      </c>
      <c r="U482" s="10">
        <v>0.72484800000000005</v>
      </c>
      <c r="V482" s="10">
        <v>19.62</v>
      </c>
      <c r="W482" s="10">
        <v>246.89916700000001</v>
      </c>
      <c r="X482" s="10">
        <v>0</v>
      </c>
      <c r="Y482" s="10">
        <v>14.60375</v>
      </c>
      <c r="Z482" s="10">
        <v>8.4683329999999994</v>
      </c>
      <c r="AA482" s="10">
        <v>70.336667000000006</v>
      </c>
      <c r="AB482" s="10">
        <v>0</v>
      </c>
      <c r="AC482" s="10">
        <v>16.288333000000002</v>
      </c>
      <c r="AD482" s="10">
        <v>53.162500000000001</v>
      </c>
      <c r="AE482" s="10">
        <v>206.95500000000001</v>
      </c>
      <c r="AF482" s="10">
        <v>0</v>
      </c>
      <c r="AG482" s="10">
        <v>160.501429</v>
      </c>
      <c r="AH482" s="10">
        <v>0</v>
      </c>
      <c r="AI482" s="10">
        <v>65.608181999999999</v>
      </c>
      <c r="AJ482" s="10">
        <v>119.121667</v>
      </c>
      <c r="AK482" s="10">
        <v>18.063333</v>
      </c>
      <c r="AL482" s="10">
        <v>17.900769</v>
      </c>
      <c r="AM482" s="10">
        <v>85.402000000000001</v>
      </c>
      <c r="AN482" s="10">
        <v>389.51</v>
      </c>
      <c r="AO482" s="10">
        <v>13.400556</v>
      </c>
      <c r="AP482" s="10">
        <v>113.8596</v>
      </c>
      <c r="AQ482" s="10">
        <v>0</v>
      </c>
      <c r="AR482" s="10">
        <v>14.84</v>
      </c>
      <c r="AS482" s="10">
        <v>79.413332999999994</v>
      </c>
      <c r="AT482" s="10">
        <v>0</v>
      </c>
      <c r="AU482" s="10">
        <v>228.46</v>
      </c>
      <c r="AV482" s="10">
        <v>0</v>
      </c>
      <c r="AW482" s="10">
        <v>245.36</v>
      </c>
      <c r="AX482" s="10">
        <v>103.82</v>
      </c>
      <c r="AY482" s="10">
        <v>611.69000000000005</v>
      </c>
      <c r="AZ482" s="10">
        <v>0</v>
      </c>
      <c r="BA482" s="10">
        <v>349.75</v>
      </c>
      <c r="BB482" s="10">
        <v>0</v>
      </c>
    </row>
    <row r="483" spans="1:54" x14ac:dyDescent="0.5">
      <c r="A483" s="9">
        <v>44097</v>
      </c>
      <c r="B483" s="10">
        <v>33.493699999999997</v>
      </c>
      <c r="C483" s="10">
        <v>85.537778000000003</v>
      </c>
      <c r="D483" s="10">
        <v>242.98</v>
      </c>
      <c r="E483" s="10">
        <v>0</v>
      </c>
      <c r="F483" s="10">
        <v>48.939227000000002</v>
      </c>
      <c r="G483" s="10">
        <v>32.207591999999998</v>
      </c>
      <c r="H483" s="10">
        <v>88.158681000000001</v>
      </c>
      <c r="I483" s="10">
        <v>21.937003000000001</v>
      </c>
      <c r="J483" s="10">
        <v>0</v>
      </c>
      <c r="K483" s="10">
        <v>0</v>
      </c>
      <c r="L483" s="10">
        <v>11.340123999999999</v>
      </c>
      <c r="M483" s="10">
        <v>0</v>
      </c>
      <c r="N483" s="10">
        <v>19.57</v>
      </c>
      <c r="O483" s="10">
        <v>87.488585</v>
      </c>
      <c r="P483" s="10">
        <v>34.562916999999999</v>
      </c>
      <c r="Q483" s="10">
        <v>5.2779999999999996</v>
      </c>
      <c r="R483" s="10">
        <v>68.050403000000003</v>
      </c>
      <c r="S483" s="10">
        <v>474.83749999999998</v>
      </c>
      <c r="T483" s="10">
        <v>0</v>
      </c>
      <c r="U483" s="10">
        <v>0.41226699999999999</v>
      </c>
      <c r="V483" s="10">
        <v>19.760000000000002</v>
      </c>
      <c r="W483" s="10">
        <v>246.875</v>
      </c>
      <c r="X483" s="10">
        <v>0</v>
      </c>
      <c r="Y483" s="10">
        <v>6.1863029999999997</v>
      </c>
      <c r="Z483" s="10">
        <v>8.8066669999999991</v>
      </c>
      <c r="AA483" s="10">
        <v>70.916667000000004</v>
      </c>
      <c r="AB483" s="10">
        <v>0</v>
      </c>
      <c r="AC483" s="10">
        <v>15.599769</v>
      </c>
      <c r="AD483" s="10">
        <v>54.3125</v>
      </c>
      <c r="AE483" s="10">
        <v>207.91</v>
      </c>
      <c r="AF483" s="10">
        <v>0</v>
      </c>
      <c r="AG483" s="10">
        <v>161.692857</v>
      </c>
      <c r="AH483" s="10">
        <v>0</v>
      </c>
      <c r="AI483" s="10">
        <v>64.209909999999994</v>
      </c>
      <c r="AJ483" s="10">
        <v>120.01083300000001</v>
      </c>
      <c r="AK483" s="10">
        <v>17.781666999999999</v>
      </c>
      <c r="AL483" s="10">
        <v>16.633585</v>
      </c>
      <c r="AM483" s="10">
        <v>88.953999999999994</v>
      </c>
      <c r="AN483" s="10">
        <v>389.753333</v>
      </c>
      <c r="AO483" s="10">
        <v>13.647221999999999</v>
      </c>
      <c r="AP483" s="10">
        <v>114.4076</v>
      </c>
      <c r="AQ483" s="10">
        <v>0</v>
      </c>
      <c r="AR483" s="10">
        <v>13.805137</v>
      </c>
      <c r="AS483" s="10">
        <v>80.736666999999997</v>
      </c>
      <c r="AT483" s="10">
        <v>0</v>
      </c>
      <c r="AU483" s="10">
        <v>229.15</v>
      </c>
      <c r="AV483" s="10">
        <v>0</v>
      </c>
      <c r="AW483" s="10">
        <v>246.67</v>
      </c>
      <c r="AX483" s="10">
        <v>104.42</v>
      </c>
      <c r="AY483" s="10">
        <v>613.16999999999996</v>
      </c>
      <c r="AZ483" s="10">
        <v>0</v>
      </c>
      <c r="BA483" s="10">
        <v>351.14</v>
      </c>
      <c r="BB483" s="10">
        <v>0</v>
      </c>
    </row>
    <row r="484" spans="1:54" x14ac:dyDescent="0.5">
      <c r="A484" s="9">
        <v>44099</v>
      </c>
      <c r="B484" s="10">
        <v>33.133257999999998</v>
      </c>
      <c r="C484" s="10">
        <v>85.464214999999996</v>
      </c>
      <c r="D484" s="10">
        <v>242.949681</v>
      </c>
      <c r="E484" s="10">
        <v>0</v>
      </c>
      <c r="F484" s="10">
        <v>48.698383999999997</v>
      </c>
      <c r="G484" s="10">
        <v>32.158081000000003</v>
      </c>
      <c r="H484" s="10">
        <v>88.534317000000001</v>
      </c>
      <c r="I484" s="10">
        <v>21.637059000000001</v>
      </c>
      <c r="J484" s="10">
        <v>0</v>
      </c>
      <c r="K484" s="10">
        <v>0</v>
      </c>
      <c r="L484" s="10">
        <v>10.834963</v>
      </c>
      <c r="M484" s="10">
        <v>0</v>
      </c>
      <c r="N484" s="10">
        <v>19.739681000000001</v>
      </c>
      <c r="O484" s="10">
        <v>87.329267999999999</v>
      </c>
      <c r="P484" s="10">
        <v>36.180903000000001</v>
      </c>
      <c r="Q484" s="10">
        <v>6.1774630000000004</v>
      </c>
      <c r="R484" s="10">
        <v>70.135902999999999</v>
      </c>
      <c r="S484" s="10">
        <v>489.79023000000001</v>
      </c>
      <c r="T484" s="10">
        <v>0</v>
      </c>
      <c r="U484" s="10">
        <v>-0.195413</v>
      </c>
      <c r="V484" s="10">
        <v>20.060019</v>
      </c>
      <c r="W484" s="10">
        <v>247.40129200000001</v>
      </c>
      <c r="X484" s="10">
        <v>0</v>
      </c>
      <c r="Y484" s="10">
        <v>5.7591049999999999</v>
      </c>
      <c r="Z484" s="10">
        <v>8.8756889999999995</v>
      </c>
      <c r="AA484" s="10">
        <v>70.245271000000002</v>
      </c>
      <c r="AB484" s="10">
        <v>0</v>
      </c>
      <c r="AC484" s="10">
        <v>15.444623</v>
      </c>
      <c r="AD484" s="10">
        <v>54.474482999999999</v>
      </c>
      <c r="AE484" s="10">
        <v>207.58030400000001</v>
      </c>
      <c r="AF484" s="10">
        <v>0</v>
      </c>
      <c r="AG484" s="10">
        <v>126.526293</v>
      </c>
      <c r="AH484" s="10">
        <v>0</v>
      </c>
      <c r="AI484" s="10">
        <v>64.102345999999997</v>
      </c>
      <c r="AJ484" s="10">
        <v>120.05475300000001</v>
      </c>
      <c r="AK484" s="10">
        <v>19.362079000000001</v>
      </c>
      <c r="AL484" s="10">
        <v>15.971434</v>
      </c>
      <c r="AM484" s="10">
        <v>89.273145999999997</v>
      </c>
      <c r="AN484" s="10">
        <v>389.70331900000002</v>
      </c>
      <c r="AO484" s="10">
        <v>14.577328</v>
      </c>
      <c r="AP484" s="10">
        <v>114.81771500000001</v>
      </c>
      <c r="AQ484" s="10">
        <v>0</v>
      </c>
      <c r="AR484" s="10">
        <v>13.054264</v>
      </c>
      <c r="AS484" s="10">
        <v>80.806411999999995</v>
      </c>
      <c r="AT484" s="10">
        <v>0</v>
      </c>
      <c r="AU484" s="10">
        <v>229.213581</v>
      </c>
      <c r="AV484" s="10">
        <v>0</v>
      </c>
      <c r="AW484" s="10">
        <v>246.74508</v>
      </c>
      <c r="AX484" s="10">
        <v>103.367853</v>
      </c>
      <c r="AY484" s="10">
        <v>613.47819900000002</v>
      </c>
      <c r="AZ484" s="10">
        <v>0</v>
      </c>
      <c r="BA484" s="10">
        <v>351.51461799999998</v>
      </c>
      <c r="BB484" s="10">
        <v>0</v>
      </c>
    </row>
    <row r="485" spans="1:54" x14ac:dyDescent="0.5">
      <c r="A485" s="9">
        <v>44104</v>
      </c>
      <c r="B485" s="10">
        <v>32.354568</v>
      </c>
      <c r="C485" s="10">
        <v>86.030777</v>
      </c>
      <c r="D485" s="10">
        <v>242.96022400000001</v>
      </c>
      <c r="E485" s="10">
        <v>0</v>
      </c>
      <c r="F485" s="10">
        <v>47.797713000000002</v>
      </c>
      <c r="G485" s="10">
        <v>32.212049</v>
      </c>
      <c r="H485" s="10">
        <v>87.923610999999994</v>
      </c>
      <c r="I485" s="10">
        <v>20.514966999999999</v>
      </c>
      <c r="J485" s="10">
        <v>0</v>
      </c>
      <c r="K485" s="10">
        <v>0</v>
      </c>
      <c r="L485" s="10">
        <v>9.3169280000000008</v>
      </c>
      <c r="M485" s="10">
        <v>0</v>
      </c>
      <c r="N485" s="10">
        <v>19.830224000000001</v>
      </c>
      <c r="O485" s="10">
        <v>87.050263999999999</v>
      </c>
      <c r="P485" s="10">
        <v>36.523364999999998</v>
      </c>
      <c r="Q485" s="10">
        <v>6.0012030000000003</v>
      </c>
      <c r="R485" s="10">
        <v>71.422196999999997</v>
      </c>
      <c r="S485" s="10">
        <v>505.021702</v>
      </c>
      <c r="T485" s="10">
        <v>0</v>
      </c>
      <c r="U485" s="10">
        <v>-1.140612</v>
      </c>
      <c r="V485" s="10">
        <v>19.106629000000002</v>
      </c>
      <c r="W485" s="10">
        <v>247.239847</v>
      </c>
      <c r="X485" s="10">
        <v>0</v>
      </c>
      <c r="Y485" s="10">
        <v>4.5790930000000003</v>
      </c>
      <c r="Z485" s="10">
        <v>9.201943</v>
      </c>
      <c r="AA485" s="10">
        <v>69.401500999999996</v>
      </c>
      <c r="AB485" s="10">
        <v>0</v>
      </c>
      <c r="AC485" s="10">
        <v>14.937008000000001</v>
      </c>
      <c r="AD485" s="10">
        <v>54.711942999999998</v>
      </c>
      <c r="AE485" s="10">
        <v>207.39906400000001</v>
      </c>
      <c r="AF485" s="10">
        <v>0</v>
      </c>
      <c r="AG485" s="10">
        <v>126.56116400000001</v>
      </c>
      <c r="AH485" s="10">
        <v>0</v>
      </c>
      <c r="AI485" s="10">
        <v>63.314746999999997</v>
      </c>
      <c r="AJ485" s="10">
        <v>120.22344200000001</v>
      </c>
      <c r="AK485" s="10">
        <v>19.722307000000001</v>
      </c>
      <c r="AL485" s="10">
        <v>15.105359</v>
      </c>
      <c r="AM485" s="10">
        <v>87.684473999999994</v>
      </c>
      <c r="AN485" s="10">
        <v>389.525712</v>
      </c>
      <c r="AO485" s="10">
        <v>14.765791999999999</v>
      </c>
      <c r="AP485" s="10">
        <v>113.659115</v>
      </c>
      <c r="AQ485" s="10">
        <v>0</v>
      </c>
      <c r="AR485" s="10">
        <v>11.903900999999999</v>
      </c>
      <c r="AS485" s="10">
        <v>81.129418999999999</v>
      </c>
      <c r="AT485" s="10">
        <v>0</v>
      </c>
      <c r="AU485" s="10">
        <v>229.246656</v>
      </c>
      <c r="AV485" s="10">
        <v>0</v>
      </c>
      <c r="AW485" s="10">
        <v>246.927527</v>
      </c>
      <c r="AX485" s="10">
        <v>98.780032000000006</v>
      </c>
      <c r="AY485" s="10">
        <v>594.00777600000004</v>
      </c>
      <c r="AZ485" s="10">
        <v>0</v>
      </c>
      <c r="BA485" s="10">
        <v>352.10589199999998</v>
      </c>
      <c r="BB485" s="10">
        <v>0</v>
      </c>
    </row>
    <row r="486" spans="1:54" x14ac:dyDescent="0.5">
      <c r="A486" s="9">
        <v>44118</v>
      </c>
      <c r="B486" s="10">
        <v>33.316656000000002</v>
      </c>
      <c r="C486" s="10">
        <v>84.624285999999998</v>
      </c>
      <c r="D486" s="10">
        <v>0</v>
      </c>
      <c r="E486" s="10">
        <v>0</v>
      </c>
      <c r="F486" s="10">
        <v>47.656194999999997</v>
      </c>
      <c r="G486" s="10">
        <v>30.215064000000002</v>
      </c>
      <c r="H486" s="10">
        <v>83.9</v>
      </c>
      <c r="I486" s="10">
        <v>22.230634999999999</v>
      </c>
      <c r="J486" s="10">
        <v>0</v>
      </c>
      <c r="K486" s="10">
        <v>0</v>
      </c>
      <c r="L486" s="10">
        <v>10.497864999999999</v>
      </c>
      <c r="M486" s="10">
        <v>0</v>
      </c>
      <c r="N486" s="10">
        <v>0</v>
      </c>
      <c r="O486" s="10">
        <v>89.847950999999995</v>
      </c>
      <c r="P486" s="10">
        <v>35.047341000000003</v>
      </c>
      <c r="Q486" s="10">
        <v>2.5</v>
      </c>
      <c r="R486" s="10">
        <v>72.926557000000003</v>
      </c>
      <c r="S486" s="10">
        <v>504.10648500000002</v>
      </c>
      <c r="T486" s="10">
        <v>0</v>
      </c>
      <c r="U486" s="10">
        <v>-0.16497500000000001</v>
      </c>
      <c r="V486" s="10">
        <v>17.633216000000001</v>
      </c>
      <c r="W486" s="10">
        <v>263.8</v>
      </c>
      <c r="X486" s="10">
        <v>0</v>
      </c>
      <c r="Y486" s="10">
        <v>3.7887740000000001</v>
      </c>
      <c r="Z486" s="10">
        <v>9.0035849999999993</v>
      </c>
      <c r="AA486" s="10">
        <v>68.3</v>
      </c>
      <c r="AB486" s="10">
        <v>0</v>
      </c>
      <c r="AC486" s="10">
        <v>15.412709</v>
      </c>
      <c r="AD486" s="10">
        <v>54.897992000000002</v>
      </c>
      <c r="AE486" s="10">
        <v>206</v>
      </c>
      <c r="AF486" s="10">
        <v>0</v>
      </c>
      <c r="AG486" s="10">
        <v>123.94701999999999</v>
      </c>
      <c r="AH486" s="10">
        <v>0</v>
      </c>
      <c r="AI486" s="10">
        <v>64.735652000000002</v>
      </c>
      <c r="AJ486" s="10">
        <v>119.66376200000001</v>
      </c>
      <c r="AK486" s="10">
        <v>16.100000000000001</v>
      </c>
      <c r="AL486" s="10">
        <v>16.432127000000001</v>
      </c>
      <c r="AM486" s="10">
        <v>86.992407</v>
      </c>
      <c r="AN486" s="10">
        <v>389.4</v>
      </c>
      <c r="AO486" s="10">
        <v>12.986416999999999</v>
      </c>
      <c r="AP486" s="10">
        <v>110.6</v>
      </c>
      <c r="AQ486" s="10">
        <v>0</v>
      </c>
      <c r="AR486" s="10">
        <v>13.537718</v>
      </c>
      <c r="AS486" s="10">
        <v>80.317147000000006</v>
      </c>
      <c r="AT486" s="10">
        <v>0</v>
      </c>
      <c r="AU486" s="10">
        <v>229.2</v>
      </c>
      <c r="AV486" s="10">
        <v>0</v>
      </c>
      <c r="AW486" s="10">
        <v>246.828104</v>
      </c>
      <c r="AX486" s="10">
        <v>93.6</v>
      </c>
      <c r="AY486" s="10">
        <v>592.59009600000002</v>
      </c>
      <c r="AZ486" s="10">
        <v>0</v>
      </c>
      <c r="BA486" s="10">
        <v>350.79273499999999</v>
      </c>
      <c r="BB486" s="10">
        <v>0</v>
      </c>
    </row>
    <row r="487" spans="1:54" x14ac:dyDescent="0.5">
      <c r="A487" s="9">
        <v>44120</v>
      </c>
      <c r="B487" s="10">
        <v>33.224097</v>
      </c>
      <c r="C487" s="10">
        <v>86.149609999999996</v>
      </c>
      <c r="D487" s="10">
        <v>0</v>
      </c>
      <c r="E487" s="10">
        <v>0</v>
      </c>
      <c r="F487" s="10">
        <v>48.974285000000002</v>
      </c>
      <c r="G487" s="10">
        <v>29.534849999999999</v>
      </c>
      <c r="H487" s="10">
        <v>83.279919000000007</v>
      </c>
      <c r="I487" s="10">
        <v>22.220839999999999</v>
      </c>
      <c r="J487" s="10">
        <v>0</v>
      </c>
      <c r="K487" s="10">
        <v>0</v>
      </c>
      <c r="L487" s="10">
        <v>10.450868</v>
      </c>
      <c r="M487" s="10">
        <v>0</v>
      </c>
      <c r="N487" s="10">
        <v>0</v>
      </c>
      <c r="O487" s="10">
        <v>90.586791000000005</v>
      </c>
      <c r="P487" s="10">
        <v>35.606864999999999</v>
      </c>
      <c r="Q487" s="10">
        <v>4.2289269999999997</v>
      </c>
      <c r="R487" s="10">
        <v>72.871679</v>
      </c>
      <c r="S487" s="10">
        <v>529.82805199999996</v>
      </c>
      <c r="T487" s="10">
        <v>0</v>
      </c>
      <c r="U487" s="10">
        <v>-0.179815</v>
      </c>
      <c r="V487" s="10">
        <v>17.681683</v>
      </c>
      <c r="W487" s="10">
        <v>263.02422100000001</v>
      </c>
      <c r="X487" s="10">
        <v>0</v>
      </c>
      <c r="Y487" s="10">
        <v>3.9145729999999999</v>
      </c>
      <c r="Z487" s="10">
        <v>9.4309089999999998</v>
      </c>
      <c r="AA487" s="10">
        <v>65.393383</v>
      </c>
      <c r="AB487" s="10">
        <v>0</v>
      </c>
      <c r="AC487" s="10">
        <v>14.989039999999999</v>
      </c>
      <c r="AD487" s="10">
        <v>56.913482000000002</v>
      </c>
      <c r="AE487" s="10">
        <v>208.897021</v>
      </c>
      <c r="AF487" s="10">
        <v>0</v>
      </c>
      <c r="AG487" s="10">
        <v>127.143395</v>
      </c>
      <c r="AH487" s="10">
        <v>0</v>
      </c>
      <c r="AI487" s="10">
        <v>64.508365999999995</v>
      </c>
      <c r="AJ487" s="10">
        <v>121.737736</v>
      </c>
      <c r="AK487" s="10">
        <v>18.688655000000001</v>
      </c>
      <c r="AL487" s="10">
        <v>16.729932999999999</v>
      </c>
      <c r="AM487" s="10">
        <v>74.413352000000003</v>
      </c>
      <c r="AN487" s="10">
        <v>389.91818000000001</v>
      </c>
      <c r="AO487" s="10">
        <v>12.780498</v>
      </c>
      <c r="AP487" s="10">
        <v>108.282596</v>
      </c>
      <c r="AQ487" s="10">
        <v>0</v>
      </c>
      <c r="AR487" s="10">
        <v>13.590210000000001</v>
      </c>
      <c r="AS487" s="10">
        <v>83.412616999999997</v>
      </c>
      <c r="AT487" s="10">
        <v>0</v>
      </c>
      <c r="AU487" s="10">
        <v>0</v>
      </c>
      <c r="AV487" s="10">
        <v>0</v>
      </c>
      <c r="AW487" s="10">
        <v>249.49160900000001</v>
      </c>
      <c r="AX487" s="10">
        <v>89.372645000000006</v>
      </c>
      <c r="AY487" s="10">
        <v>612.03968099999997</v>
      </c>
      <c r="AZ487" s="10">
        <v>0</v>
      </c>
      <c r="BA487" s="10">
        <v>354.91162800000001</v>
      </c>
      <c r="BB487" s="10">
        <v>0</v>
      </c>
    </row>
    <row r="488" spans="1:54" x14ac:dyDescent="0.5">
      <c r="A488" s="9">
        <v>44125</v>
      </c>
      <c r="B488" s="10">
        <v>32.929701999999999</v>
      </c>
      <c r="C488" s="10">
        <v>84.774255999999994</v>
      </c>
      <c r="D488" s="10">
        <v>0</v>
      </c>
      <c r="E488" s="10">
        <v>0</v>
      </c>
      <c r="F488" s="10">
        <v>49.141632999999999</v>
      </c>
      <c r="G488" s="10">
        <v>31.063196999999999</v>
      </c>
      <c r="H488" s="10">
        <v>82.482341000000005</v>
      </c>
      <c r="I488" s="10">
        <v>21.219493</v>
      </c>
      <c r="J488" s="10">
        <v>0</v>
      </c>
      <c r="K488" s="10">
        <v>0</v>
      </c>
      <c r="L488" s="10">
        <v>9.8362960000000008</v>
      </c>
      <c r="M488" s="10">
        <v>0</v>
      </c>
      <c r="N488" s="10">
        <v>0</v>
      </c>
      <c r="O488" s="10">
        <v>89.693453000000005</v>
      </c>
      <c r="P488" s="10">
        <v>35.863332</v>
      </c>
      <c r="Q488" s="10">
        <v>4.3258190000000001</v>
      </c>
      <c r="R488" s="10">
        <v>72.356827999999993</v>
      </c>
      <c r="S488" s="10">
        <v>540.66346699999997</v>
      </c>
      <c r="T488" s="10">
        <v>0</v>
      </c>
      <c r="U488" s="10">
        <v>-0.77669900000000003</v>
      </c>
      <c r="V488" s="10">
        <v>18.615144000000001</v>
      </c>
      <c r="W488" s="10">
        <v>262.14840900000002</v>
      </c>
      <c r="X488" s="10">
        <v>0</v>
      </c>
      <c r="Y488" s="10">
        <v>2.9935550000000002</v>
      </c>
      <c r="Z488" s="10">
        <v>9.4614539999999998</v>
      </c>
      <c r="AA488" s="10">
        <v>65.399101000000002</v>
      </c>
      <c r="AB488" s="10">
        <v>0</v>
      </c>
      <c r="AC488" s="10">
        <v>14.917633</v>
      </c>
      <c r="AD488" s="10">
        <v>57.634351000000002</v>
      </c>
      <c r="AE488" s="10">
        <v>208.419895</v>
      </c>
      <c r="AF488" s="10">
        <v>0</v>
      </c>
      <c r="AG488" s="10">
        <v>127.01577899999999</v>
      </c>
      <c r="AH488" s="10">
        <v>0</v>
      </c>
      <c r="AI488" s="10">
        <v>64.160731999999996</v>
      </c>
      <c r="AJ488" s="10">
        <v>120.85870199999999</v>
      </c>
      <c r="AK488" s="10">
        <v>22.784603000000001</v>
      </c>
      <c r="AL488" s="10">
        <v>16.388780000000001</v>
      </c>
      <c r="AM488" s="10">
        <v>68.231173999999996</v>
      </c>
      <c r="AN488" s="10">
        <v>389.82613500000002</v>
      </c>
      <c r="AO488" s="10">
        <v>13.301869</v>
      </c>
      <c r="AP488" s="10">
        <v>110.774118</v>
      </c>
      <c r="AQ488" s="10">
        <v>0</v>
      </c>
      <c r="AR488" s="10">
        <v>11.984609000000001</v>
      </c>
      <c r="AS488" s="10">
        <v>82.809409000000002</v>
      </c>
      <c r="AT488" s="10">
        <v>0</v>
      </c>
      <c r="AU488" s="10">
        <v>0</v>
      </c>
      <c r="AV488" s="10">
        <v>0</v>
      </c>
      <c r="AW488" s="10">
        <v>250.14186599999999</v>
      </c>
      <c r="AX488" s="10">
        <v>85.950440999999998</v>
      </c>
      <c r="AY488" s="10">
        <v>611.07654500000001</v>
      </c>
      <c r="AZ488" s="10">
        <v>0</v>
      </c>
      <c r="BA488" s="10">
        <v>353.88068700000002</v>
      </c>
      <c r="BB488" s="10">
        <v>0</v>
      </c>
    </row>
    <row r="489" spans="1:54" x14ac:dyDescent="0.5">
      <c r="A489" s="9">
        <v>44127</v>
      </c>
      <c r="B489" s="10">
        <v>33.112431000000001</v>
      </c>
      <c r="C489" s="10">
        <v>92.956108999999998</v>
      </c>
      <c r="D489" s="10">
        <v>0</v>
      </c>
      <c r="E489" s="10">
        <v>0</v>
      </c>
      <c r="F489" s="10">
        <v>50.461727000000003</v>
      </c>
      <c r="G489" s="10">
        <v>30.841158</v>
      </c>
      <c r="H489" s="10">
        <v>80.676783</v>
      </c>
      <c r="I489" s="10">
        <v>21.511471</v>
      </c>
      <c r="J489" s="10">
        <v>0</v>
      </c>
      <c r="K489" s="10">
        <v>0</v>
      </c>
      <c r="L489" s="10">
        <v>10.424553</v>
      </c>
      <c r="M489" s="10">
        <v>0</v>
      </c>
      <c r="N489" s="10">
        <v>0</v>
      </c>
      <c r="O489" s="10">
        <v>91.924485000000004</v>
      </c>
      <c r="P489" s="10">
        <v>35.492863</v>
      </c>
      <c r="Q489" s="10">
        <v>3.417732</v>
      </c>
      <c r="R489" s="10">
        <v>17.35013</v>
      </c>
      <c r="S489" s="10">
        <v>554.62974499999996</v>
      </c>
      <c r="T489" s="10">
        <v>0</v>
      </c>
      <c r="U489" s="10">
        <v>-0.44249300000000003</v>
      </c>
      <c r="V489" s="10">
        <v>18.438639999999999</v>
      </c>
      <c r="W489" s="10">
        <v>110.32119299999999</v>
      </c>
      <c r="X489" s="10">
        <v>0</v>
      </c>
      <c r="Y489" s="10">
        <v>3.222432</v>
      </c>
      <c r="Z489" s="10">
        <v>9.4767240000000008</v>
      </c>
      <c r="AA489" s="10">
        <v>60.680360999999998</v>
      </c>
      <c r="AB489" s="10">
        <v>0</v>
      </c>
      <c r="AC489" s="10">
        <v>14.809637</v>
      </c>
      <c r="AD489" s="10">
        <v>57.036563000000001</v>
      </c>
      <c r="AE489" s="10">
        <v>207.01291499999999</v>
      </c>
      <c r="AF489" s="10">
        <v>0</v>
      </c>
      <c r="AG489" s="10">
        <v>125.75751200000001</v>
      </c>
      <c r="AH489" s="10">
        <v>0</v>
      </c>
      <c r="AI489" s="10">
        <v>64.126766000000003</v>
      </c>
      <c r="AJ489" s="10">
        <v>120.21896700000001</v>
      </c>
      <c r="AK489" s="10">
        <v>20.379798000000001</v>
      </c>
      <c r="AL489" s="10">
        <v>16.762874</v>
      </c>
      <c r="AM489" s="10">
        <v>67.161281000000002</v>
      </c>
      <c r="AN489" s="10">
        <v>389.74654099999998</v>
      </c>
      <c r="AO489" s="10">
        <v>13.169765</v>
      </c>
      <c r="AP489" s="10">
        <v>108.86166</v>
      </c>
      <c r="AQ489" s="10">
        <v>0</v>
      </c>
      <c r="AR489" s="10">
        <v>12.023937</v>
      </c>
      <c r="AS489" s="10">
        <v>82.212743000000003</v>
      </c>
      <c r="AT489" s="10">
        <v>0</v>
      </c>
      <c r="AU489" s="10">
        <v>0</v>
      </c>
      <c r="AV489" s="10">
        <v>0</v>
      </c>
      <c r="AW489" s="10">
        <v>249.11474000000001</v>
      </c>
      <c r="AX489" s="10">
        <v>85.133660000000006</v>
      </c>
      <c r="AY489" s="10">
        <v>609.44741999999997</v>
      </c>
      <c r="AZ489" s="10">
        <v>0</v>
      </c>
      <c r="BA489" s="10">
        <v>352.48279000000002</v>
      </c>
      <c r="BB489" s="10">
        <v>0</v>
      </c>
    </row>
    <row r="490" spans="1:54" x14ac:dyDescent="0.5">
      <c r="A490" s="9">
        <v>44132</v>
      </c>
      <c r="B490" s="10">
        <v>32.335374000000002</v>
      </c>
      <c r="C490" s="10">
        <v>99.697980999999999</v>
      </c>
      <c r="D490" s="10">
        <v>0</v>
      </c>
      <c r="E490" s="10">
        <v>0</v>
      </c>
      <c r="F490" s="10">
        <v>51.413640000000001</v>
      </c>
      <c r="G490" s="10">
        <v>31.718828999999999</v>
      </c>
      <c r="H490" s="10">
        <v>82.653505999999993</v>
      </c>
      <c r="I490" s="10">
        <v>20.377599</v>
      </c>
      <c r="J490" s="10">
        <v>0</v>
      </c>
      <c r="K490" s="10">
        <v>0</v>
      </c>
      <c r="L490" s="10">
        <v>9.7431149999999995</v>
      </c>
      <c r="M490" s="10">
        <v>0</v>
      </c>
      <c r="N490" s="10">
        <v>0</v>
      </c>
      <c r="O490" s="10">
        <v>93.279203999999993</v>
      </c>
      <c r="P490" s="10">
        <v>36.146180000000001</v>
      </c>
      <c r="Q490" s="10">
        <v>4.6492089999999999</v>
      </c>
      <c r="R490" s="10">
        <v>16.834589000000001</v>
      </c>
      <c r="S490" s="10">
        <v>553.79476499999998</v>
      </c>
      <c r="T490" s="10">
        <v>0</v>
      </c>
      <c r="U490" s="10">
        <v>-0.35541099999999998</v>
      </c>
      <c r="V490" s="10">
        <v>19.010149999999999</v>
      </c>
      <c r="W490" s="10">
        <v>110.565021</v>
      </c>
      <c r="X490" s="10">
        <v>0</v>
      </c>
      <c r="Y490" s="10">
        <v>2.8548480000000001</v>
      </c>
      <c r="Z490" s="10">
        <v>9.5747769999999992</v>
      </c>
      <c r="AA490" s="10">
        <v>58.933320000000002</v>
      </c>
      <c r="AB490" s="10">
        <v>0</v>
      </c>
      <c r="AC490" s="10">
        <v>14.415336999999999</v>
      </c>
      <c r="AD490" s="10">
        <v>52.666970999999997</v>
      </c>
      <c r="AE490" s="10">
        <v>206.62569999999999</v>
      </c>
      <c r="AF490" s="10">
        <v>0</v>
      </c>
      <c r="AG490" s="10">
        <v>127.408626</v>
      </c>
      <c r="AH490" s="10">
        <v>0</v>
      </c>
      <c r="AI490" s="10">
        <v>41.861708</v>
      </c>
      <c r="AJ490" s="10">
        <v>119.634184</v>
      </c>
      <c r="AK490" s="10">
        <v>21.356439999999999</v>
      </c>
      <c r="AL490" s="10">
        <v>15.597268</v>
      </c>
      <c r="AM490" s="10">
        <v>66.098774000000006</v>
      </c>
      <c r="AN490" s="10">
        <v>389.48885899999999</v>
      </c>
      <c r="AO490" s="10">
        <v>13.848240000000001</v>
      </c>
      <c r="AP490" s="10">
        <v>110.05716700000001</v>
      </c>
      <c r="AQ490" s="10">
        <v>0</v>
      </c>
      <c r="AR490" s="10">
        <v>11.782863000000001</v>
      </c>
      <c r="AS490" s="10">
        <v>81.460589999999996</v>
      </c>
      <c r="AT490" s="10">
        <v>0</v>
      </c>
      <c r="AU490" s="10">
        <v>0</v>
      </c>
      <c r="AV490" s="10">
        <v>0</v>
      </c>
      <c r="AW490" s="10">
        <v>248.368246</v>
      </c>
      <c r="AX490" s="10">
        <v>91.273453000000003</v>
      </c>
      <c r="AY490" s="10">
        <v>608.18240100000003</v>
      </c>
      <c r="AZ490" s="10">
        <v>0</v>
      </c>
      <c r="BA490" s="10">
        <v>351.25672200000002</v>
      </c>
      <c r="BB490" s="10">
        <v>0</v>
      </c>
    </row>
    <row r="491" spans="1:54" x14ac:dyDescent="0.5">
      <c r="A491" s="9">
        <v>44134</v>
      </c>
      <c r="B491" s="10">
        <v>32.186781000000003</v>
      </c>
      <c r="C491" s="10">
        <v>113.011308</v>
      </c>
      <c r="D491" s="10">
        <v>0</v>
      </c>
      <c r="E491" s="10">
        <v>0</v>
      </c>
      <c r="F491" s="10">
        <v>52.530366000000001</v>
      </c>
      <c r="G491" s="10">
        <v>30.289660000000001</v>
      </c>
      <c r="H491" s="10">
        <v>82.450115999999994</v>
      </c>
      <c r="I491" s="10">
        <v>20.341846</v>
      </c>
      <c r="J491" s="10">
        <v>0</v>
      </c>
      <c r="K491" s="10">
        <v>0</v>
      </c>
      <c r="L491" s="10">
        <v>9.3420959999999997</v>
      </c>
      <c r="M491" s="10">
        <v>0</v>
      </c>
      <c r="N491" s="10">
        <v>0</v>
      </c>
      <c r="O491" s="10">
        <v>93.411478000000002</v>
      </c>
      <c r="P491" s="10">
        <v>36.096226000000001</v>
      </c>
      <c r="Q491" s="10">
        <v>4.2007620000000001</v>
      </c>
      <c r="R491" s="10">
        <v>16.751662</v>
      </c>
      <c r="S491" s="10">
        <v>512.33528899999999</v>
      </c>
      <c r="T491" s="10">
        <v>0</v>
      </c>
      <c r="U491" s="10">
        <v>7.8439999999999996E-2</v>
      </c>
      <c r="V491" s="10">
        <v>17.677575000000001</v>
      </c>
      <c r="W491" s="10">
        <v>110.675262</v>
      </c>
      <c r="X491" s="10">
        <v>0</v>
      </c>
      <c r="Y491" s="10">
        <v>3.0213450000000002</v>
      </c>
      <c r="Z491" s="10">
        <v>5.1916919999999998</v>
      </c>
      <c r="AA491" s="10">
        <v>60.334487000000003</v>
      </c>
      <c r="AB491" s="10">
        <v>0</v>
      </c>
      <c r="AC491" s="10">
        <v>13.548439</v>
      </c>
      <c r="AD491" s="10">
        <v>55.713611</v>
      </c>
      <c r="AE491" s="10">
        <v>206.91923800000001</v>
      </c>
      <c r="AF491" s="10">
        <v>0</v>
      </c>
      <c r="AG491" s="10">
        <v>126.93525099999999</v>
      </c>
      <c r="AH491" s="10">
        <v>0</v>
      </c>
      <c r="AI491" s="10">
        <v>41.608175000000003</v>
      </c>
      <c r="AJ491" s="10">
        <v>120.40077100000001</v>
      </c>
      <c r="AK491" s="10">
        <v>21.137197</v>
      </c>
      <c r="AL491" s="10">
        <v>15.353256</v>
      </c>
      <c r="AM491" s="10">
        <v>65.181882000000002</v>
      </c>
      <c r="AN491" s="10">
        <v>389.54949900000003</v>
      </c>
      <c r="AO491" s="10">
        <v>13.058419000000001</v>
      </c>
      <c r="AP491" s="10">
        <v>109.208336</v>
      </c>
      <c r="AQ491" s="10">
        <v>0</v>
      </c>
      <c r="AR491" s="10">
        <v>12.252205999999999</v>
      </c>
      <c r="AS491" s="10">
        <v>80.636266000000006</v>
      </c>
      <c r="AT491" s="10">
        <v>0</v>
      </c>
      <c r="AU491" s="10">
        <v>0</v>
      </c>
      <c r="AV491" s="10">
        <v>0</v>
      </c>
      <c r="AW491" s="10">
        <v>254.43478200000001</v>
      </c>
      <c r="AX491" s="10">
        <v>87.550278000000006</v>
      </c>
      <c r="AY491" s="10">
        <v>606.81088299999999</v>
      </c>
      <c r="AZ491" s="10">
        <v>0</v>
      </c>
      <c r="BA491" s="10">
        <v>349.76826999999997</v>
      </c>
      <c r="BB491" s="10">
        <v>0</v>
      </c>
    </row>
    <row r="492" spans="1:54" x14ac:dyDescent="0.5">
      <c r="A492" s="9">
        <v>44139</v>
      </c>
      <c r="B492" s="10">
        <v>22.030380000000001</v>
      </c>
      <c r="C492" s="10">
        <v>134.00831500000001</v>
      </c>
      <c r="D492" s="10">
        <v>0</v>
      </c>
      <c r="E492" s="10">
        <v>0</v>
      </c>
      <c r="F492" s="10">
        <v>51.396237999999997</v>
      </c>
      <c r="G492" s="10">
        <v>30.709468999999999</v>
      </c>
      <c r="H492" s="10">
        <v>82.670831000000007</v>
      </c>
      <c r="I492" s="10">
        <v>19.383158000000002</v>
      </c>
      <c r="J492" s="10">
        <v>0</v>
      </c>
      <c r="K492" s="10">
        <v>0</v>
      </c>
      <c r="L492" s="10">
        <v>8.8626719999999999</v>
      </c>
      <c r="M492" s="10">
        <v>0</v>
      </c>
      <c r="N492" s="10">
        <v>0</v>
      </c>
      <c r="O492" s="10">
        <v>94.381405000000001</v>
      </c>
      <c r="P492" s="10">
        <v>37.620266000000001</v>
      </c>
      <c r="Q492" s="10">
        <v>5.4572940000000001</v>
      </c>
      <c r="R492" s="10">
        <v>16.938815000000002</v>
      </c>
      <c r="S492" s="10">
        <v>499.15449899999999</v>
      </c>
      <c r="T492" s="10">
        <v>0</v>
      </c>
      <c r="U492" s="10">
        <v>0.347719</v>
      </c>
      <c r="V492" s="10">
        <v>16.803844000000002</v>
      </c>
      <c r="W492" s="10">
        <v>121.57171099999999</v>
      </c>
      <c r="X492" s="10">
        <v>0</v>
      </c>
      <c r="Y492" s="10">
        <v>3.741949</v>
      </c>
      <c r="Z492" s="10">
        <v>7.91404</v>
      </c>
      <c r="AA492" s="10">
        <v>57.291991000000003</v>
      </c>
      <c r="AB492" s="10">
        <v>0</v>
      </c>
      <c r="AC492" s="10">
        <v>13.559075999999999</v>
      </c>
      <c r="AD492" s="10">
        <v>63.736015000000002</v>
      </c>
      <c r="AE492" s="10">
        <v>208.44902999999999</v>
      </c>
      <c r="AF492" s="10">
        <v>0</v>
      </c>
      <c r="AG492" s="10">
        <v>146.82899499999999</v>
      </c>
      <c r="AH492" s="10">
        <v>0</v>
      </c>
      <c r="AI492" s="10">
        <v>12.936864999999999</v>
      </c>
      <c r="AJ492" s="10">
        <v>121.24548299999999</v>
      </c>
      <c r="AK492" s="10">
        <v>24.102160999999999</v>
      </c>
      <c r="AL492" s="10">
        <v>15.007016999999999</v>
      </c>
      <c r="AM492" s="10">
        <v>59.861595999999999</v>
      </c>
      <c r="AN492" s="10">
        <v>389.464834</v>
      </c>
      <c r="AO492" s="10">
        <v>14.728039000000001</v>
      </c>
      <c r="AP492" s="10">
        <v>111.63645699999999</v>
      </c>
      <c r="AQ492" s="10">
        <v>0</v>
      </c>
      <c r="AR492" s="10">
        <v>12.048527999999999</v>
      </c>
      <c r="AS492" s="10">
        <v>91.647018000000003</v>
      </c>
      <c r="AT492" s="10">
        <v>0</v>
      </c>
      <c r="AU492" s="10">
        <v>0</v>
      </c>
      <c r="AV492" s="10">
        <v>0</v>
      </c>
      <c r="AW492" s="10">
        <v>255.530314</v>
      </c>
      <c r="AX492" s="10">
        <v>80.566670000000002</v>
      </c>
      <c r="AY492" s="10">
        <v>608.36077499999999</v>
      </c>
      <c r="AZ492" s="10">
        <v>0</v>
      </c>
      <c r="BA492" s="10">
        <v>350.98714200000001</v>
      </c>
      <c r="BB492" s="10">
        <v>0</v>
      </c>
    </row>
    <row r="493" spans="1:54" x14ac:dyDescent="0.5">
      <c r="A493" s="9">
        <v>44141</v>
      </c>
      <c r="B493" s="10">
        <v>21.990442000000002</v>
      </c>
      <c r="C493" s="10">
        <v>134.15371099999999</v>
      </c>
      <c r="D493" s="10">
        <v>0</v>
      </c>
      <c r="E493" s="10">
        <v>0</v>
      </c>
      <c r="F493" s="10">
        <v>52.111815999999997</v>
      </c>
      <c r="G493" s="10">
        <v>30.655591000000001</v>
      </c>
      <c r="H493" s="10">
        <v>84.307796999999994</v>
      </c>
      <c r="I493" s="10">
        <v>19.49211</v>
      </c>
      <c r="J493" s="10">
        <v>0</v>
      </c>
      <c r="K493" s="10">
        <v>0</v>
      </c>
      <c r="L493" s="10">
        <v>8.8277149999999995</v>
      </c>
      <c r="M493" s="10">
        <v>0</v>
      </c>
      <c r="N493" s="10">
        <v>0</v>
      </c>
      <c r="O493" s="10">
        <v>94.469887</v>
      </c>
      <c r="P493" s="10">
        <v>38.184502000000002</v>
      </c>
      <c r="Q493" s="10">
        <v>8.2571010000000005</v>
      </c>
      <c r="R493" s="10">
        <v>16.863275000000002</v>
      </c>
      <c r="S493" s="10">
        <v>474.16300899999999</v>
      </c>
      <c r="T493" s="10">
        <v>0</v>
      </c>
      <c r="U493" s="10">
        <v>0.59142300000000003</v>
      </c>
      <c r="V493" s="10">
        <v>16.992896999999999</v>
      </c>
      <c r="W493" s="10">
        <v>122.33476400000001</v>
      </c>
      <c r="X493" s="10">
        <v>0</v>
      </c>
      <c r="Y493" s="10">
        <v>3.8240120000000002</v>
      </c>
      <c r="Z493" s="10">
        <v>8.0002630000000003</v>
      </c>
      <c r="AA493" s="10">
        <v>58.078516999999998</v>
      </c>
      <c r="AB493" s="10">
        <v>0</v>
      </c>
      <c r="AC493" s="10">
        <v>13.63621</v>
      </c>
      <c r="AD493" s="10">
        <v>63.634926999999998</v>
      </c>
      <c r="AE493" s="10">
        <v>210.29131699999999</v>
      </c>
      <c r="AF493" s="10">
        <v>0</v>
      </c>
      <c r="AG493" s="10">
        <v>146.80219600000001</v>
      </c>
      <c r="AH493" s="10">
        <v>0</v>
      </c>
      <c r="AI493" s="10">
        <v>12.820579</v>
      </c>
      <c r="AJ493" s="10">
        <v>103.989035</v>
      </c>
      <c r="AK493" s="10">
        <v>25.156991999999999</v>
      </c>
      <c r="AL493" s="10">
        <v>14.950316000000001</v>
      </c>
      <c r="AM493" s="10">
        <v>59.730243000000002</v>
      </c>
      <c r="AN493" s="10">
        <v>389.80818099999999</v>
      </c>
      <c r="AO493" s="10">
        <v>15.301282</v>
      </c>
      <c r="AP493" s="10">
        <v>112.82948399999999</v>
      </c>
      <c r="AQ493" s="10">
        <v>0</v>
      </c>
      <c r="AR493" s="10">
        <v>12.191634000000001</v>
      </c>
      <c r="AS493" s="10">
        <v>91.510071999999994</v>
      </c>
      <c r="AT493" s="10">
        <v>0</v>
      </c>
      <c r="AU493" s="10">
        <v>0</v>
      </c>
      <c r="AV493" s="10">
        <v>0</v>
      </c>
      <c r="AW493" s="10">
        <v>256.13802700000002</v>
      </c>
      <c r="AX493" s="10">
        <v>83.369050000000001</v>
      </c>
      <c r="AY493" s="10">
        <v>610.24789399999997</v>
      </c>
      <c r="AZ493" s="10">
        <v>0</v>
      </c>
      <c r="BA493" s="10">
        <v>352.42577599999998</v>
      </c>
      <c r="BB493" s="10">
        <v>0</v>
      </c>
    </row>
    <row r="494" spans="1:54" x14ac:dyDescent="0.5">
      <c r="A494" s="9">
        <v>44146</v>
      </c>
      <c r="B494" s="10">
        <v>23.222057</v>
      </c>
      <c r="C494" s="10">
        <v>134.15371099999999</v>
      </c>
      <c r="D494" s="10">
        <v>0</v>
      </c>
      <c r="E494" s="10">
        <v>0</v>
      </c>
      <c r="F494" s="10">
        <v>53.287809000000003</v>
      </c>
      <c r="G494" s="10">
        <v>30.655591000000001</v>
      </c>
      <c r="H494" s="10">
        <v>84.307796999999994</v>
      </c>
      <c r="I494" s="10">
        <v>21.019517</v>
      </c>
      <c r="J494" s="10">
        <v>0</v>
      </c>
      <c r="K494" s="10">
        <v>0</v>
      </c>
      <c r="L494" s="10">
        <v>10.168613000000001</v>
      </c>
      <c r="M494" s="10">
        <v>0</v>
      </c>
      <c r="N494" s="10">
        <v>0</v>
      </c>
      <c r="O494" s="10">
        <v>97.220923999999997</v>
      </c>
      <c r="P494" s="10">
        <v>38.184502000000002</v>
      </c>
      <c r="Q494" s="10">
        <v>8.2571010000000005</v>
      </c>
      <c r="R494" s="10">
        <v>18.816502</v>
      </c>
      <c r="S494" s="10">
        <v>474.16300899999999</v>
      </c>
      <c r="T494" s="10">
        <v>0</v>
      </c>
      <c r="U494" s="10">
        <v>0.79568799999999995</v>
      </c>
      <c r="V494" s="10">
        <v>16.992896999999999</v>
      </c>
      <c r="W494" s="10">
        <v>122.33476400000001</v>
      </c>
      <c r="X494" s="10">
        <v>0</v>
      </c>
      <c r="Y494" s="10">
        <v>6.471368</v>
      </c>
      <c r="Z494" s="10">
        <v>8.0002630000000003</v>
      </c>
      <c r="AA494" s="10">
        <v>58.078516999999998</v>
      </c>
      <c r="AB494" s="10">
        <v>0</v>
      </c>
      <c r="AC494" s="10">
        <v>15.011865</v>
      </c>
      <c r="AD494" s="10">
        <v>63.634926999999998</v>
      </c>
      <c r="AE494" s="10">
        <v>210.29131699999999</v>
      </c>
      <c r="AF494" s="10">
        <v>0</v>
      </c>
      <c r="AG494" s="10">
        <v>146.80219600000001</v>
      </c>
      <c r="AH494" s="10">
        <v>0</v>
      </c>
      <c r="AI494" s="10">
        <v>14.295437</v>
      </c>
      <c r="AJ494" s="10">
        <v>103.989035</v>
      </c>
      <c r="AK494" s="10">
        <v>25.156991999999999</v>
      </c>
      <c r="AL494" s="10">
        <v>16.678688999999999</v>
      </c>
      <c r="AM494" s="10">
        <v>59.730243000000002</v>
      </c>
      <c r="AN494" s="10">
        <v>389.80818099999999</v>
      </c>
      <c r="AO494" s="10">
        <v>15.301282</v>
      </c>
      <c r="AP494" s="10">
        <v>112.82948399999999</v>
      </c>
      <c r="AQ494" s="10">
        <v>0</v>
      </c>
      <c r="AR494" s="10">
        <v>13.486103999999999</v>
      </c>
      <c r="AS494" s="10">
        <v>91.510071999999994</v>
      </c>
      <c r="AT494" s="10">
        <v>0</v>
      </c>
      <c r="AU494" s="10">
        <v>0</v>
      </c>
      <c r="AV494" s="10">
        <v>0</v>
      </c>
      <c r="AW494" s="10">
        <v>256.13802700000002</v>
      </c>
      <c r="AX494" s="10">
        <v>83.369050000000001</v>
      </c>
      <c r="AY494" s="10">
        <v>610.24789399999997</v>
      </c>
      <c r="AZ494" s="10">
        <v>0</v>
      </c>
      <c r="BA494" s="10">
        <v>352.42577599999998</v>
      </c>
      <c r="BB494" s="10">
        <v>0</v>
      </c>
    </row>
    <row r="495" spans="1:54" x14ac:dyDescent="0.5">
      <c r="A495" s="9">
        <v>44148</v>
      </c>
      <c r="B495" s="10">
        <v>48.790931999999998</v>
      </c>
      <c r="C495" s="10">
        <v>132.552618</v>
      </c>
      <c r="D495" s="10">
        <v>0</v>
      </c>
      <c r="E495" s="10">
        <v>0</v>
      </c>
      <c r="F495" s="10">
        <v>84.454886999999999</v>
      </c>
      <c r="G495" s="10">
        <v>30.227913999999998</v>
      </c>
      <c r="H495" s="10">
        <v>86.664912000000001</v>
      </c>
      <c r="I495" s="10">
        <v>85.734620000000007</v>
      </c>
      <c r="J495" s="10">
        <v>0</v>
      </c>
      <c r="K495" s="10">
        <v>0</v>
      </c>
      <c r="L495" s="10">
        <v>27.094078</v>
      </c>
      <c r="M495" s="10">
        <v>0</v>
      </c>
      <c r="N495" s="10">
        <v>0</v>
      </c>
      <c r="O495" s="10">
        <v>26.976324999999999</v>
      </c>
      <c r="P495" s="10">
        <v>37.023243000000001</v>
      </c>
      <c r="Q495" s="10">
        <v>10.74227</v>
      </c>
      <c r="R495" s="10">
        <v>37.113278999999999</v>
      </c>
      <c r="S495" s="10">
        <v>479.20561400000003</v>
      </c>
      <c r="T495" s="10">
        <v>0</v>
      </c>
      <c r="U495" s="10">
        <v>1.8640330000000001</v>
      </c>
      <c r="V495" s="10">
        <v>16.697665000000001</v>
      </c>
      <c r="W495" s="10">
        <v>123.48247499999999</v>
      </c>
      <c r="X495" s="10">
        <v>0</v>
      </c>
      <c r="Y495" s="10">
        <v>11.49483</v>
      </c>
      <c r="Z495" s="10">
        <v>7.5940450000000004</v>
      </c>
      <c r="AA495" s="10">
        <v>57.956297999999997</v>
      </c>
      <c r="AB495" s="10">
        <v>0</v>
      </c>
      <c r="AC495" s="10">
        <v>30.057338999999999</v>
      </c>
      <c r="AD495" s="10">
        <v>62.253363</v>
      </c>
      <c r="AE495" s="10">
        <v>208.51276100000001</v>
      </c>
      <c r="AF495" s="10">
        <v>0</v>
      </c>
      <c r="AG495" s="10">
        <v>146.188107</v>
      </c>
      <c r="AH495" s="10">
        <v>0</v>
      </c>
      <c r="AI495" s="10">
        <v>32.529665000000001</v>
      </c>
      <c r="AJ495" s="10">
        <v>104.193012</v>
      </c>
      <c r="AK495" s="10">
        <v>27.881851000000001</v>
      </c>
      <c r="AL495" s="10">
        <v>47.003487</v>
      </c>
      <c r="AM495" s="10">
        <v>59.241444999999999</v>
      </c>
      <c r="AN495" s="10">
        <v>354.74134099999998</v>
      </c>
      <c r="AO495" s="10">
        <v>15.629371000000001</v>
      </c>
      <c r="AP495" s="10">
        <v>115.086752</v>
      </c>
      <c r="AQ495" s="10">
        <v>0</v>
      </c>
      <c r="AR495" s="10">
        <v>24.236412999999999</v>
      </c>
      <c r="AS495" s="10">
        <v>91.962305999999998</v>
      </c>
      <c r="AT495" s="10">
        <v>0</v>
      </c>
      <c r="AU495" s="10">
        <v>0</v>
      </c>
      <c r="AV495" s="10">
        <v>0</v>
      </c>
      <c r="AW495" s="10">
        <v>254.46279699999999</v>
      </c>
      <c r="AX495" s="10">
        <v>87.189148000000003</v>
      </c>
      <c r="AY495" s="10">
        <v>607.58426399999996</v>
      </c>
      <c r="AZ495" s="10">
        <v>0</v>
      </c>
      <c r="BA495" s="10">
        <v>349.55556200000001</v>
      </c>
      <c r="BB495" s="10">
        <v>0</v>
      </c>
    </row>
    <row r="496" spans="1:54" x14ac:dyDescent="0.5">
      <c r="A496" s="9">
        <v>44153</v>
      </c>
      <c r="B496" s="10">
        <v>21.458694000000001</v>
      </c>
      <c r="C496" s="10">
        <v>131.19267199999999</v>
      </c>
      <c r="D496" s="10">
        <v>0</v>
      </c>
      <c r="E496" s="10">
        <v>0</v>
      </c>
      <c r="F496" s="10">
        <v>59.563065000000002</v>
      </c>
      <c r="G496" s="10">
        <v>52.075451999999999</v>
      </c>
      <c r="H496" s="10">
        <v>116.206075</v>
      </c>
      <c r="I496" s="10">
        <v>29.161314000000001</v>
      </c>
      <c r="J496" s="10">
        <v>0</v>
      </c>
      <c r="K496" s="10">
        <v>0</v>
      </c>
      <c r="L496" s="10">
        <v>15.328112000000001</v>
      </c>
      <c r="M496" s="10">
        <v>0</v>
      </c>
      <c r="N496" s="10">
        <v>0</v>
      </c>
      <c r="O496" s="10">
        <v>16.607572999999999</v>
      </c>
      <c r="P496" s="10">
        <v>67.336336000000003</v>
      </c>
      <c r="Q496" s="10">
        <v>5.0810750000000002</v>
      </c>
      <c r="R496" s="10">
        <v>23.676203999999998</v>
      </c>
      <c r="S496" s="10">
        <v>1397.230828</v>
      </c>
      <c r="T496" s="10">
        <v>0</v>
      </c>
      <c r="U496" s="10">
        <v>0.94209100000000001</v>
      </c>
      <c r="V496" s="10">
        <v>32.505735000000001</v>
      </c>
      <c r="W496" s="10">
        <v>114.61697700000001</v>
      </c>
      <c r="X496" s="10">
        <v>0</v>
      </c>
      <c r="Y496" s="10">
        <v>15.026396999999999</v>
      </c>
      <c r="Z496" s="10">
        <v>15.016318</v>
      </c>
      <c r="AA496" s="10">
        <v>103.243497</v>
      </c>
      <c r="AB496" s="10">
        <v>0</v>
      </c>
      <c r="AC496" s="10">
        <v>19.331336</v>
      </c>
      <c r="AD496" s="10">
        <v>124.499267</v>
      </c>
      <c r="AE496" s="10">
        <v>211.32574500000001</v>
      </c>
      <c r="AF496" s="10">
        <v>0</v>
      </c>
      <c r="AG496" s="10">
        <v>156.99746500000001</v>
      </c>
      <c r="AH496" s="10">
        <v>0</v>
      </c>
      <c r="AI496" s="10">
        <v>21.229355999999999</v>
      </c>
      <c r="AJ496" s="10">
        <v>30.580597000000001</v>
      </c>
      <c r="AK496" s="10">
        <v>49.816431999999999</v>
      </c>
      <c r="AL496" s="10">
        <v>24.814309000000002</v>
      </c>
      <c r="AM496" s="10">
        <v>80.504362999999998</v>
      </c>
      <c r="AN496" s="10">
        <v>354.77818500000001</v>
      </c>
      <c r="AO496" s="10">
        <v>24.887777</v>
      </c>
      <c r="AP496" s="10">
        <v>137.08418800000001</v>
      </c>
      <c r="AQ496" s="10">
        <v>0</v>
      </c>
      <c r="AR496" s="10">
        <v>19.338547999999999</v>
      </c>
      <c r="AS496" s="10">
        <v>0</v>
      </c>
      <c r="AT496" s="10">
        <v>0</v>
      </c>
      <c r="AU496" s="10">
        <v>0</v>
      </c>
      <c r="AV496" s="10">
        <v>0</v>
      </c>
      <c r="AW496" s="10">
        <v>319.77449200000001</v>
      </c>
      <c r="AX496" s="10">
        <v>139.15801500000001</v>
      </c>
      <c r="AY496" s="10">
        <v>0</v>
      </c>
      <c r="AZ496" s="10">
        <v>0</v>
      </c>
      <c r="BA496" s="10">
        <v>0</v>
      </c>
      <c r="BB496" s="10">
        <v>0</v>
      </c>
    </row>
    <row r="497" spans="1:54" x14ac:dyDescent="0.5">
      <c r="A497" s="9">
        <v>44155</v>
      </c>
      <c r="B497" s="10">
        <v>31.447755000000001</v>
      </c>
      <c r="C497" s="10">
        <v>148.18608699999999</v>
      </c>
      <c r="D497" s="10">
        <v>0</v>
      </c>
      <c r="E497" s="10">
        <v>0</v>
      </c>
      <c r="F497" s="10">
        <v>63.869810000000001</v>
      </c>
      <c r="G497" s="10">
        <v>35.870837999999999</v>
      </c>
      <c r="H497" s="10">
        <v>86.952901999999995</v>
      </c>
      <c r="I497" s="10">
        <v>47.331882</v>
      </c>
      <c r="J497" s="10">
        <v>0</v>
      </c>
      <c r="K497" s="10">
        <v>0</v>
      </c>
      <c r="L497" s="10">
        <v>18.883098</v>
      </c>
      <c r="M497" s="10">
        <v>0</v>
      </c>
      <c r="N497" s="10">
        <v>0</v>
      </c>
      <c r="O497" s="10">
        <v>18.639621000000002</v>
      </c>
      <c r="P497" s="10">
        <v>42.556178000000003</v>
      </c>
      <c r="Q497" s="10">
        <v>11.302376000000001</v>
      </c>
      <c r="R497" s="10">
        <v>27.246292</v>
      </c>
      <c r="S497" s="10">
        <v>839.90897099999995</v>
      </c>
      <c r="T497" s="10">
        <v>0</v>
      </c>
      <c r="U497" s="10">
        <v>1.6669529999999999</v>
      </c>
      <c r="V497" s="10">
        <v>23.870301000000001</v>
      </c>
      <c r="W497" s="10">
        <v>123.69414999999999</v>
      </c>
      <c r="X497" s="10">
        <v>0</v>
      </c>
      <c r="Y497" s="10">
        <v>19.121420000000001</v>
      </c>
      <c r="Z497" s="10">
        <v>9.5397929999999995</v>
      </c>
      <c r="AA497" s="10">
        <v>58.100209</v>
      </c>
      <c r="AB497" s="10">
        <v>0</v>
      </c>
      <c r="AC497" s="10">
        <v>22.104987000000001</v>
      </c>
      <c r="AD497" s="10">
        <v>69.691363999999993</v>
      </c>
      <c r="AE497" s="10">
        <v>210.111559</v>
      </c>
      <c r="AF497" s="10">
        <v>0</v>
      </c>
      <c r="AG497" s="10">
        <v>165.70686900000001</v>
      </c>
      <c r="AH497" s="10">
        <v>0</v>
      </c>
      <c r="AI497" s="10">
        <v>26.113078000000002</v>
      </c>
      <c r="AJ497" s="10">
        <v>75.545570999999995</v>
      </c>
      <c r="AK497" s="10">
        <v>28.569507000000002</v>
      </c>
      <c r="AL497" s="10">
        <v>30.648637000000001</v>
      </c>
      <c r="AM497" s="10">
        <v>67.934731999999997</v>
      </c>
      <c r="AN497" s="10">
        <v>354.73985299999998</v>
      </c>
      <c r="AO497" s="10">
        <v>20.199338999999998</v>
      </c>
      <c r="AP497" s="10">
        <v>113.30709899999999</v>
      </c>
      <c r="AQ497" s="10">
        <v>0</v>
      </c>
      <c r="AR497" s="10">
        <v>23.862371</v>
      </c>
      <c r="AS497" s="10">
        <v>100.46274</v>
      </c>
      <c r="AT497" s="10">
        <v>0</v>
      </c>
      <c r="AU497" s="10">
        <v>0</v>
      </c>
      <c r="AV497" s="10">
        <v>0</v>
      </c>
      <c r="AW497" s="10">
        <v>283.05752999999999</v>
      </c>
      <c r="AX497" s="10">
        <v>80.969279</v>
      </c>
      <c r="AY497" s="10">
        <v>615.77770099999998</v>
      </c>
      <c r="AZ497" s="10">
        <v>0</v>
      </c>
      <c r="BA497" s="10">
        <v>357.12419199999999</v>
      </c>
      <c r="BB497" s="10">
        <v>0</v>
      </c>
    </row>
    <row r="498" spans="1:54" x14ac:dyDescent="0.5">
      <c r="A498" s="9">
        <v>44160</v>
      </c>
      <c r="B498" s="10">
        <v>32.453923000000003</v>
      </c>
      <c r="C498" s="10">
        <v>150.17679899999999</v>
      </c>
      <c r="D498" s="10">
        <v>0</v>
      </c>
      <c r="E498" s="10">
        <v>0</v>
      </c>
      <c r="F498" s="10">
        <v>66.335269999999994</v>
      </c>
      <c r="G498" s="10">
        <v>36.820255000000003</v>
      </c>
      <c r="H498" s="10">
        <v>88.983616999999995</v>
      </c>
      <c r="I498" s="10">
        <v>56.758789999999998</v>
      </c>
      <c r="J498" s="10">
        <v>0</v>
      </c>
      <c r="K498" s="10">
        <v>0</v>
      </c>
      <c r="L498" s="10">
        <v>20.929893</v>
      </c>
      <c r="M498" s="10">
        <v>0</v>
      </c>
      <c r="N498" s="10">
        <v>0</v>
      </c>
      <c r="O498" s="10">
        <v>20.479151000000002</v>
      </c>
      <c r="P498" s="10">
        <v>44.521735999999997</v>
      </c>
      <c r="Q498" s="10">
        <v>11.850529</v>
      </c>
      <c r="R498" s="10">
        <v>27.908148000000001</v>
      </c>
      <c r="S498" s="10">
        <v>889.20311900000002</v>
      </c>
      <c r="T498" s="10">
        <v>0</v>
      </c>
      <c r="U498" s="10">
        <v>2.0901260000000002</v>
      </c>
      <c r="V498" s="10">
        <v>23.471582999999999</v>
      </c>
      <c r="W498" s="10">
        <v>124.497057</v>
      </c>
      <c r="X498" s="10">
        <v>0</v>
      </c>
      <c r="Y498" s="10">
        <v>19.200890000000001</v>
      </c>
      <c r="Z498" s="10">
        <v>9.9478709999999992</v>
      </c>
      <c r="AA498" s="10">
        <v>60.129317</v>
      </c>
      <c r="AB498" s="10">
        <v>0</v>
      </c>
      <c r="AC498" s="10">
        <v>23.113786999999999</v>
      </c>
      <c r="AD498" s="10">
        <v>71.496234999999999</v>
      </c>
      <c r="AE498" s="10">
        <v>210.209293</v>
      </c>
      <c r="AF498" s="10">
        <v>0</v>
      </c>
      <c r="AG498" s="10">
        <v>172.586679</v>
      </c>
      <c r="AH498" s="10">
        <v>0</v>
      </c>
      <c r="AI498" s="10">
        <v>28.239526999999999</v>
      </c>
      <c r="AJ498" s="10">
        <v>77.136170000000007</v>
      </c>
      <c r="AK498" s="10">
        <v>29.853757999999999</v>
      </c>
      <c r="AL498" s="10">
        <v>35.825668999999998</v>
      </c>
      <c r="AM498" s="10">
        <v>70.919858000000005</v>
      </c>
      <c r="AN498" s="10">
        <v>354.68582099999998</v>
      </c>
      <c r="AO498" s="10">
        <v>20.013617</v>
      </c>
      <c r="AP498" s="10">
        <v>113.98877899999999</v>
      </c>
      <c r="AQ498" s="10">
        <v>0</v>
      </c>
      <c r="AR498" s="10">
        <v>25.501798000000001</v>
      </c>
      <c r="AS498" s="10">
        <v>128.52328499999999</v>
      </c>
      <c r="AT498" s="10">
        <v>0</v>
      </c>
      <c r="AU498" s="10">
        <v>0</v>
      </c>
      <c r="AV498" s="10">
        <v>0</v>
      </c>
      <c r="AW498" s="10">
        <v>292.08517599999999</v>
      </c>
      <c r="AX498" s="10">
        <v>89.287648000000004</v>
      </c>
      <c r="AY498" s="10">
        <v>617.38422200000002</v>
      </c>
      <c r="AZ498" s="10">
        <v>0</v>
      </c>
      <c r="BA498" s="10">
        <v>358.75916899999999</v>
      </c>
      <c r="BB498" s="10">
        <v>0</v>
      </c>
    </row>
    <row r="499" spans="1:54" x14ac:dyDescent="0.5">
      <c r="A499" s="9">
        <v>44162</v>
      </c>
      <c r="B499" s="10">
        <v>32.843308</v>
      </c>
      <c r="C499" s="10">
        <v>152.70407499999999</v>
      </c>
      <c r="D499" s="10">
        <v>0</v>
      </c>
      <c r="E499" s="10">
        <v>0</v>
      </c>
      <c r="F499" s="10">
        <v>67.018850999999998</v>
      </c>
      <c r="G499" s="10">
        <v>37.188200999999999</v>
      </c>
      <c r="H499" s="10">
        <v>90.859772000000007</v>
      </c>
      <c r="I499" s="10">
        <v>59.360886000000001</v>
      </c>
      <c r="J499" s="10">
        <v>0</v>
      </c>
      <c r="K499" s="10">
        <v>0</v>
      </c>
      <c r="L499" s="10">
        <v>19.383586000000001</v>
      </c>
      <c r="M499" s="10">
        <v>0</v>
      </c>
      <c r="N499" s="10">
        <v>0</v>
      </c>
      <c r="O499" s="10">
        <v>19.844622000000001</v>
      </c>
      <c r="P499" s="10">
        <v>47.767564999999998</v>
      </c>
      <c r="Q499" s="10">
        <v>10.493093</v>
      </c>
      <c r="R499" s="10">
        <v>26.936184999999998</v>
      </c>
      <c r="S499" s="10">
        <v>1204.377221</v>
      </c>
      <c r="T499" s="10">
        <v>0</v>
      </c>
      <c r="U499" s="10">
        <v>1.680504</v>
      </c>
      <c r="V499" s="10">
        <v>23.685700000000001</v>
      </c>
      <c r="W499" s="10">
        <v>124.541304</v>
      </c>
      <c r="X499" s="10">
        <v>0</v>
      </c>
      <c r="Y499" s="10">
        <v>18.914511000000001</v>
      </c>
      <c r="Z499" s="10">
        <v>10.835884999999999</v>
      </c>
      <c r="AA499" s="10">
        <v>61.928282000000003</v>
      </c>
      <c r="AB499" s="10">
        <v>0</v>
      </c>
      <c r="AC499" s="10">
        <v>21.540882</v>
      </c>
      <c r="AD499" s="10">
        <v>101.049003</v>
      </c>
      <c r="AE499" s="10">
        <v>209.83040800000001</v>
      </c>
      <c r="AF499" s="10">
        <v>0</v>
      </c>
      <c r="AG499" s="10">
        <v>123.204103</v>
      </c>
      <c r="AH499" s="10">
        <v>0</v>
      </c>
      <c r="AI499" s="10">
        <v>27.672806999999999</v>
      </c>
      <c r="AJ499" s="10">
        <v>79.335369999999998</v>
      </c>
      <c r="AK499" s="10">
        <v>32.457645999999997</v>
      </c>
      <c r="AL499" s="10">
        <v>38.018585999999999</v>
      </c>
      <c r="AM499" s="10">
        <v>72.643457999999995</v>
      </c>
      <c r="AN499" s="10">
        <v>355.01167900000002</v>
      </c>
      <c r="AO499" s="10">
        <v>20.378026999999999</v>
      </c>
      <c r="AP499" s="10">
        <v>119.078138</v>
      </c>
      <c r="AQ499" s="10">
        <v>0</v>
      </c>
      <c r="AR499" s="10">
        <v>24.866820000000001</v>
      </c>
      <c r="AS499" s="10">
        <v>135.26434399999999</v>
      </c>
      <c r="AT499" s="10">
        <v>0</v>
      </c>
      <c r="AU499" s="10">
        <v>0</v>
      </c>
      <c r="AV499" s="10">
        <v>0</v>
      </c>
      <c r="AW499" s="10">
        <v>294.55169899999999</v>
      </c>
      <c r="AX499" s="10">
        <v>100.28989</v>
      </c>
      <c r="AY499" s="10">
        <v>620.10359600000004</v>
      </c>
      <c r="AZ499" s="10">
        <v>0</v>
      </c>
      <c r="BA499" s="10">
        <v>361.301872</v>
      </c>
      <c r="BB499" s="10">
        <v>0</v>
      </c>
    </row>
    <row r="500" spans="1:54" x14ac:dyDescent="0.5">
      <c r="A500" s="9">
        <v>44165</v>
      </c>
      <c r="B500" s="10">
        <v>32.752208000000003</v>
      </c>
      <c r="C500" s="10">
        <v>113.459371</v>
      </c>
      <c r="D500" s="10">
        <v>0</v>
      </c>
      <c r="E500" s="10">
        <v>0</v>
      </c>
      <c r="F500" s="10">
        <v>66.556507999999994</v>
      </c>
      <c r="G500" s="10">
        <v>30.796721000000002</v>
      </c>
      <c r="H500" s="10">
        <v>82.442543999999998</v>
      </c>
      <c r="I500" s="10">
        <v>59.392978999999997</v>
      </c>
      <c r="J500" s="10">
        <v>0</v>
      </c>
      <c r="K500" s="10">
        <v>0</v>
      </c>
      <c r="L500" s="10">
        <v>19.520226000000001</v>
      </c>
      <c r="M500" s="10">
        <v>0</v>
      </c>
      <c r="N500" s="10">
        <v>0</v>
      </c>
      <c r="O500" s="10">
        <v>19.718774</v>
      </c>
      <c r="P500" s="10">
        <v>37.077823000000002</v>
      </c>
      <c r="Q500" s="10">
        <v>4.7463319999999998</v>
      </c>
      <c r="R500" s="10">
        <v>26.802388000000001</v>
      </c>
      <c r="S500" s="10">
        <v>513.04668400000003</v>
      </c>
      <c r="T500" s="10">
        <v>0</v>
      </c>
      <c r="U500" s="10">
        <v>1.4256720000000001</v>
      </c>
      <c r="V500" s="10">
        <v>16.892008000000001</v>
      </c>
      <c r="W500" s="10">
        <v>111.176331</v>
      </c>
      <c r="X500" s="10">
        <v>0</v>
      </c>
      <c r="Y500" s="10">
        <v>18.787651</v>
      </c>
      <c r="Z500" s="10">
        <v>5.0421069999999997</v>
      </c>
      <c r="AA500" s="10">
        <v>58.052523999999998</v>
      </c>
      <c r="AB500" s="10">
        <v>0</v>
      </c>
      <c r="AC500" s="10">
        <v>21.599774</v>
      </c>
      <c r="AD500" s="10">
        <v>56.069616000000003</v>
      </c>
      <c r="AE500" s="10">
        <v>207.86504600000001</v>
      </c>
      <c r="AF500" s="10">
        <v>0</v>
      </c>
      <c r="AG500" s="10">
        <v>146.280452</v>
      </c>
      <c r="AH500" s="10">
        <v>0</v>
      </c>
      <c r="AI500" s="10">
        <v>27.668668</v>
      </c>
      <c r="AJ500" s="10">
        <v>120.96603399999999</v>
      </c>
      <c r="AK500" s="10">
        <v>22.29194</v>
      </c>
      <c r="AL500" s="10">
        <v>37.723953999999999</v>
      </c>
      <c r="AM500" s="10">
        <v>67.877357000000003</v>
      </c>
      <c r="AN500" s="10">
        <v>389.44860299999999</v>
      </c>
      <c r="AO500" s="10">
        <v>13.572841</v>
      </c>
      <c r="AP500" s="10">
        <v>112.625536</v>
      </c>
      <c r="AQ500" s="10">
        <v>0</v>
      </c>
      <c r="AR500" s="10">
        <v>24.852927000000001</v>
      </c>
      <c r="AS500" s="10">
        <v>55.513973999999997</v>
      </c>
      <c r="AT500" s="10">
        <v>0</v>
      </c>
      <c r="AU500" s="10">
        <v>0</v>
      </c>
      <c r="AV500" s="10">
        <v>0</v>
      </c>
      <c r="AW500" s="10">
        <v>255.12945500000001</v>
      </c>
      <c r="AX500" s="10">
        <v>83.860926000000006</v>
      </c>
      <c r="AY500" s="10">
        <v>607.82053599999995</v>
      </c>
      <c r="AZ500" s="10">
        <v>0</v>
      </c>
      <c r="BA500" s="10">
        <v>350.58415000000002</v>
      </c>
      <c r="BB500" s="10">
        <v>0</v>
      </c>
    </row>
    <row r="501" spans="1:54" x14ac:dyDescent="0.5">
      <c r="A501" s="9">
        <v>44167</v>
      </c>
      <c r="B501" s="10">
        <v>33.027332000000001</v>
      </c>
      <c r="C501" s="10">
        <v>153.35466</v>
      </c>
      <c r="D501" s="10">
        <v>0</v>
      </c>
      <c r="E501" s="10">
        <v>0</v>
      </c>
      <c r="F501" s="10">
        <v>67.540111999999993</v>
      </c>
      <c r="G501" s="10">
        <v>38.503118999999998</v>
      </c>
      <c r="H501" s="10">
        <v>94.929582999999994</v>
      </c>
      <c r="I501" s="10">
        <v>60.028046000000003</v>
      </c>
      <c r="J501" s="10">
        <v>0</v>
      </c>
      <c r="K501" s="10">
        <v>0</v>
      </c>
      <c r="L501" s="10">
        <v>20.194254000000001</v>
      </c>
      <c r="M501" s="10">
        <v>0</v>
      </c>
      <c r="N501" s="10">
        <v>0</v>
      </c>
      <c r="O501" s="10">
        <v>19.918475999999998</v>
      </c>
      <c r="P501" s="10">
        <v>48.826546</v>
      </c>
      <c r="Q501" s="10">
        <v>10.134366999999999</v>
      </c>
      <c r="R501" s="10">
        <v>26.845199999999998</v>
      </c>
      <c r="S501" s="10">
        <v>1206.9943499999999</v>
      </c>
      <c r="T501" s="10">
        <v>0</v>
      </c>
      <c r="U501" s="10">
        <v>1.6601429999999999</v>
      </c>
      <c r="V501" s="10">
        <v>24.444448999999999</v>
      </c>
      <c r="W501" s="10">
        <v>124.95823900000001</v>
      </c>
      <c r="X501" s="10">
        <v>0</v>
      </c>
      <c r="Y501" s="10">
        <v>17.550113</v>
      </c>
      <c r="Z501" s="10">
        <v>11.083866</v>
      </c>
      <c r="AA501" s="10">
        <v>64.204588000000001</v>
      </c>
      <c r="AB501" s="10">
        <v>0</v>
      </c>
      <c r="AC501" s="10">
        <v>21.495166999999999</v>
      </c>
      <c r="AD501" s="10">
        <v>106.84483299999999</v>
      </c>
      <c r="AE501" s="10">
        <v>209.4084</v>
      </c>
      <c r="AF501" s="10">
        <v>0</v>
      </c>
      <c r="AG501" s="10">
        <v>123.827975</v>
      </c>
      <c r="AH501" s="10">
        <v>0</v>
      </c>
      <c r="AI501" s="10">
        <v>27.427040000000002</v>
      </c>
      <c r="AJ501" s="10">
        <v>83.218778999999998</v>
      </c>
      <c r="AK501" s="10">
        <v>33.043520000000001</v>
      </c>
      <c r="AL501" s="10">
        <v>37.881833</v>
      </c>
      <c r="AM501" s="10">
        <v>70.678725</v>
      </c>
      <c r="AN501" s="10">
        <v>355.07245999999998</v>
      </c>
      <c r="AO501" s="10">
        <v>20.675523999999999</v>
      </c>
      <c r="AP501" s="10">
        <v>113.431545</v>
      </c>
      <c r="AQ501" s="10">
        <v>0</v>
      </c>
      <c r="AR501" s="10">
        <v>24.771888000000001</v>
      </c>
      <c r="AS501" s="10">
        <v>135.8184</v>
      </c>
      <c r="AT501" s="10">
        <v>0</v>
      </c>
      <c r="AU501" s="10">
        <v>0</v>
      </c>
      <c r="AV501" s="10">
        <v>0</v>
      </c>
      <c r="AW501" s="10">
        <v>295.29766699999999</v>
      </c>
      <c r="AX501" s="10">
        <v>110.2368</v>
      </c>
      <c r="AY501" s="10">
        <v>620.54049999999995</v>
      </c>
      <c r="AZ501" s="10">
        <v>0</v>
      </c>
      <c r="BA501" s="10">
        <v>361.6456</v>
      </c>
      <c r="BB501" s="10">
        <v>0</v>
      </c>
    </row>
    <row r="502" spans="1:54" x14ac:dyDescent="0.5">
      <c r="A502" s="9">
        <v>44169</v>
      </c>
      <c r="B502" s="10">
        <v>35.003861000000001</v>
      </c>
      <c r="C502" s="10">
        <v>154.14022900000001</v>
      </c>
      <c r="D502" s="10">
        <v>0</v>
      </c>
      <c r="E502" s="10">
        <v>0</v>
      </c>
      <c r="F502" s="10">
        <v>67.708050999999998</v>
      </c>
      <c r="G502" s="10">
        <v>39.940098999999996</v>
      </c>
      <c r="H502" s="10">
        <v>100.02143599999999</v>
      </c>
      <c r="I502" s="10">
        <v>60.156404000000002</v>
      </c>
      <c r="J502" s="10">
        <v>0</v>
      </c>
      <c r="K502" s="10">
        <v>0</v>
      </c>
      <c r="L502" s="10">
        <v>21.232597999999999</v>
      </c>
      <c r="M502" s="10">
        <v>0</v>
      </c>
      <c r="N502" s="10">
        <v>0</v>
      </c>
      <c r="O502" s="10">
        <v>19.786549999999998</v>
      </c>
      <c r="P502" s="10">
        <v>51.737856000000001</v>
      </c>
      <c r="Q502" s="10">
        <v>11.86326</v>
      </c>
      <c r="R502" s="10">
        <v>27.540358999999999</v>
      </c>
      <c r="S502" s="10">
        <v>1206.98704</v>
      </c>
      <c r="T502" s="10">
        <v>92.742383000000004</v>
      </c>
      <c r="U502" s="10">
        <v>2.1215470000000001</v>
      </c>
      <c r="V502" s="10">
        <v>25.604267</v>
      </c>
      <c r="W502" s="10">
        <v>126.60476300000001</v>
      </c>
      <c r="X502" s="10">
        <v>0</v>
      </c>
      <c r="Y502" s="10">
        <v>17.846867</v>
      </c>
      <c r="Z502" s="10">
        <v>11.371255</v>
      </c>
      <c r="AA502" s="10">
        <v>72.568770999999998</v>
      </c>
      <c r="AB502" s="10">
        <v>0</v>
      </c>
      <c r="AC502" s="10">
        <v>21.387706000000001</v>
      </c>
      <c r="AD502" s="10">
        <v>108.41516</v>
      </c>
      <c r="AE502" s="10">
        <v>208.772696</v>
      </c>
      <c r="AF502" s="10">
        <v>0</v>
      </c>
      <c r="AG502" s="10">
        <v>123.921368</v>
      </c>
      <c r="AH502" s="10">
        <v>0</v>
      </c>
      <c r="AI502" s="10">
        <v>27.573287000000001</v>
      </c>
      <c r="AJ502" s="10">
        <v>83.331081999999995</v>
      </c>
      <c r="AK502" s="10">
        <v>36.223894999999999</v>
      </c>
      <c r="AL502" s="10">
        <v>37.954039999999999</v>
      </c>
      <c r="AM502" s="10">
        <v>71.183120000000002</v>
      </c>
      <c r="AN502" s="10">
        <v>354.88761799999997</v>
      </c>
      <c r="AO502" s="10">
        <v>18.318192</v>
      </c>
      <c r="AP502" s="10">
        <v>119.441348</v>
      </c>
      <c r="AQ502" s="10">
        <v>0</v>
      </c>
      <c r="AR502" s="10">
        <v>25.288347000000002</v>
      </c>
      <c r="AS502" s="10">
        <v>135.568163</v>
      </c>
      <c r="AT502" s="10">
        <v>0</v>
      </c>
      <c r="AU502" s="10">
        <v>0</v>
      </c>
      <c r="AV502" s="10">
        <v>0</v>
      </c>
      <c r="AW502" s="10">
        <v>296.16902499999998</v>
      </c>
      <c r="AX502" s="10">
        <v>112.19233699999999</v>
      </c>
      <c r="AY502" s="10">
        <v>620.12729000000002</v>
      </c>
      <c r="AZ502" s="10">
        <v>0</v>
      </c>
      <c r="BA502" s="10">
        <v>361.299127</v>
      </c>
      <c r="BB502" s="10">
        <v>0</v>
      </c>
    </row>
    <row r="503" spans="1:54" x14ac:dyDescent="0.5">
      <c r="A503" s="9">
        <v>44174</v>
      </c>
      <c r="B503" s="10">
        <v>38.842768999999997</v>
      </c>
      <c r="C503" s="10">
        <v>153.72692000000001</v>
      </c>
      <c r="D503" s="10">
        <v>0</v>
      </c>
      <c r="E503" s="10">
        <v>0</v>
      </c>
      <c r="F503" s="10">
        <v>70.610230999999999</v>
      </c>
      <c r="G503" s="10">
        <v>40.619424000000002</v>
      </c>
      <c r="H503" s="10">
        <v>100.922163</v>
      </c>
      <c r="I503" s="10">
        <v>65.221275000000006</v>
      </c>
      <c r="J503" s="10">
        <v>0</v>
      </c>
      <c r="K503" s="10">
        <v>0</v>
      </c>
      <c r="L503" s="10">
        <v>21.930565999999999</v>
      </c>
      <c r="M503" s="10">
        <v>0</v>
      </c>
      <c r="N503" s="10">
        <v>0</v>
      </c>
      <c r="O503" s="10">
        <v>20.549869000000001</v>
      </c>
      <c r="P503" s="10">
        <v>51.810133999999998</v>
      </c>
      <c r="Q503" s="10">
        <v>13.143489000000001</v>
      </c>
      <c r="R503" s="10">
        <v>29.344743000000001</v>
      </c>
      <c r="S503" s="10">
        <v>1207.38392</v>
      </c>
      <c r="T503" s="10">
        <v>0</v>
      </c>
      <c r="U503" s="10">
        <v>1.8985639999999999</v>
      </c>
      <c r="V503" s="10">
        <v>25.906337000000001</v>
      </c>
      <c r="W503" s="10">
        <v>127.285949</v>
      </c>
      <c r="X503" s="10">
        <v>0</v>
      </c>
      <c r="Y503" s="10">
        <v>16.370895000000001</v>
      </c>
      <c r="Z503" s="10">
        <v>11.118694</v>
      </c>
      <c r="AA503" s="10">
        <v>72.954363000000001</v>
      </c>
      <c r="AB503" s="10">
        <v>0</v>
      </c>
      <c r="AC503" s="10">
        <v>24.918955</v>
      </c>
      <c r="AD503" s="10">
        <v>107.054163</v>
      </c>
      <c r="AE503" s="10">
        <v>213.15582000000001</v>
      </c>
      <c r="AF503" s="10">
        <v>0</v>
      </c>
      <c r="AG503" s="10">
        <v>123.969283</v>
      </c>
      <c r="AH503" s="10">
        <v>0</v>
      </c>
      <c r="AI503" s="10">
        <v>28.935030000000001</v>
      </c>
      <c r="AJ503" s="10">
        <v>83.239423000000002</v>
      </c>
      <c r="AK503" s="10">
        <v>37.122155999999997</v>
      </c>
      <c r="AL503" s="10">
        <v>41.964739000000002</v>
      </c>
      <c r="AM503" s="10">
        <v>71.029358000000002</v>
      </c>
      <c r="AN503" s="10">
        <v>354.82182399999999</v>
      </c>
      <c r="AO503" s="10">
        <v>18.324988000000001</v>
      </c>
      <c r="AP503" s="10">
        <v>119.69178599999999</v>
      </c>
      <c r="AQ503" s="10">
        <v>0</v>
      </c>
      <c r="AR503" s="10">
        <v>24.011693000000001</v>
      </c>
      <c r="AS503" s="10">
        <v>136.52931000000001</v>
      </c>
      <c r="AT503" s="10">
        <v>0</v>
      </c>
      <c r="AU503" s="10">
        <v>0</v>
      </c>
      <c r="AV503" s="10">
        <v>0</v>
      </c>
      <c r="AW503" s="10">
        <v>295.62892299999999</v>
      </c>
      <c r="AX503" s="10">
        <v>113.40656</v>
      </c>
      <c r="AY503" s="10">
        <v>620.94592</v>
      </c>
      <c r="AZ503" s="10">
        <v>0</v>
      </c>
      <c r="BA503" s="10">
        <v>377.06783000000001</v>
      </c>
      <c r="BB503" s="10">
        <v>0</v>
      </c>
    </row>
    <row r="504" spans="1:54" x14ac:dyDescent="0.5">
      <c r="A504" s="9">
        <v>44176</v>
      </c>
      <c r="B504" s="10">
        <v>39.661003999999998</v>
      </c>
      <c r="C504" s="10">
        <v>112.06247500000001</v>
      </c>
      <c r="D504" s="10">
        <v>0</v>
      </c>
      <c r="E504" s="10">
        <v>0</v>
      </c>
      <c r="F504" s="10">
        <v>72.037329999999997</v>
      </c>
      <c r="G504" s="10">
        <v>40.025328000000002</v>
      </c>
      <c r="H504" s="10">
        <v>98.533040999999997</v>
      </c>
      <c r="I504" s="10">
        <v>66.115536000000006</v>
      </c>
      <c r="J504" s="10">
        <v>0</v>
      </c>
      <c r="K504" s="10">
        <v>0</v>
      </c>
      <c r="L504" s="10">
        <v>22.472767000000001</v>
      </c>
      <c r="M504" s="10">
        <v>0</v>
      </c>
      <c r="N504" s="10">
        <v>0</v>
      </c>
      <c r="O504" s="10">
        <v>20.604451999999998</v>
      </c>
      <c r="P504" s="10">
        <v>52.010365999999998</v>
      </c>
      <c r="Q504" s="10">
        <v>5.3920110000000001</v>
      </c>
      <c r="R504" s="10">
        <v>26.801334000000001</v>
      </c>
      <c r="S504" s="10">
        <v>1317.6304540000001</v>
      </c>
      <c r="T504" s="10">
        <v>0</v>
      </c>
      <c r="U504" s="10">
        <v>1.1452990000000001</v>
      </c>
      <c r="V504" s="10">
        <v>25.852834999999999</v>
      </c>
      <c r="W504" s="10">
        <v>124.363512</v>
      </c>
      <c r="X504" s="10">
        <v>0</v>
      </c>
      <c r="Y504" s="10">
        <v>14.069057000000001</v>
      </c>
      <c r="Z504" s="10">
        <v>12.265794</v>
      </c>
      <c r="AA504" s="10">
        <v>78.553269</v>
      </c>
      <c r="AB504" s="10">
        <v>0</v>
      </c>
      <c r="AC504" s="10">
        <v>28.461850999999999</v>
      </c>
      <c r="AD504" s="10">
        <v>111.906623</v>
      </c>
      <c r="AE504" s="10">
        <v>213.71845500000001</v>
      </c>
      <c r="AF504" s="10">
        <v>0</v>
      </c>
      <c r="AG504" s="10">
        <v>128.05759800000001</v>
      </c>
      <c r="AH504" s="10">
        <v>0</v>
      </c>
      <c r="AI504" s="10">
        <v>28.84937</v>
      </c>
      <c r="AJ504" s="10">
        <v>85.776206999999999</v>
      </c>
      <c r="AK504" s="10">
        <v>44.764265000000002</v>
      </c>
      <c r="AL504" s="10">
        <v>42.105880999999997</v>
      </c>
      <c r="AM504" s="10">
        <v>75.824509000000006</v>
      </c>
      <c r="AN504" s="10">
        <v>354.99821200000002</v>
      </c>
      <c r="AO504" s="10">
        <v>18.101799</v>
      </c>
      <c r="AP504" s="10">
        <v>117.767532</v>
      </c>
      <c r="AQ504" s="10">
        <v>0</v>
      </c>
      <c r="AR504" s="10">
        <v>22.325724000000001</v>
      </c>
      <c r="AS504" s="10">
        <v>140.59836999999999</v>
      </c>
      <c r="AT504" s="10">
        <v>0</v>
      </c>
      <c r="AU504" s="10">
        <v>0</v>
      </c>
      <c r="AV504" s="10">
        <v>0</v>
      </c>
      <c r="AW504" s="10">
        <v>302.27808299999998</v>
      </c>
      <c r="AX504" s="10">
        <v>125.05124499999999</v>
      </c>
      <c r="AY504" s="10">
        <v>624.51180499999998</v>
      </c>
      <c r="AZ504" s="10">
        <v>0</v>
      </c>
      <c r="BA504" s="10">
        <v>380.43279000000001</v>
      </c>
      <c r="BB504" s="10">
        <v>0</v>
      </c>
    </row>
    <row r="505" spans="1:54" x14ac:dyDescent="0.5">
      <c r="A505" s="9">
        <v>44181</v>
      </c>
      <c r="B505" s="10">
        <v>39.661003999999998</v>
      </c>
      <c r="C505" s="10">
        <v>113.56215899999999</v>
      </c>
      <c r="D505" s="10">
        <v>0</v>
      </c>
      <c r="E505" s="10">
        <v>0</v>
      </c>
      <c r="F505" s="10">
        <v>72.037329999999997</v>
      </c>
      <c r="G505" s="10">
        <v>40.099842000000002</v>
      </c>
      <c r="H505" s="10">
        <v>98.628586999999996</v>
      </c>
      <c r="I505" s="10">
        <v>66.115536000000006</v>
      </c>
      <c r="J505" s="10">
        <v>0</v>
      </c>
      <c r="K505" s="10">
        <v>0</v>
      </c>
      <c r="L505" s="10">
        <v>22.472767000000001</v>
      </c>
      <c r="M505" s="10">
        <v>0</v>
      </c>
      <c r="N505" s="10">
        <v>0</v>
      </c>
      <c r="O505" s="10">
        <v>20.604451999999998</v>
      </c>
      <c r="P505" s="10">
        <v>54.541513000000002</v>
      </c>
      <c r="Q505" s="10">
        <v>2.172129</v>
      </c>
      <c r="R505" s="10">
        <v>26.801334000000001</v>
      </c>
      <c r="S505" s="10">
        <v>1436.671026</v>
      </c>
      <c r="T505" s="10">
        <v>0</v>
      </c>
      <c r="U505" s="10">
        <v>1.1452990000000001</v>
      </c>
      <c r="V505" s="10">
        <v>27.009172</v>
      </c>
      <c r="W505" s="10">
        <v>123.442695</v>
      </c>
      <c r="X505" s="10">
        <v>0</v>
      </c>
      <c r="Y505" s="10">
        <v>14.069057000000001</v>
      </c>
      <c r="Z505" s="10">
        <v>12.555956999999999</v>
      </c>
      <c r="AA505" s="10">
        <v>80.860681999999997</v>
      </c>
      <c r="AB505" s="10">
        <v>0</v>
      </c>
      <c r="AC505" s="10">
        <v>28.461850999999999</v>
      </c>
      <c r="AD505" s="10">
        <v>113.445539</v>
      </c>
      <c r="AE505" s="10">
        <v>213.097452</v>
      </c>
      <c r="AF505" s="10">
        <v>0</v>
      </c>
      <c r="AG505" s="10">
        <v>139.99871899999999</v>
      </c>
      <c r="AH505" s="10">
        <v>0</v>
      </c>
      <c r="AI505" s="10">
        <v>28.84937</v>
      </c>
      <c r="AJ505" s="10">
        <v>86.236908999999997</v>
      </c>
      <c r="AK505" s="10">
        <v>43.757555000000004</v>
      </c>
      <c r="AL505" s="10">
        <v>42.105880999999997</v>
      </c>
      <c r="AM505" s="10">
        <v>74.757762999999997</v>
      </c>
      <c r="AN505" s="10">
        <v>354.73983700000002</v>
      </c>
      <c r="AO505" s="10">
        <v>17.559639000000001</v>
      </c>
      <c r="AP505" s="10">
        <v>117.154449</v>
      </c>
      <c r="AQ505" s="10">
        <v>0</v>
      </c>
      <c r="AR505" s="10">
        <v>22.325724000000001</v>
      </c>
      <c r="AS505" s="10">
        <v>142.345598</v>
      </c>
      <c r="AT505" s="10">
        <v>0</v>
      </c>
      <c r="AU505" s="10">
        <v>0</v>
      </c>
      <c r="AV505" s="10">
        <v>0</v>
      </c>
      <c r="AW505" s="10">
        <v>303.70629500000001</v>
      </c>
      <c r="AX505" s="10">
        <v>130.76524800000001</v>
      </c>
      <c r="AY505" s="10">
        <v>626.11899200000005</v>
      </c>
      <c r="AZ505" s="10">
        <v>0</v>
      </c>
      <c r="BA505" s="10">
        <v>382.14000600000003</v>
      </c>
      <c r="BB505" s="10">
        <v>0</v>
      </c>
    </row>
    <row r="506" spans="1:54" x14ac:dyDescent="0.5">
      <c r="A506" s="9">
        <v>44183</v>
      </c>
      <c r="B506" s="10">
        <v>39.546542000000002</v>
      </c>
      <c r="C506" s="10">
        <v>116.81428699999999</v>
      </c>
      <c r="D506" s="10">
        <v>0</v>
      </c>
      <c r="E506" s="10">
        <v>0</v>
      </c>
      <c r="F506" s="10">
        <v>72.784586000000004</v>
      </c>
      <c r="G506" s="10">
        <v>42.55565</v>
      </c>
      <c r="H506" s="10">
        <v>97.789655999999994</v>
      </c>
      <c r="I506" s="10">
        <v>68.085143000000002</v>
      </c>
      <c r="J506" s="10">
        <v>0</v>
      </c>
      <c r="K506" s="10">
        <v>0</v>
      </c>
      <c r="L506" s="10">
        <v>21.520658999999998</v>
      </c>
      <c r="M506" s="10">
        <v>0</v>
      </c>
      <c r="N506" s="10">
        <v>0</v>
      </c>
      <c r="O506" s="10">
        <v>20.923338999999999</v>
      </c>
      <c r="P506" s="10">
        <v>57.190241</v>
      </c>
      <c r="Q506" s="10">
        <v>2.907324</v>
      </c>
      <c r="R506" s="10">
        <v>25.979880999999999</v>
      </c>
      <c r="S506" s="10">
        <v>1439.626542</v>
      </c>
      <c r="T506" s="10">
        <v>0</v>
      </c>
      <c r="U506" s="10">
        <v>1.7003379999999999</v>
      </c>
      <c r="V506" s="10">
        <v>30.273671</v>
      </c>
      <c r="W506" s="10">
        <v>130.763307</v>
      </c>
      <c r="X506" s="10">
        <v>0</v>
      </c>
      <c r="Y506" s="10">
        <v>12.769821</v>
      </c>
      <c r="Z506" s="10">
        <v>13.796642</v>
      </c>
      <c r="AA506" s="10">
        <v>82.860354999999998</v>
      </c>
      <c r="AB506" s="10">
        <v>0</v>
      </c>
      <c r="AC506" s="10">
        <v>27.467117999999999</v>
      </c>
      <c r="AD506" s="10">
        <v>116.822143</v>
      </c>
      <c r="AE506" s="10">
        <v>211.23088300000001</v>
      </c>
      <c r="AF506" s="10">
        <v>0</v>
      </c>
      <c r="AG506" s="10">
        <v>149.03697600000001</v>
      </c>
      <c r="AH506" s="10">
        <v>0</v>
      </c>
      <c r="AI506" s="10">
        <v>27.764344000000001</v>
      </c>
      <c r="AJ506" s="10">
        <v>87.684220999999994</v>
      </c>
      <c r="AK506" s="10">
        <v>44.403685000000003</v>
      </c>
      <c r="AL506" s="10">
        <v>41.048735000000001</v>
      </c>
      <c r="AM506" s="10">
        <v>77.769598000000002</v>
      </c>
      <c r="AN506" s="10">
        <v>354.85147999999998</v>
      </c>
      <c r="AO506" s="10">
        <v>20.028274</v>
      </c>
      <c r="AP506" s="10">
        <v>119.35169999999999</v>
      </c>
      <c r="AQ506" s="10">
        <v>0</v>
      </c>
      <c r="AR506" s="10">
        <v>22.287966999999998</v>
      </c>
      <c r="AS506" s="10">
        <v>146.013645</v>
      </c>
      <c r="AT506" s="10">
        <v>0</v>
      </c>
      <c r="AU506" s="10">
        <v>0</v>
      </c>
      <c r="AV506" s="10">
        <v>0</v>
      </c>
      <c r="AW506" s="10">
        <v>306.63775500000003</v>
      </c>
      <c r="AX506" s="10">
        <v>115.254481</v>
      </c>
      <c r="AY506" s="10">
        <v>629.20719199999996</v>
      </c>
      <c r="AZ506" s="10">
        <v>0</v>
      </c>
      <c r="BA506" s="10">
        <v>0</v>
      </c>
      <c r="BB506" s="10">
        <v>0</v>
      </c>
    </row>
    <row r="507" spans="1:54" x14ac:dyDescent="0.5">
      <c r="A507" s="9">
        <v>44188</v>
      </c>
      <c r="B507" s="10">
        <v>42.083075000000001</v>
      </c>
      <c r="C507" s="10">
        <v>116.794048</v>
      </c>
      <c r="D507" s="10">
        <v>0</v>
      </c>
      <c r="E507" s="10">
        <v>0</v>
      </c>
      <c r="F507" s="10">
        <v>75.955178000000004</v>
      </c>
      <c r="G507" s="10">
        <v>44.850748000000003</v>
      </c>
      <c r="H507" s="10">
        <v>101.698076</v>
      </c>
      <c r="I507" s="10">
        <v>74.644778000000002</v>
      </c>
      <c r="J507" s="10">
        <v>0</v>
      </c>
      <c r="K507" s="10">
        <v>0</v>
      </c>
      <c r="L507" s="10">
        <v>24.091497</v>
      </c>
      <c r="M507" s="10">
        <v>0</v>
      </c>
      <c r="N507" s="10">
        <v>0</v>
      </c>
      <c r="O507" s="10">
        <v>23.119954</v>
      </c>
      <c r="P507" s="10">
        <v>59.456051000000002</v>
      </c>
      <c r="Q507" s="10">
        <v>5.791239</v>
      </c>
      <c r="R507" s="10">
        <v>29.780442000000001</v>
      </c>
      <c r="S507" s="10">
        <v>1440.134348</v>
      </c>
      <c r="T507" s="10">
        <v>101.90772699999999</v>
      </c>
      <c r="U507" s="10">
        <v>0.64870399999999995</v>
      </c>
      <c r="V507" s="10">
        <v>30.631226999999999</v>
      </c>
      <c r="W507" s="10">
        <v>133.21285599999999</v>
      </c>
      <c r="X507" s="10">
        <v>0</v>
      </c>
      <c r="Y507" s="10">
        <v>14.098998999999999</v>
      </c>
      <c r="Z507" s="10">
        <v>13.630857000000001</v>
      </c>
      <c r="AA507" s="10">
        <v>77.436865999999995</v>
      </c>
      <c r="AB507" s="10">
        <v>0</v>
      </c>
      <c r="AC507" s="10">
        <v>31.236283</v>
      </c>
      <c r="AD507" s="10">
        <v>116.866288</v>
      </c>
      <c r="AE507" s="10">
        <v>210.42944800000001</v>
      </c>
      <c r="AF507" s="10">
        <v>0</v>
      </c>
      <c r="AG507" s="10">
        <v>148.619136</v>
      </c>
      <c r="AH507" s="10">
        <v>0</v>
      </c>
      <c r="AI507" s="10">
        <v>30.962427999999999</v>
      </c>
      <c r="AJ507" s="10">
        <v>87.725913000000006</v>
      </c>
      <c r="AK507" s="10">
        <v>45.597907999999997</v>
      </c>
      <c r="AL507" s="10">
        <v>43.222993000000002</v>
      </c>
      <c r="AM507" s="10">
        <v>77.910247999999996</v>
      </c>
      <c r="AN507" s="10">
        <v>354.72821800000003</v>
      </c>
      <c r="AO507" s="10">
        <v>20.302140000000001</v>
      </c>
      <c r="AP507" s="10">
        <v>121.321388</v>
      </c>
      <c r="AQ507" s="10">
        <v>0</v>
      </c>
      <c r="AR507" s="10">
        <v>22.110367</v>
      </c>
      <c r="AS507" s="10">
        <v>137.1</v>
      </c>
      <c r="AT507" s="10">
        <v>0</v>
      </c>
      <c r="AU507" s="10">
        <v>0</v>
      </c>
      <c r="AV507" s="10">
        <v>0</v>
      </c>
      <c r="AW507" s="10">
        <v>306.80479500000001</v>
      </c>
      <c r="AX507" s="10">
        <v>124.4307</v>
      </c>
      <c r="AY507" s="10">
        <v>629.88491199999999</v>
      </c>
      <c r="AZ507" s="10">
        <v>0</v>
      </c>
      <c r="BA507" s="10">
        <v>0</v>
      </c>
      <c r="BB507" s="10">
        <v>0</v>
      </c>
    </row>
    <row r="508" spans="1:54" x14ac:dyDescent="0.5">
      <c r="A508" s="9">
        <v>44190</v>
      </c>
      <c r="B508" s="10">
        <v>42.693241</v>
      </c>
      <c r="C508" s="10">
        <v>116.60333</v>
      </c>
      <c r="D508" s="10">
        <v>0</v>
      </c>
      <c r="E508" s="10">
        <v>0</v>
      </c>
      <c r="F508" s="10">
        <v>77.400836999999996</v>
      </c>
      <c r="G508" s="10">
        <v>46.678111000000001</v>
      </c>
      <c r="H508" s="10">
        <v>108.147272</v>
      </c>
      <c r="I508" s="10">
        <v>80.412447999999998</v>
      </c>
      <c r="J508" s="10">
        <v>0</v>
      </c>
      <c r="K508" s="10">
        <v>0</v>
      </c>
      <c r="L508" s="10">
        <v>25.868162999999999</v>
      </c>
      <c r="M508" s="10">
        <v>0</v>
      </c>
      <c r="N508" s="10">
        <v>0</v>
      </c>
      <c r="O508" s="10">
        <v>22.744333000000001</v>
      </c>
      <c r="P508" s="10">
        <v>61.551594000000001</v>
      </c>
      <c r="Q508" s="10">
        <v>5.989922</v>
      </c>
      <c r="R508" s="10">
        <v>31.29167</v>
      </c>
      <c r="S508" s="10">
        <v>1440.472671</v>
      </c>
      <c r="T508" s="10">
        <v>106.096414</v>
      </c>
      <c r="U508" s="10">
        <v>1.2522800000000001</v>
      </c>
      <c r="V508" s="10">
        <v>31.557009999999998</v>
      </c>
      <c r="W508" s="10">
        <v>108.32842100000001</v>
      </c>
      <c r="X508" s="10">
        <v>0</v>
      </c>
      <c r="Y508" s="10">
        <v>14.313313000000001</v>
      </c>
      <c r="Z508" s="10">
        <v>13.3988</v>
      </c>
      <c r="AA508" s="10">
        <v>79.486129000000005</v>
      </c>
      <c r="AB508" s="10">
        <v>0</v>
      </c>
      <c r="AC508" s="10">
        <v>30.828167000000001</v>
      </c>
      <c r="AD508" s="10">
        <v>116.681923</v>
      </c>
      <c r="AE508" s="10">
        <v>209.85623000000001</v>
      </c>
      <c r="AF508" s="10">
        <v>0</v>
      </c>
      <c r="AG508" s="10">
        <v>148.047742</v>
      </c>
      <c r="AH508" s="10">
        <v>0</v>
      </c>
      <c r="AI508" s="10">
        <v>32.471336000000001</v>
      </c>
      <c r="AJ508" s="10">
        <v>87.944006000000002</v>
      </c>
      <c r="AK508" s="10">
        <v>45.175821999999997</v>
      </c>
      <c r="AL508" s="10">
        <v>45.959420999999999</v>
      </c>
      <c r="AM508" s="10">
        <v>78.209630000000004</v>
      </c>
      <c r="AN508" s="10">
        <v>354.55559599999998</v>
      </c>
      <c r="AO508" s="10">
        <v>23.706347999999998</v>
      </c>
      <c r="AP508" s="10">
        <v>123.956439</v>
      </c>
      <c r="AQ508" s="10">
        <v>0</v>
      </c>
      <c r="AR508" s="10">
        <v>23.685908000000001</v>
      </c>
      <c r="AS508" s="10">
        <v>0</v>
      </c>
      <c r="AT508" s="10">
        <v>0</v>
      </c>
      <c r="AU508" s="10">
        <v>0</v>
      </c>
      <c r="AV508" s="10">
        <v>0</v>
      </c>
      <c r="AW508" s="10">
        <v>306.90133300000002</v>
      </c>
      <c r="AX508" s="10">
        <v>143.37092799999999</v>
      </c>
      <c r="AY508" s="10">
        <v>630.38462200000004</v>
      </c>
      <c r="AZ508" s="10">
        <v>0</v>
      </c>
      <c r="BA508" s="10">
        <v>0</v>
      </c>
      <c r="BB508" s="10">
        <v>0</v>
      </c>
    </row>
    <row r="509" spans="1:54" x14ac:dyDescent="0.5">
      <c r="A509" s="9">
        <v>44196</v>
      </c>
      <c r="B509" s="10">
        <v>47.813170999999997</v>
      </c>
      <c r="C509" s="10">
        <v>120.223333</v>
      </c>
      <c r="D509" s="10">
        <v>0</v>
      </c>
      <c r="E509" s="10">
        <v>0</v>
      </c>
      <c r="F509" s="10">
        <v>79.206517000000005</v>
      </c>
      <c r="G509" s="10">
        <v>44.797052999999998</v>
      </c>
      <c r="H509" s="10">
        <v>107.86398199999999</v>
      </c>
      <c r="I509" s="10">
        <v>79.521738999999997</v>
      </c>
      <c r="J509" s="10">
        <v>0</v>
      </c>
      <c r="K509" s="10">
        <v>0</v>
      </c>
      <c r="L509" s="10">
        <v>27.331429</v>
      </c>
      <c r="M509" s="10">
        <v>0</v>
      </c>
      <c r="N509" s="10">
        <v>0</v>
      </c>
      <c r="O509" s="10">
        <v>23.433406999999999</v>
      </c>
      <c r="P509" s="10">
        <v>61.373266000000001</v>
      </c>
      <c r="Q509" s="10">
        <v>0.98311099999999996</v>
      </c>
      <c r="R509" s="10">
        <v>33.416666999999997</v>
      </c>
      <c r="S509" s="10">
        <v>1362.935616</v>
      </c>
      <c r="T509" s="10">
        <v>0</v>
      </c>
      <c r="U509" s="10">
        <v>1.0880430000000001</v>
      </c>
      <c r="V509" s="10">
        <v>29.763831</v>
      </c>
      <c r="W509" s="10">
        <v>108.064128</v>
      </c>
      <c r="X509" s="10">
        <v>0</v>
      </c>
      <c r="Y509" s="10">
        <v>13.625</v>
      </c>
      <c r="Z509" s="10">
        <v>14.278840000000001</v>
      </c>
      <c r="AA509" s="10">
        <v>82.748371000000006</v>
      </c>
      <c r="AB509" s="10">
        <v>0</v>
      </c>
      <c r="AC509" s="10">
        <v>28.544374999999999</v>
      </c>
      <c r="AD509" s="10">
        <v>120.208617</v>
      </c>
      <c r="AE509" s="10">
        <v>211.16654500000001</v>
      </c>
      <c r="AF509" s="10">
        <v>0</v>
      </c>
      <c r="AG509" s="10">
        <v>152.76091400000001</v>
      </c>
      <c r="AH509" s="10">
        <v>0</v>
      </c>
      <c r="AI509" s="10">
        <v>30.694444000000001</v>
      </c>
      <c r="AJ509" s="10">
        <v>89.457431999999997</v>
      </c>
      <c r="AK509" s="10">
        <v>45.049621999999999</v>
      </c>
      <c r="AL509" s="10">
        <v>44.954999999999998</v>
      </c>
      <c r="AM509" s="10">
        <v>76.407148000000007</v>
      </c>
      <c r="AN509" s="10">
        <v>354.89787000000001</v>
      </c>
      <c r="AO509" s="10">
        <v>22.92765</v>
      </c>
      <c r="AP509" s="10">
        <v>131.52374</v>
      </c>
      <c r="AQ509" s="10">
        <v>0</v>
      </c>
      <c r="AR509" s="10">
        <v>22.526667</v>
      </c>
      <c r="AS509" s="10">
        <v>0</v>
      </c>
      <c r="AT509" s="10">
        <v>0</v>
      </c>
      <c r="AU509" s="10">
        <v>0</v>
      </c>
      <c r="AV509" s="10">
        <v>0</v>
      </c>
      <c r="AW509" s="10">
        <v>308.63120700000002</v>
      </c>
      <c r="AX509" s="10">
        <v>147.62473499999999</v>
      </c>
      <c r="AY509" s="10">
        <v>632.30818999999997</v>
      </c>
      <c r="AZ509" s="10">
        <v>0</v>
      </c>
      <c r="BA509" s="10">
        <v>0</v>
      </c>
      <c r="BB509" s="10">
        <v>0</v>
      </c>
    </row>
    <row r="510" spans="1:54" x14ac:dyDescent="0.5">
      <c r="A510" s="9">
        <v>44202</v>
      </c>
      <c r="B510" s="10">
        <v>49.595151999999999</v>
      </c>
      <c r="C510" s="10">
        <v>117.93</v>
      </c>
      <c r="D510" s="10">
        <v>0</v>
      </c>
      <c r="E510" s="10">
        <v>0</v>
      </c>
      <c r="F510" s="10">
        <v>82.564279999999997</v>
      </c>
      <c r="G510" s="10">
        <v>44.533026</v>
      </c>
      <c r="H510" s="10">
        <v>107.62344299999999</v>
      </c>
      <c r="I510" s="10">
        <v>85.833504000000005</v>
      </c>
      <c r="J510" s="10">
        <v>0</v>
      </c>
      <c r="K510" s="10">
        <v>0</v>
      </c>
      <c r="L510" s="10">
        <v>28.258797999999999</v>
      </c>
      <c r="M510" s="10">
        <v>0</v>
      </c>
      <c r="N510" s="10">
        <v>0</v>
      </c>
      <c r="O510" s="10">
        <v>25.835726999999999</v>
      </c>
      <c r="P510" s="10">
        <v>61.110526</v>
      </c>
      <c r="Q510" s="10">
        <v>1.71</v>
      </c>
      <c r="R510" s="10">
        <v>37.442244000000002</v>
      </c>
      <c r="S510" s="10">
        <v>1376.8</v>
      </c>
      <c r="T510" s="10">
        <v>104.04</v>
      </c>
      <c r="U510" s="10">
        <v>2.3804859999999999</v>
      </c>
      <c r="V510" s="10">
        <v>27.82</v>
      </c>
      <c r="W510" s="10">
        <v>109.931667</v>
      </c>
      <c r="X510" s="10">
        <v>0</v>
      </c>
      <c r="Y510" s="10">
        <v>13.464458</v>
      </c>
      <c r="Z510" s="10">
        <v>13.875</v>
      </c>
      <c r="AA510" s="10">
        <v>79.88</v>
      </c>
      <c r="AB510" s="10">
        <v>0</v>
      </c>
      <c r="AC510" s="10">
        <v>30.540834</v>
      </c>
      <c r="AD510" s="10">
        <v>118.03666699999999</v>
      </c>
      <c r="AE510" s="10">
        <v>208.83</v>
      </c>
      <c r="AF510" s="10">
        <v>0</v>
      </c>
      <c r="AG510" s="10">
        <v>150.23500000000001</v>
      </c>
      <c r="AH510" s="10">
        <v>0</v>
      </c>
      <c r="AI510" s="10">
        <v>33.897765999999997</v>
      </c>
      <c r="AJ510" s="10">
        <v>27.483750000000001</v>
      </c>
      <c r="AK510" s="10">
        <v>45.336666999999998</v>
      </c>
      <c r="AL510" s="10">
        <v>47.921455999999999</v>
      </c>
      <c r="AM510" s="10">
        <v>74.957499999999996</v>
      </c>
      <c r="AN510" s="10">
        <v>354.45499999999998</v>
      </c>
      <c r="AO510" s="10">
        <v>19.856154</v>
      </c>
      <c r="AP510" s="10">
        <v>131.18315799999999</v>
      </c>
      <c r="AQ510" s="10">
        <v>0</v>
      </c>
      <c r="AR510" s="10">
        <v>26.014869000000001</v>
      </c>
      <c r="AS510" s="10">
        <v>0</v>
      </c>
      <c r="AT510" s="10">
        <v>0</v>
      </c>
      <c r="AU510" s="10">
        <v>0</v>
      </c>
      <c r="AV510" s="10">
        <v>0</v>
      </c>
      <c r="AW510" s="10">
        <v>306.623333</v>
      </c>
      <c r="AX510" s="10">
        <v>140.22999999999999</v>
      </c>
      <c r="AY510" s="10">
        <v>0</v>
      </c>
      <c r="AZ510" s="10">
        <v>0</v>
      </c>
      <c r="BA510" s="10">
        <v>0</v>
      </c>
      <c r="BB510" s="10">
        <v>0</v>
      </c>
    </row>
    <row r="511" spans="1:54" x14ac:dyDescent="0.5">
      <c r="A511" s="9">
        <v>44204</v>
      </c>
      <c r="B511" s="10">
        <v>48.790931999999998</v>
      </c>
      <c r="C511" s="10">
        <v>123.82646099999999</v>
      </c>
      <c r="D511" s="10">
        <v>0</v>
      </c>
      <c r="E511" s="10">
        <v>0</v>
      </c>
      <c r="F511" s="10">
        <v>84.454886999999999</v>
      </c>
      <c r="G511" s="10">
        <v>48.849857999999998</v>
      </c>
      <c r="H511" s="10">
        <v>114.074118</v>
      </c>
      <c r="I511" s="10">
        <v>85.734620000000007</v>
      </c>
      <c r="J511" s="10">
        <v>0</v>
      </c>
      <c r="K511" s="10">
        <v>0</v>
      </c>
      <c r="L511" s="10">
        <v>27.094078</v>
      </c>
      <c r="M511" s="10">
        <v>0</v>
      </c>
      <c r="N511" s="10">
        <v>0</v>
      </c>
      <c r="O511" s="10">
        <v>26.976324999999999</v>
      </c>
      <c r="P511" s="10">
        <v>64.738733999999994</v>
      </c>
      <c r="Q511" s="10">
        <v>3.1891310000000002</v>
      </c>
      <c r="R511" s="10">
        <v>37.113278999999999</v>
      </c>
      <c r="S511" s="10">
        <v>1395.391985</v>
      </c>
      <c r="T511" s="10">
        <v>108.937431</v>
      </c>
      <c r="U511" s="10">
        <v>1.8640330000000001</v>
      </c>
      <c r="V511" s="10">
        <v>29.417203000000001</v>
      </c>
      <c r="W511" s="10">
        <v>113.934119</v>
      </c>
      <c r="X511" s="10">
        <v>0</v>
      </c>
      <c r="Y511" s="10">
        <v>11.49483</v>
      </c>
      <c r="Z511" s="10">
        <v>14.777278000000001</v>
      </c>
      <c r="AA511" s="10">
        <v>93.816428999999999</v>
      </c>
      <c r="AB511" s="10">
        <v>0</v>
      </c>
      <c r="AC511" s="10">
        <v>30.057338999999999</v>
      </c>
      <c r="AD511" s="10">
        <v>123.791569</v>
      </c>
      <c r="AE511" s="10">
        <v>211.79983200000001</v>
      </c>
      <c r="AF511" s="10">
        <v>0</v>
      </c>
      <c r="AG511" s="10">
        <v>156.311205</v>
      </c>
      <c r="AH511" s="10">
        <v>0</v>
      </c>
      <c r="AI511" s="10">
        <v>32.529665000000001</v>
      </c>
      <c r="AJ511" s="10">
        <v>31.064153999999998</v>
      </c>
      <c r="AK511" s="10">
        <v>48.550024000000001</v>
      </c>
      <c r="AL511" s="10">
        <v>47.003487</v>
      </c>
      <c r="AM511" s="10">
        <v>79.677470999999997</v>
      </c>
      <c r="AN511" s="10">
        <v>354.79279300000002</v>
      </c>
      <c r="AO511" s="10">
        <v>21.233504</v>
      </c>
      <c r="AP511" s="10">
        <v>135.57358099999999</v>
      </c>
      <c r="AQ511" s="10">
        <v>0</v>
      </c>
      <c r="AR511" s="10">
        <v>24.236412999999999</v>
      </c>
      <c r="AS511" s="10">
        <v>0</v>
      </c>
      <c r="AT511" s="10">
        <v>0</v>
      </c>
      <c r="AU511" s="10">
        <v>0</v>
      </c>
      <c r="AV511" s="10">
        <v>0</v>
      </c>
      <c r="AW511" s="10">
        <v>312.425881</v>
      </c>
      <c r="AX511" s="10">
        <v>140.52022400000001</v>
      </c>
      <c r="AY511" s="10">
        <v>0</v>
      </c>
      <c r="AZ511" s="10">
        <v>0</v>
      </c>
      <c r="BA511" s="10">
        <v>0</v>
      </c>
      <c r="BB511" s="10">
        <v>0</v>
      </c>
    </row>
    <row r="512" spans="1:54" x14ac:dyDescent="0.5">
      <c r="A512" s="9">
        <v>44209</v>
      </c>
      <c r="B512" s="10">
        <v>52.013509999999997</v>
      </c>
      <c r="C512" s="10">
        <v>132.09891300000001</v>
      </c>
      <c r="D512" s="10">
        <v>0</v>
      </c>
      <c r="E512" s="10">
        <v>0</v>
      </c>
      <c r="F512" s="10">
        <v>85.665527999999995</v>
      </c>
      <c r="G512" s="10">
        <v>57.958488000000003</v>
      </c>
      <c r="H512" s="10">
        <v>109.442397</v>
      </c>
      <c r="I512" s="10">
        <v>81.792101000000002</v>
      </c>
      <c r="J512" s="10">
        <v>0</v>
      </c>
      <c r="K512" s="10">
        <v>0</v>
      </c>
      <c r="L512" s="10">
        <v>24.863696999999998</v>
      </c>
      <c r="M512" s="10">
        <v>0</v>
      </c>
      <c r="N512" s="10">
        <v>0</v>
      </c>
      <c r="O512" s="10">
        <v>27.436667</v>
      </c>
      <c r="P512" s="10">
        <v>79.085819000000001</v>
      </c>
      <c r="Q512" s="10">
        <v>26.146021000000001</v>
      </c>
      <c r="R512" s="10">
        <v>36.221756999999997</v>
      </c>
      <c r="S512" s="10">
        <v>1424.5186779999999</v>
      </c>
      <c r="T512" s="10">
        <v>0</v>
      </c>
      <c r="U512" s="10">
        <v>1.082001</v>
      </c>
      <c r="V512" s="10">
        <v>34.139918000000002</v>
      </c>
      <c r="W512" s="10">
        <v>113.491704</v>
      </c>
      <c r="X512" s="10">
        <v>0</v>
      </c>
      <c r="Y512" s="10">
        <v>25.59836</v>
      </c>
      <c r="Z512" s="10">
        <v>15.153903</v>
      </c>
      <c r="AA512" s="10">
        <v>112.730141</v>
      </c>
      <c r="AB512" s="10">
        <v>0</v>
      </c>
      <c r="AC512" s="10">
        <v>28.173203000000001</v>
      </c>
      <c r="AD512" s="10">
        <v>125.42324000000001</v>
      </c>
      <c r="AE512" s="10">
        <v>209.39213000000001</v>
      </c>
      <c r="AF512" s="10">
        <v>0</v>
      </c>
      <c r="AG512" s="10">
        <v>134.603621</v>
      </c>
      <c r="AH512" s="10">
        <v>0</v>
      </c>
      <c r="AI512" s="10">
        <v>32.773302000000001</v>
      </c>
      <c r="AJ512" s="10">
        <v>29.767628999999999</v>
      </c>
      <c r="AK512" s="10">
        <v>44.522612000000002</v>
      </c>
      <c r="AL512" s="10">
        <v>43.477003000000003</v>
      </c>
      <c r="AM512" s="10">
        <v>538.65280800000005</v>
      </c>
      <c r="AN512" s="10">
        <v>354.42042500000002</v>
      </c>
      <c r="AO512" s="10">
        <v>27.184795000000001</v>
      </c>
      <c r="AP512" s="10">
        <v>116.52265300000001</v>
      </c>
      <c r="AQ512" s="10">
        <v>0</v>
      </c>
      <c r="AR512" s="10">
        <v>23.753647999999998</v>
      </c>
      <c r="AS512" s="10">
        <v>0</v>
      </c>
      <c r="AT512" s="10">
        <v>0</v>
      </c>
      <c r="AU512" s="10">
        <v>0</v>
      </c>
      <c r="AV512" s="10">
        <v>0</v>
      </c>
      <c r="AW512" s="10">
        <v>362.40028799999999</v>
      </c>
      <c r="AX512" s="10">
        <v>136.50751199999999</v>
      </c>
      <c r="AY512" s="10">
        <v>0</v>
      </c>
      <c r="AZ512" s="10">
        <v>0</v>
      </c>
      <c r="BA512" s="10">
        <v>0</v>
      </c>
      <c r="BB512" s="10">
        <v>0</v>
      </c>
    </row>
    <row r="513" spans="1:54" x14ac:dyDescent="0.5">
      <c r="A513" s="9">
        <v>44211</v>
      </c>
      <c r="B513" s="10">
        <v>49.833238999999999</v>
      </c>
      <c r="C513" s="10">
        <v>136.80248</v>
      </c>
      <c r="D513" s="10">
        <v>0</v>
      </c>
      <c r="E513" s="10">
        <v>0</v>
      </c>
      <c r="F513" s="10">
        <v>85.775656999999995</v>
      </c>
      <c r="G513" s="10">
        <v>58.060972</v>
      </c>
      <c r="H513" s="10">
        <v>108.57061299999999</v>
      </c>
      <c r="I513" s="10">
        <v>81.958263000000002</v>
      </c>
      <c r="J513" s="10">
        <v>0</v>
      </c>
      <c r="K513" s="10">
        <v>0</v>
      </c>
      <c r="L513" s="10">
        <v>23.937145000000001</v>
      </c>
      <c r="M513" s="10">
        <v>0</v>
      </c>
      <c r="N513" s="10">
        <v>0</v>
      </c>
      <c r="O513" s="10">
        <v>27.424168000000002</v>
      </c>
      <c r="P513" s="10">
        <v>77.561819</v>
      </c>
      <c r="Q513" s="10">
        <v>23.850000999999999</v>
      </c>
      <c r="R513" s="10">
        <v>35.720579999999998</v>
      </c>
      <c r="S513" s="10">
        <v>1428.8086559999999</v>
      </c>
      <c r="T513" s="10">
        <v>0</v>
      </c>
      <c r="U513" s="10">
        <v>0.70056799999999997</v>
      </c>
      <c r="V513" s="10">
        <v>34.666553999999998</v>
      </c>
      <c r="W513" s="10">
        <v>112.932157</v>
      </c>
      <c r="X513" s="10">
        <v>0</v>
      </c>
      <c r="Y513" s="10">
        <v>24.993849999999998</v>
      </c>
      <c r="Z513" s="10">
        <v>15.729714</v>
      </c>
      <c r="AA513" s="10">
        <v>112.49874</v>
      </c>
      <c r="AB513" s="10">
        <v>0</v>
      </c>
      <c r="AC513" s="10">
        <v>31.983851999999999</v>
      </c>
      <c r="AD513" s="10">
        <v>126.75341299999999</v>
      </c>
      <c r="AE513" s="10">
        <v>211.90450000000001</v>
      </c>
      <c r="AF513" s="10">
        <v>0</v>
      </c>
      <c r="AG513" s="10">
        <v>141.90813700000001</v>
      </c>
      <c r="AH513" s="10">
        <v>0</v>
      </c>
      <c r="AI513" s="10">
        <v>31.512720999999999</v>
      </c>
      <c r="AJ513" s="10">
        <v>30.345383000000002</v>
      </c>
      <c r="AK513" s="10">
        <v>40.719372999999997</v>
      </c>
      <c r="AL513" s="10">
        <v>42.707543999999999</v>
      </c>
      <c r="AM513" s="10">
        <v>545.94321600000001</v>
      </c>
      <c r="AN513" s="10">
        <v>355.743358</v>
      </c>
      <c r="AO513" s="10">
        <v>26.924236000000001</v>
      </c>
      <c r="AP513" s="10">
        <v>114.68079299999999</v>
      </c>
      <c r="AQ513" s="10">
        <v>0</v>
      </c>
      <c r="AR513" s="10">
        <v>22.067046999999999</v>
      </c>
      <c r="AS513" s="10">
        <v>0</v>
      </c>
      <c r="AT513" s="10">
        <v>0</v>
      </c>
      <c r="AU513" s="10">
        <v>0</v>
      </c>
      <c r="AV513" s="10">
        <v>0</v>
      </c>
      <c r="AW513" s="10">
        <v>365.64476000000002</v>
      </c>
      <c r="AX513" s="10">
        <v>138.17068</v>
      </c>
      <c r="AY513" s="10">
        <v>0</v>
      </c>
      <c r="AZ513" s="10">
        <v>0</v>
      </c>
      <c r="BA513" s="10">
        <v>0</v>
      </c>
      <c r="BB513" s="10">
        <v>0</v>
      </c>
    </row>
    <row r="514" spans="1:54" x14ac:dyDescent="0.5">
      <c r="A514" s="9">
        <v>44215</v>
      </c>
      <c r="B514" s="10">
        <v>46.144179000000001</v>
      </c>
      <c r="C514" s="10">
        <v>132.481087</v>
      </c>
      <c r="D514" s="10">
        <v>0</v>
      </c>
      <c r="E514" s="10">
        <v>0</v>
      </c>
      <c r="F514" s="10">
        <v>85.959067000000005</v>
      </c>
      <c r="G514" s="10">
        <v>60.951414999999997</v>
      </c>
      <c r="H514" s="10">
        <v>111.41114899999999</v>
      </c>
      <c r="I514" s="10">
        <v>72.208627000000007</v>
      </c>
      <c r="J514" s="10">
        <v>0</v>
      </c>
      <c r="K514" s="10">
        <v>0</v>
      </c>
      <c r="L514" s="10">
        <v>19.832447999999999</v>
      </c>
      <c r="M514" s="10">
        <v>0</v>
      </c>
      <c r="N514" s="10">
        <v>0</v>
      </c>
      <c r="O514" s="10">
        <v>25.955309</v>
      </c>
      <c r="P514" s="10">
        <v>79.780930999999995</v>
      </c>
      <c r="Q514" s="10">
        <v>27.493908999999999</v>
      </c>
      <c r="R514" s="10">
        <v>29.267168999999999</v>
      </c>
      <c r="S514" s="10">
        <v>1433.9499109999999</v>
      </c>
      <c r="T514" s="10">
        <v>0</v>
      </c>
      <c r="U514" s="10">
        <v>0.60649699999999995</v>
      </c>
      <c r="V514" s="10">
        <v>36.519379000000001</v>
      </c>
      <c r="W514" s="10">
        <v>115.09059600000001</v>
      </c>
      <c r="X514" s="10">
        <v>0</v>
      </c>
      <c r="Y514" s="10">
        <v>19.610782</v>
      </c>
      <c r="Z514" s="10">
        <v>15.066053999999999</v>
      </c>
      <c r="AA514" s="10">
        <v>112.690787</v>
      </c>
      <c r="AB514" s="10">
        <v>0</v>
      </c>
      <c r="AC514" s="10">
        <v>28.993041000000002</v>
      </c>
      <c r="AD514" s="10">
        <v>122.497367</v>
      </c>
      <c r="AE514" s="10">
        <v>215.46688800000001</v>
      </c>
      <c r="AF514" s="10">
        <v>0</v>
      </c>
      <c r="AG514" s="10">
        <v>132.49933899999999</v>
      </c>
      <c r="AH514" s="10">
        <v>0</v>
      </c>
      <c r="AI514" s="10">
        <v>25.177517000000002</v>
      </c>
      <c r="AJ514" s="10">
        <v>26.507394000000001</v>
      </c>
      <c r="AK514" s="10">
        <v>36.103597000000001</v>
      </c>
      <c r="AL514" s="10">
        <v>31.899609999999999</v>
      </c>
      <c r="AM514" s="10">
        <v>662.20009200000004</v>
      </c>
      <c r="AN514" s="10">
        <v>362.72065199999997</v>
      </c>
      <c r="AO514" s="10">
        <v>29.006815</v>
      </c>
      <c r="AP514" s="10">
        <v>117.13414899999999</v>
      </c>
      <c r="AQ514" s="10">
        <v>0</v>
      </c>
      <c r="AR514" s="10">
        <v>15.041333</v>
      </c>
      <c r="AS514" s="10">
        <v>0</v>
      </c>
      <c r="AT514" s="10">
        <v>0</v>
      </c>
      <c r="AU514" s="10">
        <v>0</v>
      </c>
      <c r="AV514" s="10">
        <v>0</v>
      </c>
      <c r="AW514" s="10">
        <v>367.471315</v>
      </c>
      <c r="AX514" s="10">
        <v>140.350864</v>
      </c>
      <c r="AY514" s="10">
        <v>0</v>
      </c>
      <c r="AZ514" s="10">
        <v>0</v>
      </c>
      <c r="BA514" s="10">
        <v>0</v>
      </c>
      <c r="BB514" s="10">
        <v>0</v>
      </c>
    </row>
    <row r="515" spans="1:54" x14ac:dyDescent="0.5">
      <c r="A515" s="9">
        <v>44216</v>
      </c>
      <c r="B515" s="10">
        <v>44.783459000000001</v>
      </c>
      <c r="C515" s="10">
        <v>176.40491</v>
      </c>
      <c r="D515" s="10">
        <v>-1.3053300000000001</v>
      </c>
      <c r="E515" s="10">
        <v>0</v>
      </c>
      <c r="F515" s="10">
        <v>45.705497000000001</v>
      </c>
      <c r="G515" s="10">
        <v>82.851927000000003</v>
      </c>
      <c r="H515" s="10">
        <v>137.75216599999999</v>
      </c>
      <c r="I515" s="10">
        <v>71.927633</v>
      </c>
      <c r="J515" s="10">
        <v>0</v>
      </c>
      <c r="K515" s="10">
        <v>0</v>
      </c>
      <c r="L515" s="10">
        <v>18.522141999999999</v>
      </c>
      <c r="M515" s="10">
        <v>0.82574099999999995</v>
      </c>
      <c r="N515" s="10">
        <v>0</v>
      </c>
      <c r="O515" s="10">
        <v>33.085231</v>
      </c>
      <c r="P515" s="10">
        <v>79.272936000000001</v>
      </c>
      <c r="Q515" s="10">
        <v>-15.346076999999999</v>
      </c>
      <c r="R515" s="10">
        <v>28.747167999999999</v>
      </c>
      <c r="S515" s="10">
        <v>1316.6262200000001</v>
      </c>
      <c r="T515" s="10">
        <v>0</v>
      </c>
      <c r="U515" s="10">
        <v>1.6121780000000001</v>
      </c>
      <c r="V515" s="10">
        <v>57.079205999999999</v>
      </c>
      <c r="W515" s="10">
        <v>137.33474200000001</v>
      </c>
      <c r="X515" s="10">
        <v>0</v>
      </c>
      <c r="Y515" s="10">
        <v>19.423203999999998</v>
      </c>
      <c r="Z515" s="10">
        <v>14.794819</v>
      </c>
      <c r="AA515" s="10">
        <v>112.678721</v>
      </c>
      <c r="AB515" s="10">
        <v>0</v>
      </c>
      <c r="AC515" s="10">
        <v>34.406883000000001</v>
      </c>
      <c r="AD515" s="10">
        <v>121.545126</v>
      </c>
      <c r="AE515" s="10">
        <v>214.276714</v>
      </c>
      <c r="AF515" s="10">
        <v>0</v>
      </c>
      <c r="AG515" s="10">
        <v>131.57421400000001</v>
      </c>
      <c r="AH515" s="10">
        <v>0</v>
      </c>
      <c r="AI515" s="10">
        <v>28.470599</v>
      </c>
      <c r="AJ515" s="10">
        <v>38.91046</v>
      </c>
      <c r="AK515" s="10">
        <v>46.953623999999998</v>
      </c>
      <c r="AL515" s="10">
        <v>41.113993000000001</v>
      </c>
      <c r="AM515" s="10">
        <v>42.855690000000003</v>
      </c>
      <c r="AN515" s="10">
        <v>362.40882800000003</v>
      </c>
      <c r="AO515" s="10">
        <v>52.523484000000003</v>
      </c>
      <c r="AP515" s="10">
        <v>147.24379400000001</v>
      </c>
      <c r="AQ515" s="10">
        <v>0</v>
      </c>
      <c r="AR515" s="10">
        <v>14.414211999999999</v>
      </c>
      <c r="AS515" s="10">
        <v>0</v>
      </c>
      <c r="AT515" s="10">
        <v>0</v>
      </c>
      <c r="AU515" s="10">
        <v>0</v>
      </c>
      <c r="AV515" s="10">
        <v>0</v>
      </c>
      <c r="AW515" s="10">
        <v>366.67407700000001</v>
      </c>
      <c r="AX515" s="10">
        <v>145.52986300000001</v>
      </c>
      <c r="AY515" s="10">
        <v>0</v>
      </c>
      <c r="AZ515" s="10">
        <v>0</v>
      </c>
      <c r="BA515" s="10">
        <v>0</v>
      </c>
      <c r="BB515" s="10">
        <v>0</v>
      </c>
    </row>
    <row r="516" spans="1:54" x14ac:dyDescent="0.5">
      <c r="A516" s="9">
        <v>44218</v>
      </c>
      <c r="B516" s="10">
        <v>46.055847999999997</v>
      </c>
      <c r="C516" s="10">
        <v>174.613449</v>
      </c>
      <c r="D516" s="10">
        <v>-1.128344</v>
      </c>
      <c r="E516" s="10">
        <v>0</v>
      </c>
      <c r="F516" s="10">
        <v>45.511803</v>
      </c>
      <c r="G516" s="10">
        <v>82.74091</v>
      </c>
      <c r="H516" s="10">
        <v>142.49949899999999</v>
      </c>
      <c r="I516" s="10">
        <v>73.463243000000006</v>
      </c>
      <c r="J516" s="10">
        <v>0</v>
      </c>
      <c r="K516" s="10">
        <v>0</v>
      </c>
      <c r="L516" s="10">
        <v>16.907606000000001</v>
      </c>
      <c r="M516" s="10">
        <v>0.81425800000000004</v>
      </c>
      <c r="N516" s="10">
        <v>0</v>
      </c>
      <c r="O516" s="10">
        <v>33.931584000000001</v>
      </c>
      <c r="P516" s="10">
        <v>79.430561999999995</v>
      </c>
      <c r="Q516" s="10">
        <v>-15.519240999999999</v>
      </c>
      <c r="R516" s="10">
        <v>29.248891</v>
      </c>
      <c r="S516" s="10">
        <v>1315.4595099999999</v>
      </c>
      <c r="T516" s="10">
        <v>0</v>
      </c>
      <c r="U516" s="10">
        <v>0.67934700000000003</v>
      </c>
      <c r="V516" s="10">
        <v>56.144227999999998</v>
      </c>
      <c r="W516" s="10">
        <v>140.33695299999999</v>
      </c>
      <c r="X516" s="10">
        <v>0</v>
      </c>
      <c r="Y516" s="10">
        <v>24.025846000000001</v>
      </c>
      <c r="Z516" s="10">
        <v>14.325148</v>
      </c>
      <c r="AA516" s="10">
        <v>114.032116</v>
      </c>
      <c r="AB516" s="10">
        <v>0</v>
      </c>
      <c r="AC516" s="10">
        <v>34.292343000000002</v>
      </c>
      <c r="AD516" s="10">
        <v>129.832245</v>
      </c>
      <c r="AE516" s="10">
        <v>215.460464</v>
      </c>
      <c r="AF516" s="10">
        <v>0</v>
      </c>
      <c r="AG516" s="10">
        <v>129.18691200000001</v>
      </c>
      <c r="AH516" s="10">
        <v>0</v>
      </c>
      <c r="AI516" s="10">
        <v>30.326471000000002</v>
      </c>
      <c r="AJ516" s="10">
        <v>36.205148000000001</v>
      </c>
      <c r="AK516" s="10">
        <v>48.927019999999999</v>
      </c>
      <c r="AL516" s="10">
        <v>43.766680999999998</v>
      </c>
      <c r="AM516" s="10">
        <v>41.447305999999998</v>
      </c>
      <c r="AN516" s="10">
        <v>362.63796300000001</v>
      </c>
      <c r="AO516" s="10">
        <v>51.484389999999998</v>
      </c>
      <c r="AP516" s="10">
        <v>151.256382</v>
      </c>
      <c r="AQ516" s="10">
        <v>0</v>
      </c>
      <c r="AR516" s="10">
        <v>15.995063999999999</v>
      </c>
      <c r="AS516" s="10">
        <v>0</v>
      </c>
      <c r="AT516" s="10">
        <v>0</v>
      </c>
      <c r="AU516" s="10">
        <v>0</v>
      </c>
      <c r="AV516" s="10">
        <v>0</v>
      </c>
      <c r="AW516" s="10">
        <v>365.18868400000002</v>
      </c>
      <c r="AX516" s="10">
        <v>152.992636</v>
      </c>
      <c r="AY516" s="10">
        <v>0</v>
      </c>
      <c r="AZ516" s="10">
        <v>0</v>
      </c>
      <c r="BA516" s="10">
        <v>0</v>
      </c>
      <c r="BB516" s="10">
        <v>0</v>
      </c>
    </row>
    <row r="517" spans="1:54" x14ac:dyDescent="0.5">
      <c r="A517" s="9">
        <v>44230</v>
      </c>
      <c r="B517" s="10">
        <v>37.999229</v>
      </c>
      <c r="C517" s="10">
        <v>171.751935</v>
      </c>
      <c r="D517" s="10">
        <v>-0.60460199999999997</v>
      </c>
      <c r="E517" s="10">
        <v>0</v>
      </c>
      <c r="F517" s="10">
        <v>43.432133999999998</v>
      </c>
      <c r="G517" s="10">
        <v>81.315184000000002</v>
      </c>
      <c r="H517" s="10">
        <v>141.044014</v>
      </c>
      <c r="I517" s="10">
        <v>70.788786999999999</v>
      </c>
      <c r="J517" s="10">
        <v>0</v>
      </c>
      <c r="K517" s="10">
        <v>0</v>
      </c>
      <c r="L517" s="10">
        <v>15.065286</v>
      </c>
      <c r="M517" s="10">
        <v>0.85450000000000004</v>
      </c>
      <c r="N517" s="10">
        <v>0</v>
      </c>
      <c r="O517" s="10">
        <v>31.106363999999999</v>
      </c>
      <c r="P517" s="10">
        <v>81.550087000000005</v>
      </c>
      <c r="Q517" s="10">
        <v>-16.387622</v>
      </c>
      <c r="R517" s="10">
        <v>27.835093000000001</v>
      </c>
      <c r="S517" s="10">
        <v>1312.682984</v>
      </c>
      <c r="T517" s="10">
        <v>0</v>
      </c>
      <c r="U517" s="10">
        <v>1.2639119999999999</v>
      </c>
      <c r="V517" s="10">
        <v>56.557926999999999</v>
      </c>
      <c r="W517" s="10">
        <v>140.76481699999999</v>
      </c>
      <c r="X517" s="10">
        <v>0</v>
      </c>
      <c r="Y517" s="10">
        <v>17.257338000000001</v>
      </c>
      <c r="Z517" s="10">
        <v>13.443415999999999</v>
      </c>
      <c r="AA517" s="10">
        <v>117.234539</v>
      </c>
      <c r="AB517" s="10">
        <v>0</v>
      </c>
      <c r="AC517" s="10">
        <v>40.592596999999998</v>
      </c>
      <c r="AD517" s="10">
        <v>136.84959599999999</v>
      </c>
      <c r="AE517" s="10">
        <v>226.28827000000001</v>
      </c>
      <c r="AF517" s="10">
        <v>0</v>
      </c>
      <c r="AG517" s="10">
        <v>133.32061100000001</v>
      </c>
      <c r="AH517" s="10">
        <v>0</v>
      </c>
      <c r="AI517" s="10">
        <v>24.446688999999999</v>
      </c>
      <c r="AJ517" s="10">
        <v>41.207248999999997</v>
      </c>
      <c r="AK517" s="10">
        <v>60.292706000000003</v>
      </c>
      <c r="AL517" s="10">
        <v>34.035930999999998</v>
      </c>
      <c r="AM517" s="10">
        <v>37.647148000000001</v>
      </c>
      <c r="AN517" s="10">
        <v>362.777287</v>
      </c>
      <c r="AO517" s="10">
        <v>52.258184</v>
      </c>
      <c r="AP517" s="10">
        <v>145.335418</v>
      </c>
      <c r="AQ517" s="10">
        <v>0</v>
      </c>
      <c r="AR517" s="10">
        <v>13.304634999999999</v>
      </c>
      <c r="AS517" s="10">
        <v>0</v>
      </c>
      <c r="AT517" s="10">
        <v>0</v>
      </c>
      <c r="AU517" s="10">
        <v>0</v>
      </c>
      <c r="AV517" s="10">
        <v>0</v>
      </c>
      <c r="AW517" s="10">
        <v>362.18830400000002</v>
      </c>
      <c r="AX517" s="10">
        <v>146.81521799999999</v>
      </c>
      <c r="AY517" s="10">
        <v>0</v>
      </c>
      <c r="AZ517" s="10">
        <v>0</v>
      </c>
      <c r="BA517" s="10">
        <v>0</v>
      </c>
      <c r="BB517" s="10">
        <v>0</v>
      </c>
    </row>
    <row r="518" spans="1:54" x14ac:dyDescent="0.5">
      <c r="A518" s="9">
        <v>44232</v>
      </c>
      <c r="B518" s="10">
        <v>37.677571999999998</v>
      </c>
      <c r="C518" s="10">
        <v>172.12893600000001</v>
      </c>
      <c r="D518" s="10">
        <v>0.58586400000000005</v>
      </c>
      <c r="E518" s="10">
        <v>0</v>
      </c>
      <c r="F518" s="10">
        <v>41.931148</v>
      </c>
      <c r="G518" s="10">
        <v>80.685704999999999</v>
      </c>
      <c r="H518" s="10">
        <v>141.008014</v>
      </c>
      <c r="I518" s="10">
        <v>70.577158999999995</v>
      </c>
      <c r="J518" s="10">
        <v>0</v>
      </c>
      <c r="K518" s="10">
        <v>0</v>
      </c>
      <c r="L518" s="10">
        <v>17.983688000000001</v>
      </c>
      <c r="M518" s="10">
        <v>0.78956999999999999</v>
      </c>
      <c r="N518" s="10">
        <v>0</v>
      </c>
      <c r="O518" s="10">
        <v>30.679531000000001</v>
      </c>
      <c r="P518" s="10">
        <v>81.781175000000005</v>
      </c>
      <c r="Q518" s="10">
        <v>-15.790378</v>
      </c>
      <c r="R518" s="10">
        <v>28.202755</v>
      </c>
      <c r="S518" s="10">
        <v>1313.159682</v>
      </c>
      <c r="T518" s="10">
        <v>0</v>
      </c>
      <c r="U518" s="10">
        <v>1.741266</v>
      </c>
      <c r="V518" s="10">
        <v>56.417603</v>
      </c>
      <c r="W518" s="10">
        <v>140.49676700000001</v>
      </c>
      <c r="X518" s="10">
        <v>0</v>
      </c>
      <c r="Y518" s="10">
        <v>17.661605000000002</v>
      </c>
      <c r="Z518" s="10">
        <v>13.478199999999999</v>
      </c>
      <c r="AA518" s="10">
        <v>118.72843899999999</v>
      </c>
      <c r="AB518" s="10">
        <v>0</v>
      </c>
      <c r="AC518" s="10">
        <v>40.591560000000001</v>
      </c>
      <c r="AD518" s="10">
        <v>137.14686499999999</v>
      </c>
      <c r="AE518" s="10">
        <v>227.66399999999999</v>
      </c>
      <c r="AF518" s="10">
        <v>0</v>
      </c>
      <c r="AG518" s="10">
        <v>146.60773699999999</v>
      </c>
      <c r="AH518" s="10">
        <v>0</v>
      </c>
      <c r="AI518" s="10">
        <v>24.549726</v>
      </c>
      <c r="AJ518" s="10">
        <v>41.229633999999997</v>
      </c>
      <c r="AK518" s="10">
        <v>55.207068</v>
      </c>
      <c r="AL518" s="10">
        <v>34.099162999999997</v>
      </c>
      <c r="AM518" s="10">
        <v>36.967213999999998</v>
      </c>
      <c r="AN518" s="10">
        <v>363.220753</v>
      </c>
      <c r="AO518" s="10">
        <v>50.933197999999997</v>
      </c>
      <c r="AP518" s="10">
        <v>142.817542</v>
      </c>
      <c r="AQ518" s="10">
        <v>0</v>
      </c>
      <c r="AR518" s="10">
        <v>14.377921000000001</v>
      </c>
      <c r="AS518" s="10">
        <v>0</v>
      </c>
      <c r="AT518" s="10">
        <v>0</v>
      </c>
      <c r="AU518" s="10">
        <v>0</v>
      </c>
      <c r="AV518" s="10">
        <v>0</v>
      </c>
      <c r="AW518" s="10">
        <v>362.19668100000001</v>
      </c>
      <c r="AX518" s="10">
        <v>154.396524</v>
      </c>
      <c r="AY518" s="10">
        <v>0</v>
      </c>
      <c r="AZ518" s="10">
        <v>0</v>
      </c>
      <c r="BA518" s="10">
        <v>0</v>
      </c>
      <c r="BB518" s="10">
        <v>0</v>
      </c>
    </row>
    <row r="519" spans="1:54" x14ac:dyDescent="0.5">
      <c r="A519" s="9">
        <v>44237</v>
      </c>
      <c r="B519" s="10">
        <v>37.324582999999997</v>
      </c>
      <c r="C519" s="10">
        <v>172.827786</v>
      </c>
      <c r="D519" s="10">
        <v>5.8689999999999999E-2</v>
      </c>
      <c r="E519" s="10">
        <v>0</v>
      </c>
      <c r="F519" s="10">
        <v>43.736153999999999</v>
      </c>
      <c r="G519" s="10">
        <v>82.410120000000006</v>
      </c>
      <c r="H519" s="10">
        <v>143.28555399999999</v>
      </c>
      <c r="I519" s="10">
        <v>71.028079000000005</v>
      </c>
      <c r="J519" s="10">
        <v>0</v>
      </c>
      <c r="K519" s="10">
        <v>0</v>
      </c>
      <c r="L519" s="10">
        <v>17.175675999999999</v>
      </c>
      <c r="M519" s="10">
        <v>0.72975999999999996</v>
      </c>
      <c r="N519" s="10">
        <v>0</v>
      </c>
      <c r="O519" s="10">
        <v>31.108606999999999</v>
      </c>
      <c r="P519" s="10">
        <v>83.275893999999994</v>
      </c>
      <c r="Q519" s="10">
        <v>-18.642219000000001</v>
      </c>
      <c r="R519" s="10">
        <v>28.305548999999999</v>
      </c>
      <c r="S519" s="10">
        <v>1313.7426640000001</v>
      </c>
      <c r="T519" s="10">
        <v>0</v>
      </c>
      <c r="U519" s="10">
        <v>1.2734049999999999</v>
      </c>
      <c r="V519" s="10">
        <v>58.681792000000002</v>
      </c>
      <c r="W519" s="10">
        <v>139.22836699999999</v>
      </c>
      <c r="X519" s="10">
        <v>0</v>
      </c>
      <c r="Y519" s="10">
        <v>16.48856</v>
      </c>
      <c r="Z519" s="10">
        <v>12.532949</v>
      </c>
      <c r="AA519" s="10">
        <v>119.50163999999999</v>
      </c>
      <c r="AB519" s="10">
        <v>0</v>
      </c>
      <c r="AC519" s="10">
        <v>50.028576999999999</v>
      </c>
      <c r="AD519" s="10">
        <v>138.03225599999999</v>
      </c>
      <c r="AE519" s="10">
        <v>242.06053800000001</v>
      </c>
      <c r="AF519" s="10">
        <v>0</v>
      </c>
      <c r="AG519" s="10">
        <v>149.91197700000001</v>
      </c>
      <c r="AH519" s="10">
        <v>0</v>
      </c>
      <c r="AI519" s="10">
        <v>24.970970000000001</v>
      </c>
      <c r="AJ519" s="10">
        <v>41.910373</v>
      </c>
      <c r="AK519" s="10">
        <v>54.743462000000001</v>
      </c>
      <c r="AL519" s="10">
        <v>34.274881999999998</v>
      </c>
      <c r="AM519" s="10">
        <v>39.174140000000001</v>
      </c>
      <c r="AN519" s="10">
        <v>363.025667</v>
      </c>
      <c r="AO519" s="10">
        <v>50.780602999999999</v>
      </c>
      <c r="AP519" s="10">
        <v>144.025812</v>
      </c>
      <c r="AQ519" s="10">
        <v>0</v>
      </c>
      <c r="AR519" s="10">
        <v>13.716658000000001</v>
      </c>
      <c r="AS519" s="10">
        <v>0</v>
      </c>
      <c r="AT519" s="10">
        <v>0</v>
      </c>
      <c r="AU519" s="10">
        <v>0</v>
      </c>
      <c r="AV519" s="10">
        <v>0</v>
      </c>
      <c r="AW519" s="10">
        <v>363.05432100000002</v>
      </c>
      <c r="AX519" s="10">
        <v>159.37207000000001</v>
      </c>
      <c r="AY519" s="10">
        <v>0</v>
      </c>
      <c r="AZ519" s="10">
        <v>0</v>
      </c>
      <c r="BA519" s="10">
        <v>0</v>
      </c>
      <c r="BB519" s="10">
        <v>0</v>
      </c>
    </row>
    <row r="520" spans="1:54" x14ac:dyDescent="0.5">
      <c r="A520" s="9">
        <v>44246</v>
      </c>
      <c r="B520" s="10">
        <v>36.264978999999997</v>
      </c>
      <c r="C520" s="10">
        <v>173.748864</v>
      </c>
      <c r="D520" s="10">
        <v>1.354884</v>
      </c>
      <c r="E520" s="10">
        <v>0</v>
      </c>
      <c r="F520" s="10">
        <v>44.026921999999999</v>
      </c>
      <c r="G520" s="10">
        <v>82.141597000000004</v>
      </c>
      <c r="H520" s="10">
        <v>142.937735</v>
      </c>
      <c r="I520" s="10">
        <v>70.257261</v>
      </c>
      <c r="J520" s="10">
        <v>0</v>
      </c>
      <c r="K520" s="10">
        <v>0</v>
      </c>
      <c r="L520" s="10">
        <v>16.277695999999999</v>
      </c>
      <c r="M520" s="10">
        <v>0.66821600000000003</v>
      </c>
      <c r="N520" s="10">
        <v>0</v>
      </c>
      <c r="O520" s="10">
        <v>31.361581000000001</v>
      </c>
      <c r="P520" s="10">
        <v>82.570003</v>
      </c>
      <c r="Q520" s="10">
        <v>-19.704412999999999</v>
      </c>
      <c r="R520" s="10">
        <v>28.220492</v>
      </c>
      <c r="S520" s="10">
        <v>1314.7628340000001</v>
      </c>
      <c r="T520" s="10">
        <v>0</v>
      </c>
      <c r="U520" s="10">
        <v>2.0520309999999999</v>
      </c>
      <c r="V520" s="10">
        <v>58.945619000000001</v>
      </c>
      <c r="W520" s="10">
        <v>139.30705599999999</v>
      </c>
      <c r="X520" s="10">
        <v>0</v>
      </c>
      <c r="Y520" s="10">
        <v>17.215862000000001</v>
      </c>
      <c r="Z520" s="10">
        <v>12.854214000000001</v>
      </c>
      <c r="AA520" s="10">
        <v>120.555986</v>
      </c>
      <c r="AB520" s="10">
        <v>0</v>
      </c>
      <c r="AC520" s="10">
        <v>54.141613</v>
      </c>
      <c r="AD520" s="10">
        <v>138.8509</v>
      </c>
      <c r="AE520" s="10">
        <v>243.249008</v>
      </c>
      <c r="AF520" s="10">
        <v>0</v>
      </c>
      <c r="AG520" s="10">
        <v>150.407948</v>
      </c>
      <c r="AH520" s="10">
        <v>0</v>
      </c>
      <c r="AI520" s="10">
        <v>25.331408</v>
      </c>
      <c r="AJ520" s="10">
        <v>42.940671000000002</v>
      </c>
      <c r="AK520" s="10">
        <v>53.502070000000003</v>
      </c>
      <c r="AL520" s="10">
        <v>35.065210999999998</v>
      </c>
      <c r="AM520" s="10">
        <v>38.759571999999999</v>
      </c>
      <c r="AN520" s="10">
        <v>363.55267300000003</v>
      </c>
      <c r="AO520" s="10">
        <v>51.315429999999999</v>
      </c>
      <c r="AP520" s="10">
        <v>140.52878200000001</v>
      </c>
      <c r="AQ520" s="10">
        <v>0</v>
      </c>
      <c r="AR520" s="10">
        <v>14.754129000000001</v>
      </c>
      <c r="AS520" s="10">
        <v>0</v>
      </c>
      <c r="AT520" s="10">
        <v>0</v>
      </c>
      <c r="AU520" s="10">
        <v>0</v>
      </c>
      <c r="AV520" s="10">
        <v>0</v>
      </c>
      <c r="AW520" s="10">
        <v>363.53963099999999</v>
      </c>
      <c r="AX520" s="10">
        <v>160.46033700000001</v>
      </c>
      <c r="AY520" s="10">
        <v>0</v>
      </c>
      <c r="AZ520" s="10">
        <v>0</v>
      </c>
      <c r="BA520" s="10">
        <v>0</v>
      </c>
      <c r="BB520" s="10">
        <v>0</v>
      </c>
    </row>
    <row r="521" spans="1:54" x14ac:dyDescent="0.5">
      <c r="A521" s="9">
        <v>44251</v>
      </c>
      <c r="B521" s="10">
        <v>36.927058000000002</v>
      </c>
      <c r="C521" s="10">
        <v>171.81301300000001</v>
      </c>
      <c r="D521" s="10">
        <v>-1.10354</v>
      </c>
      <c r="E521" s="10">
        <v>0</v>
      </c>
      <c r="F521" s="10">
        <v>43.910800999999999</v>
      </c>
      <c r="G521" s="10">
        <v>82.990741999999997</v>
      </c>
      <c r="H521" s="10">
        <v>141.03644399999999</v>
      </c>
      <c r="I521" s="10">
        <v>73.178922</v>
      </c>
      <c r="J521" s="10">
        <v>0</v>
      </c>
      <c r="K521" s="10">
        <v>0</v>
      </c>
      <c r="L521" s="10">
        <v>14.092010999999999</v>
      </c>
      <c r="M521" s="10">
        <v>1.0140199999999999</v>
      </c>
      <c r="N521" s="10">
        <v>0</v>
      </c>
      <c r="O521" s="10">
        <v>31.420352999999999</v>
      </c>
      <c r="P521" s="10">
        <v>82.619373999999993</v>
      </c>
      <c r="Q521" s="10">
        <v>-23.017105000000001</v>
      </c>
      <c r="R521" s="10">
        <v>27.156984999999999</v>
      </c>
      <c r="S521" s="10">
        <v>1282.6225549999999</v>
      </c>
      <c r="T521" s="10">
        <v>0</v>
      </c>
      <c r="U521" s="10">
        <v>0.777366</v>
      </c>
      <c r="V521" s="10">
        <v>61.009239000000001</v>
      </c>
      <c r="W521" s="10">
        <v>136.527063</v>
      </c>
      <c r="X521" s="10">
        <v>0</v>
      </c>
      <c r="Y521" s="10">
        <v>16.048542999999999</v>
      </c>
      <c r="Z521" s="10">
        <v>12.966595</v>
      </c>
      <c r="AA521" s="10">
        <v>118.737866</v>
      </c>
      <c r="AB521" s="10">
        <v>0</v>
      </c>
      <c r="AC521" s="10">
        <v>66.097486000000004</v>
      </c>
      <c r="AD521" s="10">
        <v>137.09704500000001</v>
      </c>
      <c r="AE521" s="10">
        <v>246.07324499999999</v>
      </c>
      <c r="AF521" s="10">
        <v>0</v>
      </c>
      <c r="AG521" s="10">
        <v>149.310373</v>
      </c>
      <c r="AH521" s="10">
        <v>0</v>
      </c>
      <c r="AI521" s="10">
        <v>24.796348999999999</v>
      </c>
      <c r="AJ521" s="10">
        <v>42.307301000000002</v>
      </c>
      <c r="AK521" s="10">
        <v>54.999715000000002</v>
      </c>
      <c r="AL521" s="10">
        <v>34.604998999999999</v>
      </c>
      <c r="AM521" s="10">
        <v>39.349085000000002</v>
      </c>
      <c r="AN521" s="10">
        <v>362.538678</v>
      </c>
      <c r="AO521" s="10">
        <v>54.647576000000001</v>
      </c>
      <c r="AP521" s="10">
        <v>139.682974</v>
      </c>
      <c r="AQ521" s="10">
        <v>0</v>
      </c>
      <c r="AR521" s="10">
        <v>13.698489</v>
      </c>
      <c r="AS521" s="10">
        <v>0</v>
      </c>
      <c r="AT521" s="10">
        <v>0</v>
      </c>
      <c r="AU521" s="10">
        <v>0</v>
      </c>
      <c r="AV521" s="10">
        <v>0</v>
      </c>
      <c r="AW521" s="10">
        <v>362.42500000000001</v>
      </c>
      <c r="AX521" s="10">
        <v>153.55411000000001</v>
      </c>
      <c r="AY521" s="10">
        <v>0</v>
      </c>
      <c r="AZ521" s="10">
        <v>0</v>
      </c>
      <c r="BA521" s="10">
        <v>0</v>
      </c>
      <c r="BB521" s="10">
        <v>0</v>
      </c>
    </row>
    <row r="522" spans="1:54" x14ac:dyDescent="0.5">
      <c r="A522" s="9">
        <v>44253</v>
      </c>
      <c r="B522" s="10">
        <v>37.457534000000003</v>
      </c>
      <c r="C522" s="10">
        <v>172.73582999999999</v>
      </c>
      <c r="D522" s="10">
        <v>-1.343424</v>
      </c>
      <c r="E522" s="10">
        <v>0</v>
      </c>
      <c r="F522" s="10">
        <v>44.240808000000001</v>
      </c>
      <c r="G522" s="10">
        <v>84.862347</v>
      </c>
      <c r="H522" s="10">
        <v>142.37876700000001</v>
      </c>
      <c r="I522" s="10">
        <v>73.808024000000003</v>
      </c>
      <c r="J522" s="10">
        <v>0</v>
      </c>
      <c r="K522" s="10">
        <v>0</v>
      </c>
      <c r="L522" s="10">
        <v>14.432</v>
      </c>
      <c r="M522" s="10">
        <v>0.90554000000000001</v>
      </c>
      <c r="N522" s="10">
        <v>0</v>
      </c>
      <c r="O522" s="10">
        <v>32.452606000000003</v>
      </c>
      <c r="P522" s="10">
        <v>83.583201000000003</v>
      </c>
      <c r="Q522" s="10">
        <v>-20.191175999999999</v>
      </c>
      <c r="R522" s="10">
        <v>27.685758</v>
      </c>
      <c r="S522" s="10">
        <v>1283.5768880000001</v>
      </c>
      <c r="T522" s="10">
        <v>0</v>
      </c>
      <c r="U522" s="10">
        <v>0.79066199999999998</v>
      </c>
      <c r="V522" s="10">
        <v>62.221342999999997</v>
      </c>
      <c r="W522" s="10">
        <v>137.237931</v>
      </c>
      <c r="X522" s="10">
        <v>0</v>
      </c>
      <c r="Y522" s="10">
        <v>15.880917999999999</v>
      </c>
      <c r="Z522" s="10">
        <v>13.139151</v>
      </c>
      <c r="AA522" s="10">
        <v>120.050967</v>
      </c>
      <c r="AB522" s="10">
        <v>0</v>
      </c>
      <c r="AC522" s="10">
        <v>71.100464000000002</v>
      </c>
      <c r="AD522" s="10">
        <v>137.920592</v>
      </c>
      <c r="AE522" s="10">
        <v>245.90039999999999</v>
      </c>
      <c r="AF522" s="10">
        <v>0</v>
      </c>
      <c r="AG522" s="10">
        <v>151.03484399999999</v>
      </c>
      <c r="AH522" s="10">
        <v>0</v>
      </c>
      <c r="AI522" s="10">
        <v>25.100054</v>
      </c>
      <c r="AJ522" s="10">
        <v>42.929473999999999</v>
      </c>
      <c r="AK522" s="10">
        <v>53.573312000000001</v>
      </c>
      <c r="AL522" s="10">
        <v>34.835742000000003</v>
      </c>
      <c r="AM522" s="10">
        <v>39.723776000000001</v>
      </c>
      <c r="AN522" s="10">
        <v>362.42806400000001</v>
      </c>
      <c r="AO522" s="10">
        <v>51.025264999999997</v>
      </c>
      <c r="AP522" s="10">
        <v>140.89259899999999</v>
      </c>
      <c r="AQ522" s="10">
        <v>0</v>
      </c>
      <c r="AR522" s="10">
        <v>13.490933</v>
      </c>
      <c r="AS522" s="10">
        <v>0</v>
      </c>
      <c r="AT522" s="10">
        <v>0</v>
      </c>
      <c r="AU522" s="10">
        <v>0</v>
      </c>
      <c r="AV522" s="10">
        <v>0</v>
      </c>
      <c r="AW522" s="10">
        <v>363.44130699999999</v>
      </c>
      <c r="AX522" s="10">
        <v>156.25601599999999</v>
      </c>
      <c r="AY522" s="10">
        <v>0</v>
      </c>
      <c r="AZ522" s="10">
        <v>0</v>
      </c>
      <c r="BA522" s="10">
        <v>0</v>
      </c>
      <c r="BB522" s="10">
        <v>0</v>
      </c>
    </row>
    <row r="523" spans="1:54" x14ac:dyDescent="0.5">
      <c r="A523" s="9">
        <v>44258</v>
      </c>
      <c r="B523" s="10">
        <v>38.193398000000002</v>
      </c>
      <c r="C523" s="10">
        <v>176.039984</v>
      </c>
      <c r="D523" s="10">
        <v>-1.343424</v>
      </c>
      <c r="E523" s="10">
        <v>0</v>
      </c>
      <c r="F523" s="10">
        <v>45.724581999999998</v>
      </c>
      <c r="G523" s="10">
        <v>77.224881999999994</v>
      </c>
      <c r="H523" s="10">
        <v>142.37876700000001</v>
      </c>
      <c r="I523" s="10">
        <v>75.276493000000002</v>
      </c>
      <c r="J523" s="10">
        <v>0</v>
      </c>
      <c r="K523" s="10">
        <v>0</v>
      </c>
      <c r="L523" s="10">
        <v>14.864086</v>
      </c>
      <c r="M523" s="10">
        <v>0.69877500000000003</v>
      </c>
      <c r="N523" s="10">
        <v>0</v>
      </c>
      <c r="O523" s="10">
        <v>33.618313000000001</v>
      </c>
      <c r="P523" s="10">
        <v>78.891081</v>
      </c>
      <c r="Q523" s="10">
        <v>-20.191175999999999</v>
      </c>
      <c r="R523" s="10">
        <v>27.826635</v>
      </c>
      <c r="S523" s="10">
        <v>1186.9561120000001</v>
      </c>
      <c r="T523" s="10">
        <v>0</v>
      </c>
      <c r="U523" s="10">
        <v>1.5507679999999999</v>
      </c>
      <c r="V523" s="10">
        <v>63.590262000000003</v>
      </c>
      <c r="W523" s="10">
        <v>137.237931</v>
      </c>
      <c r="X523" s="10">
        <v>0</v>
      </c>
      <c r="Y523" s="10">
        <v>17.312270000000002</v>
      </c>
      <c r="Z523" s="10">
        <v>13.799839</v>
      </c>
      <c r="AA523" s="10">
        <v>120.050967</v>
      </c>
      <c r="AB523" s="10">
        <v>0</v>
      </c>
      <c r="AC523" s="10">
        <v>71.993273000000002</v>
      </c>
      <c r="AD523" s="10">
        <v>151.191643</v>
      </c>
      <c r="AE523" s="10">
        <v>245.90039999999999</v>
      </c>
      <c r="AF523" s="10">
        <v>0</v>
      </c>
      <c r="AG523" s="10">
        <v>160.19447500000001</v>
      </c>
      <c r="AH523" s="10">
        <v>0</v>
      </c>
      <c r="AI523" s="10">
        <v>23.751000000000001</v>
      </c>
      <c r="AJ523" s="10">
        <v>45.191155000000002</v>
      </c>
      <c r="AK523" s="10">
        <v>53.573312000000001</v>
      </c>
      <c r="AL523" s="10">
        <v>37.911312000000002</v>
      </c>
      <c r="AM523" s="10">
        <v>42.157519999999998</v>
      </c>
      <c r="AN523" s="10">
        <v>362.42806400000001</v>
      </c>
      <c r="AO523" s="10">
        <v>52.208748</v>
      </c>
      <c r="AP523" s="10">
        <v>140.89259899999999</v>
      </c>
      <c r="AQ523" s="10">
        <v>0</v>
      </c>
      <c r="AR523" s="10">
        <v>15.127708999999999</v>
      </c>
      <c r="AS523" s="10">
        <v>0</v>
      </c>
      <c r="AT523" s="10">
        <v>0</v>
      </c>
      <c r="AU523" s="10">
        <v>0</v>
      </c>
      <c r="AV523" s="10">
        <v>0</v>
      </c>
      <c r="AW523" s="10">
        <v>375.06741599999998</v>
      </c>
      <c r="AX523" s="10">
        <v>156.25601599999999</v>
      </c>
      <c r="AY523" s="10">
        <v>0</v>
      </c>
      <c r="AZ523" s="10">
        <v>0</v>
      </c>
      <c r="BA523" s="10">
        <v>0</v>
      </c>
      <c r="BB523" s="10">
        <v>0</v>
      </c>
    </row>
    <row r="524" spans="1:54" x14ac:dyDescent="0.5">
      <c r="A524" s="9">
        <v>44260</v>
      </c>
      <c r="B524" s="10">
        <v>37.995249999999999</v>
      </c>
      <c r="C524" s="10">
        <v>174.327057</v>
      </c>
      <c r="D524" s="10">
        <v>-1.4725550000000001</v>
      </c>
      <c r="E524" s="10">
        <v>0</v>
      </c>
      <c r="F524" s="10">
        <v>46.238042999999998</v>
      </c>
      <c r="G524" s="10">
        <v>76.201993000000002</v>
      </c>
      <c r="H524" s="10">
        <v>146.46211500000001</v>
      </c>
      <c r="I524" s="10">
        <v>75.471923000000004</v>
      </c>
      <c r="J524" s="10">
        <v>0</v>
      </c>
      <c r="K524" s="10">
        <v>0</v>
      </c>
      <c r="L524" s="10">
        <v>14.969205000000001</v>
      </c>
      <c r="M524" s="10">
        <v>0.65878000000000003</v>
      </c>
      <c r="N524" s="10">
        <v>0</v>
      </c>
      <c r="O524" s="10">
        <v>33.934753000000001</v>
      </c>
      <c r="P524" s="10">
        <v>77.668851000000004</v>
      </c>
      <c r="Q524" s="10">
        <v>-22.461423</v>
      </c>
      <c r="R524" s="10">
        <v>27.794563</v>
      </c>
      <c r="S524" s="10">
        <v>1095.116998</v>
      </c>
      <c r="T524" s="10">
        <v>0</v>
      </c>
      <c r="U524" s="10">
        <v>1.067123</v>
      </c>
      <c r="V524" s="10">
        <v>63.663839000000003</v>
      </c>
      <c r="W524" s="10">
        <v>135.54574099999999</v>
      </c>
      <c r="X524" s="10">
        <v>0</v>
      </c>
      <c r="Y524" s="10">
        <v>16.432354</v>
      </c>
      <c r="Z524" s="10">
        <v>13.61999</v>
      </c>
      <c r="AA524" s="10">
        <v>132.19148200000001</v>
      </c>
      <c r="AB524" s="10">
        <v>0</v>
      </c>
      <c r="AC524" s="10">
        <v>81.931466999999998</v>
      </c>
      <c r="AD524" s="10">
        <v>149.595924</v>
      </c>
      <c r="AE524" s="10">
        <v>245.941001</v>
      </c>
      <c r="AF524" s="10">
        <v>0</v>
      </c>
      <c r="AG524" s="10">
        <v>158.90983499999999</v>
      </c>
      <c r="AH524" s="10">
        <v>0</v>
      </c>
      <c r="AI524" s="10">
        <v>23.695108999999999</v>
      </c>
      <c r="AJ524" s="10">
        <v>43.507871000000002</v>
      </c>
      <c r="AK524" s="10">
        <v>51.006779000000002</v>
      </c>
      <c r="AL524" s="10">
        <v>36.664617999999997</v>
      </c>
      <c r="AM524" s="10">
        <v>42.022219999999997</v>
      </c>
      <c r="AN524" s="10">
        <v>362.33977800000002</v>
      </c>
      <c r="AO524" s="10">
        <v>51.101394999999997</v>
      </c>
      <c r="AP524" s="10">
        <v>195.121228</v>
      </c>
      <c r="AQ524" s="10">
        <v>0</v>
      </c>
      <c r="AR524" s="10">
        <v>13.967865</v>
      </c>
      <c r="AS524" s="10">
        <v>0</v>
      </c>
      <c r="AT524" s="10">
        <v>0</v>
      </c>
      <c r="AU524" s="10">
        <v>0</v>
      </c>
      <c r="AV524" s="10">
        <v>0</v>
      </c>
      <c r="AW524" s="10">
        <v>381.34363999999999</v>
      </c>
      <c r="AX524" s="10">
        <v>170.454555</v>
      </c>
      <c r="AY524" s="10">
        <v>0</v>
      </c>
      <c r="AZ524" s="10">
        <v>0</v>
      </c>
      <c r="BA524" s="10">
        <v>0</v>
      </c>
      <c r="BB524" s="10">
        <v>0</v>
      </c>
    </row>
    <row r="525" spans="1:54" x14ac:dyDescent="0.5">
      <c r="A525" s="9">
        <v>44265</v>
      </c>
      <c r="B525" s="10">
        <v>41.227995999999997</v>
      </c>
      <c r="C525" s="10">
        <v>182.28040799999999</v>
      </c>
      <c r="D525" s="10">
        <v>-0.26346399999999998</v>
      </c>
      <c r="E525" s="10">
        <v>0</v>
      </c>
      <c r="F525" s="10">
        <v>46.398077999999998</v>
      </c>
      <c r="G525" s="10">
        <v>75.225523999999993</v>
      </c>
      <c r="H525" s="10">
        <v>144.22410500000001</v>
      </c>
      <c r="I525" s="10">
        <v>76.399165999999994</v>
      </c>
      <c r="J525" s="10">
        <v>0</v>
      </c>
      <c r="K525" s="10">
        <v>0</v>
      </c>
      <c r="L525" s="10">
        <v>13.373023999999999</v>
      </c>
      <c r="M525" s="10">
        <v>0.38085599999999997</v>
      </c>
      <c r="N525" s="10">
        <v>0</v>
      </c>
      <c r="O525" s="10">
        <v>34.672652999999997</v>
      </c>
      <c r="P525" s="10">
        <v>79.159510999999995</v>
      </c>
      <c r="Q525" s="10">
        <v>-21.377306000000001</v>
      </c>
      <c r="R525" s="10">
        <v>28.031168000000001</v>
      </c>
      <c r="S525" s="10">
        <v>1098.089354</v>
      </c>
      <c r="T525" s="10">
        <v>0</v>
      </c>
      <c r="U525" s="10">
        <v>1.180639</v>
      </c>
      <c r="V525" s="10">
        <v>63.835247000000003</v>
      </c>
      <c r="W525" s="10">
        <v>133.133512</v>
      </c>
      <c r="X525" s="10">
        <v>0</v>
      </c>
      <c r="Y525" s="10">
        <v>15.605763</v>
      </c>
      <c r="Z525" s="10">
        <v>14.219849</v>
      </c>
      <c r="AA525" s="10">
        <v>145.53915799999999</v>
      </c>
      <c r="AB525" s="10">
        <v>0</v>
      </c>
      <c r="AC525" s="10">
        <v>84.835318000000001</v>
      </c>
      <c r="AD525" s="10">
        <v>172.636043</v>
      </c>
      <c r="AE525" s="10">
        <v>246.82707199999999</v>
      </c>
      <c r="AF525" s="10">
        <v>0</v>
      </c>
      <c r="AG525" s="10">
        <v>211.08445599999999</v>
      </c>
      <c r="AH525" s="10">
        <v>0</v>
      </c>
      <c r="AI525" s="10">
        <v>23.097110000000001</v>
      </c>
      <c r="AJ525" s="10">
        <v>45.452632999999999</v>
      </c>
      <c r="AK525" s="10">
        <v>48.411340000000003</v>
      </c>
      <c r="AL525" s="10">
        <v>35.588183000000001</v>
      </c>
      <c r="AM525" s="10">
        <v>44.871285999999998</v>
      </c>
      <c r="AN525" s="10">
        <v>362.88113399999997</v>
      </c>
      <c r="AO525" s="10">
        <v>41.761890000000001</v>
      </c>
      <c r="AP525" s="10">
        <v>192.746861</v>
      </c>
      <c r="AQ525" s="10">
        <v>0</v>
      </c>
      <c r="AR525" s="10">
        <v>13.43303</v>
      </c>
      <c r="AS525" s="10">
        <v>0</v>
      </c>
      <c r="AT525" s="10">
        <v>0</v>
      </c>
      <c r="AU525" s="10">
        <v>0</v>
      </c>
      <c r="AV525" s="10">
        <v>0</v>
      </c>
      <c r="AW525" s="10">
        <v>385.10215299999999</v>
      </c>
      <c r="AX525" s="10">
        <v>166.08119600000001</v>
      </c>
      <c r="AY525" s="10">
        <v>0</v>
      </c>
      <c r="AZ525" s="10">
        <v>0</v>
      </c>
      <c r="BA525" s="10">
        <v>0</v>
      </c>
      <c r="BB525" s="10">
        <v>0</v>
      </c>
    </row>
    <row r="526" spans="1:54" x14ac:dyDescent="0.5">
      <c r="A526" s="9">
        <v>44267</v>
      </c>
      <c r="B526" s="10">
        <v>41.195808</v>
      </c>
      <c r="C526" s="10">
        <v>199.970157</v>
      </c>
      <c r="D526" s="10">
        <v>1.136409</v>
      </c>
      <c r="E526" s="10">
        <v>0</v>
      </c>
      <c r="F526" s="10">
        <v>47.704701</v>
      </c>
      <c r="G526" s="10">
        <v>76.875755999999996</v>
      </c>
      <c r="H526" s="10">
        <v>147.41052099999999</v>
      </c>
      <c r="I526" s="10">
        <v>79.234764999999996</v>
      </c>
      <c r="J526" s="10">
        <v>0</v>
      </c>
      <c r="K526" s="10">
        <v>0</v>
      </c>
      <c r="L526" s="10">
        <v>13.154849</v>
      </c>
      <c r="M526" s="10">
        <v>0.26805600000000002</v>
      </c>
      <c r="N526" s="10">
        <v>0</v>
      </c>
      <c r="O526" s="10">
        <v>37.838521</v>
      </c>
      <c r="P526" s="10">
        <v>85.282094999999998</v>
      </c>
      <c r="Q526" s="10">
        <v>-20.325624000000001</v>
      </c>
      <c r="R526" s="10">
        <v>28.214697000000001</v>
      </c>
      <c r="S526" s="10">
        <v>1100.916446</v>
      </c>
      <c r="T526" s="10">
        <v>0</v>
      </c>
      <c r="U526" s="10">
        <v>1.7867770000000001</v>
      </c>
      <c r="V526" s="10">
        <v>65.945385999999999</v>
      </c>
      <c r="W526" s="10">
        <v>134.55233100000001</v>
      </c>
      <c r="X526" s="10">
        <v>0</v>
      </c>
      <c r="Y526" s="10">
        <v>15.706375</v>
      </c>
      <c r="Z526" s="10">
        <v>14.693561000000001</v>
      </c>
      <c r="AA526" s="10">
        <v>147.958482</v>
      </c>
      <c r="AB526" s="10">
        <v>0</v>
      </c>
      <c r="AC526" s="10">
        <v>93.131322999999995</v>
      </c>
      <c r="AD526" s="10">
        <v>195.23764199999999</v>
      </c>
      <c r="AE526" s="10">
        <v>247.699533</v>
      </c>
      <c r="AF526" s="10">
        <v>0</v>
      </c>
      <c r="AG526" s="10">
        <v>213.645546</v>
      </c>
      <c r="AH526" s="10">
        <v>0</v>
      </c>
      <c r="AI526" s="10">
        <v>23.124637</v>
      </c>
      <c r="AJ526" s="10">
        <v>46.950558000000001</v>
      </c>
      <c r="AK526" s="10">
        <v>50.347095000000003</v>
      </c>
      <c r="AL526" s="10">
        <v>35.301234000000001</v>
      </c>
      <c r="AM526" s="10">
        <v>46.043883999999998</v>
      </c>
      <c r="AN526" s="10">
        <v>363.53207300000003</v>
      </c>
      <c r="AO526" s="10">
        <v>43.649386</v>
      </c>
      <c r="AP526" s="10">
        <v>194.28143299999999</v>
      </c>
      <c r="AQ526" s="10">
        <v>0</v>
      </c>
      <c r="AR526" s="10">
        <v>13.561679</v>
      </c>
      <c r="AS526" s="10">
        <v>0</v>
      </c>
      <c r="AT526" s="10">
        <v>0</v>
      </c>
      <c r="AU526" s="10">
        <v>0</v>
      </c>
      <c r="AV526" s="10">
        <v>0</v>
      </c>
      <c r="AW526" s="10">
        <v>387.28854999999999</v>
      </c>
      <c r="AX526" s="10">
        <v>169.942599</v>
      </c>
      <c r="AY526" s="10">
        <v>0</v>
      </c>
      <c r="AZ526" s="10">
        <v>0</v>
      </c>
      <c r="BA526" s="10">
        <v>0</v>
      </c>
      <c r="BB526" s="10">
        <v>0</v>
      </c>
    </row>
    <row r="527" spans="1:54" x14ac:dyDescent="0.5">
      <c r="A527" s="9">
        <v>44272</v>
      </c>
      <c r="B527" s="10">
        <v>27.947258999999999</v>
      </c>
      <c r="C527" s="10">
        <v>228.85666800000001</v>
      </c>
      <c r="D527" s="10">
        <v>0.77740399999999998</v>
      </c>
      <c r="E527" s="10">
        <v>0</v>
      </c>
      <c r="F527" s="10">
        <v>47.910995999999997</v>
      </c>
      <c r="G527" s="10">
        <v>77.881980999999996</v>
      </c>
      <c r="H527" s="10">
        <v>149.78361100000001</v>
      </c>
      <c r="I527" s="10">
        <v>77.954472999999993</v>
      </c>
      <c r="J527" s="10">
        <v>0</v>
      </c>
      <c r="K527" s="10">
        <v>0</v>
      </c>
      <c r="L527" s="10">
        <v>15.757239</v>
      </c>
      <c r="M527" s="10">
        <v>0.14577899999999999</v>
      </c>
      <c r="N527" s="10">
        <v>0</v>
      </c>
      <c r="O527" s="10">
        <v>39.491582000000001</v>
      </c>
      <c r="P527" s="10">
        <v>85.089180999999996</v>
      </c>
      <c r="Q527" s="10">
        <v>-20.623881000000001</v>
      </c>
      <c r="R527" s="10">
        <v>27.828029999999998</v>
      </c>
      <c r="S527" s="10">
        <v>1090.921595</v>
      </c>
      <c r="T527" s="10">
        <v>0</v>
      </c>
      <c r="U527" s="10">
        <v>1.979538</v>
      </c>
      <c r="V527" s="10">
        <v>66.873521999999994</v>
      </c>
      <c r="W527" s="10">
        <v>134.70436900000001</v>
      </c>
      <c r="X527" s="10">
        <v>0</v>
      </c>
      <c r="Y527" s="10">
        <v>14.658003000000001</v>
      </c>
      <c r="Z527" s="10">
        <v>14.256929</v>
      </c>
      <c r="AA527" s="10">
        <v>147.49861000000001</v>
      </c>
      <c r="AB527" s="10">
        <v>0</v>
      </c>
      <c r="AC527" s="10">
        <v>101.011506</v>
      </c>
      <c r="AD527" s="10">
        <v>194.18102300000001</v>
      </c>
      <c r="AE527" s="10">
        <v>247.11693600000001</v>
      </c>
      <c r="AF527" s="10">
        <v>0</v>
      </c>
      <c r="AG527" s="10">
        <v>212.44762399999999</v>
      </c>
      <c r="AH527" s="10">
        <v>0</v>
      </c>
      <c r="AI527" s="10">
        <v>21.436274000000001</v>
      </c>
      <c r="AJ527" s="10">
        <v>41.903545999999999</v>
      </c>
      <c r="AK527" s="10">
        <v>51.319701999999999</v>
      </c>
      <c r="AL527" s="10">
        <v>37.939216000000002</v>
      </c>
      <c r="AM527" s="10">
        <v>45.526988000000003</v>
      </c>
      <c r="AN527" s="10">
        <v>364.04823499999998</v>
      </c>
      <c r="AO527" s="10">
        <v>45.634253000000001</v>
      </c>
      <c r="AP527" s="10">
        <v>194.593491</v>
      </c>
      <c r="AQ527" s="10">
        <v>0</v>
      </c>
      <c r="AR527" s="10">
        <v>12.396922999999999</v>
      </c>
      <c r="AS527" s="10">
        <v>0</v>
      </c>
      <c r="AT527" s="10">
        <v>0</v>
      </c>
      <c r="AU527" s="10">
        <v>0</v>
      </c>
      <c r="AV527" s="10">
        <v>0</v>
      </c>
      <c r="AW527" s="10">
        <v>530.952224</v>
      </c>
      <c r="AX527" s="10">
        <v>169.995574</v>
      </c>
      <c r="AY527" s="10">
        <v>0</v>
      </c>
      <c r="AZ527" s="10">
        <v>0</v>
      </c>
      <c r="BA527" s="10">
        <v>0</v>
      </c>
      <c r="BB527" s="10">
        <v>0</v>
      </c>
    </row>
    <row r="528" spans="1:54" x14ac:dyDescent="0.5">
      <c r="A528" s="9">
        <v>44274</v>
      </c>
      <c r="B528" s="10">
        <v>29.136127999999999</v>
      </c>
      <c r="C528" s="10">
        <v>239.53876</v>
      </c>
      <c r="D528" s="10">
        <v>-0.67334400000000005</v>
      </c>
      <c r="E528" s="10">
        <v>0</v>
      </c>
      <c r="F528" s="10">
        <v>48.363712</v>
      </c>
      <c r="G528" s="10">
        <v>80.004489000000007</v>
      </c>
      <c r="H528" s="10">
        <v>155.10852299999999</v>
      </c>
      <c r="I528" s="10">
        <v>78.151522</v>
      </c>
      <c r="J528" s="10">
        <v>0</v>
      </c>
      <c r="K528" s="10">
        <v>0</v>
      </c>
      <c r="L528" s="10">
        <v>15.509489</v>
      </c>
      <c r="M528" s="10">
        <v>8.8176000000000004E-2</v>
      </c>
      <c r="N528" s="10">
        <v>0</v>
      </c>
      <c r="O528" s="10">
        <v>33.771698999999998</v>
      </c>
      <c r="P528" s="10">
        <v>86.504521999999994</v>
      </c>
      <c r="Q528" s="10">
        <v>-20.255583999999999</v>
      </c>
      <c r="R528" s="10">
        <v>27.094757000000001</v>
      </c>
      <c r="S528" s="10">
        <v>998.97305600000004</v>
      </c>
      <c r="T528" s="10">
        <v>0</v>
      </c>
      <c r="U528" s="10">
        <v>2.1586470000000002</v>
      </c>
      <c r="V528" s="10">
        <v>67.767357000000004</v>
      </c>
      <c r="W528" s="10">
        <v>136.200549</v>
      </c>
      <c r="X528" s="10">
        <v>0</v>
      </c>
      <c r="Y528" s="10">
        <v>15.391634</v>
      </c>
      <c r="Z528" s="10">
        <v>13.797622</v>
      </c>
      <c r="AA528" s="10">
        <v>146.91785100000001</v>
      </c>
      <c r="AB528" s="10">
        <v>0</v>
      </c>
      <c r="AC528" s="10">
        <v>113.401702</v>
      </c>
      <c r="AD528" s="10">
        <v>192.43275199999999</v>
      </c>
      <c r="AE528" s="10">
        <v>246.37174400000001</v>
      </c>
      <c r="AF528" s="10">
        <v>0</v>
      </c>
      <c r="AG528" s="10">
        <v>210.856672</v>
      </c>
      <c r="AH528" s="10">
        <v>0</v>
      </c>
      <c r="AI528" s="10">
        <v>21.970886</v>
      </c>
      <c r="AJ528" s="10">
        <v>40.918872999999998</v>
      </c>
      <c r="AK528" s="10">
        <v>57.266288000000003</v>
      </c>
      <c r="AL528" s="10">
        <v>38.510252000000001</v>
      </c>
      <c r="AM528" s="10">
        <v>45.183312000000001</v>
      </c>
      <c r="AN528" s="10">
        <v>363.33576799999997</v>
      </c>
      <c r="AO528" s="10">
        <v>47.064019999999999</v>
      </c>
      <c r="AP528" s="10">
        <v>196.836522</v>
      </c>
      <c r="AQ528" s="10">
        <v>0</v>
      </c>
      <c r="AR528" s="10">
        <v>13.292001000000001</v>
      </c>
      <c r="AS528" s="10">
        <v>0</v>
      </c>
      <c r="AT528" s="10">
        <v>0</v>
      </c>
      <c r="AU528" s="10">
        <v>0</v>
      </c>
      <c r="AV528" s="10">
        <v>0</v>
      </c>
      <c r="AW528" s="10">
        <v>529.55815500000006</v>
      </c>
      <c r="AX528" s="10">
        <v>179.23779200000001</v>
      </c>
      <c r="AY528" s="10">
        <v>0</v>
      </c>
      <c r="AZ528" s="10">
        <v>0</v>
      </c>
      <c r="BA528" s="10">
        <v>0</v>
      </c>
      <c r="BB528" s="10">
        <v>0</v>
      </c>
    </row>
    <row r="529" spans="1:54" x14ac:dyDescent="0.5">
      <c r="A529" s="9">
        <v>44279</v>
      </c>
      <c r="B529" s="10">
        <v>32.602925999999997</v>
      </c>
      <c r="C529" s="10">
        <v>255.11059399999999</v>
      </c>
      <c r="D529" s="10">
        <v>-2.1650079999999998</v>
      </c>
      <c r="E529" s="10">
        <v>0</v>
      </c>
      <c r="F529" s="10">
        <v>48.118909000000002</v>
      </c>
      <c r="G529" s="10">
        <v>79.688762999999994</v>
      </c>
      <c r="H529" s="10">
        <v>156.447529</v>
      </c>
      <c r="I529" s="10">
        <v>86.155243999999996</v>
      </c>
      <c r="J529" s="10">
        <v>0</v>
      </c>
      <c r="K529" s="10">
        <v>0</v>
      </c>
      <c r="L529" s="10">
        <v>14.454013</v>
      </c>
      <c r="M529" s="10">
        <v>1.8260999999999999E-2</v>
      </c>
      <c r="N529" s="10">
        <v>0</v>
      </c>
      <c r="O529" s="10">
        <v>32.529153000000001</v>
      </c>
      <c r="P529" s="10">
        <v>85.701828000000006</v>
      </c>
      <c r="Q529" s="10">
        <v>-21.940359999999998</v>
      </c>
      <c r="R529" s="10">
        <v>23.754314999999998</v>
      </c>
      <c r="S529" s="10">
        <v>996.91679199999999</v>
      </c>
      <c r="T529" s="10">
        <v>0</v>
      </c>
      <c r="U529" s="10">
        <v>1.7664569999999999</v>
      </c>
      <c r="V529" s="10">
        <v>67.186954</v>
      </c>
      <c r="W529" s="10">
        <v>134.39477199999999</v>
      </c>
      <c r="X529" s="10">
        <v>0</v>
      </c>
      <c r="Y529" s="10">
        <v>14.310313000000001</v>
      </c>
      <c r="Z529" s="10">
        <v>13.375037000000001</v>
      </c>
      <c r="AA529" s="10">
        <v>146.896523</v>
      </c>
      <c r="AB529" s="10">
        <v>0</v>
      </c>
      <c r="AC529" s="10">
        <v>120.846636</v>
      </c>
      <c r="AD529" s="10">
        <v>190.55194</v>
      </c>
      <c r="AE529" s="10">
        <v>245.817136</v>
      </c>
      <c r="AF529" s="10">
        <v>0</v>
      </c>
      <c r="AG529" s="10">
        <v>209.2749</v>
      </c>
      <c r="AH529" s="10">
        <v>0</v>
      </c>
      <c r="AI529" s="10">
        <v>20.330565</v>
      </c>
      <c r="AJ529" s="10">
        <v>39.438555999999998</v>
      </c>
      <c r="AK529" s="10">
        <v>55.129207999999998</v>
      </c>
      <c r="AL529" s="10">
        <v>36.485925000000002</v>
      </c>
      <c r="AM529" s="10">
        <v>44.642719999999997</v>
      </c>
      <c r="AN529" s="10">
        <v>362.548698</v>
      </c>
      <c r="AO529" s="10">
        <v>48.049261000000001</v>
      </c>
      <c r="AP529" s="10">
        <v>215.44538800000001</v>
      </c>
      <c r="AQ529" s="10">
        <v>0</v>
      </c>
      <c r="AR529" s="10">
        <v>12.340833</v>
      </c>
      <c r="AS529" s="10">
        <v>0</v>
      </c>
      <c r="AT529" s="10">
        <v>0</v>
      </c>
      <c r="AU529" s="10">
        <v>0</v>
      </c>
      <c r="AV529" s="10">
        <v>0</v>
      </c>
      <c r="AW529" s="10">
        <v>528.01277500000003</v>
      </c>
      <c r="AX529" s="10">
        <v>182.47425999999999</v>
      </c>
      <c r="AY529" s="10">
        <v>0</v>
      </c>
      <c r="AZ529" s="10">
        <v>0</v>
      </c>
      <c r="BA529" s="10">
        <v>0</v>
      </c>
      <c r="BB529" s="10">
        <v>0</v>
      </c>
    </row>
    <row r="530" spans="1:54" x14ac:dyDescent="0.5">
      <c r="A530" s="9">
        <v>44281</v>
      </c>
      <c r="B530" s="10">
        <v>35.081170999999998</v>
      </c>
      <c r="C530" s="10">
        <v>263.01213200000001</v>
      </c>
      <c r="D530" s="10">
        <v>-2.5314220000000001</v>
      </c>
      <c r="E530" s="10">
        <v>0</v>
      </c>
      <c r="F530" s="10">
        <v>49.325958999999997</v>
      </c>
      <c r="G530" s="10">
        <v>80.656822000000005</v>
      </c>
      <c r="H530" s="10">
        <v>167.41082599999999</v>
      </c>
      <c r="I530" s="10">
        <v>88.434545</v>
      </c>
      <c r="J530" s="10">
        <v>0</v>
      </c>
      <c r="K530" s="10">
        <v>0</v>
      </c>
      <c r="L530" s="10">
        <v>15.232796</v>
      </c>
      <c r="M530" s="10">
        <v>-3.4480000000000001E-3</v>
      </c>
      <c r="N530" s="10">
        <v>0</v>
      </c>
      <c r="O530" s="10">
        <v>35.370497999999998</v>
      </c>
      <c r="P530" s="10">
        <v>86.504295999999997</v>
      </c>
      <c r="Q530" s="10">
        <v>-20.728089000000001</v>
      </c>
      <c r="R530" s="10">
        <v>24.577697000000001</v>
      </c>
      <c r="S530" s="10">
        <v>996.24861599999997</v>
      </c>
      <c r="T530" s="10">
        <v>0</v>
      </c>
      <c r="U530" s="10">
        <v>1.376009</v>
      </c>
      <c r="V530" s="10">
        <v>68.153671000000003</v>
      </c>
      <c r="W530" s="10">
        <v>138.13863499999999</v>
      </c>
      <c r="X530" s="10">
        <v>0</v>
      </c>
      <c r="Y530" s="10">
        <v>13.643328</v>
      </c>
      <c r="Z530" s="10">
        <v>12.954483</v>
      </c>
      <c r="AA530" s="10">
        <v>149.91748899999999</v>
      </c>
      <c r="AB530" s="10">
        <v>0</v>
      </c>
      <c r="AC530" s="10">
        <v>122.058806</v>
      </c>
      <c r="AD530" s="10">
        <v>208.36467500000001</v>
      </c>
      <c r="AE530" s="10">
        <v>247.176106</v>
      </c>
      <c r="AF530" s="10">
        <v>0</v>
      </c>
      <c r="AG530" s="10">
        <v>207.82087999999999</v>
      </c>
      <c r="AH530" s="10">
        <v>0</v>
      </c>
      <c r="AI530" s="10">
        <v>20.155308000000002</v>
      </c>
      <c r="AJ530" s="10">
        <v>37.960850999999998</v>
      </c>
      <c r="AK530" s="10">
        <v>61.361870000000003</v>
      </c>
      <c r="AL530" s="10">
        <v>37.105666999999997</v>
      </c>
      <c r="AM530" s="10">
        <v>42.51444</v>
      </c>
      <c r="AN530" s="10">
        <v>363.01023900000001</v>
      </c>
      <c r="AO530" s="10">
        <v>46.806044999999997</v>
      </c>
      <c r="AP530" s="10">
        <v>219.46595099999999</v>
      </c>
      <c r="AQ530" s="10">
        <v>0</v>
      </c>
      <c r="AR530" s="10">
        <v>11.450965</v>
      </c>
      <c r="AS530" s="10">
        <v>0</v>
      </c>
      <c r="AT530" s="10">
        <v>0</v>
      </c>
      <c r="AU530" s="10">
        <v>0</v>
      </c>
      <c r="AV530" s="10">
        <v>0</v>
      </c>
      <c r="AW530" s="10">
        <v>530.86627699999997</v>
      </c>
      <c r="AX530" s="10">
        <v>183.437758</v>
      </c>
      <c r="AY530" s="10">
        <v>0</v>
      </c>
      <c r="AZ530" s="10">
        <v>0</v>
      </c>
      <c r="BA530" s="10">
        <v>0</v>
      </c>
      <c r="BB530" s="10">
        <v>0</v>
      </c>
    </row>
    <row r="531" spans="1:54" x14ac:dyDescent="0.5">
      <c r="A531" s="9">
        <v>44286</v>
      </c>
      <c r="B531" s="10">
        <v>36.957697000000003</v>
      </c>
      <c r="C531" s="10">
        <v>276.61544099999998</v>
      </c>
      <c r="D531" s="10">
        <v>-2.5314220000000001</v>
      </c>
      <c r="E531" s="10">
        <v>0</v>
      </c>
      <c r="F531" s="10">
        <v>49.475211999999999</v>
      </c>
      <c r="G531" s="10">
        <v>79.306286999999998</v>
      </c>
      <c r="H531" s="10">
        <v>167.41082599999999</v>
      </c>
      <c r="I531" s="10">
        <v>94.701136000000005</v>
      </c>
      <c r="J531" s="10">
        <v>0</v>
      </c>
      <c r="K531" s="10">
        <v>0</v>
      </c>
      <c r="L531" s="10">
        <v>15.393212</v>
      </c>
      <c r="M531" s="10">
        <v>-7.3039999999999997E-3</v>
      </c>
      <c r="N531" s="10">
        <v>0</v>
      </c>
      <c r="O531" s="10">
        <v>34.892338000000002</v>
      </c>
      <c r="P531" s="10">
        <v>85.185784999999996</v>
      </c>
      <c r="Q531" s="10">
        <v>-20.728089000000001</v>
      </c>
      <c r="R531" s="10">
        <v>24.663678999999998</v>
      </c>
      <c r="S531" s="10">
        <v>899.85129199999994</v>
      </c>
      <c r="T531" s="10">
        <v>0</v>
      </c>
      <c r="U531" s="10">
        <v>1.6665449999999999</v>
      </c>
      <c r="V531" s="10">
        <v>67.402426000000006</v>
      </c>
      <c r="W531" s="10">
        <v>138.13863499999999</v>
      </c>
      <c r="X531" s="10">
        <v>0</v>
      </c>
      <c r="Y531" s="10">
        <v>14.567311999999999</v>
      </c>
      <c r="Z531" s="10">
        <v>12.625544</v>
      </c>
      <c r="AA531" s="10">
        <v>149.91748899999999</v>
      </c>
      <c r="AB531" s="10">
        <v>0</v>
      </c>
      <c r="AC531" s="10">
        <v>139.09030899999999</v>
      </c>
      <c r="AD531" s="10">
        <v>217.00854699999999</v>
      </c>
      <c r="AE531" s="10">
        <v>247.176106</v>
      </c>
      <c r="AF531" s="10">
        <v>0</v>
      </c>
      <c r="AG531" s="10">
        <v>216.10275799999999</v>
      </c>
      <c r="AH531" s="10">
        <v>0</v>
      </c>
      <c r="AI531" s="10">
        <v>20.718116999999999</v>
      </c>
      <c r="AJ531" s="10">
        <v>35.788055</v>
      </c>
      <c r="AK531" s="10">
        <v>61.361870000000003</v>
      </c>
      <c r="AL531" s="10">
        <v>37.961643000000002</v>
      </c>
      <c r="AM531" s="10">
        <v>41.175528</v>
      </c>
      <c r="AN531" s="10">
        <v>363.01023900000001</v>
      </c>
      <c r="AO531" s="10">
        <v>47.965063000000001</v>
      </c>
      <c r="AP531" s="10">
        <v>219.46595099999999</v>
      </c>
      <c r="AQ531" s="10">
        <v>0</v>
      </c>
      <c r="AR531" s="10">
        <v>12.687898000000001</v>
      </c>
      <c r="AS531" s="10">
        <v>0</v>
      </c>
      <c r="AT531" s="10">
        <v>0</v>
      </c>
      <c r="AU531" s="10">
        <v>0</v>
      </c>
      <c r="AV531" s="10">
        <v>0</v>
      </c>
      <c r="AW531" s="10">
        <v>529.50920099999996</v>
      </c>
      <c r="AX531" s="10">
        <v>183.437758</v>
      </c>
      <c r="AY531" s="10">
        <v>0</v>
      </c>
      <c r="AZ531" s="10">
        <v>0</v>
      </c>
      <c r="BA531" s="10">
        <v>0</v>
      </c>
      <c r="BB531" s="10">
        <v>0</v>
      </c>
    </row>
    <row r="532" spans="1:54" x14ac:dyDescent="0.5">
      <c r="A532" s="9">
        <v>44288</v>
      </c>
      <c r="B532" s="10">
        <v>36.049973000000001</v>
      </c>
      <c r="C532" s="10">
        <v>285.69391200000001</v>
      </c>
      <c r="D532" s="10">
        <v>-2.007584</v>
      </c>
      <c r="E532" s="10">
        <v>0</v>
      </c>
      <c r="F532" s="10">
        <v>50.056623000000002</v>
      </c>
      <c r="G532" s="10">
        <v>78.547469000000007</v>
      </c>
      <c r="H532" s="10">
        <v>166.813794</v>
      </c>
      <c r="I532" s="10">
        <v>94.445946000000006</v>
      </c>
      <c r="J532" s="10">
        <v>0</v>
      </c>
      <c r="K532" s="10">
        <v>0</v>
      </c>
      <c r="L532" s="10">
        <v>13.876874000000001</v>
      </c>
      <c r="M532" s="10">
        <v>-6.1279999999999998E-3</v>
      </c>
      <c r="N532" s="10">
        <v>0</v>
      </c>
      <c r="O532" s="10">
        <v>34.805419000000001</v>
      </c>
      <c r="P532" s="10">
        <v>86.446550999999999</v>
      </c>
      <c r="Q532" s="10">
        <v>-23.699128000000002</v>
      </c>
      <c r="R532" s="10">
        <v>23.874061999999999</v>
      </c>
      <c r="S532" s="10">
        <v>868.89870399999995</v>
      </c>
      <c r="T532" s="10">
        <v>0</v>
      </c>
      <c r="U532" s="10">
        <v>1.3562940000000001</v>
      </c>
      <c r="V532" s="10">
        <v>68.247943000000006</v>
      </c>
      <c r="W532" s="10">
        <v>136.674432</v>
      </c>
      <c r="X532" s="10">
        <v>0</v>
      </c>
      <c r="Y532" s="10">
        <v>14.481455</v>
      </c>
      <c r="Z532" s="10">
        <v>12.393110999999999</v>
      </c>
      <c r="AA532" s="10">
        <v>150.56983500000001</v>
      </c>
      <c r="AB532" s="10">
        <v>0</v>
      </c>
      <c r="AC532" s="10">
        <v>139.25471200000001</v>
      </c>
      <c r="AD532" s="10">
        <v>216.19813300000001</v>
      </c>
      <c r="AE532" s="10">
        <v>247.40539200000001</v>
      </c>
      <c r="AF532" s="10">
        <v>0</v>
      </c>
      <c r="AG532" s="10">
        <v>235.102576</v>
      </c>
      <c r="AH532" s="10">
        <v>0</v>
      </c>
      <c r="AI532" s="10">
        <v>19.985502</v>
      </c>
      <c r="AJ532" s="10">
        <v>35.624600000000001</v>
      </c>
      <c r="AK532" s="10">
        <v>58.670879999999997</v>
      </c>
      <c r="AL532" s="10">
        <v>30.170731</v>
      </c>
      <c r="AM532" s="10">
        <v>40.682416000000003</v>
      </c>
      <c r="AN532" s="10">
        <v>363.28252800000001</v>
      </c>
      <c r="AO532" s="10">
        <v>47.159402999999998</v>
      </c>
      <c r="AP532" s="10">
        <v>218.976564</v>
      </c>
      <c r="AQ532" s="10">
        <v>0</v>
      </c>
      <c r="AR532" s="10">
        <v>12.483333</v>
      </c>
      <c r="AS532" s="10">
        <v>0</v>
      </c>
      <c r="AT532" s="10">
        <v>0</v>
      </c>
      <c r="AU532" s="10">
        <v>0</v>
      </c>
      <c r="AV532" s="10">
        <v>0</v>
      </c>
      <c r="AW532" s="10">
        <v>528.74813900000004</v>
      </c>
      <c r="AX532" s="10">
        <v>183.02097599999999</v>
      </c>
      <c r="AY532" s="10">
        <v>0</v>
      </c>
      <c r="AZ532" s="10">
        <v>0</v>
      </c>
      <c r="BA532" s="10">
        <v>0</v>
      </c>
      <c r="BB532" s="10">
        <v>0</v>
      </c>
    </row>
    <row r="533" spans="1:54" x14ac:dyDescent="0.5">
      <c r="A533" s="9">
        <v>44293</v>
      </c>
      <c r="B533" s="10">
        <v>37.544429000000001</v>
      </c>
      <c r="C533" s="10">
        <v>292.57592599999998</v>
      </c>
      <c r="D533" s="10">
        <v>-0.15879599999999999</v>
      </c>
      <c r="E533" s="10">
        <v>0</v>
      </c>
      <c r="F533" s="10">
        <v>49.587090000000003</v>
      </c>
      <c r="G533" s="10">
        <v>77.393029999999996</v>
      </c>
      <c r="H533" s="10">
        <v>161.654605</v>
      </c>
      <c r="I533" s="10">
        <v>93.794944999999998</v>
      </c>
      <c r="J533" s="10">
        <v>0</v>
      </c>
      <c r="K533" s="10">
        <v>0</v>
      </c>
      <c r="L533" s="10">
        <v>15.205454</v>
      </c>
      <c r="M533" s="10">
        <v>-1.7104000000000001E-2</v>
      </c>
      <c r="N533" s="10">
        <v>0</v>
      </c>
      <c r="O533" s="10">
        <v>34.197510000000001</v>
      </c>
      <c r="P533" s="10">
        <v>89.099666999999997</v>
      </c>
      <c r="Q533" s="10">
        <v>-24.037313000000001</v>
      </c>
      <c r="R533" s="10">
        <v>25.461525000000002</v>
      </c>
      <c r="S533" s="10">
        <v>768.26692000000003</v>
      </c>
      <c r="T533" s="10">
        <v>0</v>
      </c>
      <c r="U533" s="10">
        <v>1.7369540000000001</v>
      </c>
      <c r="V533" s="10">
        <v>69.337958</v>
      </c>
      <c r="W533" s="10">
        <v>133.46998300000001</v>
      </c>
      <c r="X533" s="10">
        <v>0</v>
      </c>
      <c r="Y533" s="10">
        <v>13.686577</v>
      </c>
      <c r="Z533" s="10">
        <v>12.946421000000001</v>
      </c>
      <c r="AA533" s="10">
        <v>150.744968</v>
      </c>
      <c r="AB533" s="10">
        <v>0</v>
      </c>
      <c r="AC533" s="10">
        <v>148.01561000000001</v>
      </c>
      <c r="AD533" s="10">
        <v>217.873525</v>
      </c>
      <c r="AE533" s="10">
        <v>244.86003600000001</v>
      </c>
      <c r="AF533" s="10">
        <v>0</v>
      </c>
      <c r="AG533" s="10">
        <v>237.300724</v>
      </c>
      <c r="AH533" s="10">
        <v>0</v>
      </c>
      <c r="AI533" s="10">
        <v>21.226371</v>
      </c>
      <c r="AJ533" s="10">
        <v>37.884535</v>
      </c>
      <c r="AK533" s="10">
        <v>49.117452</v>
      </c>
      <c r="AL533" s="10">
        <v>30.708611999999999</v>
      </c>
      <c r="AM533" s="10">
        <v>39.721103999999997</v>
      </c>
      <c r="AN533" s="10">
        <v>364.85423800000001</v>
      </c>
      <c r="AO533" s="10">
        <v>47.698172</v>
      </c>
      <c r="AP533" s="10">
        <v>216.746454</v>
      </c>
      <c r="AQ533" s="10">
        <v>0</v>
      </c>
      <c r="AR533" s="10">
        <v>12.961166</v>
      </c>
      <c r="AS533" s="10">
        <v>0</v>
      </c>
      <c r="AT533" s="10">
        <v>0</v>
      </c>
      <c r="AU533" s="10">
        <v>0</v>
      </c>
      <c r="AV533" s="10">
        <v>0</v>
      </c>
      <c r="AW533" s="10">
        <v>528.20109600000001</v>
      </c>
      <c r="AX533" s="10">
        <v>173.36612400000001</v>
      </c>
      <c r="AY533" s="10">
        <v>0</v>
      </c>
      <c r="AZ533" s="10">
        <v>0</v>
      </c>
      <c r="BA533" s="10">
        <v>0</v>
      </c>
      <c r="BB533" s="10">
        <v>0</v>
      </c>
    </row>
    <row r="534" spans="1:54" x14ac:dyDescent="0.5">
      <c r="A534" s="9">
        <v>44295</v>
      </c>
      <c r="B534" s="10">
        <v>39.588631999999997</v>
      </c>
      <c r="C534" s="10">
        <v>298.36394799999999</v>
      </c>
      <c r="D534" s="10">
        <v>-0.18771599999999999</v>
      </c>
      <c r="E534" s="10">
        <v>0</v>
      </c>
      <c r="F534" s="10">
        <v>50.675775000000002</v>
      </c>
      <c r="G534" s="10">
        <v>79.400840000000002</v>
      </c>
      <c r="H534" s="10">
        <v>165.42970399999999</v>
      </c>
      <c r="I534" s="10">
        <v>95.004800000000003</v>
      </c>
      <c r="J534" s="10">
        <v>0</v>
      </c>
      <c r="K534" s="10">
        <v>0</v>
      </c>
      <c r="L534" s="10">
        <v>16.766553999999999</v>
      </c>
      <c r="M534" s="10">
        <v>-5.4739999999999997E-3</v>
      </c>
      <c r="N534" s="10">
        <v>0</v>
      </c>
      <c r="O534" s="10">
        <v>34.942861000000001</v>
      </c>
      <c r="P534" s="10">
        <v>91.983339999999998</v>
      </c>
      <c r="Q534" s="10">
        <v>-22.261792</v>
      </c>
      <c r="R534" s="10">
        <v>26.090969999999999</v>
      </c>
      <c r="S534" s="10">
        <v>771.39504999999997</v>
      </c>
      <c r="T534" s="10">
        <v>0</v>
      </c>
      <c r="U534" s="10">
        <v>1.8870199999999999</v>
      </c>
      <c r="V534" s="10">
        <v>70.633598000000006</v>
      </c>
      <c r="W534" s="10">
        <v>134.871207</v>
      </c>
      <c r="X534" s="10">
        <v>0</v>
      </c>
      <c r="Y534" s="10">
        <v>14.240330999999999</v>
      </c>
      <c r="Z534" s="10">
        <v>11.716225</v>
      </c>
      <c r="AA534" s="10">
        <v>151.59166500000001</v>
      </c>
      <c r="AB534" s="10">
        <v>0</v>
      </c>
      <c r="AC534" s="10">
        <v>152.42420899999999</v>
      </c>
      <c r="AD534" s="10">
        <v>238.813333</v>
      </c>
      <c r="AE534" s="10">
        <v>247.07371599999999</v>
      </c>
      <c r="AF534" s="10">
        <v>0</v>
      </c>
      <c r="AG534" s="10">
        <v>237.94410400000001</v>
      </c>
      <c r="AH534" s="10">
        <v>0</v>
      </c>
      <c r="AI534" s="10">
        <v>22.060870000000001</v>
      </c>
      <c r="AJ534" s="10">
        <v>38.132635999999998</v>
      </c>
      <c r="AK534" s="10">
        <v>47.787432000000003</v>
      </c>
      <c r="AL534" s="10">
        <v>31.005669000000001</v>
      </c>
      <c r="AM534" s="10">
        <v>41.560733999999997</v>
      </c>
      <c r="AN534" s="10">
        <v>364.15652699999998</v>
      </c>
      <c r="AO534" s="10">
        <v>48.631712</v>
      </c>
      <c r="AP534" s="10">
        <v>218.45334500000001</v>
      </c>
      <c r="AQ534" s="10">
        <v>0</v>
      </c>
      <c r="AR534" s="10">
        <v>13.684581</v>
      </c>
      <c r="AS534" s="10">
        <v>0</v>
      </c>
      <c r="AT534" s="10">
        <v>0</v>
      </c>
      <c r="AU534" s="10">
        <v>0</v>
      </c>
      <c r="AV534" s="10">
        <v>0</v>
      </c>
      <c r="AW534" s="10">
        <v>530.707404</v>
      </c>
      <c r="AX534" s="10">
        <v>177.265704</v>
      </c>
      <c r="AY534" s="10">
        <v>0</v>
      </c>
      <c r="AZ534" s="10">
        <v>0</v>
      </c>
      <c r="BA534" s="10">
        <v>0</v>
      </c>
      <c r="BB534" s="10">
        <v>0</v>
      </c>
    </row>
    <row r="535" spans="1:54" x14ac:dyDescent="0.5">
      <c r="A535" s="9">
        <v>44300</v>
      </c>
      <c r="B535" s="10">
        <v>38.74633</v>
      </c>
      <c r="C535" s="10">
        <v>306.74191999999999</v>
      </c>
      <c r="D535" s="10">
        <v>17.766548</v>
      </c>
      <c r="E535" s="10">
        <v>0</v>
      </c>
      <c r="F535" s="10">
        <v>51.102939999999997</v>
      </c>
      <c r="G535" s="10">
        <v>81.136060000000001</v>
      </c>
      <c r="H535" s="10">
        <v>172.709574</v>
      </c>
      <c r="I535" s="10">
        <v>101.683762</v>
      </c>
      <c r="J535" s="10">
        <v>0</v>
      </c>
      <c r="K535" s="10">
        <v>0</v>
      </c>
      <c r="L535" s="10">
        <v>15.511836000000001</v>
      </c>
      <c r="M535" s="10">
        <v>5.6639999999999998E-3</v>
      </c>
      <c r="N535" s="10">
        <v>0</v>
      </c>
      <c r="O535" s="10">
        <v>34.910933999999997</v>
      </c>
      <c r="P535" s="10">
        <v>95.193781000000001</v>
      </c>
      <c r="Q535" s="10">
        <v>-17.433399000000001</v>
      </c>
      <c r="R535" s="10">
        <v>24.301589</v>
      </c>
      <c r="S535" s="10">
        <v>723.27881600000001</v>
      </c>
      <c r="T535" s="10">
        <v>0</v>
      </c>
      <c r="U535" s="10">
        <v>1.9739009999999999</v>
      </c>
      <c r="V535" s="10">
        <v>73.950793000000004</v>
      </c>
      <c r="W535" s="10">
        <v>136.72636800000001</v>
      </c>
      <c r="X535" s="10">
        <v>0</v>
      </c>
      <c r="Y535" s="10">
        <v>11.546193000000001</v>
      </c>
      <c r="Z535" s="10">
        <v>10.87993</v>
      </c>
      <c r="AA535" s="10">
        <v>151.76638700000001</v>
      </c>
      <c r="AB535" s="10">
        <v>0</v>
      </c>
      <c r="AC535" s="10">
        <v>159.669858</v>
      </c>
      <c r="AD535" s="10">
        <v>245.93474900000001</v>
      </c>
      <c r="AE535" s="10">
        <v>246.85048399999999</v>
      </c>
      <c r="AF535" s="10">
        <v>0</v>
      </c>
      <c r="AG535" s="10">
        <v>234.85640799999999</v>
      </c>
      <c r="AH535" s="10">
        <v>0</v>
      </c>
      <c r="AI535" s="10">
        <v>21.559949</v>
      </c>
      <c r="AJ535" s="10">
        <v>36.649237999999997</v>
      </c>
      <c r="AK535" s="10">
        <v>53.731451999999997</v>
      </c>
      <c r="AL535" s="10">
        <v>28.639033000000001</v>
      </c>
      <c r="AM535" s="10">
        <v>40.639648000000001</v>
      </c>
      <c r="AN535" s="10">
        <v>362.96876200000003</v>
      </c>
      <c r="AO535" s="10">
        <v>46.852728999999997</v>
      </c>
      <c r="AP535" s="10">
        <v>222.983138</v>
      </c>
      <c r="AQ535" s="10">
        <v>0</v>
      </c>
      <c r="AR535" s="10">
        <v>12.149226000000001</v>
      </c>
      <c r="AS535" s="10">
        <v>0</v>
      </c>
      <c r="AT535" s="10">
        <v>0</v>
      </c>
      <c r="AU535" s="10">
        <v>0</v>
      </c>
      <c r="AV535" s="10">
        <v>0</v>
      </c>
      <c r="AW535" s="10">
        <v>528.32480799999996</v>
      </c>
      <c r="AX535" s="10">
        <v>188.19770800000001</v>
      </c>
      <c r="AY535" s="10">
        <v>0</v>
      </c>
      <c r="AZ535" s="10">
        <v>0</v>
      </c>
      <c r="BA535" s="10">
        <v>0</v>
      </c>
      <c r="BB535" s="10">
        <v>0</v>
      </c>
    </row>
    <row r="536" spans="1:54" x14ac:dyDescent="0.5">
      <c r="A536" s="9">
        <v>44302</v>
      </c>
      <c r="B536" s="10">
        <v>38.494419999999998</v>
      </c>
      <c r="C536" s="10">
        <v>304.23417000000001</v>
      </c>
      <c r="D536" s="10">
        <v>17.595506</v>
      </c>
      <c r="E536" s="10">
        <v>0</v>
      </c>
      <c r="F536" s="10">
        <v>50.522136000000003</v>
      </c>
      <c r="G536" s="10">
        <v>80.330253999999996</v>
      </c>
      <c r="H536" s="10">
        <v>175.592659</v>
      </c>
      <c r="I536" s="10">
        <v>109.45376400000001</v>
      </c>
      <c r="J536" s="10">
        <v>0</v>
      </c>
      <c r="K536" s="10">
        <v>0</v>
      </c>
      <c r="L536" s="10">
        <v>15.491063</v>
      </c>
      <c r="M536" s="10">
        <v>-5.9769999999999997E-3</v>
      </c>
      <c r="N536" s="10">
        <v>0</v>
      </c>
      <c r="O536" s="10">
        <v>33.580964000000002</v>
      </c>
      <c r="P536" s="10">
        <v>94.003635000000003</v>
      </c>
      <c r="Q536" s="10">
        <v>-16.032876999999999</v>
      </c>
      <c r="R536" s="10">
        <v>23.257223</v>
      </c>
      <c r="S536" s="10">
        <v>720.50185599999998</v>
      </c>
      <c r="T536" s="10">
        <v>0</v>
      </c>
      <c r="U536" s="10">
        <v>1.5722579999999999</v>
      </c>
      <c r="V536" s="10">
        <v>74.044832</v>
      </c>
      <c r="W536" s="10">
        <v>137.38513800000001</v>
      </c>
      <c r="X536" s="10">
        <v>0</v>
      </c>
      <c r="Y536" s="10">
        <v>9.7340619999999998</v>
      </c>
      <c r="Z536" s="10">
        <v>10.118449999999999</v>
      </c>
      <c r="AA536" s="10">
        <v>152.781645</v>
      </c>
      <c r="AB536" s="10">
        <v>0</v>
      </c>
      <c r="AC536" s="10">
        <v>157.80618100000001</v>
      </c>
      <c r="AD536" s="10">
        <v>243.692025</v>
      </c>
      <c r="AE536" s="10">
        <v>246.865838</v>
      </c>
      <c r="AF536" s="10">
        <v>0</v>
      </c>
      <c r="AG536" s="10">
        <v>232.65287599999999</v>
      </c>
      <c r="AH536" s="10">
        <v>0</v>
      </c>
      <c r="AI536" s="10">
        <v>20.427009999999999</v>
      </c>
      <c r="AJ536" s="10">
        <v>34.909115999999997</v>
      </c>
      <c r="AK536" s="10">
        <v>54.889004</v>
      </c>
      <c r="AL536" s="10">
        <v>26.535909</v>
      </c>
      <c r="AM536" s="10">
        <v>38.438490000000002</v>
      </c>
      <c r="AN536" s="10">
        <v>362.50053700000001</v>
      </c>
      <c r="AO536" s="10">
        <v>45.545001999999997</v>
      </c>
      <c r="AP536" s="10">
        <v>222.907636</v>
      </c>
      <c r="AQ536" s="10">
        <v>0</v>
      </c>
      <c r="AR536" s="10">
        <v>8.682404</v>
      </c>
      <c r="AS536" s="10">
        <v>0</v>
      </c>
      <c r="AT536" s="10">
        <v>0</v>
      </c>
      <c r="AU536" s="10">
        <v>0</v>
      </c>
      <c r="AV536" s="10">
        <v>0</v>
      </c>
      <c r="AW536" s="10">
        <v>525.58054600000003</v>
      </c>
      <c r="AX536" s="10">
        <v>194.93167600000001</v>
      </c>
      <c r="AY536" s="10">
        <v>0</v>
      </c>
      <c r="AZ536" s="10">
        <v>0</v>
      </c>
      <c r="BA536" s="10">
        <v>0</v>
      </c>
      <c r="BB536" s="10">
        <v>0</v>
      </c>
    </row>
    <row r="537" spans="1:54" x14ac:dyDescent="0.5">
      <c r="A537" s="9">
        <v>44307</v>
      </c>
      <c r="B537" s="10">
        <v>37.224186000000003</v>
      </c>
      <c r="C537" s="10">
        <v>336.45396899999997</v>
      </c>
      <c r="D537" s="10">
        <v>16.575600999999999</v>
      </c>
      <c r="E537" s="10">
        <v>0</v>
      </c>
      <c r="F537" s="10">
        <v>51.398879999999998</v>
      </c>
      <c r="G537" s="10">
        <v>69.804721999999998</v>
      </c>
      <c r="H537" s="10">
        <v>175.54265699999999</v>
      </c>
      <c r="I537" s="10">
        <v>108.82600100000001</v>
      </c>
      <c r="J537" s="10">
        <v>0</v>
      </c>
      <c r="K537" s="10">
        <v>0</v>
      </c>
      <c r="L537" s="10">
        <v>16.246915999999999</v>
      </c>
      <c r="M537" s="10">
        <v>-2.0420000000000001E-2</v>
      </c>
      <c r="N537" s="10">
        <v>0</v>
      </c>
      <c r="O537" s="10">
        <v>33.382505000000002</v>
      </c>
      <c r="P537" s="10">
        <v>93.919613999999996</v>
      </c>
      <c r="Q537" s="10">
        <v>-10.164186000000001</v>
      </c>
      <c r="R537" s="10">
        <v>23.192391000000001</v>
      </c>
      <c r="S537" s="10">
        <v>617.64845100000002</v>
      </c>
      <c r="T537" s="10">
        <v>0</v>
      </c>
      <c r="U537" s="10">
        <v>1.5165409999999999</v>
      </c>
      <c r="V537" s="10">
        <v>71.268179000000003</v>
      </c>
      <c r="W537" s="10">
        <v>140.49005600000001</v>
      </c>
      <c r="X537" s="10">
        <v>0</v>
      </c>
      <c r="Y537" s="10">
        <v>9.1092600000000008</v>
      </c>
      <c r="Z537" s="10">
        <v>9.2796289999999999</v>
      </c>
      <c r="AA537" s="10">
        <v>170.38870600000001</v>
      </c>
      <c r="AB537" s="10">
        <v>0</v>
      </c>
      <c r="AC537" s="10">
        <v>157.15181000000001</v>
      </c>
      <c r="AD537" s="10">
        <v>270.83468699999997</v>
      </c>
      <c r="AE537" s="10">
        <v>0</v>
      </c>
      <c r="AF537" s="10">
        <v>0</v>
      </c>
      <c r="AG537" s="10">
        <v>259.86319099999997</v>
      </c>
      <c r="AH537" s="10">
        <v>0</v>
      </c>
      <c r="AI537" s="10">
        <v>19.738938000000001</v>
      </c>
      <c r="AJ537" s="10">
        <v>30.982454000000001</v>
      </c>
      <c r="AK537" s="10">
        <v>57.691727</v>
      </c>
      <c r="AL537" s="10">
        <v>24.950184</v>
      </c>
      <c r="AM537" s="10">
        <v>36.120809000000001</v>
      </c>
      <c r="AN537" s="10">
        <v>361.823305</v>
      </c>
      <c r="AO537" s="10">
        <v>45.012979000000001</v>
      </c>
      <c r="AP537" s="10">
        <v>221.71503000000001</v>
      </c>
      <c r="AQ537" s="10">
        <v>0</v>
      </c>
      <c r="AR537" s="10">
        <v>16.126560000000001</v>
      </c>
      <c r="AS537" s="10">
        <v>0</v>
      </c>
      <c r="AT537" s="10">
        <v>0</v>
      </c>
      <c r="AU537" s="10">
        <v>0</v>
      </c>
      <c r="AV537" s="10">
        <v>0</v>
      </c>
      <c r="AW537" s="10">
        <v>522.87385200000006</v>
      </c>
      <c r="AX537" s="10">
        <v>190.469391</v>
      </c>
      <c r="AY537" s="10">
        <v>0</v>
      </c>
      <c r="AZ537" s="10">
        <v>0</v>
      </c>
      <c r="BA537" s="10">
        <v>0</v>
      </c>
      <c r="BB537" s="10">
        <v>0</v>
      </c>
    </row>
    <row r="538" spans="1:54" x14ac:dyDescent="0.5">
      <c r="A538" s="9">
        <v>44309</v>
      </c>
      <c r="B538" s="10">
        <v>36.537219</v>
      </c>
      <c r="C538" s="10">
        <v>352.60981099999998</v>
      </c>
      <c r="D538" s="10">
        <v>17.654966000000002</v>
      </c>
      <c r="E538" s="10">
        <v>0</v>
      </c>
      <c r="F538" s="10">
        <v>50.813139</v>
      </c>
      <c r="G538" s="10">
        <v>69.862741</v>
      </c>
      <c r="H538" s="10">
        <v>175.79083800000001</v>
      </c>
      <c r="I538" s="10">
        <v>107.91550100000001</v>
      </c>
      <c r="J538" s="10">
        <v>0</v>
      </c>
      <c r="K538" s="10">
        <v>0</v>
      </c>
      <c r="L538" s="10">
        <v>15.781472000000001</v>
      </c>
      <c r="M538" s="10">
        <v>-1.4035000000000001E-2</v>
      </c>
      <c r="N538" s="10">
        <v>0</v>
      </c>
      <c r="O538" s="10">
        <v>33.355072999999997</v>
      </c>
      <c r="P538" s="10">
        <v>95.405534000000003</v>
      </c>
      <c r="Q538" s="10">
        <v>-12.110967</v>
      </c>
      <c r="R538" s="10">
        <v>22.773672000000001</v>
      </c>
      <c r="S538" s="10">
        <v>597.35561600000005</v>
      </c>
      <c r="T538" s="10">
        <v>0</v>
      </c>
      <c r="U538" s="10">
        <v>1.384706</v>
      </c>
      <c r="V538" s="10">
        <v>71.930111999999994</v>
      </c>
      <c r="W538" s="10">
        <v>141.29482100000001</v>
      </c>
      <c r="X538" s="10">
        <v>0</v>
      </c>
      <c r="Y538" s="10">
        <v>8.6550030000000007</v>
      </c>
      <c r="Z538" s="10">
        <v>9.481166</v>
      </c>
      <c r="AA538" s="10">
        <v>170.565471</v>
      </c>
      <c r="AB538" s="10">
        <v>0</v>
      </c>
      <c r="AC538" s="10">
        <v>157.09875199999999</v>
      </c>
      <c r="AD538" s="10">
        <v>291.53305899999998</v>
      </c>
      <c r="AE538" s="10">
        <v>0</v>
      </c>
      <c r="AF538" s="10">
        <v>0</v>
      </c>
      <c r="AG538" s="10">
        <v>280.55042900000001</v>
      </c>
      <c r="AH538" s="10">
        <v>0</v>
      </c>
      <c r="AI538" s="10">
        <v>19.005184</v>
      </c>
      <c r="AJ538" s="10">
        <v>31.883126000000001</v>
      </c>
      <c r="AK538" s="10">
        <v>57.883972</v>
      </c>
      <c r="AL538" s="10">
        <v>24.263075000000001</v>
      </c>
      <c r="AM538" s="10">
        <v>36.134414</v>
      </c>
      <c r="AN538" s="10">
        <v>363.46625</v>
      </c>
      <c r="AO538" s="10">
        <v>46.704484000000001</v>
      </c>
      <c r="AP538" s="10">
        <v>220.609859</v>
      </c>
      <c r="AQ538" s="10">
        <v>0</v>
      </c>
      <c r="AR538" s="10">
        <v>15.402060000000001</v>
      </c>
      <c r="AS538" s="10">
        <v>0</v>
      </c>
      <c r="AT538" s="10">
        <v>0</v>
      </c>
      <c r="AU538" s="10">
        <v>0</v>
      </c>
      <c r="AV538" s="10">
        <v>0</v>
      </c>
      <c r="AW538" s="10">
        <v>524.37386400000003</v>
      </c>
      <c r="AX538" s="10">
        <v>0</v>
      </c>
      <c r="AY538" s="10">
        <v>0</v>
      </c>
      <c r="AZ538" s="10">
        <v>0</v>
      </c>
      <c r="BA538" s="10">
        <v>0</v>
      </c>
      <c r="BB538" s="10">
        <v>0</v>
      </c>
    </row>
    <row r="539" spans="1:54" x14ac:dyDescent="0.5">
      <c r="A539" s="9">
        <v>44314</v>
      </c>
      <c r="B539" s="10">
        <v>33.312424999999998</v>
      </c>
      <c r="C539" s="10">
        <v>352.28719100000001</v>
      </c>
      <c r="D539" s="10">
        <v>18.372035</v>
      </c>
      <c r="E539" s="10">
        <v>0</v>
      </c>
      <c r="F539" s="10">
        <v>51.355967</v>
      </c>
      <c r="G539" s="10">
        <v>68.557430999999994</v>
      </c>
      <c r="H539" s="10">
        <v>178.23073400000001</v>
      </c>
      <c r="I539" s="10">
        <v>107.676602</v>
      </c>
      <c r="J539" s="10">
        <v>0</v>
      </c>
      <c r="K539" s="10">
        <v>0</v>
      </c>
      <c r="L539" s="10">
        <v>14.417605</v>
      </c>
      <c r="M539" s="10">
        <v>7.0435999999999999E-2</v>
      </c>
      <c r="N539" s="10">
        <v>0</v>
      </c>
      <c r="O539" s="10">
        <v>32.569540000000003</v>
      </c>
      <c r="P539" s="10">
        <v>100.602617</v>
      </c>
      <c r="Q539" s="10">
        <v>-13.727778000000001</v>
      </c>
      <c r="R539" s="10">
        <v>24.261279999999999</v>
      </c>
      <c r="S539" s="10">
        <v>583.30398500000001</v>
      </c>
      <c r="T539" s="10">
        <v>0</v>
      </c>
      <c r="U539" s="10">
        <v>2.2406269999999999</v>
      </c>
      <c r="V539" s="10">
        <v>60.160094999999998</v>
      </c>
      <c r="W539" s="10">
        <v>141.39001300000001</v>
      </c>
      <c r="X539" s="10">
        <v>0</v>
      </c>
      <c r="Y539" s="10">
        <v>9.7057669999999998</v>
      </c>
      <c r="Z539" s="10">
        <v>9.3027119999999996</v>
      </c>
      <c r="AA539" s="10">
        <v>168.09603000000001</v>
      </c>
      <c r="AB539" s="10">
        <v>0</v>
      </c>
      <c r="AC539" s="10">
        <v>160.36107799999999</v>
      </c>
      <c r="AD539" s="10">
        <v>299.91414200000003</v>
      </c>
      <c r="AE539" s="10">
        <v>0</v>
      </c>
      <c r="AF539" s="10">
        <v>0</v>
      </c>
      <c r="AG539" s="10">
        <v>278.59077200000002</v>
      </c>
      <c r="AH539" s="10">
        <v>0</v>
      </c>
      <c r="AI539" s="10">
        <v>19.87904</v>
      </c>
      <c r="AJ539" s="10">
        <v>32.227308000000001</v>
      </c>
      <c r="AK539" s="10">
        <v>56.808428999999997</v>
      </c>
      <c r="AL539" s="10">
        <v>25.319388</v>
      </c>
      <c r="AM539" s="10">
        <v>35.118786999999998</v>
      </c>
      <c r="AN539" s="10">
        <v>366.59840200000002</v>
      </c>
      <c r="AO539" s="10">
        <v>46.627259000000002</v>
      </c>
      <c r="AP539" s="10">
        <v>218.06204500000001</v>
      </c>
      <c r="AQ539" s="10">
        <v>0</v>
      </c>
      <c r="AR539" s="10">
        <v>16.430025000000001</v>
      </c>
      <c r="AS539" s="10">
        <v>0</v>
      </c>
      <c r="AT539" s="10">
        <v>0</v>
      </c>
      <c r="AU539" s="10">
        <v>0</v>
      </c>
      <c r="AV539" s="10">
        <v>0</v>
      </c>
      <c r="AW539" s="10">
        <v>525.40493700000002</v>
      </c>
      <c r="AX539" s="10">
        <v>0</v>
      </c>
      <c r="AY539" s="10">
        <v>0</v>
      </c>
      <c r="AZ539" s="10">
        <v>0</v>
      </c>
      <c r="BA539" s="10">
        <v>0</v>
      </c>
      <c r="BB539" s="10">
        <v>0</v>
      </c>
    </row>
    <row r="540" spans="1:54" x14ac:dyDescent="0.5">
      <c r="A540" s="9">
        <v>44316</v>
      </c>
      <c r="B540" s="10">
        <v>34.961922999999999</v>
      </c>
      <c r="C540" s="10">
        <v>354.727127</v>
      </c>
      <c r="D540" s="10">
        <v>18.320978</v>
      </c>
      <c r="E540" s="10">
        <v>0</v>
      </c>
      <c r="F540" s="10">
        <v>50.385210000000001</v>
      </c>
      <c r="G540" s="10">
        <v>68.975155000000001</v>
      </c>
      <c r="H540" s="10">
        <v>177.04755299999999</v>
      </c>
      <c r="I540" s="10">
        <v>110.068988</v>
      </c>
      <c r="J540" s="10">
        <v>0</v>
      </c>
      <c r="K540" s="10">
        <v>0</v>
      </c>
      <c r="L540" s="10">
        <v>14.682102</v>
      </c>
      <c r="M540" s="10">
        <v>9.5491999999999994E-2</v>
      </c>
      <c r="N540" s="10">
        <v>0</v>
      </c>
      <c r="O540" s="10">
        <v>31.319416</v>
      </c>
      <c r="P540" s="10">
        <v>103.26653899999999</v>
      </c>
      <c r="Q540" s="10">
        <v>-16.390543000000001</v>
      </c>
      <c r="R540" s="10">
        <v>23.409952000000001</v>
      </c>
      <c r="S540" s="10">
        <v>585.78599999999994</v>
      </c>
      <c r="T540" s="10">
        <v>0</v>
      </c>
      <c r="U540" s="10">
        <v>2.1208800000000001</v>
      </c>
      <c r="V540" s="10">
        <v>75.819670000000002</v>
      </c>
      <c r="W540" s="10">
        <v>140.46656300000001</v>
      </c>
      <c r="X540" s="10">
        <v>0</v>
      </c>
      <c r="Y540" s="10">
        <v>9.5726309999999994</v>
      </c>
      <c r="Z540" s="10">
        <v>9.802581</v>
      </c>
      <c r="AA540" s="10">
        <v>167.764408</v>
      </c>
      <c r="AB540" s="10">
        <v>0</v>
      </c>
      <c r="AC540" s="10">
        <v>159.874594</v>
      </c>
      <c r="AD540" s="10">
        <v>302.23125700000003</v>
      </c>
      <c r="AE540" s="10">
        <v>0</v>
      </c>
      <c r="AF540" s="10">
        <v>0</v>
      </c>
      <c r="AG540" s="10">
        <v>296.12351799999999</v>
      </c>
      <c r="AH540" s="10">
        <v>0</v>
      </c>
      <c r="AI540" s="10">
        <v>19.900959</v>
      </c>
      <c r="AJ540" s="10">
        <v>33.967543999999997</v>
      </c>
      <c r="AK540" s="10">
        <v>0</v>
      </c>
      <c r="AL540" s="10">
        <v>25.398547000000001</v>
      </c>
      <c r="AM540" s="10">
        <v>36.828228000000003</v>
      </c>
      <c r="AN540" s="10">
        <v>366.55808100000002</v>
      </c>
      <c r="AO540" s="10">
        <v>47.169426999999999</v>
      </c>
      <c r="AP540" s="10">
        <v>216.40484699999999</v>
      </c>
      <c r="AQ540" s="10">
        <v>0</v>
      </c>
      <c r="AR540" s="10">
        <v>16.198215999999999</v>
      </c>
      <c r="AS540" s="10">
        <v>0</v>
      </c>
      <c r="AT540" s="10">
        <v>0</v>
      </c>
      <c r="AU540" s="10">
        <v>0</v>
      </c>
      <c r="AV540" s="10">
        <v>0</v>
      </c>
      <c r="AW540" s="10">
        <v>527.60405900000001</v>
      </c>
      <c r="AX540" s="10">
        <v>0</v>
      </c>
      <c r="AY540" s="10">
        <v>0</v>
      </c>
      <c r="AZ540" s="10">
        <v>0</v>
      </c>
      <c r="BA540" s="10">
        <v>0</v>
      </c>
      <c r="BB540" s="10">
        <v>0</v>
      </c>
    </row>
    <row r="541" spans="1:54" x14ac:dyDescent="0.5">
      <c r="A541" s="9">
        <v>44323</v>
      </c>
      <c r="B541" s="10">
        <v>35.116892</v>
      </c>
      <c r="C541" s="10">
        <v>357.01262400000002</v>
      </c>
      <c r="D541" s="10">
        <v>20.581648000000001</v>
      </c>
      <c r="E541" s="10">
        <v>0</v>
      </c>
      <c r="F541" s="10">
        <v>50.525767999999999</v>
      </c>
      <c r="G541" s="10">
        <v>69.789429999999996</v>
      </c>
      <c r="H541" s="10">
        <v>175.051469</v>
      </c>
      <c r="I541" s="10">
        <v>109.726967</v>
      </c>
      <c r="J541" s="10">
        <v>0</v>
      </c>
      <c r="K541" s="10">
        <v>0</v>
      </c>
      <c r="L541" s="10">
        <v>14.982146999999999</v>
      </c>
      <c r="M541" s="10">
        <v>0.100384</v>
      </c>
      <c r="N541" s="10">
        <v>0</v>
      </c>
      <c r="O541" s="10">
        <v>30.930568999999998</v>
      </c>
      <c r="P541" s="10">
        <v>102.439418</v>
      </c>
      <c r="Q541" s="10">
        <v>-15.99872</v>
      </c>
      <c r="R541" s="10">
        <v>22.375912</v>
      </c>
      <c r="S541" s="10">
        <v>573.65297599999997</v>
      </c>
      <c r="T541" s="10">
        <v>0</v>
      </c>
      <c r="U541" s="10">
        <v>2.3174320000000002</v>
      </c>
      <c r="V541" s="10">
        <v>77.645801000000006</v>
      </c>
      <c r="W541" s="10">
        <v>139.761877</v>
      </c>
      <c r="X541" s="10">
        <v>0</v>
      </c>
      <c r="Y541" s="10">
        <v>9.1682830000000006</v>
      </c>
      <c r="Z541" s="10">
        <v>10.355390999999999</v>
      </c>
      <c r="AA541" s="10">
        <v>168.55196799999999</v>
      </c>
      <c r="AB541" s="10">
        <v>0</v>
      </c>
      <c r="AC541" s="10">
        <v>159.61100099999999</v>
      </c>
      <c r="AD541" s="10">
        <v>304.63701900000001</v>
      </c>
      <c r="AE541" s="10">
        <v>0</v>
      </c>
      <c r="AF541" s="10">
        <v>0</v>
      </c>
      <c r="AG541" s="10">
        <v>308.35180800000001</v>
      </c>
      <c r="AH541" s="10">
        <v>0</v>
      </c>
      <c r="AI541" s="10">
        <v>19.776115999999998</v>
      </c>
      <c r="AJ541" s="10">
        <v>35.694949000000001</v>
      </c>
      <c r="AK541" s="10">
        <v>0</v>
      </c>
      <c r="AL541" s="10">
        <v>25.372450000000001</v>
      </c>
      <c r="AM541" s="10">
        <v>38.082847999999998</v>
      </c>
      <c r="AN541" s="10">
        <v>368.73092000000003</v>
      </c>
      <c r="AO541" s="10">
        <v>46.905411999999998</v>
      </c>
      <c r="AP541" s="10">
        <v>216.11207099999999</v>
      </c>
      <c r="AQ541" s="10">
        <v>0</v>
      </c>
      <c r="AR541" s="10">
        <v>15.818106</v>
      </c>
      <c r="AS541" s="10">
        <v>0</v>
      </c>
      <c r="AT541" s="10">
        <v>0</v>
      </c>
      <c r="AU541" s="10">
        <v>0</v>
      </c>
      <c r="AV541" s="10">
        <v>0</v>
      </c>
      <c r="AW541" s="10">
        <v>530.34931700000004</v>
      </c>
      <c r="AX541" s="10">
        <v>0</v>
      </c>
      <c r="AY541" s="10">
        <v>0</v>
      </c>
      <c r="AZ541" s="10">
        <v>0</v>
      </c>
      <c r="BA541" s="10">
        <v>0</v>
      </c>
      <c r="BB541" s="10">
        <v>0</v>
      </c>
    </row>
    <row r="542" spans="1:54" x14ac:dyDescent="0.5">
      <c r="A542" s="9">
        <v>44328</v>
      </c>
      <c r="B542" s="10">
        <v>35.043036000000001</v>
      </c>
      <c r="C542" s="10">
        <v>356.114485</v>
      </c>
      <c r="D542" s="10">
        <v>19.762404</v>
      </c>
      <c r="E542" s="10">
        <v>0</v>
      </c>
      <c r="F542" s="10">
        <v>51.357363999999997</v>
      </c>
      <c r="G542" s="10">
        <v>70.011287999999993</v>
      </c>
      <c r="H542" s="10">
        <v>175.85243299999999</v>
      </c>
      <c r="I542" s="10">
        <v>111.234111</v>
      </c>
      <c r="J542" s="10">
        <v>0</v>
      </c>
      <c r="K542" s="10">
        <v>0</v>
      </c>
      <c r="L542" s="10">
        <v>12.861236</v>
      </c>
      <c r="M542" s="10">
        <v>3.1669999999999997E-2</v>
      </c>
      <c r="N542" s="10">
        <v>0</v>
      </c>
      <c r="O542" s="10">
        <v>31.456374</v>
      </c>
      <c r="P542" s="10">
        <v>109.045715</v>
      </c>
      <c r="Q542" s="10">
        <v>-15.877053999999999</v>
      </c>
      <c r="R542" s="10">
        <v>22.186430999999999</v>
      </c>
      <c r="S542" s="10">
        <v>557.822722</v>
      </c>
      <c r="T542" s="10">
        <v>0</v>
      </c>
      <c r="U542" s="10">
        <v>2.5297939999999999</v>
      </c>
      <c r="V542" s="10">
        <v>77.912189999999995</v>
      </c>
      <c r="W542" s="10">
        <v>137.17244700000001</v>
      </c>
      <c r="X542" s="10">
        <v>0</v>
      </c>
      <c r="Y542" s="10">
        <v>8.1237929999999992</v>
      </c>
      <c r="Z542" s="10">
        <v>10.000216</v>
      </c>
      <c r="AA542" s="10">
        <v>168.91307399999999</v>
      </c>
      <c r="AB542" s="10">
        <v>0</v>
      </c>
      <c r="AC542" s="10">
        <v>172.17047600000001</v>
      </c>
      <c r="AD542" s="10">
        <v>313.69347800000003</v>
      </c>
      <c r="AE542" s="10">
        <v>0</v>
      </c>
      <c r="AF542" s="10">
        <v>0</v>
      </c>
      <c r="AG542" s="10">
        <v>307.56746399999997</v>
      </c>
      <c r="AH542" s="10">
        <v>0</v>
      </c>
      <c r="AI542" s="10">
        <v>20.458110999999999</v>
      </c>
      <c r="AJ542" s="10">
        <v>35.458956000000001</v>
      </c>
      <c r="AK542" s="10">
        <v>0</v>
      </c>
      <c r="AL542" s="10">
        <v>22.364583</v>
      </c>
      <c r="AM542" s="10">
        <v>37.292453999999999</v>
      </c>
      <c r="AN542" s="10">
        <v>367.836411</v>
      </c>
      <c r="AO542" s="10">
        <v>49.558053000000001</v>
      </c>
      <c r="AP542" s="10">
        <v>218.92508599999999</v>
      </c>
      <c r="AQ542" s="10">
        <v>0</v>
      </c>
      <c r="AR542" s="10">
        <v>14.006259999999999</v>
      </c>
      <c r="AS542" s="10">
        <v>0</v>
      </c>
      <c r="AT542" s="10">
        <v>0</v>
      </c>
      <c r="AU542" s="10">
        <v>0</v>
      </c>
      <c r="AV542" s="10">
        <v>0</v>
      </c>
      <c r="AW542" s="10">
        <v>529.47943699999996</v>
      </c>
      <c r="AX542" s="10">
        <v>0</v>
      </c>
      <c r="AY542" s="10">
        <v>0</v>
      </c>
      <c r="AZ542" s="10">
        <v>0</v>
      </c>
      <c r="BA542" s="10">
        <v>0</v>
      </c>
      <c r="BB542" s="10">
        <v>0</v>
      </c>
    </row>
    <row r="543" spans="1:54" x14ac:dyDescent="0.5">
      <c r="A543" s="9">
        <v>44330</v>
      </c>
      <c r="B543" s="10">
        <v>32.640360000000001</v>
      </c>
      <c r="C543" s="10">
        <v>353.23459100000002</v>
      </c>
      <c r="D543" s="10">
        <v>18.949618999999998</v>
      </c>
      <c r="E543" s="10">
        <v>0</v>
      </c>
      <c r="F543" s="10">
        <v>50.972377000000002</v>
      </c>
      <c r="G543" s="10">
        <v>69.920449000000005</v>
      </c>
      <c r="H543" s="10">
        <v>176.075221</v>
      </c>
      <c r="I543" s="10">
        <v>109.768894</v>
      </c>
      <c r="J543" s="10">
        <v>0</v>
      </c>
      <c r="K543" s="10">
        <v>0</v>
      </c>
      <c r="L543" s="10">
        <v>11.150347999999999</v>
      </c>
      <c r="M543" s="10">
        <v>0.12590999999999999</v>
      </c>
      <c r="N543" s="10">
        <v>0</v>
      </c>
      <c r="O543" s="10">
        <v>29.615437</v>
      </c>
      <c r="P543" s="10">
        <v>109.943904</v>
      </c>
      <c r="Q543" s="10">
        <v>-13.323164</v>
      </c>
      <c r="R543" s="10">
        <v>21.497914000000002</v>
      </c>
      <c r="S543" s="10">
        <v>539.96091200000001</v>
      </c>
      <c r="T543" s="10">
        <v>0</v>
      </c>
      <c r="U543" s="10">
        <v>2.429548</v>
      </c>
      <c r="V543" s="10">
        <v>76.132735999999994</v>
      </c>
      <c r="W543" s="10">
        <v>137.997647</v>
      </c>
      <c r="X543" s="10">
        <v>0</v>
      </c>
      <c r="Y543" s="10">
        <v>8.5999040000000004</v>
      </c>
      <c r="Z543" s="10">
        <v>9.2121870000000001</v>
      </c>
      <c r="AA543" s="10">
        <v>169.15516400000001</v>
      </c>
      <c r="AB543" s="10">
        <v>0</v>
      </c>
      <c r="AC543" s="10">
        <v>175.902548</v>
      </c>
      <c r="AD543" s="10">
        <v>310.619756</v>
      </c>
      <c r="AE543" s="10">
        <v>0</v>
      </c>
      <c r="AF543" s="10">
        <v>0</v>
      </c>
      <c r="AG543" s="10">
        <v>304.78922899999998</v>
      </c>
      <c r="AH543" s="10">
        <v>0</v>
      </c>
      <c r="AI543" s="10">
        <v>19.18074</v>
      </c>
      <c r="AJ543" s="10">
        <v>33.180174999999998</v>
      </c>
      <c r="AK543" s="10">
        <v>0</v>
      </c>
      <c r="AL543" s="10">
        <v>21.892868</v>
      </c>
      <c r="AM543" s="10">
        <v>34.040094000000003</v>
      </c>
      <c r="AN543" s="10">
        <v>367.24237099999999</v>
      </c>
      <c r="AO543" s="10">
        <v>48.262259</v>
      </c>
      <c r="AP543" s="10">
        <v>221.329239</v>
      </c>
      <c r="AQ543" s="10">
        <v>0</v>
      </c>
      <c r="AR543" s="10">
        <v>14.174874000000001</v>
      </c>
      <c r="AS543" s="10">
        <v>0</v>
      </c>
      <c r="AT543" s="10">
        <v>0</v>
      </c>
      <c r="AU543" s="10">
        <v>0</v>
      </c>
      <c r="AV543" s="10">
        <v>0</v>
      </c>
      <c r="AW543" s="10">
        <v>526.41471200000001</v>
      </c>
      <c r="AX543" s="10">
        <v>0</v>
      </c>
      <c r="AY543" s="10">
        <v>0</v>
      </c>
      <c r="AZ543" s="10">
        <v>0</v>
      </c>
      <c r="BA543" s="10">
        <v>0</v>
      </c>
      <c r="BB543" s="10">
        <v>0</v>
      </c>
    </row>
    <row r="544" spans="1:54" x14ac:dyDescent="0.5">
      <c r="A544" s="9">
        <v>44335</v>
      </c>
      <c r="B544" s="10">
        <v>31.245732</v>
      </c>
      <c r="C544" s="10">
        <v>350.11701599999998</v>
      </c>
      <c r="D544" s="10">
        <v>18.653079999999999</v>
      </c>
      <c r="E544" s="10">
        <v>0</v>
      </c>
      <c r="F544" s="10">
        <v>51.375385000000001</v>
      </c>
      <c r="G544" s="10">
        <v>69.241816</v>
      </c>
      <c r="H544" s="10">
        <v>177.989589</v>
      </c>
      <c r="I544" s="10">
        <v>101.42427499999999</v>
      </c>
      <c r="J544" s="10">
        <v>0</v>
      </c>
      <c r="K544" s="10">
        <v>0</v>
      </c>
      <c r="L544" s="10">
        <v>10.150423999999999</v>
      </c>
      <c r="M544" s="10">
        <v>0.20758799999999999</v>
      </c>
      <c r="N544" s="10">
        <v>0</v>
      </c>
      <c r="O544" s="10">
        <v>28.650383000000001</v>
      </c>
      <c r="P544" s="10">
        <v>115.93036499999999</v>
      </c>
      <c r="Q544" s="10">
        <v>-10.224724</v>
      </c>
      <c r="R544" s="10">
        <v>19.983747000000001</v>
      </c>
      <c r="S544" s="10">
        <v>491.79876400000001</v>
      </c>
      <c r="T544" s="10">
        <v>0</v>
      </c>
      <c r="U544" s="10">
        <v>2.3408180000000001</v>
      </c>
      <c r="V544" s="10">
        <v>76.642712000000003</v>
      </c>
      <c r="W544" s="10">
        <v>138.99140700000001</v>
      </c>
      <c r="X544" s="10">
        <v>0</v>
      </c>
      <c r="Y544" s="10">
        <v>7.5790930000000003</v>
      </c>
      <c r="Z544" s="10">
        <v>8.3284000000000002</v>
      </c>
      <c r="AA544" s="10">
        <v>171.04454000000001</v>
      </c>
      <c r="AB544" s="10">
        <v>0</v>
      </c>
      <c r="AC544" s="10">
        <v>183.97755699999999</v>
      </c>
      <c r="AD544" s="10">
        <v>307.425703</v>
      </c>
      <c r="AE544" s="10">
        <v>0</v>
      </c>
      <c r="AF544" s="10">
        <v>0</v>
      </c>
      <c r="AG544" s="10">
        <v>301.60415999999998</v>
      </c>
      <c r="AH544" s="10">
        <v>0</v>
      </c>
      <c r="AI544" s="10">
        <v>17.372098999999999</v>
      </c>
      <c r="AJ544" s="10">
        <v>31.248525999999998</v>
      </c>
      <c r="AK544" s="10">
        <v>0</v>
      </c>
      <c r="AL544" s="10">
        <v>19.748463999999998</v>
      </c>
      <c r="AM544" s="10">
        <v>31.11778</v>
      </c>
      <c r="AN544" s="10">
        <v>367.39966199999998</v>
      </c>
      <c r="AO544" s="10">
        <v>47.241669999999999</v>
      </c>
      <c r="AP544" s="10">
        <v>229.787318</v>
      </c>
      <c r="AQ544" s="10">
        <v>0</v>
      </c>
      <c r="AR544" s="10">
        <v>12.54712</v>
      </c>
      <c r="AS544" s="10">
        <v>0</v>
      </c>
      <c r="AT544" s="10">
        <v>0</v>
      </c>
      <c r="AU544" s="10">
        <v>0</v>
      </c>
      <c r="AV544" s="10">
        <v>0</v>
      </c>
      <c r="AW544" s="10">
        <v>523.45835999999997</v>
      </c>
      <c r="AX544" s="10">
        <v>0</v>
      </c>
      <c r="AY544" s="10">
        <v>0</v>
      </c>
      <c r="AZ544" s="10">
        <v>0</v>
      </c>
      <c r="BA544" s="10">
        <v>0</v>
      </c>
      <c r="BB544" s="10">
        <v>0</v>
      </c>
    </row>
    <row r="545" spans="1:54" x14ac:dyDescent="0.5">
      <c r="A545" s="9">
        <v>44337</v>
      </c>
      <c r="B545" s="10">
        <v>30.565777000000001</v>
      </c>
      <c r="C545" s="10">
        <v>351.14610900000002</v>
      </c>
      <c r="D545" s="10">
        <v>19.899450000000002</v>
      </c>
      <c r="E545" s="10">
        <v>0</v>
      </c>
      <c r="F545" s="10">
        <v>52.941850000000002</v>
      </c>
      <c r="G545" s="10">
        <v>71.004818</v>
      </c>
      <c r="H545" s="10">
        <v>180.57490899999999</v>
      </c>
      <c r="I545" s="10">
        <v>104.970579</v>
      </c>
      <c r="J545" s="10">
        <v>0</v>
      </c>
      <c r="K545" s="10">
        <v>0</v>
      </c>
      <c r="L545" s="10">
        <v>8.2394759999999998</v>
      </c>
      <c r="M545" s="10">
        <v>6.9188E-2</v>
      </c>
      <c r="N545" s="10">
        <v>0</v>
      </c>
      <c r="O545" s="10">
        <v>29.856318999999999</v>
      </c>
      <c r="P545" s="10">
        <v>117.822236</v>
      </c>
      <c r="Q545" s="10">
        <v>-11.774343999999999</v>
      </c>
      <c r="R545" s="10">
        <v>19.306856</v>
      </c>
      <c r="S545" s="10">
        <v>492.21454999999997</v>
      </c>
      <c r="T545" s="10">
        <v>0</v>
      </c>
      <c r="U545" s="10">
        <v>2.383178</v>
      </c>
      <c r="V545" s="10">
        <v>79.847284999999999</v>
      </c>
      <c r="W545" s="10">
        <v>138.341127</v>
      </c>
      <c r="X545" s="10">
        <v>0</v>
      </c>
      <c r="Y545" s="10">
        <v>7.3032969999999997</v>
      </c>
      <c r="Z545" s="10">
        <v>8.8528859999999998</v>
      </c>
      <c r="AA545" s="10">
        <v>173.96976000000001</v>
      </c>
      <c r="AB545" s="10">
        <v>0</v>
      </c>
      <c r="AC545" s="10">
        <v>192.71088499999999</v>
      </c>
      <c r="AD545" s="10">
        <v>309.52368300000001</v>
      </c>
      <c r="AE545" s="10">
        <v>0</v>
      </c>
      <c r="AF545" s="10">
        <v>0</v>
      </c>
      <c r="AG545" s="10">
        <v>303.37682999999998</v>
      </c>
      <c r="AH545" s="10">
        <v>0</v>
      </c>
      <c r="AI545" s="10">
        <v>17.725777000000001</v>
      </c>
      <c r="AJ545" s="10">
        <v>35.047898000000004</v>
      </c>
      <c r="AK545" s="10">
        <v>0</v>
      </c>
      <c r="AL545" s="10">
        <v>20.202793</v>
      </c>
      <c r="AM545" s="10">
        <v>33.086025999999997</v>
      </c>
      <c r="AN545" s="10">
        <v>366.48982699999999</v>
      </c>
      <c r="AO545" s="10">
        <v>47.982187000000003</v>
      </c>
      <c r="AP545" s="10">
        <v>233.43853100000001</v>
      </c>
      <c r="AQ545" s="10">
        <v>0</v>
      </c>
      <c r="AR545" s="10">
        <v>12.47714</v>
      </c>
      <c r="AS545" s="10">
        <v>0</v>
      </c>
      <c r="AT545" s="10">
        <v>0</v>
      </c>
      <c r="AU545" s="10">
        <v>0</v>
      </c>
      <c r="AV545" s="10">
        <v>0</v>
      </c>
      <c r="AW545" s="10">
        <v>523.809572</v>
      </c>
      <c r="AX545" s="10">
        <v>0</v>
      </c>
      <c r="AY545" s="10">
        <v>0</v>
      </c>
      <c r="AZ545" s="10">
        <v>0</v>
      </c>
      <c r="BA545" s="10">
        <v>0</v>
      </c>
      <c r="BB545" s="10">
        <v>0</v>
      </c>
    </row>
    <row r="546" spans="1:54" x14ac:dyDescent="0.5">
      <c r="A546" s="9">
        <v>44342</v>
      </c>
      <c r="B546" s="10">
        <v>28.472559</v>
      </c>
      <c r="C546" s="10">
        <v>363.02662400000003</v>
      </c>
      <c r="D546" s="10">
        <v>19.899450000000002</v>
      </c>
      <c r="E546" s="10">
        <v>0</v>
      </c>
      <c r="F546" s="10">
        <v>51.835234999999997</v>
      </c>
      <c r="G546" s="10">
        <v>69.938754000000003</v>
      </c>
      <c r="H546" s="10">
        <v>180.57490899999999</v>
      </c>
      <c r="I546" s="10">
        <v>103.269139</v>
      </c>
      <c r="J546" s="10">
        <v>0</v>
      </c>
      <c r="K546" s="10">
        <v>0</v>
      </c>
      <c r="L546" s="10">
        <v>8.0172059999999998</v>
      </c>
      <c r="M546" s="10">
        <v>0.13006300000000001</v>
      </c>
      <c r="N546" s="10">
        <v>0</v>
      </c>
      <c r="O546" s="10">
        <v>29.483229000000001</v>
      </c>
      <c r="P546" s="10">
        <v>115.044589</v>
      </c>
      <c r="Q546" s="10">
        <v>-11.774343999999999</v>
      </c>
      <c r="R546" s="10">
        <v>19.325301</v>
      </c>
      <c r="S546" s="10">
        <v>491.80594400000001</v>
      </c>
      <c r="T546" s="10">
        <v>0</v>
      </c>
      <c r="U546" s="10">
        <v>2.1901700000000002</v>
      </c>
      <c r="V546" s="10">
        <v>77.128720000000001</v>
      </c>
      <c r="W546" s="10">
        <v>138.341127</v>
      </c>
      <c r="X546" s="10">
        <v>0</v>
      </c>
      <c r="Y546" s="10">
        <v>7.2902950000000004</v>
      </c>
      <c r="Z546" s="10">
        <v>8.6483080000000001</v>
      </c>
      <c r="AA546" s="10">
        <v>173.96976000000001</v>
      </c>
      <c r="AB546" s="10">
        <v>0</v>
      </c>
      <c r="AC546" s="10">
        <v>211.32126199999999</v>
      </c>
      <c r="AD546" s="10">
        <v>308.89310999999998</v>
      </c>
      <c r="AE546" s="10">
        <v>0</v>
      </c>
      <c r="AF546" s="10">
        <v>0</v>
      </c>
      <c r="AG546" s="10">
        <v>303.00008400000002</v>
      </c>
      <c r="AH546" s="10">
        <v>0</v>
      </c>
      <c r="AI546" s="10">
        <v>17.864317</v>
      </c>
      <c r="AJ546" s="10">
        <v>33.810682999999997</v>
      </c>
      <c r="AK546" s="10">
        <v>0</v>
      </c>
      <c r="AL546" s="10">
        <v>19.986384000000001</v>
      </c>
      <c r="AM546" s="10">
        <v>31.555281999999998</v>
      </c>
      <c r="AN546" s="10">
        <v>366.48982699999999</v>
      </c>
      <c r="AO546" s="10">
        <v>50.647303999999998</v>
      </c>
      <c r="AP546" s="10">
        <v>233.43853100000001</v>
      </c>
      <c r="AQ546" s="10">
        <v>0</v>
      </c>
      <c r="AR546" s="10">
        <v>13.127692</v>
      </c>
      <c r="AS546" s="10">
        <v>0</v>
      </c>
      <c r="AT546" s="10">
        <v>0</v>
      </c>
      <c r="AU546" s="10">
        <v>0</v>
      </c>
      <c r="AV546" s="10">
        <v>0</v>
      </c>
      <c r="AW546" s="10">
        <v>522.98598800000002</v>
      </c>
      <c r="AX546" s="10">
        <v>0</v>
      </c>
      <c r="AY546" s="10">
        <v>0</v>
      </c>
      <c r="AZ546" s="10">
        <v>0</v>
      </c>
      <c r="BA546" s="10">
        <v>0</v>
      </c>
      <c r="BB546" s="10">
        <v>0</v>
      </c>
    </row>
    <row r="547" spans="1:54" x14ac:dyDescent="0.5">
      <c r="A547" s="9">
        <v>44344</v>
      </c>
      <c r="B547" s="10">
        <v>26.867715</v>
      </c>
      <c r="C547" s="10">
        <v>377.34217699999999</v>
      </c>
      <c r="D547" s="10">
        <v>20.997104</v>
      </c>
      <c r="E547" s="10">
        <v>0</v>
      </c>
      <c r="F547" s="10">
        <v>50.753979999999999</v>
      </c>
      <c r="G547" s="10">
        <v>68.349466000000007</v>
      </c>
      <c r="H547" s="10">
        <v>182.619562</v>
      </c>
      <c r="I547" s="10">
        <v>98.308763999999996</v>
      </c>
      <c r="J547" s="10">
        <v>0</v>
      </c>
      <c r="K547" s="10">
        <v>0</v>
      </c>
      <c r="L547" s="10">
        <v>7.0580020000000001</v>
      </c>
      <c r="M547" s="10">
        <v>0.15728200000000001</v>
      </c>
      <c r="N547" s="10">
        <v>0</v>
      </c>
      <c r="O547" s="10">
        <v>27.676275</v>
      </c>
      <c r="P547" s="10">
        <v>112.881517</v>
      </c>
      <c r="Q547" s="10">
        <v>-11.959216</v>
      </c>
      <c r="R547" s="10">
        <v>18.470915000000002</v>
      </c>
      <c r="S547" s="10">
        <v>476.17159800000002</v>
      </c>
      <c r="T547" s="10">
        <v>0</v>
      </c>
      <c r="U547" s="10">
        <v>2.073725</v>
      </c>
      <c r="V547" s="10">
        <v>75.513756000000001</v>
      </c>
      <c r="W547" s="10">
        <v>136.93404100000001</v>
      </c>
      <c r="X547" s="10">
        <v>0</v>
      </c>
      <c r="Y547" s="10">
        <v>6.3762869999999996</v>
      </c>
      <c r="Z547" s="10">
        <v>8.3889639999999996</v>
      </c>
      <c r="AA547" s="10">
        <v>177.25836100000001</v>
      </c>
      <c r="AB547" s="10">
        <v>0</v>
      </c>
      <c r="AC547" s="10">
        <v>205.88168400000001</v>
      </c>
      <c r="AD547" s="10">
        <v>323.30534599999999</v>
      </c>
      <c r="AE547" s="10">
        <v>0</v>
      </c>
      <c r="AF547" s="10">
        <v>0</v>
      </c>
      <c r="AG547" s="10">
        <v>302.29968400000001</v>
      </c>
      <c r="AH547" s="10">
        <v>0</v>
      </c>
      <c r="AI547" s="10">
        <v>16.631959999999999</v>
      </c>
      <c r="AJ547" s="10">
        <v>32.567718999999997</v>
      </c>
      <c r="AK547" s="10">
        <v>0</v>
      </c>
      <c r="AL547" s="10">
        <v>18.372145</v>
      </c>
      <c r="AM547" s="10">
        <v>30.376353999999999</v>
      </c>
      <c r="AN547" s="10">
        <v>367.36058500000001</v>
      </c>
      <c r="AO547" s="10">
        <v>48.298572</v>
      </c>
      <c r="AP547" s="10">
        <v>242.22462400000001</v>
      </c>
      <c r="AQ547" s="10">
        <v>0</v>
      </c>
      <c r="AR547" s="10">
        <v>11.488293000000001</v>
      </c>
      <c r="AS547" s="10">
        <v>0</v>
      </c>
      <c r="AT547" s="10">
        <v>0</v>
      </c>
      <c r="AU547" s="10">
        <v>0</v>
      </c>
      <c r="AV547" s="10">
        <v>0</v>
      </c>
      <c r="AW547" s="10">
        <v>522.22111299999995</v>
      </c>
      <c r="AX547" s="10">
        <v>0</v>
      </c>
      <c r="AY547" s="10">
        <v>0</v>
      </c>
      <c r="AZ547" s="10">
        <v>0</v>
      </c>
      <c r="BA547" s="10">
        <v>0</v>
      </c>
      <c r="BB547" s="10">
        <v>0</v>
      </c>
    </row>
    <row r="548" spans="1:54" x14ac:dyDescent="0.5">
      <c r="A548" s="9">
        <v>44347</v>
      </c>
      <c r="B548" s="10">
        <v>27.112088</v>
      </c>
      <c r="C548" s="10">
        <v>376.31448</v>
      </c>
      <c r="D548" s="10">
        <v>20.628988</v>
      </c>
      <c r="E548" s="10">
        <v>0</v>
      </c>
      <c r="F548" s="10">
        <v>51.332611999999997</v>
      </c>
      <c r="G548" s="10">
        <v>68.413634000000002</v>
      </c>
      <c r="H548" s="10">
        <v>183.87403499999999</v>
      </c>
      <c r="I548" s="10">
        <v>99.093264000000005</v>
      </c>
      <c r="J548" s="10">
        <v>0</v>
      </c>
      <c r="K548" s="10">
        <v>0</v>
      </c>
      <c r="L548" s="10">
        <v>9.8728580000000008</v>
      </c>
      <c r="M548" s="10">
        <v>0.26203199999999999</v>
      </c>
      <c r="N548" s="10">
        <v>0</v>
      </c>
      <c r="O548" s="10">
        <v>27.993901000000001</v>
      </c>
      <c r="P548" s="10">
        <v>113.844736</v>
      </c>
      <c r="Q548" s="10">
        <v>-11.556784</v>
      </c>
      <c r="R548" s="10">
        <v>19.548055000000002</v>
      </c>
      <c r="S548" s="10">
        <v>460.08868799999999</v>
      </c>
      <c r="T548" s="10">
        <v>0</v>
      </c>
      <c r="U548" s="10">
        <v>2.1269849999999999</v>
      </c>
      <c r="V548" s="10">
        <v>75.870268999999993</v>
      </c>
      <c r="W548" s="10">
        <v>136.61170100000001</v>
      </c>
      <c r="X548" s="10">
        <v>0</v>
      </c>
      <c r="Y548" s="10">
        <v>7.3924529999999997</v>
      </c>
      <c r="Z548" s="10">
        <v>8.1764299999999999</v>
      </c>
      <c r="AA548" s="10">
        <v>177.69476800000001</v>
      </c>
      <c r="AB548" s="10">
        <v>0</v>
      </c>
      <c r="AC548" s="10">
        <v>208.760051</v>
      </c>
      <c r="AD548" s="10">
        <v>337.28542900000002</v>
      </c>
      <c r="AE548" s="10">
        <v>0</v>
      </c>
      <c r="AF548" s="10">
        <v>0</v>
      </c>
      <c r="AG548" s="10">
        <v>301.18881599999997</v>
      </c>
      <c r="AH548" s="10">
        <v>0</v>
      </c>
      <c r="AI548" s="10">
        <v>16.852968000000001</v>
      </c>
      <c r="AJ548" s="10">
        <v>33.002583999999999</v>
      </c>
      <c r="AK548" s="10">
        <v>0</v>
      </c>
      <c r="AL548" s="10">
        <v>19.574871999999999</v>
      </c>
      <c r="AM548" s="10">
        <v>29.978975999999999</v>
      </c>
      <c r="AN548" s="10">
        <v>367.06861400000003</v>
      </c>
      <c r="AO548" s="10">
        <v>47.611024</v>
      </c>
      <c r="AP548" s="10">
        <v>244.534706</v>
      </c>
      <c r="AQ548" s="10">
        <v>0</v>
      </c>
      <c r="AR548" s="10">
        <v>12.969808</v>
      </c>
      <c r="AS548" s="10">
        <v>0</v>
      </c>
      <c r="AT548" s="10">
        <v>0</v>
      </c>
      <c r="AU548" s="10">
        <v>0</v>
      </c>
      <c r="AV548" s="10">
        <v>0</v>
      </c>
      <c r="AW548" s="10">
        <v>521.36275699999999</v>
      </c>
      <c r="AX548" s="10">
        <v>0</v>
      </c>
      <c r="AY548" s="10">
        <v>0</v>
      </c>
      <c r="AZ548" s="10">
        <v>0</v>
      </c>
      <c r="BA548" s="10">
        <v>0</v>
      </c>
      <c r="BB548" s="10">
        <v>0</v>
      </c>
    </row>
    <row r="549" spans="1:54" x14ac:dyDescent="0.5">
      <c r="A549" s="9">
        <v>44349</v>
      </c>
      <c r="B549" s="10">
        <v>27.271884</v>
      </c>
      <c r="C549" s="10">
        <v>375.24329499999999</v>
      </c>
      <c r="D549" s="10">
        <v>20.046958</v>
      </c>
      <c r="E549" s="10">
        <v>0</v>
      </c>
      <c r="F549" s="10">
        <v>52.515886000000002</v>
      </c>
      <c r="G549" s="10">
        <v>67.521709999999999</v>
      </c>
      <c r="H549" s="10">
        <v>185.44975400000001</v>
      </c>
      <c r="I549" s="10">
        <v>95.911116000000007</v>
      </c>
      <c r="J549" s="10">
        <v>0</v>
      </c>
      <c r="K549" s="10">
        <v>0</v>
      </c>
      <c r="L549" s="10">
        <v>9.6358110000000003</v>
      </c>
      <c r="M549" s="10">
        <v>0.15754000000000001</v>
      </c>
      <c r="N549" s="10">
        <v>0</v>
      </c>
      <c r="O549" s="10">
        <v>28.490772</v>
      </c>
      <c r="P549" s="10">
        <v>113.130589</v>
      </c>
      <c r="Q549" s="10">
        <v>-13.530122</v>
      </c>
      <c r="R549" s="10">
        <v>19.592139</v>
      </c>
      <c r="S549" s="10">
        <v>440.01574399999998</v>
      </c>
      <c r="T549" s="10">
        <v>0</v>
      </c>
      <c r="U549" s="10">
        <v>1.878957</v>
      </c>
      <c r="V549" s="10">
        <v>75.411828999999997</v>
      </c>
      <c r="W549" s="10">
        <v>135.644834</v>
      </c>
      <c r="X549" s="10">
        <v>0</v>
      </c>
      <c r="Y549" s="10">
        <v>7.3924529999999997</v>
      </c>
      <c r="Z549" s="10">
        <v>7.8244059999999998</v>
      </c>
      <c r="AA549" s="10">
        <v>172.61979099999999</v>
      </c>
      <c r="AB549" s="10">
        <v>0</v>
      </c>
      <c r="AC549" s="10">
        <v>209.06818100000001</v>
      </c>
      <c r="AD549" s="10">
        <v>335.71222299999999</v>
      </c>
      <c r="AE549" s="10">
        <v>0</v>
      </c>
      <c r="AF549" s="10">
        <v>0</v>
      </c>
      <c r="AG549" s="10">
        <v>299.81207799999999</v>
      </c>
      <c r="AH549" s="10">
        <v>0</v>
      </c>
      <c r="AI549" s="10">
        <v>15.3908</v>
      </c>
      <c r="AJ549" s="10">
        <v>31.874095000000001</v>
      </c>
      <c r="AK549" s="10">
        <v>0</v>
      </c>
      <c r="AL549" s="10">
        <v>19.204789000000002</v>
      </c>
      <c r="AM549" s="10">
        <v>28.390308000000001</v>
      </c>
      <c r="AN549" s="10">
        <v>367.04344700000001</v>
      </c>
      <c r="AO549" s="10">
        <v>45.744466000000003</v>
      </c>
      <c r="AP549" s="10">
        <v>244.984927</v>
      </c>
      <c r="AQ549" s="10">
        <v>0</v>
      </c>
      <c r="AR549" s="10">
        <v>12.684392000000001</v>
      </c>
      <c r="AS549" s="10">
        <v>0</v>
      </c>
      <c r="AT549" s="10">
        <v>0</v>
      </c>
      <c r="AU549" s="10">
        <v>0</v>
      </c>
      <c r="AV549" s="10">
        <v>0</v>
      </c>
      <c r="AW549" s="10">
        <v>520.28643499999998</v>
      </c>
      <c r="AX549" s="10">
        <v>0</v>
      </c>
      <c r="AY549" s="10">
        <v>0</v>
      </c>
      <c r="AZ549" s="10">
        <v>0</v>
      </c>
      <c r="BA549" s="10">
        <v>0</v>
      </c>
      <c r="BB549" s="10">
        <v>0</v>
      </c>
    </row>
  </sheetData>
  <phoneticPr fontId="6"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违约债券报表</vt:lpstr>
      <vt:lpstr>兴证固收行业信用利差指数（同等级不同行业）</vt:lpstr>
      <vt:lpstr>兴证固收行业信用利差指数（同行业不同等级）</vt:lpstr>
      <vt:lpstr>同等级不同行业</vt:lpstr>
      <vt:lpstr>同行业不同等级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Jenny</cp:lastModifiedBy>
  <dcterms:modified xsi:type="dcterms:W3CDTF">2021-06-24T16:01:10Z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b60059df-e02a-4d46-b366-d9299077c3bc</vt:lpwstr>
  </property>
</Properties>
</file>